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ventario\"/>
    </mc:Choice>
  </mc:AlternateContent>
  <xr:revisionPtr revIDLastSave="0" documentId="13_ncr:1_{1AD3CB74-639D-4E22-B98A-4BBB09E4BB92}" xr6:coauthVersionLast="47" xr6:coauthVersionMax="47" xr10:uidLastSave="{00000000-0000-0000-0000-000000000000}"/>
  <bookViews>
    <workbookView xWindow="-120" yWindow="-120" windowWidth="20730" windowHeight="11040" xr2:uid="{9FA05147-BDF8-4DD5-8DCA-13E46F8E9F7B}"/>
  </bookViews>
  <sheets>
    <sheet name="Stock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56" i="1" l="1"/>
  <c r="H290" i="1"/>
  <c r="H614" i="1"/>
  <c r="H411" i="1"/>
  <c r="H835" i="1"/>
  <c r="H373" i="1"/>
  <c r="H603" i="1"/>
  <c r="H597" i="1"/>
  <c r="H605" i="1"/>
  <c r="H589" i="1"/>
  <c r="H606" i="1"/>
  <c r="H930" i="1"/>
  <c r="H650" i="1"/>
  <c r="H374" i="1"/>
  <c r="H274" i="1"/>
  <c r="H262" i="1"/>
  <c r="H367" i="1"/>
  <c r="H263" i="1"/>
  <c r="H368" i="1"/>
  <c r="H342" i="1"/>
  <c r="H322" i="1"/>
  <c r="H194" i="1"/>
  <c r="H195" i="1"/>
  <c r="H196" i="1"/>
  <c r="H197" i="1"/>
  <c r="H198" i="1"/>
  <c r="H153" i="1"/>
  <c r="H154" i="1"/>
  <c r="H199" i="1"/>
  <c r="H200" i="1"/>
  <c r="H155" i="1"/>
  <c r="H156" i="1"/>
  <c r="H425" i="1"/>
  <c r="H426" i="1"/>
  <c r="H244" i="1"/>
  <c r="H836" i="1"/>
  <c r="H137" i="1"/>
  <c r="H138" i="1"/>
  <c r="H837" i="1"/>
  <c r="H86" i="1"/>
  <c r="H87" i="1"/>
  <c r="H88" i="1"/>
  <c r="H64" i="1"/>
  <c r="H575" i="1"/>
  <c r="H838" i="1"/>
  <c r="H559" i="1"/>
  <c r="H560" i="1"/>
  <c r="H561" i="1"/>
  <c r="H562" i="1"/>
  <c r="H563" i="1"/>
  <c r="H564" i="1"/>
  <c r="H565" i="1"/>
  <c r="H566" i="1"/>
  <c r="H839" i="1"/>
  <c r="H567" i="1"/>
  <c r="H568" i="1"/>
  <c r="H569" i="1"/>
  <c r="H576" i="1"/>
  <c r="H234" i="1"/>
  <c r="H207" i="1"/>
  <c r="H208" i="1"/>
  <c r="H209" i="1"/>
  <c r="H577" i="1"/>
  <c r="H210" i="1"/>
  <c r="H235" i="1"/>
  <c r="H34" i="1"/>
  <c r="H35" i="1"/>
  <c r="H822" i="1"/>
  <c r="H840" i="1"/>
  <c r="H553" i="1"/>
  <c r="H141" i="1"/>
  <c r="H142" i="1"/>
  <c r="H186" i="1"/>
  <c r="H143" i="1"/>
  <c r="H187" i="1"/>
  <c r="H251" i="1"/>
  <c r="H115" i="1"/>
  <c r="H204" i="1"/>
  <c r="H116" i="1"/>
  <c r="H706" i="1"/>
  <c r="H165" i="1"/>
  <c r="H17" i="1"/>
  <c r="H549" i="1"/>
  <c r="H550" i="1"/>
  <c r="H841" i="1"/>
  <c r="H38" i="1"/>
  <c r="H103" i="1"/>
  <c r="H104" i="1"/>
  <c r="H842" i="1"/>
  <c r="H73" i="1"/>
  <c r="H120" i="1"/>
  <c r="H121" i="1"/>
  <c r="H139" i="1"/>
  <c r="H211" i="1"/>
  <c r="H585" i="1"/>
  <c r="H400" i="1"/>
  <c r="H205" i="1"/>
  <c r="H206" i="1"/>
  <c r="H173" i="1"/>
  <c r="H533" i="1"/>
  <c r="H174" i="1"/>
  <c r="H175" i="1"/>
  <c r="H578" i="1"/>
  <c r="H579" i="1"/>
  <c r="H580" i="1"/>
  <c r="H581" i="1"/>
  <c r="H582" i="1"/>
  <c r="H583" i="1"/>
  <c r="H157" i="1"/>
  <c r="H158" i="1"/>
  <c r="H586" i="1"/>
  <c r="H212" i="1"/>
  <c r="H213" i="1"/>
  <c r="H214" i="1"/>
  <c r="H215" i="1"/>
  <c r="H216" i="1"/>
  <c r="H217" i="1"/>
  <c r="H218" i="1"/>
  <c r="H219" i="1"/>
  <c r="H220" i="1"/>
  <c r="H221" i="1"/>
  <c r="H161" i="1"/>
  <c r="H166" i="1"/>
  <c r="H162" i="1"/>
  <c r="H176" i="1"/>
  <c r="H177" i="1"/>
  <c r="H178" i="1"/>
  <c r="H179" i="1"/>
  <c r="H584" i="1"/>
  <c r="H570" i="1"/>
  <c r="H571" i="1"/>
  <c r="H105" i="1"/>
  <c r="H39" i="1"/>
  <c r="H843" i="1"/>
  <c r="H74" i="1"/>
  <c r="H75" i="1"/>
  <c r="H76" i="1"/>
  <c r="H77" i="1"/>
  <c r="H844" i="1"/>
  <c r="H845" i="1"/>
  <c r="H78" i="1"/>
  <c r="H79" i="1"/>
  <c r="H846" i="1"/>
  <c r="H80" i="1"/>
  <c r="H126" i="1"/>
  <c r="H127" i="1"/>
  <c r="H128" i="1"/>
  <c r="H81" i="1"/>
  <c r="H65" i="1"/>
  <c r="H802" i="1"/>
  <c r="H150" i="1"/>
  <c r="H461" i="1"/>
  <c r="H547" i="1"/>
  <c r="H167" i="1"/>
  <c r="H180" i="1"/>
  <c r="H181" i="1"/>
  <c r="H551" i="1"/>
  <c r="H823" i="1"/>
  <c r="H168" i="1"/>
  <c r="H552" i="1"/>
  <c r="H36" i="1"/>
  <c r="H66" i="1"/>
  <c r="H67" i="1"/>
  <c r="H51" i="1"/>
  <c r="H52" i="1"/>
  <c r="H847" i="1"/>
  <c r="H53" i="1"/>
  <c r="H54" i="1"/>
  <c r="H122" i="1"/>
  <c r="H123" i="1"/>
  <c r="H124" i="1"/>
  <c r="H125" i="1"/>
  <c r="H118" i="1"/>
  <c r="H119" i="1"/>
  <c r="H848" i="1"/>
  <c r="H495" i="1"/>
  <c r="H417" i="1"/>
  <c r="H420" i="1"/>
  <c r="H407" i="1"/>
  <c r="H421" i="1"/>
  <c r="H517" i="1"/>
  <c r="H496" i="1"/>
  <c r="H437" i="1"/>
  <c r="H422" i="1"/>
  <c r="H481" i="1"/>
  <c r="H482" i="1"/>
  <c r="H518" i="1"/>
  <c r="H519" i="1"/>
  <c r="H438" i="1"/>
  <c r="H439" i="1"/>
  <c r="H440" i="1"/>
  <c r="H441" i="1"/>
  <c r="H442" i="1"/>
  <c r="H443" i="1"/>
  <c r="H444" i="1"/>
  <c r="H445" i="1"/>
  <c r="H497" i="1"/>
  <c r="H418" i="1"/>
  <c r="H462" i="1"/>
  <c r="H416" i="1"/>
  <c r="H419" i="1"/>
  <c r="H498" i="1"/>
  <c r="H499" i="1"/>
  <c r="H500" i="1"/>
  <c r="H501" i="1"/>
  <c r="H483" i="1"/>
  <c r="H484" i="1"/>
  <c r="H485" i="1"/>
  <c r="H486" i="1"/>
  <c r="H487" i="1"/>
  <c r="H488" i="1"/>
  <c r="H502" i="1"/>
  <c r="H503" i="1"/>
  <c r="H504" i="1"/>
  <c r="H505" i="1"/>
  <c r="H506" i="1"/>
  <c r="H489" i="1"/>
  <c r="H507" i="1"/>
  <c r="H508" i="1"/>
  <c r="H490" i="1"/>
  <c r="H491" i="1"/>
  <c r="H509" i="1"/>
  <c r="H510" i="1"/>
  <c r="H511" i="1"/>
  <c r="H512" i="1"/>
  <c r="H513" i="1"/>
  <c r="H514" i="1"/>
  <c r="H515" i="1"/>
  <c r="H516" i="1"/>
  <c r="H492" i="1"/>
  <c r="H493" i="1"/>
  <c r="H494" i="1"/>
  <c r="H474" i="1"/>
  <c r="H475" i="1"/>
  <c r="H476" i="1"/>
  <c r="H520" i="1"/>
  <c r="H787" i="1"/>
  <c r="H757" i="1"/>
  <c r="H627" i="1"/>
  <c r="H598" i="1"/>
  <c r="H640" i="1"/>
  <c r="H628" i="1"/>
  <c r="H641" i="1"/>
  <c r="H634" i="1"/>
  <c r="H20" i="1"/>
  <c r="H129" i="1"/>
  <c r="H781" i="1"/>
  <c r="H590" i="1"/>
  <c r="H601" i="1"/>
  <c r="H264" i="1"/>
  <c r="H615" i="1"/>
  <c r="H849" i="1"/>
  <c r="H850" i="1"/>
  <c r="H599" i="1"/>
  <c r="H554" i="1"/>
  <c r="H188" i="1"/>
  <c r="H182" i="1"/>
  <c r="H427" i="1"/>
  <c r="H477" i="1"/>
  <c r="H463" i="1"/>
  <c r="H446" i="1"/>
  <c r="H447" i="1"/>
  <c r="H448" i="1"/>
  <c r="H449" i="1"/>
  <c r="H450" i="1"/>
  <c r="H451" i="1"/>
  <c r="H189" i="1"/>
  <c r="H82" i="1"/>
  <c r="H222" i="1"/>
  <c r="H223" i="1"/>
  <c r="H106" i="1"/>
  <c r="H12" i="1"/>
  <c r="H705" i="1"/>
  <c r="H851" i="1"/>
  <c r="H89" i="1"/>
  <c r="H90" i="1"/>
  <c r="H91" i="1"/>
  <c r="H92" i="1"/>
  <c r="H93" i="1"/>
  <c r="H94" i="1"/>
  <c r="H40" i="1"/>
  <c r="H852" i="1"/>
  <c r="H83" i="1"/>
  <c r="H84" i="1"/>
  <c r="H55" i="1"/>
  <c r="H15" i="1"/>
  <c r="H68" i="1"/>
  <c r="H56" i="1"/>
  <c r="H18" i="1"/>
  <c r="H465" i="1"/>
  <c r="H408" i="1"/>
  <c r="H183" i="1"/>
  <c r="H245" i="1"/>
  <c r="H572" i="1"/>
  <c r="H573" i="1"/>
  <c r="H13" i="1"/>
  <c r="H14" i="1"/>
  <c r="H144" i="1"/>
  <c r="H107" i="1"/>
  <c r="H108" i="1"/>
  <c r="H109" i="1"/>
  <c r="H224" i="1"/>
  <c r="H555" i="1"/>
  <c r="H41" i="1"/>
  <c r="H225" i="1"/>
  <c r="H145" i="1"/>
  <c r="H428" i="1"/>
  <c r="H247" i="1"/>
  <c r="H57" i="1"/>
  <c r="H19" i="1"/>
  <c r="H297" i="1"/>
  <c r="H130" i="1"/>
  <c r="H534" i="1"/>
  <c r="H403" i="1"/>
  <c r="H404" i="1"/>
  <c r="H405" i="1"/>
  <c r="H131" i="1"/>
  <c r="H298" i="1"/>
  <c r="H716" i="1"/>
  <c r="H323" i="1"/>
  <c r="H715" i="1"/>
  <c r="H752" i="1"/>
  <c r="H607" i="1"/>
  <c r="H190" i="1"/>
  <c r="H241" i="1"/>
  <c r="H21" i="1"/>
  <c r="H22" i="1"/>
  <c r="H23" i="1"/>
  <c r="H265" i="1"/>
  <c r="H429" i="1"/>
  <c r="H688" i="1"/>
  <c r="H663" i="1"/>
  <c r="H343" i="1"/>
  <c r="H344" i="1"/>
  <c r="H803" i="1"/>
  <c r="H345" i="1"/>
  <c r="H804" i="1"/>
  <c r="H758" i="1"/>
  <c r="H795" i="1"/>
  <c r="H717" i="1"/>
  <c r="H853" i="1"/>
  <c r="H305" i="1"/>
  <c r="H324" i="1"/>
  <c r="H306" i="1"/>
  <c r="H228" i="1"/>
  <c r="H412" i="1"/>
  <c r="H854" i="1"/>
  <c r="H110" i="1"/>
  <c r="H556" i="1"/>
  <c r="H226" i="1"/>
  <c r="H855" i="1"/>
  <c r="H430" i="1"/>
  <c r="H346" i="1"/>
  <c r="H375" i="1"/>
  <c r="H229" i="1"/>
  <c r="H856" i="1"/>
  <c r="H24" i="1"/>
  <c r="H25" i="1"/>
  <c r="H26" i="1"/>
  <c r="H27" i="1"/>
  <c r="H169" i="1"/>
  <c r="H266" i="1"/>
  <c r="H669" i="1"/>
  <c r="H670" i="1"/>
  <c r="H671" i="1"/>
  <c r="H672" i="1"/>
  <c r="H347" i="1"/>
  <c r="H348" i="1"/>
  <c r="H349" i="1"/>
  <c r="H325" i="1"/>
  <c r="H366" i="1"/>
  <c r="H376" i="1"/>
  <c r="H824" i="1"/>
  <c r="H765" i="1"/>
  <c r="H731" i="1"/>
  <c r="H362" i="1"/>
  <c r="H394" i="1"/>
  <c r="H673" i="1"/>
  <c r="H780" i="1"/>
  <c r="H771" i="1"/>
  <c r="H788" i="1"/>
  <c r="H718" i="1"/>
  <c r="H326" i="1"/>
  <c r="H327" i="1"/>
  <c r="H328" i="1"/>
  <c r="H801" i="1"/>
  <c r="H395" i="1"/>
  <c r="H423" i="1"/>
  <c r="H409" i="1"/>
  <c r="H410" i="1"/>
  <c r="H466" i="1"/>
  <c r="H467" i="1"/>
  <c r="H468" i="1"/>
  <c r="H469" i="1"/>
  <c r="H350" i="1"/>
  <c r="H307" i="1"/>
  <c r="H230" i="1"/>
  <c r="H377" i="1"/>
  <c r="H732" i="1"/>
  <c r="H351" i="1"/>
  <c r="H254" i="1"/>
  <c r="H299" i="1"/>
  <c r="H329" i="1"/>
  <c r="H369" i="1"/>
  <c r="H378" i="1"/>
  <c r="H805" i="1"/>
  <c r="H806" i="1"/>
  <c r="H330" i="1"/>
  <c r="H352" i="1"/>
  <c r="H331" i="1"/>
  <c r="H267" i="1"/>
  <c r="H592" i="1"/>
  <c r="H713" i="1"/>
  <c r="H857" i="1"/>
  <c r="H774" i="1"/>
  <c r="H37" i="1"/>
  <c r="H332" i="1"/>
  <c r="H333" i="1"/>
  <c r="H255" i="1"/>
  <c r="H825" i="1"/>
  <c r="H231" i="1"/>
  <c r="H232" i="1"/>
  <c r="H452" i="1"/>
  <c r="H478" i="1"/>
  <c r="H453" i="1"/>
  <c r="H479" i="1"/>
  <c r="H454" i="1"/>
  <c r="H480" i="1"/>
  <c r="H521" i="1"/>
  <c r="H470" i="1"/>
  <c r="H268" i="1"/>
  <c r="H455" i="1"/>
  <c r="H456" i="1"/>
  <c r="H457" i="1"/>
  <c r="H458" i="1"/>
  <c r="H459" i="1"/>
  <c r="H460" i="1"/>
  <c r="H242" i="1"/>
  <c r="H243" i="1"/>
  <c r="H146" i="1"/>
  <c r="H300" i="1"/>
  <c r="H284" i="1"/>
  <c r="H370" i="1"/>
  <c r="H557" i="1"/>
  <c r="H58" i="1"/>
  <c r="H548" i="1"/>
  <c r="H826" i="1"/>
  <c r="H28" i="1"/>
  <c r="H29" i="1"/>
  <c r="H256" i="1"/>
  <c r="H151" i="1"/>
  <c r="H69" i="1"/>
  <c r="H759" i="1"/>
  <c r="H630" i="1"/>
  <c r="H858" i="1"/>
  <c r="H396" i="1"/>
  <c r="H602" i="1"/>
  <c r="H760" i="1"/>
  <c r="H646" i="1"/>
  <c r="H308" i="1"/>
  <c r="H353" i="1"/>
  <c r="H291" i="1"/>
  <c r="H309" i="1"/>
  <c r="H379" i="1"/>
  <c r="H859" i="1"/>
  <c r="H292" i="1"/>
  <c r="H59" i="1"/>
  <c r="H616" i="1"/>
  <c r="H860" i="1"/>
  <c r="H397" i="1"/>
  <c r="H775" i="1"/>
  <c r="H776" i="1"/>
  <c r="H334" i="1"/>
  <c r="H861" i="1"/>
  <c r="H862" i="1"/>
  <c r="H608" i="1"/>
  <c r="H761" i="1"/>
  <c r="H301" i="1"/>
  <c r="H302" i="1"/>
  <c r="H246" i="1"/>
  <c r="H863" i="1"/>
  <c r="H827" i="1"/>
  <c r="H613" i="1"/>
  <c r="H864" i="1"/>
  <c r="H252" i="1"/>
  <c r="H253" i="1"/>
  <c r="H796" i="1"/>
  <c r="H385" i="1"/>
  <c r="H604" i="1"/>
  <c r="H132" i="1"/>
  <c r="H111" i="1"/>
  <c r="H70" i="1"/>
  <c r="H71" i="1"/>
  <c r="H42" i="1"/>
  <c r="H762" i="1"/>
  <c r="H285" i="1"/>
  <c r="H865" i="1"/>
  <c r="H30" i="1"/>
  <c r="H866" i="1"/>
  <c r="H867" i="1"/>
  <c r="H147" i="1"/>
  <c r="H148" i="1"/>
  <c r="H43" i="1"/>
  <c r="H44" i="1"/>
  <c r="H868" i="1"/>
  <c r="H869" i="1"/>
  <c r="H828" i="1"/>
  <c r="H60" i="1"/>
  <c r="H163" i="1"/>
  <c r="H170" i="1"/>
  <c r="H164" i="1"/>
  <c r="H171" i="1"/>
  <c r="H45" i="1"/>
  <c r="H719" i="1"/>
  <c r="H46" i="1"/>
  <c r="H47" i="1"/>
  <c r="H184" i="1"/>
  <c r="H95" i="1"/>
  <c r="H310" i="1"/>
  <c r="H191" i="1"/>
  <c r="H720" i="1"/>
  <c r="H763" i="1"/>
  <c r="H112" i="1"/>
  <c r="H96" i="1"/>
  <c r="H97" i="1"/>
  <c r="H98" i="1"/>
  <c r="H99" i="1"/>
  <c r="H100" i="1"/>
  <c r="H870" i="1"/>
  <c r="H72" i="1"/>
  <c r="H871" i="1"/>
  <c r="H101" i="1"/>
  <c r="H140" i="1"/>
  <c r="H102" i="1"/>
  <c r="H380" i="1"/>
  <c r="H248" i="1"/>
  <c r="H48" i="1"/>
  <c r="H9" i="1"/>
  <c r="H113" i="1"/>
  <c r="H872" i="1"/>
  <c r="H249" i="1"/>
  <c r="H354" i="1"/>
  <c r="H471" i="1"/>
  <c r="H31" i="1"/>
  <c r="H721" i="1"/>
  <c r="H873" i="1"/>
  <c r="H311" i="1"/>
  <c r="H874" i="1"/>
  <c r="H32" i="1"/>
  <c r="H875" i="1"/>
  <c r="H355" i="1"/>
  <c r="H622" i="1"/>
  <c r="H159" i="1"/>
  <c r="H401" i="1"/>
  <c r="H61" i="1"/>
  <c r="H617" i="1"/>
  <c r="H591" i="1"/>
  <c r="H587" i="1"/>
  <c r="H133" i="1"/>
  <c r="H623" i="1"/>
  <c r="H635" i="1"/>
  <c r="H618" i="1"/>
  <c r="H629" i="1"/>
  <c r="H637" i="1"/>
  <c r="H609" i="1"/>
  <c r="H876" i="1"/>
  <c r="H638" i="1"/>
  <c r="H594" i="1"/>
  <c r="H588" i="1"/>
  <c r="H877" i="1"/>
  <c r="H878" i="1"/>
  <c r="H16" i="1"/>
  <c r="H236" i="1"/>
  <c r="H537" i="1"/>
  <c r="H879" i="1"/>
  <c r="H733" i="1"/>
  <c r="H363" i="1"/>
  <c r="H734" i="1"/>
  <c r="H335" i="1"/>
  <c r="H595" i="1"/>
  <c r="H645" i="1"/>
  <c r="H642" i="1"/>
  <c r="H643" i="1"/>
  <c r="H610" i="1"/>
  <c r="H636" i="1"/>
  <c r="H624" i="1"/>
  <c r="H794" i="1"/>
  <c r="H777" i="1"/>
  <c r="H880" i="1"/>
  <c r="H160" i="1"/>
  <c r="H625" i="1"/>
  <c r="H881" i="1"/>
  <c r="H269" i="1"/>
  <c r="H270" i="1"/>
  <c r="H779" i="1"/>
  <c r="H722" i="1"/>
  <c r="H882" i="1"/>
  <c r="H114" i="1"/>
  <c r="H293" i="1"/>
  <c r="H709" i="1"/>
  <c r="H639" i="1"/>
  <c r="H398" i="1"/>
  <c r="H596" i="1"/>
  <c r="H648" i="1"/>
  <c r="H829" i="1"/>
  <c r="H303" i="1"/>
  <c r="H612" i="1"/>
  <c r="H753" i="1"/>
  <c r="H710" i="1"/>
  <c r="H883" i="1"/>
  <c r="H807" i="1"/>
  <c r="H808" i="1"/>
  <c r="H809" i="1"/>
  <c r="H810" i="1"/>
  <c r="H811" i="1"/>
  <c r="H812" i="1"/>
  <c r="H813" i="1"/>
  <c r="H257" i="1"/>
  <c r="H312" i="1"/>
  <c r="H772" i="1"/>
  <c r="H294" i="1"/>
  <c r="H313" i="1"/>
  <c r="H314" i="1"/>
  <c r="H406" i="1"/>
  <c r="H754" i="1"/>
  <c r="H764" i="1"/>
  <c r="H768" i="1"/>
  <c r="H574" i="1"/>
  <c r="H386" i="1"/>
  <c r="H33" i="1"/>
  <c r="H49" i="1"/>
  <c r="H884" i="1"/>
  <c r="H85" i="1"/>
  <c r="H791" i="1"/>
  <c r="H600" i="1"/>
  <c r="H885" i="1"/>
  <c r="H886" i="1"/>
  <c r="H250" i="1"/>
  <c r="H472" i="1"/>
  <c r="H336" i="1"/>
  <c r="H337" i="1"/>
  <c r="H399" i="1"/>
  <c r="H887" i="1"/>
  <c r="H644" i="1"/>
  <c r="H626" i="1"/>
  <c r="H766" i="1"/>
  <c r="H729" i="1"/>
  <c r="H619" i="1"/>
  <c r="H778" i="1"/>
  <c r="H723" i="1"/>
  <c r="H338" i="1"/>
  <c r="H790" i="1"/>
  <c r="H258" i="1"/>
  <c r="H814" i="1"/>
  <c r="H888" i="1"/>
  <c r="H315" i="1"/>
  <c r="H769" i="1"/>
  <c r="H889" i="1"/>
  <c r="H632" i="1"/>
  <c r="H724" i="1"/>
  <c r="H633" i="1"/>
  <c r="H259" i="1"/>
  <c r="H260" i="1"/>
  <c r="H725" i="1"/>
  <c r="H890" i="1"/>
  <c r="H891" i="1"/>
  <c r="H261" i="1"/>
  <c r="H275" i="1"/>
  <c r="H892" i="1"/>
  <c r="H402" i="1"/>
  <c r="H893" i="1"/>
  <c r="H707" i="1"/>
  <c r="H815" i="1"/>
  <c r="H894" i="1"/>
  <c r="H316" i="1"/>
  <c r="H786" i="1"/>
  <c r="H895" i="1"/>
  <c r="H896" i="1"/>
  <c r="H897" i="1"/>
  <c r="H792" i="1"/>
  <c r="H898" i="1"/>
  <c r="H899" i="1"/>
  <c r="H271" i="1"/>
  <c r="H793" i="1"/>
  <c r="H900" i="1"/>
  <c r="H901" i="1"/>
  <c r="H902" i="1"/>
  <c r="H903" i="1"/>
  <c r="H904" i="1"/>
  <c r="H905" i="1"/>
  <c r="H906" i="1"/>
  <c r="H907" i="1"/>
  <c r="H908" i="1"/>
  <c r="H909" i="1"/>
  <c r="H611" i="1"/>
  <c r="H910" i="1"/>
  <c r="H911" i="1"/>
  <c r="H912" i="1"/>
  <c r="H913" i="1"/>
  <c r="H914" i="1"/>
  <c r="H915" i="1"/>
  <c r="H916" i="1"/>
  <c r="H917" i="1"/>
  <c r="H767" i="1"/>
  <c r="H339" i="1"/>
  <c r="H387" i="1"/>
  <c r="H340" i="1"/>
  <c r="H647" i="1"/>
  <c r="H473" i="1"/>
  <c r="H388" i="1"/>
  <c r="H413" i="1"/>
  <c r="H431" i="1"/>
  <c r="H432" i="1"/>
  <c r="H433" i="1"/>
  <c r="H679" i="1"/>
  <c r="H680" i="1"/>
  <c r="H681" i="1"/>
  <c r="H664" i="1"/>
  <c r="H700" i="1"/>
  <c r="H736" i="1"/>
  <c r="H737" i="1"/>
  <c r="H738" i="1"/>
  <c r="H739" i="1"/>
  <c r="H740" i="1"/>
  <c r="H651" i="1"/>
  <c r="H689" i="1"/>
  <c r="H690" i="1"/>
  <c r="H676" i="1"/>
  <c r="H677" i="1"/>
  <c r="H711" i="1"/>
  <c r="H678" i="1"/>
  <c r="H665" i="1"/>
  <c r="H685" i="1"/>
  <c r="H708" i="1"/>
  <c r="H686" i="1"/>
  <c r="H674" i="1"/>
  <c r="H464" i="1"/>
  <c r="H652" i="1"/>
  <c r="H816" i="1"/>
  <c r="H691" i="1"/>
  <c r="H692" i="1"/>
  <c r="H666" i="1"/>
  <c r="H693" i="1"/>
  <c r="H694" i="1"/>
  <c r="H695" i="1"/>
  <c r="H696" i="1"/>
  <c r="H697" i="1"/>
  <c r="H698" i="1"/>
  <c r="H660" i="1"/>
  <c r="H704" i="1"/>
  <c r="H653" i="1"/>
  <c r="H654" i="1"/>
  <c r="H655" i="1"/>
  <c r="H656" i="1"/>
  <c r="H657" i="1"/>
  <c r="H675" i="1"/>
  <c r="H667" i="1"/>
  <c r="H699" i="1"/>
  <c r="H668" i="1"/>
  <c r="H701" i="1"/>
  <c r="H687" i="1"/>
  <c r="H702" i="1"/>
  <c r="H703" i="1"/>
  <c r="H658" i="1"/>
  <c r="H661" i="1"/>
  <c r="H662" i="1"/>
  <c r="H659" i="1"/>
  <c r="H389" i="1"/>
  <c r="H682" i="1"/>
  <c r="H683" i="1"/>
  <c r="H684" i="1"/>
  <c r="H10" i="1"/>
  <c r="H11" i="1"/>
  <c r="H62" i="1"/>
  <c r="H63" i="1"/>
  <c r="H117" i="1"/>
  <c r="H134" i="1"/>
  <c r="H135" i="1"/>
  <c r="H136" i="1"/>
  <c r="H149" i="1"/>
  <c r="H192" i="1"/>
  <c r="H152" i="1"/>
  <c r="H172" i="1"/>
  <c r="H185" i="1"/>
  <c r="H193" i="1"/>
  <c r="H558" i="1"/>
  <c r="H201" i="1"/>
  <c r="H202" i="1"/>
  <c r="H203" i="1"/>
  <c r="H237" i="1"/>
  <c r="H238" i="1"/>
  <c r="H239" i="1"/>
  <c r="H240" i="1"/>
  <c r="H522" i="1"/>
  <c r="H523" i="1"/>
  <c r="H434" i="1"/>
  <c r="H233" i="1"/>
  <c r="H535" i="1"/>
  <c r="H741" i="1"/>
  <c r="H538" i="1"/>
  <c r="H539" i="1"/>
  <c r="H540" i="1"/>
  <c r="H541" i="1"/>
  <c r="H542" i="1"/>
  <c r="H543" i="1"/>
  <c r="H272" i="1"/>
  <c r="H276" i="1"/>
  <c r="H277" i="1"/>
  <c r="H278" i="1"/>
  <c r="H279" i="1"/>
  <c r="H280" i="1"/>
  <c r="H281" i="1"/>
  <c r="H282" i="1"/>
  <c r="H304" i="1"/>
  <c r="H356" i="1"/>
  <c r="H273" i="1"/>
  <c r="H381" i="1"/>
  <c r="H742" i="1"/>
  <c r="H743" i="1"/>
  <c r="H744" i="1"/>
  <c r="H745" i="1"/>
  <c r="H746" i="1"/>
  <c r="H747" i="1"/>
  <c r="H436" i="1"/>
  <c r="H529" i="1"/>
  <c r="H748" i="1"/>
  <c r="H749" i="1"/>
  <c r="H435" i="1"/>
  <c r="H750" i="1"/>
  <c r="H524" i="1"/>
  <c r="H525" i="1"/>
  <c r="H526" i="1"/>
  <c r="H530" i="1"/>
  <c r="H527" i="1"/>
  <c r="H528" i="1"/>
  <c r="H545" i="1"/>
  <c r="H531" i="1"/>
  <c r="H546" i="1"/>
  <c r="H532" i="1"/>
  <c r="H536" i="1"/>
  <c r="H544" i="1"/>
  <c r="H751" i="1"/>
  <c r="H414" i="1"/>
  <c r="H415" i="1"/>
  <c r="H817" i="1"/>
  <c r="H782" i="1"/>
  <c r="H770" i="1"/>
  <c r="H364" i="1"/>
  <c r="H365" i="1"/>
  <c r="H783" i="1"/>
  <c r="H50" i="1"/>
  <c r="H730" i="1"/>
  <c r="H784" i="1"/>
  <c r="H295" i="1"/>
  <c r="H735" i="1"/>
  <c r="H830" i="1"/>
  <c r="H382" i="1"/>
  <c r="H785" i="1"/>
  <c r="H649" i="1"/>
  <c r="H620" i="1"/>
  <c r="H818" i="1"/>
  <c r="H286" i="1"/>
  <c r="H317" i="1"/>
  <c r="H357" i="1"/>
  <c r="H918" i="1"/>
  <c r="H919" i="1"/>
  <c r="H296" i="1"/>
  <c r="H920" i="1"/>
  <c r="H921" i="1"/>
  <c r="H922" i="1"/>
  <c r="H923" i="1"/>
  <c r="H924" i="1"/>
  <c r="H383" i="1"/>
  <c r="H384" i="1"/>
  <c r="H925" i="1"/>
  <c r="H283" i="1"/>
  <c r="H755" i="1"/>
  <c r="H318" i="1"/>
  <c r="H593" i="1"/>
  <c r="H390" i="1"/>
  <c r="H797" i="1"/>
  <c r="H926" i="1"/>
  <c r="H319" i="1"/>
  <c r="H631" i="1"/>
  <c r="H831" i="1"/>
  <c r="H819" i="1"/>
  <c r="H621" i="1"/>
  <c r="H227" i="1"/>
  <c r="H714" i="1"/>
  <c r="H341" i="1"/>
  <c r="H391" i="1"/>
  <c r="H927" i="1"/>
  <c r="H789" i="1"/>
  <c r="H773" i="1"/>
  <c r="H820" i="1"/>
  <c r="H320" i="1"/>
  <c r="H726" i="1"/>
  <c r="H424" i="1"/>
  <c r="H321" i="1"/>
  <c r="H712" i="1"/>
  <c r="H392" i="1"/>
  <c r="H393" i="1"/>
  <c r="H371" i="1"/>
  <c r="H372" i="1"/>
  <c r="H798" i="1"/>
  <c r="H799" i="1"/>
  <c r="H800" i="1"/>
  <c r="H832" i="1"/>
  <c r="H928" i="1"/>
  <c r="H929" i="1"/>
  <c r="H358" i="1"/>
  <c r="H359" i="1"/>
  <c r="H360" i="1"/>
  <c r="H821" i="1"/>
  <c r="H361" i="1"/>
  <c r="H833" i="1"/>
  <c r="H287" i="1"/>
  <c r="H288" i="1"/>
  <c r="H289" i="1"/>
  <c r="H727" i="1"/>
  <c r="H728" i="1"/>
  <c r="H834" i="1"/>
  <c r="G931" i="1"/>
  <c r="D931" i="1"/>
</calcChain>
</file>

<file path=xl/sharedStrings.xml><?xml version="1.0" encoding="utf-8"?>
<sst xmlns="http://schemas.openxmlformats.org/spreadsheetml/2006/main" count="6683" uniqueCount="1948">
  <si>
    <t>CODIGO</t>
  </si>
  <si>
    <t>DESCRIPCIÓN</t>
  </si>
  <si>
    <t>STOCK</t>
  </si>
  <si>
    <t>UND</t>
  </si>
  <si>
    <t>COSTO</t>
  </si>
  <si>
    <t>IMPORTE</t>
  </si>
  <si>
    <t>STOCK DE ARTICULOS</t>
  </si>
  <si>
    <t>DEL ARTICULO : 00000000001 AL A008787</t>
  </si>
  <si>
    <t>00000000001</t>
  </si>
  <si>
    <t>SOGA DE SEGURIDAD DE 5/8</t>
  </si>
  <si>
    <t>ROL</t>
  </si>
  <si>
    <t>00000000010</t>
  </si>
  <si>
    <t>CINTA ANTIDESLIZANTE</t>
  </si>
  <si>
    <t>000000000159</t>
  </si>
  <si>
    <t>CERA LIQUIDA AUTOBRILLANTE ROJA TEKNO</t>
  </si>
  <si>
    <t>GAL</t>
  </si>
  <si>
    <t>0000000007</t>
  </si>
  <si>
    <t>GALLETA SODA SAN JORGE 40GR</t>
  </si>
  <si>
    <t>00000000150</t>
  </si>
  <si>
    <t>CARTULINA CANSON 180 GR CELESTE</t>
  </si>
  <si>
    <t>PLG</t>
  </si>
  <si>
    <t>0000000020</t>
  </si>
  <si>
    <t>CANASTILLA DE URINARIO C/PASTILLA</t>
  </si>
  <si>
    <t>0000000023</t>
  </si>
  <si>
    <t>DESATORADOR DE JEBE</t>
  </si>
  <si>
    <t>0000000033</t>
  </si>
  <si>
    <t>JABON LIQUIDO PARA MANOS</t>
  </si>
  <si>
    <t>0000000034</t>
  </si>
  <si>
    <t>LAVAVAJILLA x 360 GR</t>
  </si>
  <si>
    <t>0000000035</t>
  </si>
  <si>
    <t>LEJIA</t>
  </si>
  <si>
    <t>0000000037</t>
  </si>
  <si>
    <t>PASTILLA DEODORIZANTE</t>
  </si>
  <si>
    <t>0000000047</t>
  </si>
  <si>
    <t>TRAPO INDUSTRIAL</t>
  </si>
  <si>
    <t>KG</t>
  </si>
  <si>
    <t>0000000049</t>
  </si>
  <si>
    <t>WAYPE</t>
  </si>
  <si>
    <t>0000000051</t>
  </si>
  <si>
    <t>ANILLO DE CERA INODORO</t>
  </si>
  <si>
    <t>0000000053</t>
  </si>
  <si>
    <t>BALASTRO DE FLUORESCENTE 36-40W</t>
  </si>
  <si>
    <t>0000000059</t>
  </si>
  <si>
    <t>ESPATULA DE METAL 3"</t>
  </si>
  <si>
    <t>0000000066</t>
  </si>
  <si>
    <t>MANIJA DE INODORO ABS CROMADO</t>
  </si>
  <si>
    <t>0000000071</t>
  </si>
  <si>
    <t>TAPA CIEGA METALICA CIRCULAR 4"</t>
  </si>
  <si>
    <t>0000000078</t>
  </si>
  <si>
    <t>TUBO DE ABASTO LAVATORIO 1/2"X 1/2"X35CMS.ALUMINIO TRENZADO</t>
  </si>
  <si>
    <t>00000000780</t>
  </si>
  <si>
    <t>ABRAZADERAS DE 2"</t>
  </si>
  <si>
    <t>000000007882</t>
  </si>
  <si>
    <t>RESPALDO DISCO DE LIJA 4-1/2</t>
  </si>
  <si>
    <t>0000000080</t>
  </si>
  <si>
    <t>CINTA EPSON 890 S015329</t>
  </si>
  <si>
    <t>0000000081</t>
  </si>
  <si>
    <t>CINTA EPSON SO15335</t>
  </si>
  <si>
    <t>0000000082</t>
  </si>
  <si>
    <t>CINTA EPSON SO15337</t>
  </si>
  <si>
    <t>0000000087</t>
  </si>
  <si>
    <t>TINTA P/KIT DE IMPRESORA LIGHT CYAN</t>
  </si>
  <si>
    <t>0000000088</t>
  </si>
  <si>
    <t>TINTA P/KIT DE IMPRESORA LIGHT MAGENTA</t>
  </si>
  <si>
    <t>0000000091</t>
  </si>
  <si>
    <t>TONER HP 2100 C4096A</t>
  </si>
  <si>
    <t>0000000092</t>
  </si>
  <si>
    <t>TONER HP C4092A P/IMP.1100</t>
  </si>
  <si>
    <t>0000000095</t>
  </si>
  <si>
    <t>TONER HP LASERJET 2015 Q7553A</t>
  </si>
  <si>
    <t>0000000096</t>
  </si>
  <si>
    <t>TONER HP LASERJET P2055 CE505X</t>
  </si>
  <si>
    <t>0000000098</t>
  </si>
  <si>
    <t>TONER LEXMARK E 120</t>
  </si>
  <si>
    <t>0000000099</t>
  </si>
  <si>
    <t>TONER LEXMARK E230 12A8400</t>
  </si>
  <si>
    <t>0000000100</t>
  </si>
  <si>
    <t>AGENDA DE INICIAL</t>
  </si>
  <si>
    <t>0000000101</t>
  </si>
  <si>
    <t>AGENDA DE PRIMARIA</t>
  </si>
  <si>
    <t>0000000103</t>
  </si>
  <si>
    <t>ARCHIVADOR LOMO ANCHO OFICIO</t>
  </si>
  <si>
    <t>0000000105</t>
  </si>
  <si>
    <t>ARCHIVADOR REVISTERO</t>
  </si>
  <si>
    <t>0000000107</t>
  </si>
  <si>
    <t>BLOCK ARCOIRIS 40 HJS A4</t>
  </si>
  <si>
    <t>0000000108</t>
  </si>
  <si>
    <t>BLOCK ARCOIRIS CARTULINA 10 COLORES 20 HJS</t>
  </si>
  <si>
    <t>0000000110</t>
  </si>
  <si>
    <t>BOLIGRAFO F.C. 033 ROJO</t>
  </si>
  <si>
    <t>0000000114</t>
  </si>
  <si>
    <t>BOLIGRAFO PILOT BL-G1 EXTRA FINO 0.5MM AZUL</t>
  </si>
  <si>
    <t>0000000115</t>
  </si>
  <si>
    <t>BOLIGRAFO PILOT BP-SF ROJO</t>
  </si>
  <si>
    <t>0000000116</t>
  </si>
  <si>
    <t>BOLIGRAFO PILOT BP-SF VERDE</t>
  </si>
  <si>
    <t>0000000118</t>
  </si>
  <si>
    <t>BORRADOR BLANCO FABER CASTEL</t>
  </si>
  <si>
    <t>0000000120</t>
  </si>
  <si>
    <t>CARTULINA AMARILLA</t>
  </si>
  <si>
    <t>0000000122</t>
  </si>
  <si>
    <t>CARTULINA BLANCA</t>
  </si>
  <si>
    <t>0000000123</t>
  </si>
  <si>
    <t>CARTULINA CANSON 180 GR  LILA</t>
  </si>
  <si>
    <t>0000000124</t>
  </si>
  <si>
    <t>CARTULINA CANSON 180 GR AMARILLO</t>
  </si>
  <si>
    <t>0000000125</t>
  </si>
  <si>
    <t>CARTULINA CANSON 180 GR AZUL</t>
  </si>
  <si>
    <t>0000000126</t>
  </si>
  <si>
    <t>CARTULINA CANSON 180 GR BLANCA</t>
  </si>
  <si>
    <t>0000000127</t>
  </si>
  <si>
    <t>CARTULINA CANSON 180 GR FUCSIA</t>
  </si>
  <si>
    <t>0000000128</t>
  </si>
  <si>
    <t>CARTULINA CANSON 180 GR MORADO</t>
  </si>
  <si>
    <t>0000000129</t>
  </si>
  <si>
    <t>CARTULINA CANSON 180 GR NARANJA</t>
  </si>
  <si>
    <t>0000000130</t>
  </si>
  <si>
    <t>CARTULINA CANSON 180 GR NEGRO</t>
  </si>
  <si>
    <t>0000000131</t>
  </si>
  <si>
    <t>CARTULINA CANSON 180 GR ROJO</t>
  </si>
  <si>
    <t>0000000132</t>
  </si>
  <si>
    <t>CARTULINA CANSON 180 GR ROSADO</t>
  </si>
  <si>
    <t>0000000133</t>
  </si>
  <si>
    <t>CARTULINA CANSON 180 GR TURQUESA</t>
  </si>
  <si>
    <t>0000000134</t>
  </si>
  <si>
    <t>CARTULINA CANSON 180 GR VERDE</t>
  </si>
  <si>
    <t>0000000135</t>
  </si>
  <si>
    <t>CARTULINA COLOR</t>
  </si>
  <si>
    <t>0000000136</t>
  </si>
  <si>
    <t>CARTULINA DUPLEX</t>
  </si>
  <si>
    <t>0000000137</t>
  </si>
  <si>
    <t>CARTULINA ESCOLAR  A4 AMARILLO</t>
  </si>
  <si>
    <t>0000000138</t>
  </si>
  <si>
    <t>CARTULINA ESCOLAR A4 BLANCO</t>
  </si>
  <si>
    <t>0000000139</t>
  </si>
  <si>
    <t>CARTULINA ESCOLAR A4 VERDE</t>
  </si>
  <si>
    <t>0000000140</t>
  </si>
  <si>
    <t>CARTULINA FOSFORESCENTE COLOR</t>
  </si>
  <si>
    <t>0000000141</t>
  </si>
  <si>
    <t>CARTULINA PLASTIFICADA A4 BLANCO</t>
  </si>
  <si>
    <t>0000000142</t>
  </si>
  <si>
    <t>CARTULINA PLASTIFICADA COLOR</t>
  </si>
  <si>
    <t>0000000145</t>
  </si>
  <si>
    <t>CASSETTE VIDEO 8 MM</t>
  </si>
  <si>
    <t>0000000147</t>
  </si>
  <si>
    <t>CD-ROM  EN BLANCO</t>
  </si>
  <si>
    <t>00000001478</t>
  </si>
  <si>
    <t>TUBO LED 9W T8 60CM LUZ BLANCA 220V / G13</t>
  </si>
  <si>
    <t>0000000148</t>
  </si>
  <si>
    <t>CHINCHES x 100 UND</t>
  </si>
  <si>
    <t>CJA</t>
  </si>
  <si>
    <t>0000000150</t>
  </si>
  <si>
    <t>CINTA ADHESIVA 3/4" x 36 YD</t>
  </si>
  <si>
    <t>0000000154</t>
  </si>
  <si>
    <t>CINTA MASKING TAPE 2" x 40 YD</t>
  </si>
  <si>
    <t>0000000156</t>
  </si>
  <si>
    <t>CLIP MARIPOSA DE METAL CHICO x 50 UND</t>
  </si>
  <si>
    <t>0000000157</t>
  </si>
  <si>
    <t>CLIP MARIPOSA DE METAL GRANDE  x 12 UND</t>
  </si>
  <si>
    <t>0000000159</t>
  </si>
  <si>
    <t>CUADERNO CON INDICE</t>
  </si>
  <si>
    <t>0000000160</t>
  </si>
  <si>
    <t>CUADERNO CUADRICULADO A4 80HJS</t>
  </si>
  <si>
    <t>0000000163</t>
  </si>
  <si>
    <t>CUADERNO MIXTO CUADRO GRANDE Y CHICO A4 100 HJS</t>
  </si>
  <si>
    <t>0000000169</t>
  </si>
  <si>
    <t>ESPIRAL 12 MM</t>
  </si>
  <si>
    <t>0000000170</t>
  </si>
  <si>
    <t>ESPIRAL 14 MM</t>
  </si>
  <si>
    <t>0000000171</t>
  </si>
  <si>
    <t>ESPIRAL 17 MM</t>
  </si>
  <si>
    <t>0000000172</t>
  </si>
  <si>
    <t>ESPIRAL 25 MM</t>
  </si>
  <si>
    <t>0000000173</t>
  </si>
  <si>
    <t>ESPIRAL 40 MM</t>
  </si>
  <si>
    <t>0000000175</t>
  </si>
  <si>
    <t>ESTATUTOS DE LA COOPERATIVA</t>
  </si>
  <si>
    <t>0000000177</t>
  </si>
  <si>
    <t>ETIQUETA PARA FILE DE 23.5 x 76 MM x 100 UND</t>
  </si>
  <si>
    <t>PQT</t>
  </si>
  <si>
    <t>0000000178</t>
  </si>
  <si>
    <t>FOLDER MANILA  A4</t>
  </si>
  <si>
    <t>0000000179</t>
  </si>
  <si>
    <t>FOLDER MANILA OFICIO</t>
  </si>
  <si>
    <t>0000000182</t>
  </si>
  <si>
    <t>FOLDER PLASTICO TAPA DURA A4</t>
  </si>
  <si>
    <t>0000000183</t>
  </si>
  <si>
    <t>FOLIADOR STANDARD</t>
  </si>
  <si>
    <t>0000000184</t>
  </si>
  <si>
    <t>GRAPA 23/10 x 1000 UND</t>
  </si>
  <si>
    <t>0000000185</t>
  </si>
  <si>
    <t>GRAPA 23/20 x 1000 UND</t>
  </si>
  <si>
    <t>0000000187</t>
  </si>
  <si>
    <t>GUILLOTINA DE METAL 12"</t>
  </si>
  <si>
    <t>0000000191</t>
  </si>
  <si>
    <t>LIMPIATIPO x 35 GR</t>
  </si>
  <si>
    <t>0000000192</t>
  </si>
  <si>
    <t>MICA PORTAPAPELES A4 PQT X 10 UNIDADES</t>
  </si>
  <si>
    <t>0000000193</t>
  </si>
  <si>
    <t>MICA TRANSPARENTE PARA ANILLADO A4</t>
  </si>
  <si>
    <t>0000000196</t>
  </si>
  <si>
    <t>PAPEL BOND 75 GR. A4 COLOR</t>
  </si>
  <si>
    <t>MIL</t>
  </si>
  <si>
    <t>0000000197</t>
  </si>
  <si>
    <t>PAPEL CARBON OFICIO x 50 UND AZUL</t>
  </si>
  <si>
    <t>0000000198</t>
  </si>
  <si>
    <t>PAPEL CLUPACK 80 GR</t>
  </si>
  <si>
    <t>00000001987</t>
  </si>
  <si>
    <t>BOTAS DE SEGURIDAD</t>
  </si>
  <si>
    <t>0000000199</t>
  </si>
  <si>
    <t>PAPEL CONSOLA 14 7/8"x11"x1</t>
  </si>
  <si>
    <t>0000000200</t>
  </si>
  <si>
    <t>PAPEL CONSOLA 9 7/8"x11" x 1</t>
  </si>
  <si>
    <t>0000000201</t>
  </si>
  <si>
    <t>PAPEL CUADRICULADO A4</t>
  </si>
  <si>
    <t>0000000202</t>
  </si>
  <si>
    <t>PAPEL CUADRICULADO CARTA X 50 HJS PERFORADO</t>
  </si>
  <si>
    <t>0000000203</t>
  </si>
  <si>
    <t>PAPEL CUADRO GRANDE DE 1X1 CM A4</t>
  </si>
  <si>
    <t>0000000204</t>
  </si>
  <si>
    <t>PAPEL DOBLE RAYA A4</t>
  </si>
  <si>
    <t>0000000206</t>
  </si>
  <si>
    <t>PAPEL ARCOIRIS AMARILLO</t>
  </si>
  <si>
    <t>0000000207</t>
  </si>
  <si>
    <t>PAPEL ARCOIRIS AZUL</t>
  </si>
  <si>
    <t>0000000208</t>
  </si>
  <si>
    <t>PAPEL ARCOIRIS CELESTE</t>
  </si>
  <si>
    <t>0000000209</t>
  </si>
  <si>
    <t>PAPEL ARCOIRIS COLORES SURTIDOS</t>
  </si>
  <si>
    <t>0000000210</t>
  </si>
  <si>
    <t>PAPEL ARCOIRIS ROJO</t>
  </si>
  <si>
    <t>0000000211</t>
  </si>
  <si>
    <t>PAPEL ARCOIRIS VERDE</t>
  </si>
  <si>
    <t>0000000212</t>
  </si>
  <si>
    <t>PAPEL FOTOCOPIA 80 GR A3</t>
  </si>
  <si>
    <t>0000000213</t>
  </si>
  <si>
    <t>PAPEL FOTOCOPIA 90 GR A4</t>
  </si>
  <si>
    <t>0000000214</t>
  </si>
  <si>
    <t>PAPEL KRAFT 75x120 CM 50 GR</t>
  </si>
  <si>
    <t>0000000215</t>
  </si>
  <si>
    <t>PAPEL LUSTRE AMARILLO</t>
  </si>
  <si>
    <t>0000000216</t>
  </si>
  <si>
    <t>PAPEL LUSTRE AZUL</t>
  </si>
  <si>
    <t>0000000217</t>
  </si>
  <si>
    <t>PAPEL LUSTRE BLANCO</t>
  </si>
  <si>
    <t>0000000218</t>
  </si>
  <si>
    <t>PAPEL LUSTRE CELESTE</t>
  </si>
  <si>
    <t>0000000219</t>
  </si>
  <si>
    <t>PAPEL LUSTRE COLORES</t>
  </si>
  <si>
    <t>0000000220</t>
  </si>
  <si>
    <t>PAPEL LUSTRE NARANJA</t>
  </si>
  <si>
    <t>0000000221</t>
  </si>
  <si>
    <t>PAPEL LUSTRE NEGRO</t>
  </si>
  <si>
    <t>0000000222</t>
  </si>
  <si>
    <t>PAPEL LUSTRE ROJO</t>
  </si>
  <si>
    <t>0000000223</t>
  </si>
  <si>
    <t>PAPEL LUSTRE TURQUEZA</t>
  </si>
  <si>
    <t>0000000224</t>
  </si>
  <si>
    <t>PAPEL LUSTRE VERDE</t>
  </si>
  <si>
    <t>0000000226</t>
  </si>
  <si>
    <t>PAPEL MEMBRETE COLEGIO C/ SELLO DE AGUA x 90 GR A4 MOD.ANTIGUO</t>
  </si>
  <si>
    <t>0000000227</t>
  </si>
  <si>
    <t>PAPEL MEMBRETE COLEGIO INGLES C/ SELLO DE AGUA x 90 GR A4</t>
  </si>
  <si>
    <t>0000000228</t>
  </si>
  <si>
    <t>PAPEL MEMBRETE COLEGIO PARA LIBRETA x  90 GR A4</t>
  </si>
  <si>
    <t>0000000230</t>
  </si>
  <si>
    <t>PAPEL RAYADO A4</t>
  </si>
  <si>
    <t>0000000231</t>
  </si>
  <si>
    <t>PAPEL RAYADO A4 PERFORADO</t>
  </si>
  <si>
    <t>0000000232</t>
  </si>
  <si>
    <t>PAPEL TRIPLE RAYA A4</t>
  </si>
  <si>
    <t>0000000233</t>
  </si>
  <si>
    <t>PAPEL TRIPLE RAYA A4 PERFORADO</t>
  </si>
  <si>
    <t>0000000234</t>
  </si>
  <si>
    <t>PAPELOGRAFO 61x86 CM 56 GR BLANCO</t>
  </si>
  <si>
    <t>0000000235</t>
  </si>
  <si>
    <t>PAPELOGRAFO CUADRICULADO 58x83 CM 56 GR</t>
  </si>
  <si>
    <t>0000000236</t>
  </si>
  <si>
    <t>PAPELOGRAFO RAYADO 58x83 CM 56 GR</t>
  </si>
  <si>
    <t>0000000240</t>
  </si>
  <si>
    <t>PERFORADOR RAPID EC20 20 HJS</t>
  </si>
  <si>
    <t>0000000243</t>
  </si>
  <si>
    <t>PILAS DURACELL D</t>
  </si>
  <si>
    <t>0000000244</t>
  </si>
  <si>
    <t>PLUMON FABER CASTELL # 45 COLORES</t>
  </si>
  <si>
    <t>0000000246</t>
  </si>
  <si>
    <t>PLUMON FINEPEN 499 AZUL</t>
  </si>
  <si>
    <t>0000000247</t>
  </si>
  <si>
    <t>PLUMON FINEPEN 499 NEGRO</t>
  </si>
  <si>
    <t>0000000248</t>
  </si>
  <si>
    <t>PLUMON FINEPEN 499 ROJO</t>
  </si>
  <si>
    <t>0000000249</t>
  </si>
  <si>
    <t>PLUMON FINEPEN 499 VERDE</t>
  </si>
  <si>
    <t>0000000250</t>
  </si>
  <si>
    <t>PLUMON INDELEBLE FABER CASTELL # 421 AZUL</t>
  </si>
  <si>
    <t>0000000251</t>
  </si>
  <si>
    <t>PLUMON INDELEBLE FABER CASTELL # 421 NEGRO</t>
  </si>
  <si>
    <t>0000000252</t>
  </si>
  <si>
    <t>PLUMON INDELEBLE FABER CASTELL # 421 ROJO</t>
  </si>
  <si>
    <t>0000000253</t>
  </si>
  <si>
    <t>PLUMON INDELEBLE FABER CASTELL # 421 VERDE</t>
  </si>
  <si>
    <t>0000000254</t>
  </si>
  <si>
    <t>PLUMON JUMBO FABER CASTELL # 47 x 10 UND</t>
  </si>
  <si>
    <t>EST</t>
  </si>
  <si>
    <t>0000000255</t>
  </si>
  <si>
    <t>PLUMON MARCADOR INDELEBLE JUMBO # 23 NEGRO</t>
  </si>
  <si>
    <t>0000000256</t>
  </si>
  <si>
    <t>PLUMON PILOT RECARGABLE WBMA NEGRO</t>
  </si>
  <si>
    <t>0000000257</t>
  </si>
  <si>
    <t>PLUMON PILOT RECARGABLE WBMA ROJO</t>
  </si>
  <si>
    <t>0000000258</t>
  </si>
  <si>
    <t>PLUMON PILOT RECARGABLE WBMA VERDE</t>
  </si>
  <si>
    <t>0000000259</t>
  </si>
  <si>
    <t>PLUMON RESALTADOR FABER CASTELL # 48</t>
  </si>
  <si>
    <t>0000000261</t>
  </si>
  <si>
    <t>REGLA CRISTALINA 50 CM</t>
  </si>
  <si>
    <t>0000000262</t>
  </si>
  <si>
    <t>SELLO REDONDO TRODAT 30 MM GRIS</t>
  </si>
  <si>
    <t>0000000265</t>
  </si>
  <si>
    <t>SKETCH BOOK 20 HJS ( CARTULINA BLANCA SIN MARCO)</t>
  </si>
  <si>
    <t>00000002658</t>
  </si>
  <si>
    <t>LIBRO GUIA ILUSTRADA DE LA HISTORIA MODERNA</t>
  </si>
  <si>
    <t>0000000266</t>
  </si>
  <si>
    <t>SOBRE CARTA 75 GR BLANCO</t>
  </si>
  <si>
    <t>0000000267</t>
  </si>
  <si>
    <t>SOBRE COLEGIO LIBRETA x 90 GR A4 BLANCO</t>
  </si>
  <si>
    <t>0000000268</t>
  </si>
  <si>
    <t>SOBRE COLEGIO x 90 GR OFICIO BLANCO</t>
  </si>
  <si>
    <t>0000000269</t>
  </si>
  <si>
    <t>SOBRE COOPERATIVA x 90 GR OFICIO BLANCO</t>
  </si>
  <si>
    <t>0000000270</t>
  </si>
  <si>
    <t>SOBRE MANILA 1/2 OFICIO</t>
  </si>
  <si>
    <t>0000000271</t>
  </si>
  <si>
    <t>SOBRE MANILA A4</t>
  </si>
  <si>
    <t>0000000272</t>
  </si>
  <si>
    <t>SOBRE MANILA COLEGIO LIBRETA  A4</t>
  </si>
  <si>
    <t>0000000273</t>
  </si>
  <si>
    <t xml:space="preserve">SOBRE MANILA RADIOGRAFICO X 80 GR A3 </t>
  </si>
  <si>
    <t>0000000275</t>
  </si>
  <si>
    <t>SOBRE PLASTICO  PARA CD</t>
  </si>
  <si>
    <t>0000000276</t>
  </si>
  <si>
    <t>TAJADOR DE MESA # 5</t>
  </si>
  <si>
    <t>0000000277</t>
  </si>
  <si>
    <t>TAJADOR DE PLASTICO SIMPLE FC 25</t>
  </si>
  <si>
    <t>0000000278</t>
  </si>
  <si>
    <t>TAMPON NEGRO</t>
  </si>
  <si>
    <t>0000000279</t>
  </si>
  <si>
    <t>TAMPON ROJO</t>
  </si>
  <si>
    <t>0000000280</t>
  </si>
  <si>
    <t>TIJERA METAL INCOLMA 7"</t>
  </si>
  <si>
    <t>0000000281</t>
  </si>
  <si>
    <t>TINTA PARA TAMPON AZUL</t>
  </si>
  <si>
    <t>0000000282</t>
  </si>
  <si>
    <t>TINTA PARA TAMPON ROJO</t>
  </si>
  <si>
    <t>0000000283</t>
  </si>
  <si>
    <t>TINTA PLUMON RECARGABLE PILOT WBMA AZUL</t>
  </si>
  <si>
    <t>0000000284</t>
  </si>
  <si>
    <t>TINTA PLUMON RECARGABLE PILOT WBMA NEGRO</t>
  </si>
  <si>
    <t>0000000285</t>
  </si>
  <si>
    <t>TINTA PLUMON RECARGABLE PILOT WBMA ROJO</t>
  </si>
  <si>
    <t>0000000286</t>
  </si>
  <si>
    <t>TINTA PLUMON RECARGABLE PILOT WBMA VERDE</t>
  </si>
  <si>
    <t>0000000287</t>
  </si>
  <si>
    <t>VINIFAN CARTA</t>
  </si>
  <si>
    <t>0000000288</t>
  </si>
  <si>
    <t>VINIFAN OFICIO</t>
  </si>
  <si>
    <t>0000000289</t>
  </si>
  <si>
    <t>VINIFILE A4</t>
  </si>
  <si>
    <t>0000000290</t>
  </si>
  <si>
    <t>LIBRO  TROPHIES PRACTICE BOOK GR KINDER</t>
  </si>
  <si>
    <t>0000000291</t>
  </si>
  <si>
    <t>LIBRO LONGMAN ADVANCE AMERICAN DICTIONARY</t>
  </si>
  <si>
    <t>0000000292</t>
  </si>
  <si>
    <t>LIBRO LONGMAN DICTIONARY OF AMERICAN ENGLISH 3RD EDITION</t>
  </si>
  <si>
    <t>0000000293</t>
  </si>
  <si>
    <t>LIBRO INTRODUCCION A LA INFORMATICA 6TA EDICION</t>
  </si>
  <si>
    <t>0000000294</t>
  </si>
  <si>
    <t>LIBRO DICCIONARIO POCKET LONGMAN INGLES-ESPAÑOL/ESPAÑOL-INGLES</t>
  </si>
  <si>
    <t>0000000295</t>
  </si>
  <si>
    <t>LIBRO QUIMICA 9NA EDICION CHANG</t>
  </si>
  <si>
    <t>0000000296</t>
  </si>
  <si>
    <t>LIBRO ATALAYA HISTORIA DEL MUNDO CONTEMPORANEO</t>
  </si>
  <si>
    <t>0000000297</t>
  </si>
  <si>
    <t>LIBRO EL CHINO DE HOY TOMO 1 TEXTO</t>
  </si>
  <si>
    <t>0000000298</t>
  </si>
  <si>
    <t>LIBRO DICTIONARY  LONGMAN OF AMERICAN ENGLISH 4TH EDITION - THE KEY VOCABULARY BUILDING</t>
  </si>
  <si>
    <t>0000000299</t>
  </si>
  <si>
    <t>LIBRO LIVRE DE LELEVE-CAFE CREME</t>
  </si>
  <si>
    <t>0000000300</t>
  </si>
  <si>
    <t>LIBRO CAHIER D´EXERCICES-CAFE CREME</t>
  </si>
  <si>
    <t>0000000302</t>
  </si>
  <si>
    <t>LIBRO BIOLOGIA, VIDA EN LA TIERRA 8VA EDICION</t>
  </si>
  <si>
    <t>0000000303</t>
  </si>
  <si>
    <t>0000000304</t>
  </si>
  <si>
    <t>LIBRO APRENDE CHINO CONMIGO  I</t>
  </si>
  <si>
    <t>0000000305</t>
  </si>
  <si>
    <t>LIBRO VITE 1 LIVRE</t>
  </si>
  <si>
    <t>0000000306</t>
  </si>
  <si>
    <t>LIBRO VITE 1 CAHIER + CD AUDIO</t>
  </si>
  <si>
    <t>0000000307</t>
  </si>
  <si>
    <t>LIBRO VITE 2 LIVRE</t>
  </si>
  <si>
    <t>0000000308</t>
  </si>
  <si>
    <t>LIBRO VITE 02 CAHIER + CD AUDIO</t>
  </si>
  <si>
    <t>0000000309</t>
  </si>
  <si>
    <t>LIBRO CUADERNO TRABAJO APRENDE CHINO CONMIGO</t>
  </si>
  <si>
    <t>0000000310</t>
  </si>
  <si>
    <t>LIBRO KUAILE HANYU I  LIBRO DE CHINO</t>
  </si>
  <si>
    <t>0000000311</t>
  </si>
  <si>
    <t>LIBRO KUAILE HANYU I CUADERNO DE CHINO</t>
  </si>
  <si>
    <t>0000000316</t>
  </si>
  <si>
    <t>LIBRO PRACTICE TEST FOR THE MICHIGAN  EGCEM</t>
  </si>
  <si>
    <t>0000000317</t>
  </si>
  <si>
    <t>LIBRO  MATH GR KINDER HARCOURT</t>
  </si>
  <si>
    <t>0000000318</t>
  </si>
  <si>
    <t>LIBRO MASTERING MODERM WORLD HISTORY 5TH EDITION</t>
  </si>
  <si>
    <t>0000000319</t>
  </si>
  <si>
    <t>LIBRO MATH GRADE 1 HARCOURT</t>
  </si>
  <si>
    <t>0000000320</t>
  </si>
  <si>
    <t>LIBRO MATH GRADE 2 HARCOURT</t>
  </si>
  <si>
    <t>0000000321</t>
  </si>
  <si>
    <t>LIBRO EARLY MATH, NUMBER SENSES</t>
  </si>
  <si>
    <t>0000000322</t>
  </si>
  <si>
    <t>LIBRO EARLY MATH, READINESS</t>
  </si>
  <si>
    <t>0000000323</t>
  </si>
  <si>
    <t>LIBRO EARLY MATH, READINESS FOR SOLV</t>
  </si>
  <si>
    <t>0000000324</t>
  </si>
  <si>
    <t>LIBRO EARLY MATH, SHAPES</t>
  </si>
  <si>
    <t>0000000325</t>
  </si>
  <si>
    <t>LIBRO JESUS</t>
  </si>
  <si>
    <t>0000000326</t>
  </si>
  <si>
    <t>LIBRO GOD</t>
  </si>
  <si>
    <t>0000000327</t>
  </si>
  <si>
    <t>LIBRO CHURCH</t>
  </si>
  <si>
    <t>0000000328</t>
  </si>
  <si>
    <t>LIBRO SACRAMENTS</t>
  </si>
  <si>
    <t>0000000329</t>
  </si>
  <si>
    <t>LIBRO MORALITY</t>
  </si>
  <si>
    <t>0000000330</t>
  </si>
  <si>
    <t>LIBRO TROPHIES PRACTICE BOOK GRADE 5</t>
  </si>
  <si>
    <t>0000000331</t>
  </si>
  <si>
    <t>LIBRO BELT PRIMARY GRADE 1</t>
  </si>
  <si>
    <t>0000000332</t>
  </si>
  <si>
    <t>LIBRO BELT PRIMARY GRADE 2</t>
  </si>
  <si>
    <t>0000000333</t>
  </si>
  <si>
    <t>LIBRO BELT PRIMARY GRADE 3</t>
  </si>
  <si>
    <t>0000000334</t>
  </si>
  <si>
    <t>LIBRO BELT PRIMARY GRADE 4</t>
  </si>
  <si>
    <t>0000000335</t>
  </si>
  <si>
    <t>LIBRO BELT PRIMARY GRADE 5</t>
  </si>
  <si>
    <t>0000000336</t>
  </si>
  <si>
    <t>LIBRO BELT SUCCESS UPPER INTERMEDIATE PACK (WB, CD, LECTURA, GLOSSARY, STUDENT GUIDE)</t>
  </si>
  <si>
    <t>0000000337</t>
  </si>
  <si>
    <t>LIBRO BELT SECUNDARY INTERMEDIATE PACK (WB, CD,LECTURA, GLOSSARY)</t>
  </si>
  <si>
    <t>0000000340</t>
  </si>
  <si>
    <t>LIBRO BOOKLET TRAZOS KINDER</t>
  </si>
  <si>
    <t>0000000341</t>
  </si>
  <si>
    <t>LIBRO BELT SUCCESS PRE INTERMEDIATE PACK (WB, CD, LECTURA, GLOSSARY)</t>
  </si>
  <si>
    <t>0000000342</t>
  </si>
  <si>
    <t>LIBRO BELT SUCCESS ELEMENTARY PACK (WB, CD, LECTURA, GLOSSARY, STUDENT GUIDE)</t>
  </si>
  <si>
    <t>0000000343</t>
  </si>
  <si>
    <t>LIBRO BELT ECCE LVB2</t>
  </si>
  <si>
    <t>0000000344</t>
  </si>
  <si>
    <t>LIBRO CUADERNO DE CALIGRAFIA 1 GR</t>
  </si>
  <si>
    <t>0000000345</t>
  </si>
  <si>
    <t>LIBRO CUADERNO DE CALIGRAFIA 2 GR</t>
  </si>
  <si>
    <t>0000000346</t>
  </si>
  <si>
    <t>LIBRO CUADERNO DE CALIGRAFIA 3 GR</t>
  </si>
  <si>
    <t>0000000347</t>
  </si>
  <si>
    <t>LIBRO CUADERNO DE CALIGRAFIA 4 GR</t>
  </si>
  <si>
    <t>0000000348</t>
  </si>
  <si>
    <t>LIBRO CUADERNO DE CALIGRAFIA 6 GR</t>
  </si>
  <si>
    <t>0000000349</t>
  </si>
  <si>
    <t>LIBRO CUADERNO DE CALIGRAFIA 5 GR</t>
  </si>
  <si>
    <t>0000000350</t>
  </si>
  <si>
    <t>LIBRO BELT EXAMS SOFTWARE</t>
  </si>
  <si>
    <t>0000000351</t>
  </si>
  <si>
    <t>LIBRO BELT ONLINE PRIMARY 2 PACK (WB, 3 LECTURA, GLOSSARY, STUDENT GUIDE)</t>
  </si>
  <si>
    <t>0000000352</t>
  </si>
  <si>
    <t>LIBRO BELT ONLINE PRIMARY 3 PACK (WB, 3 LECTURA, GLOSSARY, STUDENT GUIDE)</t>
  </si>
  <si>
    <t>0000000353</t>
  </si>
  <si>
    <t>LIBRO BELT ONLINE PRIMARY 4 PACK (WB, 3 LECTURA, GLOSSARY, STUDENT GUIDE)</t>
  </si>
  <si>
    <t>0000000354</t>
  </si>
  <si>
    <t>LIBRO GO MATH 2 HARCOURT BOOK + PRACTICE BOOK</t>
  </si>
  <si>
    <t>0000000355</t>
  </si>
  <si>
    <t>LIBRO GO MATH 3 HARCOURT BOOK + PRACTICE BOOK</t>
  </si>
  <si>
    <t>0000000356</t>
  </si>
  <si>
    <t>LIBRO GO MATH 4 HARCOURT BOOK + PRACTICE BOOK</t>
  </si>
  <si>
    <t>0000000360</t>
  </si>
  <si>
    <t>LIBRO BIOLOGIA LA VIDA EN LA TIERRA 9NA EDICION</t>
  </si>
  <si>
    <t>0000000363</t>
  </si>
  <si>
    <t>PINTURA LATEX  AMARILLO TROPICAL SUPERMATE</t>
  </si>
  <si>
    <t>0000000364</t>
  </si>
  <si>
    <t>AGUA DE MESA BIDON X 20LT</t>
  </si>
  <si>
    <t>0000000367</t>
  </si>
  <si>
    <t>PAPEL HIGIENICO DOBLE HOJA X 20 MT BLANCO</t>
  </si>
  <si>
    <t>0000000373</t>
  </si>
  <si>
    <t>AMBIENTADOR SPRAY X 360 ML AROMA POPURRI</t>
  </si>
  <si>
    <t>0000000380</t>
  </si>
  <si>
    <t>BOLSA PLASTICA NEGRA 140 LT</t>
  </si>
  <si>
    <t>CTO</t>
  </si>
  <si>
    <t>0000000382</t>
  </si>
  <si>
    <t>BOLSA PLASTICA NEGRA 75 LT</t>
  </si>
  <si>
    <t>0000000384</t>
  </si>
  <si>
    <t>ESCOBA DE NYLON</t>
  </si>
  <si>
    <t>0000000386</t>
  </si>
  <si>
    <t>FRANELA 1 X 1 MT AMARILLA</t>
  </si>
  <si>
    <t>0000000400</t>
  </si>
  <si>
    <t>TINTA PARA IMPRESORA EPSON T6641 BLACK</t>
  </si>
  <si>
    <t>0000000403</t>
  </si>
  <si>
    <t>PLUMON PILOT RECARGABLE WBMA AZUL</t>
  </si>
  <si>
    <t>0000000406</t>
  </si>
  <si>
    <t>PINTURA ESMALTE SINTETICO MARFIL ESMALTEK TEKNO</t>
  </si>
  <si>
    <t>0000000422</t>
  </si>
  <si>
    <t>ALCOHOL ISOPROPILICO</t>
  </si>
  <si>
    <t>0000000425</t>
  </si>
  <si>
    <t>LIMPIA VIDRIOS DIXISA</t>
  </si>
  <si>
    <t>0000000448</t>
  </si>
  <si>
    <t>LIMPIADOR DE ACERO 3M</t>
  </si>
  <si>
    <t>0000000449</t>
  </si>
  <si>
    <t>BOLSA PLASTICA NEGRA 220 LT</t>
  </si>
  <si>
    <t>0000000460</t>
  </si>
  <si>
    <t>TARJETA DE SALIDA LINCOLN</t>
  </si>
  <si>
    <t>0000000464</t>
  </si>
  <si>
    <t>CINTA AISLANTE 3/4" X 18MTS NEGRO</t>
  </si>
  <si>
    <t>0000000474</t>
  </si>
  <si>
    <t>SHAMPOO PARA ALFOMBRA</t>
  </si>
  <si>
    <t>0000000475</t>
  </si>
  <si>
    <t>CINTA MASKING TAPE 1" X 40 YD</t>
  </si>
  <si>
    <t>0000000481</t>
  </si>
  <si>
    <t>SKETCHBOOK  DE 24.5 X 34.5 CMS CON 20 HOJAS DE 180 GRS/M2 DE LA LÍNEA "C" Á GRAIN </t>
  </si>
  <si>
    <t>0000000482</t>
  </si>
  <si>
    <t>PAPEL CUADRICULADO A-4 PERFORADO</t>
  </si>
  <si>
    <t>0000000486</t>
  </si>
  <si>
    <t>LIBRO GO MATH 1 HARCOURT BOOK + PRACTICE BOOK</t>
  </si>
  <si>
    <t>0000000487</t>
  </si>
  <si>
    <t>LIBRO GO MATH 5 HARCOURT  BOOK + PRACTICE BOOK</t>
  </si>
  <si>
    <t>0000000488</t>
  </si>
  <si>
    <t>LIBRO HISTORIA UNIVERSAL  LA ERA DE LAS REVOLUCIONES</t>
  </si>
  <si>
    <t>0000000490</t>
  </si>
  <si>
    <t>LIBRO ADOSPHERE 1 LIVRE DE LELEVE + CD AUDIO</t>
  </si>
  <si>
    <t>0000000491</t>
  </si>
  <si>
    <t>LIBRO ADOSPHERE 1 CAHIER D ACTIVITES + CD ROM</t>
  </si>
  <si>
    <t>0000000492</t>
  </si>
  <si>
    <t>LIBRO LATITUDES NIVEAU 1 LIVRE  DE L ELEVE +2 CD AUDIO</t>
  </si>
  <si>
    <t>0000000493</t>
  </si>
  <si>
    <t>LIBRO LATITUDES NIVEAU 2 LIVRE DE L ELEVE + 2CD AUDIO</t>
  </si>
  <si>
    <t>0000000494</t>
  </si>
  <si>
    <t>LIBRO LATITUDES NIVEAU 1 CAHIER D ACTIVITIES + CD AUDIO</t>
  </si>
  <si>
    <t>0000000495</t>
  </si>
  <si>
    <t>LIBRO LATITUDES NIVEAU 2 CAHIER DE ACTIVITIES + CD AUDIO</t>
  </si>
  <si>
    <t>0000000516</t>
  </si>
  <si>
    <t>BLOCK DE TAQUIGRAFIA</t>
  </si>
  <si>
    <t>0000000518</t>
  </si>
  <si>
    <t>COLORES TRIANGULOS ARTESCO  X 12</t>
  </si>
  <si>
    <t>0000000519</t>
  </si>
  <si>
    <t>CARTULINA ESCOLAR A4 ROSADO</t>
  </si>
  <si>
    <t>0000000520</t>
  </si>
  <si>
    <t>CARTULINA ESCOLAR A4 CELESTE</t>
  </si>
  <si>
    <t>0000000522</t>
  </si>
  <si>
    <t>CHINCHE DE DOBLEZ 3/4" X 100 UND</t>
  </si>
  <si>
    <t>0000000526</t>
  </si>
  <si>
    <t>CINTA ADHESIVA 1/2" X 72 YDS</t>
  </si>
  <si>
    <t>0000000533</t>
  </si>
  <si>
    <t>ESPIRAL N°33</t>
  </si>
  <si>
    <t>0000000538</t>
  </si>
  <si>
    <t>BOLIGRAFO F.C 033 AZUL</t>
  </si>
  <si>
    <t>0000000539</t>
  </si>
  <si>
    <t>BOLIGRAFO F.C 033 NEGRO</t>
  </si>
  <si>
    <t>0000000540</t>
  </si>
  <si>
    <t>BOLIGRAFO F.C 035 LUX ROJO</t>
  </si>
  <si>
    <t>0000000541</t>
  </si>
  <si>
    <t>BOLIGRAFO PILOT BP-SF AZUL</t>
  </si>
  <si>
    <t>0000000542</t>
  </si>
  <si>
    <t>BOLIGRAFO PILOT BP-SF NEGRO</t>
  </si>
  <si>
    <t>0000000543</t>
  </si>
  <si>
    <t>BOLIGRAFO PILOT BL-G1 EXTRA FINO 0.5MM NEGRO</t>
  </si>
  <si>
    <t>0000000544</t>
  </si>
  <si>
    <t>LAPIZ 2B C/ BORRADOR</t>
  </si>
  <si>
    <t>0000000546</t>
  </si>
  <si>
    <t>MICA P/ FOTOCHECK HORIZ. 9.9 X 7.9 CM</t>
  </si>
  <si>
    <t>0000000547</t>
  </si>
  <si>
    <t>MICA P/ ENMICADO A4</t>
  </si>
  <si>
    <t>0000000549</t>
  </si>
  <si>
    <t>PLUMON F.C # 47 COLOR</t>
  </si>
  <si>
    <t>0000000550</t>
  </si>
  <si>
    <t>PLUMON MARCADOR INDELEBLE # 54 NEGRO</t>
  </si>
  <si>
    <t>0000000559</t>
  </si>
  <si>
    <t>SELLO FECHADOR TRODAT</t>
  </si>
  <si>
    <t>0000000560</t>
  </si>
  <si>
    <t>SILICONA LIQUIDA X 250 ML</t>
  </si>
  <si>
    <t>0000000562</t>
  </si>
  <si>
    <t>TAJADOR METALICO</t>
  </si>
  <si>
    <t>0000000563</t>
  </si>
  <si>
    <t>TINTA PARA TAMPON NEGRO</t>
  </si>
  <si>
    <t>0000000566</t>
  </si>
  <si>
    <t>GOMA EN BARRA UHU STIC X 40GR</t>
  </si>
  <si>
    <t>0000000569</t>
  </si>
  <si>
    <t>LIBRO INTERNATIONAL MATH FOR THE MIDDLE YEARS 4</t>
  </si>
  <si>
    <t>0000000570</t>
  </si>
  <si>
    <t>LIBRO TEORIA DEL CONOCIMIENTO</t>
  </si>
  <si>
    <t>0000000616</t>
  </si>
  <si>
    <t>PAPEL DOBLE RAYA A - 4  PERFORADO</t>
  </si>
  <si>
    <t>0000000638</t>
  </si>
  <si>
    <t>ARCHIVADOR 1/2 LOMO OFICIO</t>
  </si>
  <si>
    <t>0000000639</t>
  </si>
  <si>
    <t>0000000640</t>
  </si>
  <si>
    <t>CARTULINA CANSON 180 GR  MARRON</t>
  </si>
  <si>
    <t>0000000641</t>
  </si>
  <si>
    <t>CINTA ADHESIVA 1" X 72 YDS</t>
  </si>
  <si>
    <t>0000000642</t>
  </si>
  <si>
    <t>CINTA ADHESIVA 3/4" X 72 YDS</t>
  </si>
  <si>
    <t>0000000645</t>
  </si>
  <si>
    <t>FASTENER METALICO X 50 UND</t>
  </si>
  <si>
    <t>0000000647</t>
  </si>
  <si>
    <t>GOMA LIQUIDA PEGA-PEN X 500ML</t>
  </si>
  <si>
    <t>0000000650</t>
  </si>
  <si>
    <t>GRAPAS 13/6 X 5000 UND</t>
  </si>
  <si>
    <t>0000000652</t>
  </si>
  <si>
    <t>GRAPAS 23/6 X 1000 UND</t>
  </si>
  <si>
    <t>0000000653</t>
  </si>
  <si>
    <t>GRAPAS 23/8 X 1000 UND</t>
  </si>
  <si>
    <t>000000065495</t>
  </si>
  <si>
    <t>CARTULINA PLASTIFICADFA T/A4 AZUL</t>
  </si>
  <si>
    <t>0000000658</t>
  </si>
  <si>
    <t>CINTA MASKING TAPE 3/4" X 40 M</t>
  </si>
  <si>
    <t>0000000659</t>
  </si>
  <si>
    <t>PABILO N° 20   X 1/4 KG</t>
  </si>
  <si>
    <t>0000000670</t>
  </si>
  <si>
    <t>PAPEL BULKY A4</t>
  </si>
  <si>
    <t>0000000671</t>
  </si>
  <si>
    <t>PAPEL CONTAC ADHESIVO TRANSPARENTE</t>
  </si>
  <si>
    <t>0000000672</t>
  </si>
  <si>
    <t>PILA DURACELL C</t>
  </si>
  <si>
    <t>0000000674</t>
  </si>
  <si>
    <t>PIONER A4 DE 2 ANILLOS 25MM</t>
  </si>
  <si>
    <t>0000000677</t>
  </si>
  <si>
    <t>TAMPON AZUL</t>
  </si>
  <si>
    <t>0000000680</t>
  </si>
  <si>
    <t>GOMA EN BARRA ARTESCO X 21GR</t>
  </si>
  <si>
    <t>0000000694</t>
  </si>
  <si>
    <t>BISAGRA ALUMINIZADA  DE 3 1/2 X 3 1/2</t>
  </si>
  <si>
    <t>PAR</t>
  </si>
  <si>
    <t>0000000699</t>
  </si>
  <si>
    <t>FILE PLASTICO C/ BROCHE PORTADOCUMENTOS A4</t>
  </si>
  <si>
    <t>0000000714</t>
  </si>
  <si>
    <t>BOLSO DE TOCUYO C/ ESTAMPADO</t>
  </si>
  <si>
    <t>0000000742</t>
  </si>
  <si>
    <t>LIBRO CHIQUIPENZA 3 GRAFOMOTRICIDAD NURSERY</t>
  </si>
  <si>
    <t>0000000743</t>
  </si>
  <si>
    <t>LIBRO CHIQUIPENZA 4 GRAFOMOTRICIDAD PRE KINDER</t>
  </si>
  <si>
    <t>0000000744</t>
  </si>
  <si>
    <t>LIBRO CHIQUIPENZA 5 GRAFOMOTRICIDAD KINDER</t>
  </si>
  <si>
    <t>0000000746</t>
  </si>
  <si>
    <t>FOLDER CON MICAS A4</t>
  </si>
  <si>
    <t>0000000752</t>
  </si>
  <si>
    <t>CERRADURA PARA PUERTA</t>
  </si>
  <si>
    <t>0000000783</t>
  </si>
  <si>
    <t>BROCHA TUMI DE 2"</t>
  </si>
  <si>
    <t>0000000793</t>
  </si>
  <si>
    <t>CINTA TEFLON</t>
  </si>
  <si>
    <t>0000000797</t>
  </si>
  <si>
    <t>LIJA DE FIERRO # 40</t>
  </si>
  <si>
    <t>0000000799</t>
  </si>
  <si>
    <t>MASILLA PLASTICA BONFLEX</t>
  </si>
  <si>
    <t>000000080</t>
  </si>
  <si>
    <t>DETERGENTE SACO X 15KG</t>
  </si>
  <si>
    <t>0000000804</t>
  </si>
  <si>
    <t>BAYGON EN AEROSOL X 400CC</t>
  </si>
  <si>
    <t>0000000809</t>
  </si>
  <si>
    <t>CARTULINA FAVINI 180 GR PQT X 50 UND</t>
  </si>
  <si>
    <t>0000000825</t>
  </si>
  <si>
    <t>TONER COMPATIBLE CB435A</t>
  </si>
  <si>
    <t>0000000826</t>
  </si>
  <si>
    <t>TINTA PARA IMPRESORA EPSON T6642 CYAN</t>
  </si>
  <si>
    <t>0000000827</t>
  </si>
  <si>
    <t>TINTA PARA IMPRESORA EPSON T6643 MAGENTA</t>
  </si>
  <si>
    <t>0000000828</t>
  </si>
  <si>
    <t>TINTA PARA IMPRESORA EPSON T6644 AMARILLO</t>
  </si>
  <si>
    <t>0000000835</t>
  </si>
  <si>
    <t>CAJA DE PASE  6"X6" PVC PARA CABLEADO ELECTRICO</t>
  </si>
  <si>
    <t>0000000845</t>
  </si>
  <si>
    <t>TOMACORRIENTE DUPLEX CON LINEA A TIERRA</t>
  </si>
  <si>
    <t>0000000849</t>
  </si>
  <si>
    <t>SILICONA SIKASILE NEGRA</t>
  </si>
  <si>
    <t>0000000931</t>
  </si>
  <si>
    <t>CODO 1/2" PARA AGUA</t>
  </si>
  <si>
    <t>0000000933</t>
  </si>
  <si>
    <t>ADAPTADOR  PVC  1/2 PAVCO</t>
  </si>
  <si>
    <t>0000000940</t>
  </si>
  <si>
    <t>NIPLE 1" X 2 1/2"</t>
  </si>
  <si>
    <t>0000000941</t>
  </si>
  <si>
    <t>NIPLE 2" X 2 1/2"</t>
  </si>
  <si>
    <t>0000000949</t>
  </si>
  <si>
    <t>CODO PVC 2 X 90°  DESAGUE</t>
  </si>
  <si>
    <t>0000000952</t>
  </si>
  <si>
    <t>NIPLE 1/2 X 2"  F°G°</t>
  </si>
  <si>
    <t>0000000953</t>
  </si>
  <si>
    <t>CURVA PVC DE LUZ  SEL 3/4"</t>
  </si>
  <si>
    <t>0000000955</t>
  </si>
  <si>
    <t>TUBO PVC SEL 3/4´´ X3.M</t>
  </si>
  <si>
    <t>0000000963</t>
  </si>
  <si>
    <t>REMOVEDOR DE PINTURAS</t>
  </si>
  <si>
    <t>0000000965</t>
  </si>
  <si>
    <t>RODILLO  9"</t>
  </si>
  <si>
    <t>0000000970</t>
  </si>
  <si>
    <t>PILA  AAA DURACEL</t>
  </si>
  <si>
    <t>0000000975</t>
  </si>
  <si>
    <t>ALICATE PINZA DE 8"</t>
  </si>
  <si>
    <t>0000000985</t>
  </si>
  <si>
    <t>DISCO DE CORTE ACERO INOXIDABLE 4 1/2" X 1 MM</t>
  </si>
  <si>
    <t>0000001022</t>
  </si>
  <si>
    <t>LIMADURAS DE HIERRO UND X 275G</t>
  </si>
  <si>
    <t>0000001044</t>
  </si>
  <si>
    <t>CARTUCHO PARA MASCARILLA  RESPIRADORA</t>
  </si>
  <si>
    <t>0000001057</t>
  </si>
  <si>
    <t>COLA SINTÉTICA 250 ML DAVID</t>
  </si>
  <si>
    <t>0000001058</t>
  </si>
  <si>
    <t>CUCHILLA CALADORA</t>
  </si>
  <si>
    <t>0000001060</t>
  </si>
  <si>
    <t>GRAPAS 26/6 X 1000 UND</t>
  </si>
  <si>
    <t>0000001061</t>
  </si>
  <si>
    <t>CINTA MASKING TAPE 2 1/2" X 40 YDS</t>
  </si>
  <si>
    <t>0000001064</t>
  </si>
  <si>
    <t>CARTULINA A4 COLOR CREMA</t>
  </si>
  <si>
    <t>0000001066</t>
  </si>
  <si>
    <t>CUADERNO CUADRICULADO CARTA X100 HJS</t>
  </si>
  <si>
    <t>0000001080</t>
  </si>
  <si>
    <t>SILICONA SIKASIL X 300 ML</t>
  </si>
  <si>
    <t>0000001089</t>
  </si>
  <si>
    <t>TORNILLO DE 1/2" PAN</t>
  </si>
  <si>
    <t>0000001099</t>
  </si>
  <si>
    <t>DESAGUE  DE CANASTILLAS</t>
  </si>
  <si>
    <t>0000001130</t>
  </si>
  <si>
    <t>LENTE DE PROTECCION</t>
  </si>
  <si>
    <t>0000001142</t>
  </si>
  <si>
    <t>TARJETA DE PRESENTACIÓN ABRAHAM LINCOLN</t>
  </si>
  <si>
    <t>0000001156</t>
  </si>
  <si>
    <t>TINTA P/ IMPRESORA EPSON T673120 BLACK</t>
  </si>
  <si>
    <t>0000001157</t>
  </si>
  <si>
    <t>TINTA P/ IMPRESORA EPSON T673220 CIAN</t>
  </si>
  <si>
    <t>0000001158</t>
  </si>
  <si>
    <t>TINTA P/ IMPRESORA EPSON T673320 MAGENTA</t>
  </si>
  <si>
    <t>0000001159</t>
  </si>
  <si>
    <t>TINTA P/ IMPRESORA EPSON T673420 YELLOW</t>
  </si>
  <si>
    <t>0000001176</t>
  </si>
  <si>
    <t>SOBRE P/ LIBRETA 120 GR BLANCO</t>
  </si>
  <si>
    <t>0000001183</t>
  </si>
  <si>
    <t>LLAVE TERMICA 3 X 40 AMP, TIPO RIEL</t>
  </si>
  <si>
    <t>0000001232</t>
  </si>
  <si>
    <t>BALASTRO ELECTRONICO HF-ESSSENTIAL HF-E 236 TL-D</t>
  </si>
  <si>
    <t>0000001247</t>
  </si>
  <si>
    <t>CAJA RECTANGULAR PARA EXTERIOR DE 2" X 4"</t>
  </si>
  <si>
    <t>0000001264</t>
  </si>
  <si>
    <t>CLAVO CON CABEZA 2 1/2</t>
  </si>
  <si>
    <t>0000001265</t>
  </si>
  <si>
    <t>CLAVO CON CBEZA DE 2"</t>
  </si>
  <si>
    <t>0000001267</t>
  </si>
  <si>
    <t>CLAVO CON CABEZA DE 3"</t>
  </si>
  <si>
    <t>0000001269</t>
  </si>
  <si>
    <t>CLAVO CON CABEZA DE 4"</t>
  </si>
  <si>
    <t>0000001271</t>
  </si>
  <si>
    <t>ALCAYATAS  1  1/2"</t>
  </si>
  <si>
    <t>0000001272</t>
  </si>
  <si>
    <t>ALCAYATAS 3"</t>
  </si>
  <si>
    <t>0000001273</t>
  </si>
  <si>
    <t>ALCAYATAS  4"</t>
  </si>
  <si>
    <t>0000001276</t>
  </si>
  <si>
    <t>LIJA MADERA #120</t>
  </si>
  <si>
    <t>0000001278</t>
  </si>
  <si>
    <t>VALVULA DE CIERRE ABS</t>
  </si>
  <si>
    <t>0000001280</t>
  </si>
  <si>
    <t>PERNOS DE ANCLAJE  P/INODORO TANQUE EN BRONCE</t>
  </si>
  <si>
    <t>0000001281</t>
  </si>
  <si>
    <t>TRAMPA PARA DESAUE 1 1/2", PVC CON REGISTRO</t>
  </si>
  <si>
    <t>0000001286</t>
  </si>
  <si>
    <t>ENDURECEDOR PARA BASE EPOXICA</t>
  </si>
  <si>
    <t>0000001292</t>
  </si>
  <si>
    <t>TEROKAL RECORD 56 TEKNO</t>
  </si>
  <si>
    <t>0000001296</t>
  </si>
  <si>
    <t>SIKAFLEX GRIS EN TUBO</t>
  </si>
  <si>
    <t>0000001312</t>
  </si>
  <si>
    <t>SIKAFLEX 11FC</t>
  </si>
  <si>
    <t>0000001318</t>
  </si>
  <si>
    <t>CLAVO DE MADERA DE 1" CON CABEZA</t>
  </si>
  <si>
    <t>00000013340</t>
  </si>
  <si>
    <t>PINTURA ESMALTE SINTETICO AZUL ACERO (MATIZADO)</t>
  </si>
  <si>
    <t>0000001339</t>
  </si>
  <si>
    <t>PINTURA BASE MATEANTE PARACAS</t>
  </si>
  <si>
    <t>0000001358</t>
  </si>
  <si>
    <t>PINTURA LATEX BLANCO</t>
  </si>
  <si>
    <t>0000001384</t>
  </si>
  <si>
    <t>BROCHAS DE 4" TUMI</t>
  </si>
  <si>
    <t>0000001385</t>
  </si>
  <si>
    <t>LIJA DE MADERA ASA NRO. 100</t>
  </si>
  <si>
    <t>0000001386</t>
  </si>
  <si>
    <t>LIJA PARA AGUA #120, ASA</t>
  </si>
  <si>
    <t>0000001387</t>
  </si>
  <si>
    <t>LIJA PARA AGUA #150, ASA</t>
  </si>
  <si>
    <t>0000001393</t>
  </si>
  <si>
    <t>THINNER ACRILICO FINO</t>
  </si>
  <si>
    <t>0000001394</t>
  </si>
  <si>
    <t>SIKA 1</t>
  </si>
  <si>
    <t>0000001403</t>
  </si>
  <si>
    <t>LIBRO FUNDAMENTOS DE FISICA COMBO</t>
  </si>
  <si>
    <t>KIT</t>
  </si>
  <si>
    <t>0000001405</t>
  </si>
  <si>
    <t>LIBRO READY FOR FIRST 3RD EDITION. WORKBOOK - KEY + AUDIO CD PACK ISBN  9780230440067</t>
  </si>
  <si>
    <t>0000001406</t>
  </si>
  <si>
    <t>LIBRO READY FOR FIRST 3RD EDITION. COURSEBOOK - KEY + MPO + AUDIO PACK ISBN 9780230440012</t>
  </si>
  <si>
    <t>0000001424</t>
  </si>
  <si>
    <t>LIBRO INTERNATIONAL MATHEMATICS FOR THE MIDDLE YEARS 1, ÚLTIMA EDICIÓN</t>
  </si>
  <si>
    <t>0000001425</t>
  </si>
  <si>
    <t>LIBRO INTERNATIONAL MATHEMATICS FOR THE MIDDLE YEARS 3, ÚLTIMA EDICIÓN</t>
  </si>
  <si>
    <t>0000001426</t>
  </si>
  <si>
    <t>LIBRO INTERNATIONAL MATHEMATICS FOR THE MIDDLE YEARS 4</t>
  </si>
  <si>
    <t>0000001429</t>
  </si>
  <si>
    <t>LIBRO MATHEMATICS HL CORE (3RD EDITION)</t>
  </si>
  <si>
    <t>0000001454</t>
  </si>
  <si>
    <t>ALCAYATA DE 2"</t>
  </si>
  <si>
    <t>000000147</t>
  </si>
  <si>
    <t>LLAVE HEXAGONAL  X 20 PIEZAS-STANLEY</t>
  </si>
  <si>
    <t>JGO</t>
  </si>
  <si>
    <t>0000001470</t>
  </si>
  <si>
    <t>PROTECTORES TIPO TAPON PARA OIDOS</t>
  </si>
  <si>
    <t>0000001484</t>
  </si>
  <si>
    <t>LLAVE PARA LAVATORIO CON TEMPORIZADOR, MARCA VAINSA</t>
  </si>
  <si>
    <t>000000149</t>
  </si>
  <si>
    <t>SOLVENTE DIELÉCTRICO</t>
  </si>
  <si>
    <t>0000001496</t>
  </si>
  <si>
    <t>NIPLE DE 1" A 2" GALVANIZADO</t>
  </si>
  <si>
    <t>000000156</t>
  </si>
  <si>
    <t>LIMPIADOR DE CONTACTO Y TARJETAS</t>
  </si>
  <si>
    <t>0000001577</t>
  </si>
  <si>
    <t>TOPE IMANTADI PARA OUERTA</t>
  </si>
  <si>
    <t>0000001588</t>
  </si>
  <si>
    <t>POTES DE MASILLA PLÁSTICA, PARA TRABAJOS DE MASILLADO DE FIERROS</t>
  </si>
  <si>
    <t>0000001606</t>
  </si>
  <si>
    <t>MANUBRIOS DE PVC, PARA W.C.</t>
  </si>
  <si>
    <t>0000001619</t>
  </si>
  <si>
    <t>REGISTRO CROMADO 2"</t>
  </si>
  <si>
    <t>0000001621</t>
  </si>
  <si>
    <t>UÑA P/LAVADERO ZINCADO TREBOL</t>
  </si>
  <si>
    <t>0000001634</t>
  </si>
  <si>
    <t>NIPLES DE 1 X 2 1/2" DE FIERRO GALVANIZADO</t>
  </si>
  <si>
    <t>0000001730</t>
  </si>
  <si>
    <t>DISCO DE DESBASTE ACERO INOXIDABLE  SUPRA 4.5"X 1/4" X 7/8" ( 115 X 6 X 22,23MM) MARCA: KLINGSPOR</t>
  </si>
  <si>
    <t>0000001738</t>
  </si>
  <si>
    <t>CLAVO CON CABEZA DE 2"</t>
  </si>
  <si>
    <t>0000001751</t>
  </si>
  <si>
    <t>LAMPARA DICROICA PHILIPS GU5.3  50WATTS</t>
  </si>
  <si>
    <t>0000001752</t>
  </si>
  <si>
    <t>ESCOBILLA DE COPA DE 4"</t>
  </si>
  <si>
    <t>0000001753</t>
  </si>
  <si>
    <t>TAPA PROTEGIDA PARA  IDROBOX TICINO MODELO 25603</t>
  </si>
  <si>
    <t>0000001768</t>
  </si>
  <si>
    <t>ESCOBA DE CERDA PARA BALDEO</t>
  </si>
  <si>
    <t>0000001769</t>
  </si>
  <si>
    <t>ESCOBILLON PELO DE CERDA</t>
  </si>
  <si>
    <t>0000001777</t>
  </si>
  <si>
    <t>PAPEL CELOFAN</t>
  </si>
  <si>
    <t>0000001814</t>
  </si>
  <si>
    <t>DISOLVENTE DE PINTURA DE TRAFICO</t>
  </si>
  <si>
    <t>0000001827</t>
  </si>
  <si>
    <t>BOLSA DE GLOBOS AZUL</t>
  </si>
  <si>
    <t>0000001844</t>
  </si>
  <si>
    <t>DISCOS DE CORTE NORTON </t>
  </si>
  <si>
    <t>0000001848</t>
  </si>
  <si>
    <t>HUACHA PLANA PESADA PARA LLAVES DE LAVATORIOS.</t>
  </si>
  <si>
    <t>000000185</t>
  </si>
  <si>
    <t>DESAFLOJADOR DE TUERCAS</t>
  </si>
  <si>
    <t>0000001851</t>
  </si>
  <si>
    <t>TUBO DE ALUMINIO DE 1"</t>
  </si>
  <si>
    <t>0000002097</t>
  </si>
  <si>
    <t>CASCO DE PLASTICO</t>
  </si>
  <si>
    <t>0000002110</t>
  </si>
  <si>
    <t>PROTECTOR DE OIDO TIPO HEADPHONE</t>
  </si>
  <si>
    <t>0000002113</t>
  </si>
  <si>
    <t>LIBRO ENCORE TRICOLORE NOUVELLE 1 SB</t>
  </si>
  <si>
    <t>0000002114</t>
  </si>
  <si>
    <t>LIBRO ENCORE TRICOLORE NOUVELLE 1 GRAMMAR IN ACTION WORKBOOK PACK (X8)</t>
  </si>
  <si>
    <t>0000002115</t>
  </si>
  <si>
    <t>LIBRO ENCORE TRICOLORE NOUVELLE 2 SB</t>
  </si>
  <si>
    <t>0000002116</t>
  </si>
  <si>
    <t>LIBRO ENCORE TRICOLORE NOUVELLE 2 GRAMMAR IN ACTION WORKBOOK PACK (X8)</t>
  </si>
  <si>
    <t>0000002117</t>
  </si>
  <si>
    <t>LIBRO ENCORE TRICOLORE NOUVELLE 3 SB</t>
  </si>
  <si>
    <t>0000002118</t>
  </si>
  <si>
    <t>LIBRO ENCORE TRICOLORE NOUVELLE 3 GRAMMAR IN ACTION WORKBOOK PACK (X8)</t>
  </si>
  <si>
    <t>0000002125</t>
  </si>
  <si>
    <t>LIBRO BACCALAUREATE CHEMISTRY SL.  PEARSON</t>
  </si>
  <si>
    <t>0000002128</t>
  </si>
  <si>
    <t>LIBRO MATHEMATICS HL OPTIONS AND FURTHER MATHEMATIC</t>
  </si>
  <si>
    <t>0000002147</t>
  </si>
  <si>
    <t>IDROBOX TICINO, IP 55, GRIS 3, REFERENCIA 25603 TICINO</t>
  </si>
  <si>
    <t>0000002151</t>
  </si>
  <si>
    <t>LIBRO PASO A PASO VOL 1 / LIBRO DE TEXTO CON CD</t>
  </si>
  <si>
    <t>0000002152</t>
  </si>
  <si>
    <t>LIBRO PASO A PASO VOL 1 / LIBRO DE EJERCICIOS</t>
  </si>
  <si>
    <t>0000002153</t>
  </si>
  <si>
    <t>LIBRO KUAILE HANYU TOMO II (EL CHINO FELIZ)- LIBRO DEL ESTUDIANTE</t>
  </si>
  <si>
    <t>0000002154</t>
  </si>
  <si>
    <t>LIBRO KUAILE HANY TOMO II (EL CHINO FELIZ) - LIBRO DE EJERCICIOS</t>
  </si>
  <si>
    <t>0000002155</t>
  </si>
  <si>
    <t>LIBRO EASY STEPS TO CHINESE / TEXTBOOK</t>
  </si>
  <si>
    <t>0000002156</t>
  </si>
  <si>
    <t>LIBRO EASY STEPS TO CHINESE / WORKBOOK</t>
  </si>
  <si>
    <t>0000002166</t>
  </si>
  <si>
    <t>TONER COMPATIBLE CF283A</t>
  </si>
  <si>
    <t>0000002167</t>
  </si>
  <si>
    <t>TONER COMPATIBLE CE255A</t>
  </si>
  <si>
    <t>0000002168</t>
  </si>
  <si>
    <t>TONER COMPATIBLE CF280X</t>
  </si>
  <si>
    <t>0000002182</t>
  </si>
  <si>
    <t>CERROJO DE 2" DE ALUMINIO</t>
  </si>
  <si>
    <t>0000002186</t>
  </si>
  <si>
    <t>INTERRUPTOR SIMPLE TICINO</t>
  </si>
  <si>
    <t>0000002190</t>
  </si>
  <si>
    <t>TUBO DE ABASTO DE 1/2 X 1/2 X60CM</t>
  </si>
  <si>
    <t>0000002192</t>
  </si>
  <si>
    <t>CANDADO YALE</t>
  </si>
  <si>
    <t>0000002246</t>
  </si>
  <si>
    <t>MASKING TAPE 1 1/2 X 25 YD</t>
  </si>
  <si>
    <t>0000002254</t>
  </si>
  <si>
    <t>POST IT</t>
  </si>
  <si>
    <t>0000002256</t>
  </si>
  <si>
    <t>SOBRE BLANCO T/ OFICIO</t>
  </si>
  <si>
    <t>0000002274</t>
  </si>
  <si>
    <t>VENTILADOR DE PARED</t>
  </si>
  <si>
    <t>0000002286</t>
  </si>
  <si>
    <t>TINTA PARA IMPRESORA EPSON LIGHTCYAN</t>
  </si>
  <si>
    <t>0000002287</t>
  </si>
  <si>
    <t>TINTA PARA IMPRESORA EPSON LIGHTMAGENTA</t>
  </si>
  <si>
    <t>0000002293</t>
  </si>
  <si>
    <t>SUPRESOR DE PICO DE 6 TOMAS LONGITUD 3MTS</t>
  </si>
  <si>
    <t>0000002300</t>
  </si>
  <si>
    <t>CUADERNO DE CARGO</t>
  </si>
  <si>
    <t>0000002301</t>
  </si>
  <si>
    <t>PERFORADOR DE OFICINA</t>
  </si>
  <si>
    <t>0000002564</t>
  </si>
  <si>
    <t>SOGA DE NYLON RETORCIDA 5/8" BLANCA</t>
  </si>
  <si>
    <t>MT</t>
  </si>
  <si>
    <t>0000002678</t>
  </si>
  <si>
    <t>CERA EN PASTA ROJA MARCA TEKNO</t>
  </si>
  <si>
    <t>000000313</t>
  </si>
  <si>
    <t>CINTA MAGICA #810</t>
  </si>
  <si>
    <t>000000326</t>
  </si>
  <si>
    <t>IMPERMEABILIZANTE SIKA 1 EN POLVO</t>
  </si>
  <si>
    <t>000000351</t>
  </si>
  <si>
    <t>ALCOHOL SPRAY SCOTT KIMBERLY CLARK X 400 ML</t>
  </si>
  <si>
    <t>0000003636</t>
  </si>
  <si>
    <t>DOSIS QUIMICA THOR GEL</t>
  </si>
  <si>
    <t>BLS</t>
  </si>
  <si>
    <t>000000373</t>
  </si>
  <si>
    <t>BOLSAS PLASTICAS NEGRAS 180 LT</t>
  </si>
  <si>
    <t>000000376</t>
  </si>
  <si>
    <t>DIAMANTE PARA CORTAR CERAMICA N° 60 MM</t>
  </si>
  <si>
    <t>000000384</t>
  </si>
  <si>
    <t>TORNILLOS AUTOPERFORANTES DE 8X1/2</t>
  </si>
  <si>
    <t>000000385</t>
  </si>
  <si>
    <t>CINTA DE PAPEL PARA DRYWALL</t>
  </si>
  <si>
    <t>000000388</t>
  </si>
  <si>
    <t>REMACHADORA</t>
  </si>
  <si>
    <t>000000389</t>
  </si>
  <si>
    <t>REJILLA DE COLOR PLATEADO 2" PARA SS HH</t>
  </si>
  <si>
    <t>00000046211</t>
  </si>
  <si>
    <t>CARTULINA A4 - BLANCO</t>
  </si>
  <si>
    <t>000000554</t>
  </si>
  <si>
    <t>TIMBRE DING DONG</t>
  </si>
  <si>
    <t>000000556</t>
  </si>
  <si>
    <t>INTERRUPTOR DIFERENCIAL TETRAPOLAR 63A</t>
  </si>
  <si>
    <t>0000006454</t>
  </si>
  <si>
    <t>TINTA PARA SELLO TRODAT AZUL</t>
  </si>
  <si>
    <t>0000006456</t>
  </si>
  <si>
    <t>SACUDIDOR DE TELA</t>
  </si>
  <si>
    <t>000000701</t>
  </si>
  <si>
    <t>BANDEJA 3PISOS METAL</t>
  </si>
  <si>
    <t>000000778</t>
  </si>
  <si>
    <t>CHEMA EPOX ADHESIVO 32</t>
  </si>
  <si>
    <t>000000852</t>
  </si>
  <si>
    <t>AYRTHANE POLYURETHANE VARNISH REDUCER, MARCA CPP, POR GALÓN</t>
  </si>
  <si>
    <t>000000853</t>
  </si>
  <si>
    <t>AYRTHANE POLYURETHANE VARNISH, MARCA CPP, POR GALÓN</t>
  </si>
  <si>
    <t>00000111484</t>
  </si>
  <si>
    <t>PLACA HERMÉTICA PARA PISO DE BRONCE DOBLE. MARCA:LEVITON</t>
  </si>
  <si>
    <t>0000011198</t>
  </si>
  <si>
    <t>LIMPIADOR DE BRONCE - MARCA BRONCEX EN SPRAY X 230 ML</t>
  </si>
  <si>
    <t>00000123</t>
  </si>
  <si>
    <t xml:space="preserve">TUBERIA PARA AGUA PVC DE 1 PULGADA </t>
  </si>
  <si>
    <t>00000123654</t>
  </si>
  <si>
    <t>CEPILLO DENTAL</t>
  </si>
  <si>
    <t>000001254</t>
  </si>
  <si>
    <t>LAVADERO AMAZONAS PLUS BLANCO</t>
  </si>
  <si>
    <t>00000127</t>
  </si>
  <si>
    <t>CHAPAS</t>
  </si>
  <si>
    <t>000001458</t>
  </si>
  <si>
    <t>PICAPORTE</t>
  </si>
  <si>
    <t>000002205</t>
  </si>
  <si>
    <t>PAPEL CONTOMETRO BOND ORIG+2COP 76X75MM PQT X 10 UNID</t>
  </si>
  <si>
    <t>000002291</t>
  </si>
  <si>
    <t>GOMA LIQUIDA GRANDE</t>
  </si>
  <si>
    <t>000002292</t>
  </si>
  <si>
    <t>PAPEL BOND 75 GR A4</t>
  </si>
  <si>
    <t>000002294</t>
  </si>
  <si>
    <t>BOLSA DE PLASTICO NEGRA 35 LT</t>
  </si>
  <si>
    <t>000002295</t>
  </si>
  <si>
    <t>LAPICES DE COLORES GRANDE X 12</t>
  </si>
  <si>
    <t>000002314</t>
  </si>
  <si>
    <t>PINTURA EN SPRAY</t>
  </si>
  <si>
    <t>000002317</t>
  </si>
  <si>
    <t>PINTURA EN SPRAY COLOR GRIS</t>
  </si>
  <si>
    <t>000002538</t>
  </si>
  <si>
    <t>SELLADOR CPP</t>
  </si>
  <si>
    <t>00000259</t>
  </si>
  <si>
    <t>CONECTOR VGA</t>
  </si>
  <si>
    <t>000002677</t>
  </si>
  <si>
    <t>CERA AMARILLA</t>
  </si>
  <si>
    <t>000002682</t>
  </si>
  <si>
    <t>BINDER CLIP 2"</t>
  </si>
  <si>
    <t>000002856</t>
  </si>
  <si>
    <t>GRAPAS 26/6 X 5000</t>
  </si>
  <si>
    <t>000002863</t>
  </si>
  <si>
    <t>TIZA BLANCA</t>
  </si>
  <si>
    <t>000002864</t>
  </si>
  <si>
    <t>TIZA COLORES</t>
  </si>
  <si>
    <t>000002880</t>
  </si>
  <si>
    <t>CARGADOR DE PILAS RECARGABLES</t>
  </si>
  <si>
    <t>000002905</t>
  </si>
  <si>
    <t>PLASTICO TRANSPARENTE DE 5 MICRAS DE 1.5M ALTO X 100 MTS DE LARGO</t>
  </si>
  <si>
    <t>000002971</t>
  </si>
  <si>
    <t>FOCO AHORRADOR DE 11W BLANCO PHILLIPS</t>
  </si>
  <si>
    <t>000002975</t>
  </si>
  <si>
    <t>INTERRUPTOR TIPO DADO BTICINO</t>
  </si>
  <si>
    <t>000002998</t>
  </si>
  <si>
    <t>PILAS DURACELL TAMAÑO "C"</t>
  </si>
  <si>
    <t>00000333</t>
  </si>
  <si>
    <t>TINTA HP 954XL CYAN L0S62AL</t>
  </si>
  <si>
    <t>000003636</t>
  </si>
  <si>
    <t>CINTA DE EMBALAJE 2" X 110 YDS</t>
  </si>
  <si>
    <t>0000043185</t>
  </si>
  <si>
    <t>PAPEL KRAFT</t>
  </si>
  <si>
    <t>0000046411</t>
  </si>
  <si>
    <t>ETIQUETAS AUTOADHESIVAS BLANCAS PEGAFAN A4-007</t>
  </si>
  <si>
    <t>0000051236</t>
  </si>
  <si>
    <t>TRANSFORMADOR DE 12V, 3AMP</t>
  </si>
  <si>
    <t>000005454</t>
  </si>
  <si>
    <t>ETIQUETAS AUTOADHESIVAS BLANCAS PEGAFAN A4-003</t>
  </si>
  <si>
    <t>00000546</t>
  </si>
  <si>
    <t>PILAS REGARGABLES</t>
  </si>
  <si>
    <t>0000054621</t>
  </si>
  <si>
    <t>PILA LITHIUM 3V ­ CR2032 SONNY</t>
  </si>
  <si>
    <t>00000645</t>
  </si>
  <si>
    <t>ENGRAPADOR TIJERA RAPID 1</t>
  </si>
  <si>
    <t>0000064996</t>
  </si>
  <si>
    <t>CARPETAS PLASTICAS TRANSPARENTES TIPO SOBRE C/BROCHE</t>
  </si>
  <si>
    <t>000006545454</t>
  </si>
  <si>
    <t>RACK FIJO C/INCLINACIÓN LCD-TV-32-70 + CABLE HDMI</t>
  </si>
  <si>
    <t>00000654566</t>
  </si>
  <si>
    <t>BANDERITAS POST -IT COLORES</t>
  </si>
  <si>
    <t>00000706</t>
  </si>
  <si>
    <t>PAPEL MEMBRETADO A4 75GR ESPAÑOL - COLOR</t>
  </si>
  <si>
    <t>00000707</t>
  </si>
  <si>
    <t>PAPEL MEMBRETADO A4 75GR INGLÉS - COLOR</t>
  </si>
  <si>
    <t>00000708</t>
  </si>
  <si>
    <t>PAPEL MEMBRETADO A4 90GR ESPAÑOL - COLOR</t>
  </si>
  <si>
    <t>00000709</t>
  </si>
  <si>
    <t>PAPEL MEMBRETADO A4 90GR INGLES - COLOR</t>
  </si>
  <si>
    <t>00000741</t>
  </si>
  <si>
    <t>MECHERO DE GAS P/ GAS BUTANO</t>
  </si>
  <si>
    <t>000007412</t>
  </si>
  <si>
    <t>REPUESTO DE RODILLO BLANCO O ACABADO DE 9", MARCA TORO</t>
  </si>
  <si>
    <t>00000747</t>
  </si>
  <si>
    <t>AGUA OXIGENADA QP</t>
  </si>
  <si>
    <t>LT</t>
  </si>
  <si>
    <t>0000074951</t>
  </si>
  <si>
    <t>ALMOHADILLAS PARA SELLOS TRODAT 46030</t>
  </si>
  <si>
    <t>00000774</t>
  </si>
  <si>
    <t>PILA DE LITIO CR 2025 3V</t>
  </si>
  <si>
    <t>00000779</t>
  </si>
  <si>
    <t xml:space="preserve">SOBRE PARA INVITACIÓN KIMBERLY 18.5X13.5CM </t>
  </si>
  <si>
    <t>00000793</t>
  </si>
  <si>
    <t>BOLIGRAFO UNI EYE MICRO T/LIQ UB150 AZUL</t>
  </si>
  <si>
    <t>00000794</t>
  </si>
  <si>
    <t>PISTOLA PARA SILICONA</t>
  </si>
  <si>
    <t>00000795</t>
  </si>
  <si>
    <t>BLOCK ARCO IRIS A3 40H</t>
  </si>
  <si>
    <t>00000963</t>
  </si>
  <si>
    <t>PINTURA TEKNOGLOS COLOR ALUMINIO FINO</t>
  </si>
  <si>
    <t>000009632</t>
  </si>
  <si>
    <t>URINARIO DE PORCELANA SANITARIA VITRIFICADA</t>
  </si>
  <si>
    <t>0000096478</t>
  </si>
  <si>
    <t>ENGRAPADOR TIPO ALICATE</t>
  </si>
  <si>
    <t>00001002</t>
  </si>
  <si>
    <t>BOLIGRAFO F.C. 060 ROJO</t>
  </si>
  <si>
    <t>00001003</t>
  </si>
  <si>
    <t>BOLIGRAFO F.C. 060 NEGRO</t>
  </si>
  <si>
    <t>00001006</t>
  </si>
  <si>
    <t>BOLIGRAFO PILOT BP-S FINE AZUL</t>
  </si>
  <si>
    <t>00001008</t>
  </si>
  <si>
    <t>BOLIGRAFO PILOT BP-S FINE NEGRO</t>
  </si>
  <si>
    <t>00001046</t>
  </si>
  <si>
    <t>LAPIZ 2B</t>
  </si>
  <si>
    <t>00001048</t>
  </si>
  <si>
    <t>TAJADOR METAL</t>
  </si>
  <si>
    <t>00001051</t>
  </si>
  <si>
    <t>CORRECTOR TIPO LAPICERO PUNTA METALICA 9 ML</t>
  </si>
  <si>
    <t>0000141</t>
  </si>
  <si>
    <t>BANDEJA ACRILICA 3 PISOS</t>
  </si>
  <si>
    <t>0000145</t>
  </si>
  <si>
    <t>MINAS</t>
  </si>
  <si>
    <t>0000146</t>
  </si>
  <si>
    <t>BLOCK CARTULINA COLORES  30 HJS</t>
  </si>
  <si>
    <t>0000151</t>
  </si>
  <si>
    <t>LAPIZ PORTAMINA</t>
  </si>
  <si>
    <t>00001547855</t>
  </si>
  <si>
    <t>EXTENSIÓN ( COLETA) DE 1"1/4 X 8" T/SUMIDERO</t>
  </si>
  <si>
    <t>0000161</t>
  </si>
  <si>
    <t>PIONER A4 DE 2 ANILLOS 45MM</t>
  </si>
  <si>
    <t>0000163478</t>
  </si>
  <si>
    <t>PILAS DURACELL "AAA"</t>
  </si>
  <si>
    <t>00001771</t>
  </si>
  <si>
    <t>00001781</t>
  </si>
  <si>
    <t>CHINCHES DORADOS X 100 UND</t>
  </si>
  <si>
    <t>00001953</t>
  </si>
  <si>
    <t>ARCHIVADOR 1/2 OFICIO LOMO ANCHO</t>
  </si>
  <si>
    <t>00001962</t>
  </si>
  <si>
    <t>FOLDER A4 TAPA TRANSPARENTE CON FASTENER</t>
  </si>
  <si>
    <t>00001995</t>
  </si>
  <si>
    <t>FORRO AUTOADHESIVO CONTAC</t>
  </si>
  <si>
    <t>000021544</t>
  </si>
  <si>
    <t>PERNO DE EXPANSIÓN DE 3/8" X 4.5" CON TUERCA Y ARANDELA</t>
  </si>
  <si>
    <t>000021565</t>
  </si>
  <si>
    <t>LIBRO IB ESTUDIOS MATEMATICOS LIBRO DEL ALUMNO: PROGRAMA DEL</t>
  </si>
  <si>
    <t>0000222</t>
  </si>
  <si>
    <t>TINTA HP 954XL MAGENTA L0S65AL</t>
  </si>
  <si>
    <t>0000314783</t>
  </si>
  <si>
    <t>BROCHA DE 3" MARCA TUMI</t>
  </si>
  <si>
    <t>00003214</t>
  </si>
  <si>
    <t xml:space="preserve">FOLDER </t>
  </si>
  <si>
    <t>00003215489</t>
  </si>
  <si>
    <t>CUCHILLA DE SIERRA Y CORTE REDLINE</t>
  </si>
  <si>
    <t>00003322</t>
  </si>
  <si>
    <t>LIJAS PARA FIERRO N° 100</t>
  </si>
  <si>
    <t>0000333</t>
  </si>
  <si>
    <t>TINTA HP 954XL YELLOW L068AL</t>
  </si>
  <si>
    <t>00003678</t>
  </si>
  <si>
    <t>EMPAQUE CONICO. CODIGO RF - 25</t>
  </si>
  <si>
    <t>000044956</t>
  </si>
  <si>
    <t>REDUCCIÓN 2"X 1 1/4" SAL NICOLL TERMOFORMADO</t>
  </si>
  <si>
    <t>000045445</t>
  </si>
  <si>
    <t>AMBIENTADOR ELECTRICO GLADE</t>
  </si>
  <si>
    <t>00004614</t>
  </si>
  <si>
    <t>PAPEL BOND COLOR VERDE  A-4 75 GR</t>
  </si>
  <si>
    <t>000046215</t>
  </si>
  <si>
    <t>MANDILES</t>
  </si>
  <si>
    <t>00004691</t>
  </si>
  <si>
    <t>TINTA PARA SELLO TRODAT NEGRO</t>
  </si>
  <si>
    <t>00005106</t>
  </si>
  <si>
    <t>SILICONA EN SPRAY / PARA AUTO - FRASCO</t>
  </si>
  <si>
    <t>00005111</t>
  </si>
  <si>
    <t>ALCOHOL ISOPROPILICO AL 53°</t>
  </si>
  <si>
    <t>00005124</t>
  </si>
  <si>
    <t>REMOVEDOR SARRO</t>
  </si>
  <si>
    <t>000051336</t>
  </si>
  <si>
    <t>INDEX TAB PARA FOLDER COLGANTE X 25 UNID</t>
  </si>
  <si>
    <t>00005141</t>
  </si>
  <si>
    <t>TRAPO INDUSTRIAL BLANCO</t>
  </si>
  <si>
    <t>00005144</t>
  </si>
  <si>
    <t>PAÑO MICROFIBRA</t>
  </si>
  <si>
    <t>00005146</t>
  </si>
  <si>
    <t>ESPONJA NYLON DE DULOMPILLO</t>
  </si>
  <si>
    <t>00005147</t>
  </si>
  <si>
    <t>ESPONJA VERDE SCOTCH BRITE 3M</t>
  </si>
  <si>
    <t>00005148</t>
  </si>
  <si>
    <t>TRAPEADOR DE ALGODÓN</t>
  </si>
  <si>
    <t>00005173</t>
  </si>
  <si>
    <t>ESCOBILLA DE PLASTICO PARA LAVAR ROPA</t>
  </si>
  <si>
    <t>00005176</t>
  </si>
  <si>
    <t>RECOGEDOR DE PLASTICO CON JEBE GRANDE HUDE</t>
  </si>
  <si>
    <t>00005185</t>
  </si>
  <si>
    <t>GATILLO PARA BOTELLA</t>
  </si>
  <si>
    <t>00005200</t>
  </si>
  <si>
    <t>DETERGENTE LIQUIDO NEUTRO</t>
  </si>
  <si>
    <t>00005201</t>
  </si>
  <si>
    <t>LIMPIA TODO FLORAL</t>
  </si>
  <si>
    <t>00005462</t>
  </si>
  <si>
    <t>00005556954</t>
  </si>
  <si>
    <t>SEPARADOR INDEX POLIPROPILENO 12</t>
  </si>
  <si>
    <t>00006415</t>
  </si>
  <si>
    <t>CINTA SCOTCH 3/4 X 36 YDS</t>
  </si>
  <si>
    <t>0000642</t>
  </si>
  <si>
    <t>PAPEL DE REGALO</t>
  </si>
  <si>
    <t>00006423.</t>
  </si>
  <si>
    <t>THERMO PARA AGUA CALIENTE</t>
  </si>
  <si>
    <t>000064522</t>
  </si>
  <si>
    <t>FILE MANILA A4</t>
  </si>
  <si>
    <t>00007001</t>
  </si>
  <si>
    <t>TRANSFORMADOR DE ÓXIDO CHEMA</t>
  </si>
  <si>
    <t>00007003</t>
  </si>
  <si>
    <t>SIKAFLEX 11FC PLUS BLANCO</t>
  </si>
  <si>
    <t>00007007</t>
  </si>
  <si>
    <t>BARNIZ IGNIFUGO B-35 PARA MADERA EN BASE A AGUA INQUIFESA</t>
  </si>
  <si>
    <t>00007012</t>
  </si>
  <si>
    <t>DISCO FLAP DE 4 1/2" GRANO 60  RHODIUS/PRETUL</t>
  </si>
  <si>
    <t>00007030</t>
  </si>
  <si>
    <t>ALCOHOL DE 96° MARCA DIXISA</t>
  </si>
  <si>
    <t>00007032</t>
  </si>
  <si>
    <t>HISOPO PARA WC PLÁSTICO CON BASE COLOR BEIGE MARCA HUDE</t>
  </si>
  <si>
    <t>00007033</t>
  </si>
  <si>
    <t>PAD VERDE DE 18" - CAJA X 5</t>
  </si>
  <si>
    <t>00007034</t>
  </si>
  <si>
    <t>PAD BLANCO DE 18" - CAJA X 5</t>
  </si>
  <si>
    <t>00007037</t>
  </si>
  <si>
    <t>PULVERIZADOR DE 1 LT. CON GATILLO</t>
  </si>
  <si>
    <t>00007041</t>
  </si>
  <si>
    <t>TRAPEADOR DE MICROFIBRA DE 1.20MT X 1MT. - COLOR ROJO</t>
  </si>
  <si>
    <t>00007042</t>
  </si>
  <si>
    <t>TRAPO INDUSTRIAL DE COLOR</t>
  </si>
  <si>
    <t>00007043</t>
  </si>
  <si>
    <t>REMOVEDOR DE PINTURA TEKNO</t>
  </si>
  <si>
    <t>00007044</t>
  </si>
  <si>
    <t>PINTURA ESMALTE EPOXI TEKNO</t>
  </si>
  <si>
    <t>00007046</t>
  </si>
  <si>
    <t>FLETE</t>
  </si>
  <si>
    <t>0000852</t>
  </si>
  <si>
    <t>HOJA MEMBRETADA CORPORATIVA</t>
  </si>
  <si>
    <t>000096752</t>
  </si>
  <si>
    <t>PAPEL BOND COLOR CELESTE  A-4 75 GR</t>
  </si>
  <si>
    <t>0000999</t>
  </si>
  <si>
    <t>LIJA BANDA 3 X21 GR40 ASALOX</t>
  </si>
  <si>
    <t>000111</t>
  </si>
  <si>
    <t>LUSTRAMUEBLES EN SPRAY PREMIO, 360ML</t>
  </si>
  <si>
    <t>000124</t>
  </si>
  <si>
    <t>BLOQUEADOR SOLAR FACE 90 X 10G</t>
  </si>
  <si>
    <t>0001253</t>
  </si>
  <si>
    <t>ESPATULA 6"</t>
  </si>
  <si>
    <t>0001254</t>
  </si>
  <si>
    <t>ESPATULA 2"</t>
  </si>
  <si>
    <t>0001256</t>
  </si>
  <si>
    <t>PINTURA ESMALTE PATO BLANCO</t>
  </si>
  <si>
    <t>000143</t>
  </si>
  <si>
    <t>RODILLO EPÓXICO DE 9", MARCA TORO</t>
  </si>
  <si>
    <t>000147</t>
  </si>
  <si>
    <t>MICA P/FOTOCHECK VERTICAL 10X14.5 CM</t>
  </si>
  <si>
    <t>000154</t>
  </si>
  <si>
    <t>GRAPAS 26/8X5000</t>
  </si>
  <si>
    <t>00021447254</t>
  </si>
  <si>
    <t>TUBO CONDUIT EMT 3/4"</t>
  </si>
  <si>
    <t>000214784</t>
  </si>
  <si>
    <t>JABON SPRAY SCOTT HANDLOTIONS X 800 ML</t>
  </si>
  <si>
    <t>000215424</t>
  </si>
  <si>
    <t>TRAPEADOR PISO TIPO TOALLA CON OJAL 1 MX 0.80M</t>
  </si>
  <si>
    <t>000215456</t>
  </si>
  <si>
    <t>ESPUMA SIKA BOOM DE 500 ML</t>
  </si>
  <si>
    <t>000215458</t>
  </si>
  <si>
    <t>DESENGRASANTE FORTE DARYZA</t>
  </si>
  <si>
    <t>000215464</t>
  </si>
  <si>
    <t>PAD MARRON 18 -3M</t>
  </si>
  <si>
    <t>000215581</t>
  </si>
  <si>
    <t>PAPELERA CIRCULAR CON REJILLA DE METAL COLOR NEGRO OVE</t>
  </si>
  <si>
    <t>0002254</t>
  </si>
  <si>
    <t>BISAGRA DE ACERO INOXIDABLE 3/12X3"</t>
  </si>
  <si>
    <t>000232</t>
  </si>
  <si>
    <t>PAPEL HIGIENICO JUMBO GODOGRADO ECONOMICO X 550 MT</t>
  </si>
  <si>
    <t>000234</t>
  </si>
  <si>
    <t>PAPEL TOALLA BLANCO SCOTT AIRFLEX ROLLO X 200 MT (800HOJAS)</t>
  </si>
  <si>
    <t>000235</t>
  </si>
  <si>
    <t>PAPEL TOALLA SCOTT INTERFOLIADO AIRFLEX X 150 HOJAS (23.6 CM X 20.8 CM)</t>
  </si>
  <si>
    <t>0002365</t>
  </si>
  <si>
    <t>CODO PVC 90 SP 1"</t>
  </si>
  <si>
    <t>0002381</t>
  </si>
  <si>
    <t>UNION PVC DE 1"</t>
  </si>
  <si>
    <t>0002383</t>
  </si>
  <si>
    <t>ACOPLE RÁPIDO 3/4"</t>
  </si>
  <si>
    <t>0002386</t>
  </si>
  <si>
    <t>NIPLE GALVANIZADO 2" X 4"</t>
  </si>
  <si>
    <t>0002387</t>
  </si>
  <si>
    <t>TEE GALVANIZADA 2"</t>
  </si>
  <si>
    <t>0002388</t>
  </si>
  <si>
    <t>ESPIGA DE 2"</t>
  </si>
  <si>
    <t>0002389</t>
  </si>
  <si>
    <t>CODO GALVANIZADO 2"</t>
  </si>
  <si>
    <t>0002390</t>
  </si>
  <si>
    <t>TAPON GALVANIZADO 2"</t>
  </si>
  <si>
    <t>00024613</t>
  </si>
  <si>
    <t>HILO NYLON TORCIDO BLANCO 2 MM ESPESOR</t>
  </si>
  <si>
    <t>00025147</t>
  </si>
  <si>
    <t>BROCA PARA ROTOMARTILLO DE CONCRETO 1/4</t>
  </si>
  <si>
    <t>00025413</t>
  </si>
  <si>
    <t>PINTURA BLANCA LATEX VENCEDOR</t>
  </si>
  <si>
    <t>BL</t>
  </si>
  <si>
    <t>000254244</t>
  </si>
  <si>
    <t>CONECTOR CURVO CONDUIT FLEXIBLE 3/4"</t>
  </si>
  <si>
    <t>000254254</t>
  </si>
  <si>
    <t>NACIONAL PLANCHA DE PULIR PISO</t>
  </si>
  <si>
    <t>000254475</t>
  </si>
  <si>
    <t>BROCA PARA ROTOMARTILLO DE CONCRETO 3/8"</t>
  </si>
  <si>
    <t>0002549</t>
  </si>
  <si>
    <t>CORE REQUIREMENTS POSTER SET / (SET OF 3 POSTERS) (IB DIPLOMA PROGRAMME)</t>
  </si>
  <si>
    <t>000255541</t>
  </si>
  <si>
    <t>ALCOHOL EN GEL ANTIBACTERIAL X LITRO</t>
  </si>
  <si>
    <t>0002555895</t>
  </si>
  <si>
    <t>PLANCHA DE ESPUMA ZEBRA 2 M LARGOX 1M ANCHO X 2" GROSOR</t>
  </si>
  <si>
    <t>00028754</t>
  </si>
  <si>
    <t>PINTURA AZUL BOHEMIO ESMALTE SINTETICO-TEKNO</t>
  </si>
  <si>
    <t>0003</t>
  </si>
  <si>
    <t>PLANCHA DE MICA TRANSPARENTE</t>
  </si>
  <si>
    <t>00031547</t>
  </si>
  <si>
    <t>CAÑO DE JARDIN DE 1/2" PARA LAVADEROS Y JARDINES</t>
  </si>
  <si>
    <t>000333</t>
  </si>
  <si>
    <t>TINTA HP 954XL BLACK L0S71AL</t>
  </si>
  <si>
    <t>0004626</t>
  </si>
  <si>
    <t>MEDICINA VENDA ELÁSTICA 5" X 5Y</t>
  </si>
  <si>
    <t>00049399</t>
  </si>
  <si>
    <t>VALVULA DE PASO CIM 1"</t>
  </si>
  <si>
    <t>0005555</t>
  </si>
  <si>
    <t>PLUMON MARCADOR INDELEBLE MULTIMAX A23</t>
  </si>
  <si>
    <t>00060</t>
  </si>
  <si>
    <t>PINTURA ROJO TEKNO ESMALTE ANTICORROSIVO POR GALÓN</t>
  </si>
  <si>
    <t>00061</t>
  </si>
  <si>
    <t>LIJAS PARA MADERA X3, GRANO #60, 75X533MM, MARCA BOSCH, POR PAQUETE</t>
  </si>
  <si>
    <t>00062</t>
  </si>
  <si>
    <t>LIJAS PARA MADERA X3, GRANO #40, 75X533MM, MARCA BOSCH, POR PAQUETE</t>
  </si>
  <si>
    <t>00064</t>
  </si>
  <si>
    <t>LIJAS AL AGUA #240</t>
  </si>
  <si>
    <t>000648397</t>
  </si>
  <si>
    <t>AMONIO CUATERNARIO QUINTA GENERACION DMQ</t>
  </si>
  <si>
    <t>00064996</t>
  </si>
  <si>
    <t>BLOQUEADOR SOLAR PROTECTOR 50</t>
  </si>
  <si>
    <t>00065</t>
  </si>
  <si>
    <t>LIJAS AL AGUA #280</t>
  </si>
  <si>
    <t>0006565</t>
  </si>
  <si>
    <t>POST IT COLORES TROPICALES 3X3 500H</t>
  </si>
  <si>
    <t>00066</t>
  </si>
  <si>
    <t>LIJAS PARA FIERRO #80</t>
  </si>
  <si>
    <t>00067</t>
  </si>
  <si>
    <t>LIJAS PARA FIERRO #60</t>
  </si>
  <si>
    <t>00067465</t>
  </si>
  <si>
    <t>ARCHIVADOR CHICO LOMO ANCHO</t>
  </si>
  <si>
    <t>00071394</t>
  </si>
  <si>
    <t>LIBRO: IB MATHEMATICS APPLICATIONS AND INTERPRETATION STANDARD LEVEL -GRADO 10</t>
  </si>
  <si>
    <t>0007399</t>
  </si>
  <si>
    <t>LIJAS PARA FIERRO NRO 320</t>
  </si>
  <si>
    <t>00074868</t>
  </si>
  <si>
    <t>LIJAS AL AGUA #80</t>
  </si>
  <si>
    <t>000765246</t>
  </si>
  <si>
    <t>PEGAMENTO AZUL 16 OZ (473ML) OATEY</t>
  </si>
  <si>
    <t>00076989</t>
  </si>
  <si>
    <t>BLOCK DIB ESPEC 25HH DIS JUSTUS SKETCH BOOK</t>
  </si>
  <si>
    <t>000852</t>
  </si>
  <si>
    <t>PAD COLOR NEGRO 18"</t>
  </si>
  <si>
    <t>000852852</t>
  </si>
  <si>
    <t>BOLSA DE PLASTICO 1 KG</t>
  </si>
  <si>
    <t>0008569</t>
  </si>
  <si>
    <t>KIT COMPLETO 1 GLN BARNIZ + 1 GLN ENDURECEDOR + 1 GLN DILUYENTE</t>
  </si>
  <si>
    <t>00086886</t>
  </si>
  <si>
    <t>BIDONES DE PLÁSTICO DE 5 GALONES</t>
  </si>
  <si>
    <t>00088822</t>
  </si>
  <si>
    <t>DISPENSADOR DE JABON LIQUIDO KIMBERLY CLARK (800 ML)</t>
  </si>
  <si>
    <t>000889</t>
  </si>
  <si>
    <t>PINTURA ESMALTE GRIS VENCEDOR PANTONE GRAY 7C</t>
  </si>
  <si>
    <t>0009191</t>
  </si>
  <si>
    <t>BROCHA DE 1" TUMI</t>
  </si>
  <si>
    <t>000937398</t>
  </si>
  <si>
    <t>LIJAS AL AGUA #100</t>
  </si>
  <si>
    <t>00094612</t>
  </si>
  <si>
    <t>PINTURA MARFIL VENCELATEX 1X1 VENCEDOR</t>
  </si>
  <si>
    <t>000948398</t>
  </si>
  <si>
    <t>AFLOJATODO WD-40 DE 11ONZ</t>
  </si>
  <si>
    <t>000969970</t>
  </si>
  <si>
    <t>ADAPTADOR DE PVC 2" SP</t>
  </si>
  <si>
    <t>000969978</t>
  </si>
  <si>
    <t>BALON DE REFRIGERANTE R410A</t>
  </si>
  <si>
    <t>0009738</t>
  </si>
  <si>
    <t>REPUESTO PARA CUCHILLA DE 11 CM LARGO</t>
  </si>
  <si>
    <t>000976889</t>
  </si>
  <si>
    <t>LAMINA DE SEGURIDAD DE 4 MICRAS 1.52 X 30.00 MTS</t>
  </si>
  <si>
    <t>00109</t>
  </si>
  <si>
    <t>CINTA AZUL PARA PINTURA DE 3/4"</t>
  </si>
  <si>
    <t>001183799</t>
  </si>
  <si>
    <t>SOBRE BLANCO N° 16 BOND X 50</t>
  </si>
  <si>
    <t>00120012</t>
  </si>
  <si>
    <t>SOGA TEJIDA DE 1/2" COLOR BLANCO ROLLO X 100 METROS</t>
  </si>
  <si>
    <t>0014</t>
  </si>
  <si>
    <t>TRAPEADOR DE MICROFIBRA  75 CM X 45 CMCON OJAL COLOR AZUL</t>
  </si>
  <si>
    <t>00148</t>
  </si>
  <si>
    <t>RODILLO EPÓXICO DE 3", MARCA TORO</t>
  </si>
  <si>
    <t>0015</t>
  </si>
  <si>
    <t>TRAPEADOR DE MICROFIBRA COLOR AZUL 85CM X 55CM CON OJAL</t>
  </si>
  <si>
    <t>00154144</t>
  </si>
  <si>
    <t>GARRUCHA PIN 38 NYLON 2"</t>
  </si>
  <si>
    <t>00154584</t>
  </si>
  <si>
    <t>GARRUCHA PLATAFORMA NYLON 2"</t>
  </si>
  <si>
    <t>00159</t>
  </si>
  <si>
    <t>REPUESTO DE RODILLO EPÓXICO DE 9", MARCA TORO</t>
  </si>
  <si>
    <t>00193079</t>
  </si>
  <si>
    <t>UNIVERSAL DE 2" A PRESION</t>
  </si>
  <si>
    <t>00194749</t>
  </si>
  <si>
    <t>CODO DE 2" A PRESION PESADO</t>
  </si>
  <si>
    <t>0021542</t>
  </si>
  <si>
    <t>DRIZA BLANCA DE 3/16´´</t>
  </si>
  <si>
    <t>00225421</t>
  </si>
  <si>
    <t>TAPA PLASTICO P/CAJA TERMINCA BLANCO X 2 UND</t>
  </si>
  <si>
    <t>00239489</t>
  </si>
  <si>
    <t>TABLERO PARA ADOSAR 6 POLOS, RIEL DIN</t>
  </si>
  <si>
    <t>00254785</t>
  </si>
  <si>
    <t>BOTIN 9000A DIELECTRICO C/ PUNTERA COMPOSITE PLANTA DE PU</t>
  </si>
  <si>
    <t>0029588</t>
  </si>
  <si>
    <t>O RING 2 123. CODIGO RF-035</t>
  </si>
  <si>
    <t>0031561</t>
  </si>
  <si>
    <t>FOLDER COLGANTE C/VARILLA</t>
  </si>
  <si>
    <t>0032323</t>
  </si>
  <si>
    <t>LLAVE DE PASO DE 1 1/2"</t>
  </si>
  <si>
    <t>0032513</t>
  </si>
  <si>
    <t>PILA LITHIUM CR2032 3V X 5 UNID MURATA</t>
  </si>
  <si>
    <t>003323323</t>
  </si>
  <si>
    <t>ESPATULA CON MANGO DE MADERA 2 1/2"</t>
  </si>
  <si>
    <t>0036565</t>
  </si>
  <si>
    <t>PINTURA IMPERMEABILIZANTE</t>
  </si>
  <si>
    <t>00392799</t>
  </si>
  <si>
    <t>EMPAQUE VULCANIZADO PARA EMBOLOS</t>
  </si>
  <si>
    <t>00394399</t>
  </si>
  <si>
    <t>INTERRUPTOR TERMOMAGNETICO SCHNEIDER 32 A</t>
  </si>
  <si>
    <t>00394799</t>
  </si>
  <si>
    <t>CINTA TEFLON DE  3/4"</t>
  </si>
  <si>
    <t>004545</t>
  </si>
  <si>
    <t>PINTURA TEKNO ESMALTE ROJO BAYO</t>
  </si>
  <si>
    <t>00473909</t>
  </si>
  <si>
    <t>GRAPAS 53/6  X 1000</t>
  </si>
  <si>
    <t>0048599</t>
  </si>
  <si>
    <t>CARTULINA A4 MARFIL</t>
  </si>
  <si>
    <t>004871458</t>
  </si>
  <si>
    <t>GARRUCHAS</t>
  </si>
  <si>
    <t>0048907</t>
  </si>
  <si>
    <t>PINTURA TRÁFICO COLOR AMARILLO, MARCA TEKNO</t>
  </si>
  <si>
    <t>004900499</t>
  </si>
  <si>
    <t>UNION DE 3" SAP A PRESION PAVCO PESADO</t>
  </si>
  <si>
    <t>0049033</t>
  </si>
  <si>
    <t>MICA PARA FOTOCHECK + CLIP X 6 ARTESCO</t>
  </si>
  <si>
    <t>004911839</t>
  </si>
  <si>
    <t>BRIDA DE PLASTICO PARA URINARIO. COD. SP - 500</t>
  </si>
  <si>
    <t>00492009</t>
  </si>
  <si>
    <t>RESORTE. CODIGO RF - 30</t>
  </si>
  <si>
    <t>00492799</t>
  </si>
  <si>
    <t>PEGAMENTO AZUL PARA PVC DE OTEY DE 32 OZ</t>
  </si>
  <si>
    <t>00492899</t>
  </si>
  <si>
    <t>RESORTE EMB LLAV RETENCION P FLUX. COD. RF - 234</t>
  </si>
  <si>
    <t>00493009</t>
  </si>
  <si>
    <t>KIT DE RETENCION O MECANISMO DE CIERRE</t>
  </si>
  <si>
    <t>00493088</t>
  </si>
  <si>
    <t>CODO DE 3" A PRESION PESADO</t>
  </si>
  <si>
    <t>00493089</t>
  </si>
  <si>
    <t>VALVULA DE PASO CIM 2"</t>
  </si>
  <si>
    <t>0049349</t>
  </si>
  <si>
    <t>SKETCH MARKER X 12 ARTESCO</t>
  </si>
  <si>
    <t>00493790</t>
  </si>
  <si>
    <t>EMBUDO PEQUEÑO</t>
  </si>
  <si>
    <t>00493839</t>
  </si>
  <si>
    <t>SOBRE BLANCO TAMAÑO CARTA X 50</t>
  </si>
  <si>
    <t>004938990</t>
  </si>
  <si>
    <t>FOLDER INSTITUCIONAL OFICIO</t>
  </si>
  <si>
    <t>00493949</t>
  </si>
  <si>
    <t>SOBRE BLANCO N° 9 X 50 UND</t>
  </si>
  <si>
    <t>0049399</t>
  </si>
  <si>
    <t>VALVULA DE CIERRE DE 3"</t>
  </si>
  <si>
    <t>00493999</t>
  </si>
  <si>
    <t>VENTILADOR TIPO 3 EN 1 ALFANO</t>
  </si>
  <si>
    <t>004948399</t>
  </si>
  <si>
    <t>INTERRUPTOR DIFERENCIAL  2 X 25 A</t>
  </si>
  <si>
    <t>004979</t>
  </si>
  <si>
    <t>CARTULINA A3 PQTE X 50</t>
  </si>
  <si>
    <t>00498300</t>
  </si>
  <si>
    <t>TUBO DE 3" PARA AGUA ALTA PRESION X 5 METROS</t>
  </si>
  <si>
    <t>005451</t>
  </si>
  <si>
    <t>PASTA MURAL</t>
  </si>
  <si>
    <t>005452</t>
  </si>
  <si>
    <t>LIJA P/FIERRO #60</t>
  </si>
  <si>
    <t>00550087</t>
  </si>
  <si>
    <t>VÁLVULA ESFÉRICA PASO TOTAL 3/4", MARCA CIM</t>
  </si>
  <si>
    <t>00556677</t>
  </si>
  <si>
    <t>LIJA #80 PARA MADERA</t>
  </si>
  <si>
    <t>005584123</t>
  </si>
  <si>
    <t>BOLSA NEGRA PLASTICA DE 180 LT</t>
  </si>
  <si>
    <t>0056485</t>
  </si>
  <si>
    <t>LIBRO MATHEMATICS FOR THE INTERNATIONAL STUDENT MATHEMATICS SL</t>
  </si>
  <si>
    <t>00574990</t>
  </si>
  <si>
    <t>VÁLVULA ESFÉRICA PASO TOTAL 1", MARCA CIM</t>
  </si>
  <si>
    <t>00630735</t>
  </si>
  <si>
    <t>PILAS "D"</t>
  </si>
  <si>
    <t>00630736</t>
  </si>
  <si>
    <t>PEGAMENTO Y SELLADOR ELASTICO X 300ML SIKAFLEX-11FC</t>
  </si>
  <si>
    <t>00630737</t>
  </si>
  <si>
    <t>CALENDARIO DE COLEGIO AÑO 2006</t>
  </si>
  <si>
    <t>00630738</t>
  </si>
  <si>
    <t>PILA ENERGIZER TAMAÑO D</t>
  </si>
  <si>
    <t>00630739</t>
  </si>
  <si>
    <t>ABRAZADERAS DE 1" CON DOS OREJAS</t>
  </si>
  <si>
    <t>00630740</t>
  </si>
  <si>
    <t>ABRAZADERAS DE 3/4 CON 1 OREJA</t>
  </si>
  <si>
    <t>00630741</t>
  </si>
  <si>
    <t>ABRAZADERAS DE 3/4 CON DOS OREJAS</t>
  </si>
  <si>
    <t>00630742</t>
  </si>
  <si>
    <t>ADAPTADOR 3/4´´ PVC</t>
  </si>
  <si>
    <t>00630744</t>
  </si>
  <si>
    <t>ADAPTADOR PVC 1´´ CON ROSCA</t>
  </si>
  <si>
    <t>00630745</t>
  </si>
  <si>
    <t>CLAVO 2"</t>
  </si>
  <si>
    <t>00630747</t>
  </si>
  <si>
    <t>00630748</t>
  </si>
  <si>
    <t>00630749</t>
  </si>
  <si>
    <t>CLAVO CON CBEZA DE 2" 1/2</t>
  </si>
  <si>
    <t>00630750</t>
  </si>
  <si>
    <t>CLAVO DE MADERA DE 1" CON CABEZA 16MM</t>
  </si>
  <si>
    <t>00630751</t>
  </si>
  <si>
    <t>CODO 135° O 45° 2"</t>
  </si>
  <si>
    <t>00630752</t>
  </si>
  <si>
    <t>CODO GALVANIZADO 90 DE 1/2´´</t>
  </si>
  <si>
    <t>00630753</t>
  </si>
  <si>
    <t>CODO GALVANIZADO 90 DE 1´´ CON ROSCA</t>
  </si>
  <si>
    <t>00630754</t>
  </si>
  <si>
    <t xml:space="preserve">CODO PVC 90 SP  1/2´´ </t>
  </si>
  <si>
    <t>00630755</t>
  </si>
  <si>
    <t>CODO PVC 90 SP  3/4´´</t>
  </si>
  <si>
    <t>00630756</t>
  </si>
  <si>
    <t xml:space="preserve">CODO PVC 90 SP 1 1/2 </t>
  </si>
  <si>
    <t>00630757</t>
  </si>
  <si>
    <t xml:space="preserve">CODO PVC 90 SP 1 1/4 </t>
  </si>
  <si>
    <t>00630758</t>
  </si>
  <si>
    <t>CODO PVC DE 3/4´´</t>
  </si>
  <si>
    <t>00630759</t>
  </si>
  <si>
    <t>CURVA LUZ SAP 1´´</t>
  </si>
  <si>
    <t>00630760</t>
  </si>
  <si>
    <t>CURVA LUZ SAP 3/4´´</t>
  </si>
  <si>
    <t>00630762</t>
  </si>
  <si>
    <t>DEVOE</t>
  </si>
  <si>
    <t>00630763</t>
  </si>
  <si>
    <t>ESCUADRAS</t>
  </si>
  <si>
    <t>00630764</t>
  </si>
  <si>
    <t>HERVIDOR METALICO</t>
  </si>
  <si>
    <t>00630767</t>
  </si>
  <si>
    <t>LLANTA PARA BOOGUI</t>
  </si>
  <si>
    <t>00630768</t>
  </si>
  <si>
    <t>LLAVE DE PASO DE 2´´ METALICO</t>
  </si>
  <si>
    <t>00630769</t>
  </si>
  <si>
    <t>NIPLE DE 1" X 2"</t>
  </si>
  <si>
    <t>00630770</t>
  </si>
  <si>
    <t>NIPLE 1X 3"</t>
  </si>
  <si>
    <t>00630771</t>
  </si>
  <si>
    <t>NIPLE 2X3" PVC</t>
  </si>
  <si>
    <t>00630773</t>
  </si>
  <si>
    <t>NIPLE GALVANIZADO 1X1 1/4´´</t>
  </si>
  <si>
    <t>00630774</t>
  </si>
  <si>
    <t>NIPLE GALVANIZADO 1X4´´</t>
  </si>
  <si>
    <t>00630775</t>
  </si>
  <si>
    <t>NIPLE GALVANIZADO 1X5´´</t>
  </si>
  <si>
    <t>00630776</t>
  </si>
  <si>
    <t>NIPLE GALVANIZADO 3/4 X 1 1/2´´</t>
  </si>
  <si>
    <t>00630777</t>
  </si>
  <si>
    <t>NIPLE GALVANIZADO 3´´</t>
  </si>
  <si>
    <t>00630778</t>
  </si>
  <si>
    <t>NIPLE GALVANIZADO 4´´</t>
  </si>
  <si>
    <t>00630779</t>
  </si>
  <si>
    <t>PARLANTE DELL</t>
  </si>
  <si>
    <t>00630780</t>
  </si>
  <si>
    <t>RAMAL Y 4"</t>
  </si>
  <si>
    <t>00630782</t>
  </si>
  <si>
    <t>REDUCCION DE 1 1/2´´ A 1/2´´PVC</t>
  </si>
  <si>
    <t>00630783</t>
  </si>
  <si>
    <t>REDUCCION DE 1 1/2´´ A 1´´PVC</t>
  </si>
  <si>
    <t>00630784</t>
  </si>
  <si>
    <t>REDUCCION DE 1 1/2´´ A 3/4´´ PVC</t>
  </si>
  <si>
    <t>00630785</t>
  </si>
  <si>
    <t>REDUCCION DE 1´´ A 3/4´´PVC</t>
  </si>
  <si>
    <t>00630786</t>
  </si>
  <si>
    <t>REDUCCION DE 3/4´´ A 1/2´´ PVC</t>
  </si>
  <si>
    <t>00630787</t>
  </si>
  <si>
    <t xml:space="preserve">TAPA DE DESAGUE </t>
  </si>
  <si>
    <t>00630788</t>
  </si>
  <si>
    <t>TAPON HEMBRA  PVC DE 1"</t>
  </si>
  <si>
    <t>00630789</t>
  </si>
  <si>
    <t>TAPON HEMBRA 3´´PVC</t>
  </si>
  <si>
    <t>00630790</t>
  </si>
  <si>
    <t>TAPON HEMBRA SIN ROSCA DE 1/2´´PVC</t>
  </si>
  <si>
    <t>00630791</t>
  </si>
  <si>
    <t>TEE 3/4´´PVC UNION</t>
  </si>
  <si>
    <t>00630792</t>
  </si>
  <si>
    <t>TEE DE 1" GALVANIZADA</t>
  </si>
  <si>
    <t>00630793</t>
  </si>
  <si>
    <t>TEE PVC 1 1/4´´ UNION</t>
  </si>
  <si>
    <t>00630794</t>
  </si>
  <si>
    <t>TEE PVC 1´´ UNION</t>
  </si>
  <si>
    <t>00630795</t>
  </si>
  <si>
    <t>TEE PVC 2´´ UNION</t>
  </si>
  <si>
    <t>00630796</t>
  </si>
  <si>
    <t>TETERA METALICA</t>
  </si>
  <si>
    <t>00630797</t>
  </si>
  <si>
    <t xml:space="preserve">TRAMPA P 2" </t>
  </si>
  <si>
    <t>00630800</t>
  </si>
  <si>
    <t>UNION CON ROSCA DE 1/2"</t>
  </si>
  <si>
    <t>00630802</t>
  </si>
  <si>
    <t>UNION UNIVERSAL 1´´</t>
  </si>
  <si>
    <t>00630803</t>
  </si>
  <si>
    <t>UNION UNIVERSAL 2´´</t>
  </si>
  <si>
    <t>00630804</t>
  </si>
  <si>
    <t>UNION UNIVERSAL PVC DE 3/4</t>
  </si>
  <si>
    <t>00630805</t>
  </si>
  <si>
    <t>UNION UNIVERSAL PVC DE 3´´</t>
  </si>
  <si>
    <t>00630806</t>
  </si>
  <si>
    <t>HAPPY MAGNET (CARITAS FELICES CON GUIÑO EMOTICON) TIRA X 8 UNID</t>
  </si>
  <si>
    <t>00630807</t>
  </si>
  <si>
    <t>HAPPY MAGNET (CARITAS FELICES EMOTICON) TIRA X 6 UNID</t>
  </si>
  <si>
    <t>00630808</t>
  </si>
  <si>
    <t>SELLO EN BLANCO TRODAT PRINTY 4912</t>
  </si>
  <si>
    <t>00630809</t>
  </si>
  <si>
    <t>SELLO GREAT WALL NUMERADOR MODEL 45</t>
  </si>
  <si>
    <t>00630810</t>
  </si>
  <si>
    <t>CANUTILLOS PLASTICOS TIPO ESPIRAL N 12</t>
  </si>
  <si>
    <t>00630811</t>
  </si>
  <si>
    <t>FOLDER A4 NEGRO TAPA TRANPARENTE CON FASTENER PLASTICO</t>
  </si>
  <si>
    <t>00630812</t>
  </si>
  <si>
    <t>FOLDER CLIP FILE</t>
  </si>
  <si>
    <t>00630813</t>
  </si>
  <si>
    <t>TECNOPOR TAMAÑO OFICIO</t>
  </si>
  <si>
    <t>00630814</t>
  </si>
  <si>
    <t>ETIQUETAS INK JET LASER BLANCA A4-007 (21X29.7MM)   X 10 UND.</t>
  </si>
  <si>
    <t>00630815</t>
  </si>
  <si>
    <t>CUADERNO RAYADO ESPIRAL  TAMANO A4 100HJ</t>
  </si>
  <si>
    <t>00630816</t>
  </si>
  <si>
    <t>SKETCH BOOK 20 HJS ESPIRALADO</t>
  </si>
  <si>
    <t>00630818</t>
  </si>
  <si>
    <t>NORMAS DE CONVIVENCIA DEL COLEGIO</t>
  </si>
  <si>
    <t>00630819</t>
  </si>
  <si>
    <t>PAPEL RAYADO DE 1 HOJA A4</t>
  </si>
  <si>
    <t>00630820</t>
  </si>
  <si>
    <t>SKETCH BOOK CANSON A3 X 20 HOJAS (29.7X42CM)  C A GRAIN</t>
  </si>
  <si>
    <t>00630821</t>
  </si>
  <si>
    <t>CINTA EPSON LONGFLIFE7754  /1000/1010/1070</t>
  </si>
  <si>
    <t>00630822</t>
  </si>
  <si>
    <t>TONER GESTETNER BLACK 2622S</t>
  </si>
  <si>
    <t>00630823</t>
  </si>
  <si>
    <t>TONER GPR 22 CANON 1018/1019/1022/1023</t>
  </si>
  <si>
    <t>00630824</t>
  </si>
  <si>
    <t>TONER IMAGW TN 211/311</t>
  </si>
  <si>
    <t>00630825</t>
  </si>
  <si>
    <t>PAPEL CREPE 0.5X1.80M AZUL</t>
  </si>
  <si>
    <t>00630826</t>
  </si>
  <si>
    <t>PAPEL CREPE 0.5X1.80M BLANCO</t>
  </si>
  <si>
    <t>00630827</t>
  </si>
  <si>
    <t>PAPEL CREPE 0.5X1.80M ROJO</t>
  </si>
  <si>
    <t>00630828</t>
  </si>
  <si>
    <t>PAPEL PLATINO X PLIEGO COLORES</t>
  </si>
  <si>
    <t>00630829</t>
  </si>
  <si>
    <t>PHOTOGRAPH CREDITS INGLES PARA NIÑOS</t>
  </si>
  <si>
    <t>00630830</t>
  </si>
  <si>
    <t>PICTURE CARD CREDITS INGLES PARA NIÑOS</t>
  </si>
  <si>
    <t>00630831</t>
  </si>
  <si>
    <t>CAJA WORD FAMILY WORDS MATS</t>
  </si>
  <si>
    <t>00630832</t>
  </si>
  <si>
    <t>MASCARA PARA SOLDADURA</t>
  </si>
  <si>
    <t>00630834</t>
  </si>
  <si>
    <t>CASCO PARA MANEJO DE MOTOCICLETA</t>
  </si>
  <si>
    <t>00630835</t>
  </si>
  <si>
    <t>CLIP COCODRILO</t>
  </si>
  <si>
    <t>00630836</t>
  </si>
  <si>
    <t>CORDON AZUL PARA FOTOCHECK CON SUJETADOR</t>
  </si>
  <si>
    <t>00630837</t>
  </si>
  <si>
    <t>MEDALLA CIRCULAR DORADA COLEGIO</t>
  </si>
  <si>
    <t>00630838</t>
  </si>
  <si>
    <t>MEDALLA CIRCULAR DORADA CON ESCUDO DE COLOR AZUL-BLANCO-ROJO</t>
  </si>
  <si>
    <t>00630839</t>
  </si>
  <si>
    <t>MEDALLA CIRCULAR PLATEADA COLEGIO</t>
  </si>
  <si>
    <t>00630840</t>
  </si>
  <si>
    <t>MEDALLA HEXAGONAL DORADA COLEGIO</t>
  </si>
  <si>
    <t>00630841</t>
  </si>
  <si>
    <t>MEDALLA VARIOS ANTIGUO</t>
  </si>
  <si>
    <t>00630842</t>
  </si>
  <si>
    <t>JUEGO DE REFACCIONES DE PISTOLA PARA PINTAR</t>
  </si>
  <si>
    <t>00630843</t>
  </si>
  <si>
    <t>FOCO PHILIPS HPI-T PLUS 250W/645</t>
  </si>
  <si>
    <t>00630844</t>
  </si>
  <si>
    <t>FOCO PHILIPS LED LIGTH SOURCE SERIEAS 15W 220-60HZ</t>
  </si>
  <si>
    <t>00630845</t>
  </si>
  <si>
    <t>FOCO PHILIPS MASTER HPI-PLUS 250W/645</t>
  </si>
  <si>
    <t>00630846</t>
  </si>
  <si>
    <t>FOCO PHILIPS MÁSTER SON-TIA PLUS 70 LONG LIFE</t>
  </si>
  <si>
    <t>00630847</t>
  </si>
  <si>
    <t>FOCO PHILIPS MHN-TD PRO</t>
  </si>
  <si>
    <t>00630848</t>
  </si>
  <si>
    <t>FOCO PHILIPS ML 160W/220-230</t>
  </si>
  <si>
    <t>00630849</t>
  </si>
  <si>
    <t>LAMPARA HALOGENA LUXTEK MR 16 220 V  50 V</t>
  </si>
  <si>
    <t>00630850</t>
  </si>
  <si>
    <t>BISAGRA ALIMUNIZADA 3.5"X2"</t>
  </si>
  <si>
    <t>00630851</t>
  </si>
  <si>
    <t>PERNO CON TUERCA DE 4 "</t>
  </si>
  <si>
    <t>00630852</t>
  </si>
  <si>
    <t>CAJA DE PASE METAL 6X6X4</t>
  </si>
  <si>
    <t>00630854</t>
  </si>
  <si>
    <t>REGISTRO SUMIDERO DE 4PULGADAS</t>
  </si>
  <si>
    <t>00630855</t>
  </si>
  <si>
    <t xml:space="preserve">CD AUDIO PHONICS SONGS AND RHYMES </t>
  </si>
  <si>
    <t>00630856</t>
  </si>
  <si>
    <t>CD LITERATURE HEAR IT! AUDIO PROGRAM</t>
  </si>
  <si>
    <t>00630857</t>
  </si>
  <si>
    <t>CD ROM EXAM VIEW TEST BANK LITERATURE</t>
  </si>
  <si>
    <t>00630858</t>
  </si>
  <si>
    <t>DVD SEE IT! VIDEO PROGRAM KEY FEATURES</t>
  </si>
  <si>
    <t>00630859</t>
  </si>
  <si>
    <t>TEST FAMILY REUNION FOCUS ON LISTENING</t>
  </si>
  <si>
    <t>00630860</t>
  </si>
  <si>
    <t>TEST JASON´S ART PROJECT FOCUS ON LISTENNING</t>
  </si>
  <si>
    <t>00630861</t>
  </si>
  <si>
    <t>AFICHE PUBLICITARIO DE CUATRO CUERPOS COLEGIO ESPAÑOL</t>
  </si>
  <si>
    <t>00630862</t>
  </si>
  <si>
    <t xml:space="preserve">CUADERNILLO DE 4 HOJAS PARA PINTAR TEMATICO ABRAHAM LINCOLN 20X30 CM APROX. </t>
  </si>
  <si>
    <t>00630863</t>
  </si>
  <si>
    <t>CD LEO TODO PLAN LECTOR</t>
  </si>
  <si>
    <t>00630864</t>
  </si>
  <si>
    <t>PICTOCUENTOS HABIA UNA VEZ UN BARCO</t>
  </si>
  <si>
    <t>00630865</t>
  </si>
  <si>
    <t>AGENDA 2017</t>
  </si>
  <si>
    <t>00630866</t>
  </si>
  <si>
    <t>CAJA PORTA DISKETE MANHATAN</t>
  </si>
  <si>
    <t>00630867</t>
  </si>
  <si>
    <t>CUADERNO CUADRO GRANDE 50 HOJAS CON LOGO COLEGIO INGLES</t>
  </si>
  <si>
    <t>00630868</t>
  </si>
  <si>
    <t>CUADERNO CUADRO GRANDE Y CHICO  50 HOJAS CON LOGO COLEGIO INGLES</t>
  </si>
  <si>
    <t>00630869</t>
  </si>
  <si>
    <t>CUADERNO RAYADO 50 HOJAS CON LOGO COLEGIO INGLES</t>
  </si>
  <si>
    <t>00630870</t>
  </si>
  <si>
    <t>CUADERNO TRIPLE RAYA 100 HOJAS CON LOGO COLEGIO INGLES</t>
  </si>
  <si>
    <t>00630871</t>
  </si>
  <si>
    <t>CUADERNO TRIPLE RAYA 50 HOJAS CON LOGO COLEGIO INGLES</t>
  </si>
  <si>
    <t>00630872</t>
  </si>
  <si>
    <t>CUADERNO TRIPLE RAYA 50 HOJAS CON MEDIA CARA EN BLANCO-LOGO COLEGIO INGLES</t>
  </si>
  <si>
    <t>00630873</t>
  </si>
  <si>
    <t>COPA DE VIDRIO PEQUEÑO</t>
  </si>
  <si>
    <t>00630874</t>
  </si>
  <si>
    <t>CUADRO DE VIDRIO 56.5X 45 MARCO DE MADERA MARRON</t>
  </si>
  <si>
    <t>00630875</t>
  </si>
  <si>
    <t>VASO DE VIDRIO PEQUEÑO</t>
  </si>
  <si>
    <t>00630876</t>
  </si>
  <si>
    <t>VASO DE VIDRIO DE 8.5 ONZAS</t>
  </si>
  <si>
    <t>00630877</t>
  </si>
  <si>
    <t>ALMOHADA BLANCA</t>
  </si>
  <si>
    <t>00630878</t>
  </si>
  <si>
    <t>LICUADORA MANUAL HAND BLENDER MODELO HA 3052 MARCA MIRAY</t>
  </si>
  <si>
    <t>00630879</t>
  </si>
  <si>
    <t>CARTUCHO PARA FAX</t>
  </si>
  <si>
    <t>00630880</t>
  </si>
  <si>
    <t>CASSETE MAXELL GRABACION 90 MINUTOS</t>
  </si>
  <si>
    <t>00630881</t>
  </si>
  <si>
    <t>CINTA VHS</t>
  </si>
  <si>
    <t>006493798</t>
  </si>
  <si>
    <t>UNIONES 3/4 SIN ROSCA</t>
  </si>
  <si>
    <t>0068968</t>
  </si>
  <si>
    <t>PINTURA GRIS VENCENAMEL VENCEDOR</t>
  </si>
  <si>
    <t>00695985</t>
  </si>
  <si>
    <t>PINTURA AZUL BOHEMIO TEKNO</t>
  </si>
  <si>
    <t>00739379</t>
  </si>
  <si>
    <t>SIKA SELLO MURO</t>
  </si>
  <si>
    <t>00749370</t>
  </si>
  <si>
    <t>TUBO DE SILICONA SIKASIL COLOR NEGRO</t>
  </si>
  <si>
    <t>0074947</t>
  </si>
  <si>
    <t>LAMINA DE ACRILICO DE 2MM ESPESOR</t>
  </si>
  <si>
    <t>00758996</t>
  </si>
  <si>
    <t>PILA AA X 4+2 UN DURACELL 1.5 V</t>
  </si>
  <si>
    <t>00779979</t>
  </si>
  <si>
    <t>MASILLA PARA MADERA, BOLSA DE 1KG</t>
  </si>
  <si>
    <t>0079079</t>
  </si>
  <si>
    <t>PEGAMENTO PARA PORCELANATO EXTRA FUERTE</t>
  </si>
  <si>
    <t>0079468</t>
  </si>
  <si>
    <t>CINTA SEÑALIZACION AMARILLA 2X36 YD</t>
  </si>
  <si>
    <t>0083648</t>
  </si>
  <si>
    <t>ACEITE MORLINA 10 AKRON</t>
  </si>
  <si>
    <t>0083684</t>
  </si>
  <si>
    <t>LISTELO DECORADO T 20MM ALUMINIO BRILLO</t>
  </si>
  <si>
    <t>0083739</t>
  </si>
  <si>
    <t>LLAVE DE LAVATORIO TEMPORIZADA 1/2" VAINSA</t>
  </si>
  <si>
    <t>0084098</t>
  </si>
  <si>
    <t>FUMIGADORA MANUAL JACTO XP-20</t>
  </si>
  <si>
    <t>00853</t>
  </si>
  <si>
    <t>PAD COLOR MARRÓN 20"</t>
  </si>
  <si>
    <t>008697690</t>
  </si>
  <si>
    <t>SACASARRO SAPOLIO 500 ML</t>
  </si>
  <si>
    <t>0086978</t>
  </si>
  <si>
    <t>ASPERSORES K RAIN</t>
  </si>
  <si>
    <t>008947937</t>
  </si>
  <si>
    <t>BORNERAS PARA CABLE 4 MM2 30 A</t>
  </si>
  <si>
    <t>00926896</t>
  </si>
  <si>
    <t>LLAVES MIXTAS DE 10MM TRUPER</t>
  </si>
  <si>
    <t>00936849</t>
  </si>
  <si>
    <t>TARUGOS DE PLASTICO DE 1/2" COLOR PLOMO O GRIS</t>
  </si>
  <si>
    <t>0093749</t>
  </si>
  <si>
    <t>KIT DE RONDANAS SPUD 32 MM. CODIGO SF-063</t>
  </si>
  <si>
    <t>0093786</t>
  </si>
  <si>
    <t>SOBRE MEMBRETADO TAMAÑO CARTA</t>
  </si>
  <si>
    <t>00938008</t>
  </si>
  <si>
    <t>CINTA VULCANIZANTE 3M</t>
  </si>
  <si>
    <t>00938883</t>
  </si>
  <si>
    <t>CLAVADORA # 33 RAPID</t>
  </si>
  <si>
    <t>0093940</t>
  </si>
  <si>
    <t>CODO 45° DE 1"PVC PESADA</t>
  </si>
  <si>
    <t>0094303</t>
  </si>
  <si>
    <t>CUADERNO ESPIRAL A4 160 HOJAS</t>
  </si>
  <si>
    <t>00944939</t>
  </si>
  <si>
    <t>ROLLO DE CABLE NH80 2.5 MM COLOR INDECO</t>
  </si>
  <si>
    <t>0094739</t>
  </si>
  <si>
    <t>BLOCK CARTULINA 36 H</t>
  </si>
  <si>
    <t>0094759</t>
  </si>
  <si>
    <t>TAPA DE REGISTRO DE 2" CROMADO</t>
  </si>
  <si>
    <t>009479397</t>
  </si>
  <si>
    <t>TAPA DE REGISTRO DE 4" CROMADO</t>
  </si>
  <si>
    <t>00948390</t>
  </si>
  <si>
    <t>NIPLE GALVANIZADO DE 1" X 3"</t>
  </si>
  <si>
    <t>00954689</t>
  </si>
  <si>
    <t>FOCO LED BULBO E27 15W LUZ FRÍA O BLANCA-MINQINUO</t>
  </si>
  <si>
    <t>00963963</t>
  </si>
  <si>
    <t>TRAPEADOR BLANCO TIPO MECHON 450 GR</t>
  </si>
  <si>
    <t>0096478</t>
  </si>
  <si>
    <t>BOQUILLA FIJO ALTO IMPACTO PIEZA KARCHER</t>
  </si>
  <si>
    <t>00969978</t>
  </si>
  <si>
    <t>ACIDO BIO X 2000 GR</t>
  </si>
  <si>
    <t>00973946</t>
  </si>
  <si>
    <t>LLAVE TEMPORIZADA DE 1/2" PARA URINARIO VAINSA</t>
  </si>
  <si>
    <t>00973947</t>
  </si>
  <si>
    <t>SIKA TECHO GRIS X 4L</t>
  </si>
  <si>
    <t>0097494</t>
  </si>
  <si>
    <t>SOBRE LIBRETA OFICIO</t>
  </si>
  <si>
    <t>009779768</t>
  </si>
  <si>
    <t>FORMADOR DE EMPAQUETADURA 130 GR ROJO</t>
  </si>
  <si>
    <t>00980087</t>
  </si>
  <si>
    <t>CERA LIQUIDA AMARILLA TEKNO</t>
  </si>
  <si>
    <t>009854</t>
  </si>
  <si>
    <t>ALUMBRADO PARA POSTES LED 200W /3000 LM / LUZ BLANCA / 220 V</t>
  </si>
  <si>
    <t>0098688</t>
  </si>
  <si>
    <t>JUEGO DE CUCHILLAS CORTACESPED HUSQUARNA LTH 1842 (18 HP)</t>
  </si>
  <si>
    <t>0098697699</t>
  </si>
  <si>
    <t>PULIDOR DE METALES LÍQUIDO BRASSO, 250ML</t>
  </si>
  <si>
    <t>0098766</t>
  </si>
  <si>
    <t>MASCARILLA KN95 - FFP2</t>
  </si>
  <si>
    <t>0098989</t>
  </si>
  <si>
    <t>MANGO DE ALUMINIO CON GANCHO</t>
  </si>
  <si>
    <t>00994499</t>
  </si>
  <si>
    <t>LIJA #60 PARA MADERA</t>
  </si>
  <si>
    <t>00995749</t>
  </si>
  <si>
    <t>LLAVE ESFÉRICA PARA JARDÍN 3/4", MARCA CIM</t>
  </si>
  <si>
    <t>00997688</t>
  </si>
  <si>
    <t>CORRECTOR DE CINTA RETRACTIL</t>
  </si>
  <si>
    <t>00998867</t>
  </si>
  <si>
    <t>PINTURA LATEX COLOR MARFIL</t>
  </si>
  <si>
    <t>00999857</t>
  </si>
  <si>
    <t>PINTURA ESMALTE COLOR ALUMINIO FINO MARCA TEKNO</t>
  </si>
  <si>
    <t>0101010189</t>
  </si>
  <si>
    <t>CINTA AZUL PARA PINTURA DE 1"</t>
  </si>
  <si>
    <t>011323</t>
  </si>
  <si>
    <t>ACTELLIC 50 EC</t>
  </si>
  <si>
    <t>03023232</t>
  </si>
  <si>
    <t>DESARMADOR 2 EN 1</t>
  </si>
  <si>
    <t>032323</t>
  </si>
  <si>
    <t>REPUESTO DE RODILLO PELUCHE DE9"</t>
  </si>
  <si>
    <t>063156</t>
  </si>
  <si>
    <t>LIBRO FUNDAMENTOS DE FISICA 10ED</t>
  </si>
  <si>
    <t>0909389</t>
  </si>
  <si>
    <t>LLAVES MIXTAS DE 12MM TRUPER</t>
  </si>
  <si>
    <t>09097676</t>
  </si>
  <si>
    <t>ALCOHOL EN GEL ANTIBACTERIAL CON GLICERINA  DE 1 LITRO AL 70% CON BOQUILLA PUSH MARCA CORP. CHART</t>
  </si>
  <si>
    <t>10041988</t>
  </si>
  <si>
    <t>VALVULA COMPUERTA PESADA 3/4</t>
  </si>
  <si>
    <t>11041988</t>
  </si>
  <si>
    <t>VALVULA COMPUERTA PESADA 1/2</t>
  </si>
  <si>
    <t>11113</t>
  </si>
  <si>
    <t>TUBO DE ABASTO DE HILO TRENZADO DE ALUMINIO REFORZADO 1/2 X 7/8</t>
  </si>
  <si>
    <t>11114</t>
  </si>
  <si>
    <t>TUBO DE ABASTO DE HILO TRANZADO DE ALUMINIO REFORZADO 1/2 X 5/8</t>
  </si>
  <si>
    <t>111234</t>
  </si>
  <si>
    <t>DISCOS PARA LIJAR N° 80 GRIT, PARA PISOS PARQUET, DIÁMETRO DE 17"</t>
  </si>
  <si>
    <t>111235</t>
  </si>
  <si>
    <t>DISCOS PARA LIJAR N° 100 GRIT, PARA PISOS PARQUET, DIÁMETRO DE 17"</t>
  </si>
  <si>
    <t>111236</t>
  </si>
  <si>
    <t>DISCOS PARA LIJAR N° 120 GRIT, PARA PISOS PARQUET, DIÁMETRO DE 17"</t>
  </si>
  <si>
    <t>111984</t>
  </si>
  <si>
    <t>DESAGUE BLANCO LARGO 1 1/4" X 8" CON REJILLA MARCA METUSA</t>
  </si>
  <si>
    <t>13061994</t>
  </si>
  <si>
    <t>PLUMONES GRUESOS</t>
  </si>
  <si>
    <t>13061997</t>
  </si>
  <si>
    <t>CARTULINA PLASTIFICADA A4</t>
  </si>
  <si>
    <t>14041988</t>
  </si>
  <si>
    <t>NIPLE 3/4"X4", GALVANIZADO</t>
  </si>
  <si>
    <t>15041988</t>
  </si>
  <si>
    <t>NIPLE DE 1/2" X 4", GALVANIZADO</t>
  </si>
  <si>
    <t>159</t>
  </si>
  <si>
    <t>CERROJOS</t>
  </si>
  <si>
    <t>16041988</t>
  </si>
  <si>
    <t>VALVULA DE PIE DE 2"</t>
  </si>
  <si>
    <t>24041988</t>
  </si>
  <si>
    <t>ABRAZADERAS DE 1" (METAL)</t>
  </si>
  <si>
    <t>7741</t>
  </si>
  <si>
    <t>TUBO LED 16W LUZ BLANCA T8 / 220 V / 60 HZ / LARGO = 1213.6 MM / G13 / DIAMETRO = 28 MM</t>
  </si>
  <si>
    <t>7744</t>
  </si>
  <si>
    <t>TOMA CORRIENTE PARA EXTERIORES DOBLE MIXTA CON PUESTA A TIERRA Y TAPA PROTECTORA 15A / 220V</t>
  </si>
  <si>
    <t>7745</t>
  </si>
  <si>
    <t>INTERRUPTOR DOBLE</t>
  </si>
  <si>
    <t>7746</t>
  </si>
  <si>
    <t>CONMUTADOR DOBLE</t>
  </si>
  <si>
    <t>A000000659</t>
  </si>
  <si>
    <t>BALDE CON EXPRIMIDOR 24 LTS</t>
  </si>
  <si>
    <t>A00000563</t>
  </si>
  <si>
    <t>BALDE ROBUSTO C/ASA DE METAL N°12</t>
  </si>
  <si>
    <t>A008787</t>
  </si>
  <si>
    <t>VALVULA REGULADORA DE PRESIÓN PARA TANQUE DE GAS ARGÓN</t>
  </si>
  <si>
    <t xml:space="preserve">TOTAL GENERAL </t>
  </si>
  <si>
    <t>TIPO</t>
  </si>
  <si>
    <t>POSICION</t>
  </si>
  <si>
    <t>Mantenimiento</t>
  </si>
  <si>
    <t>Pintura</t>
  </si>
  <si>
    <t>Varios</t>
  </si>
  <si>
    <t>Utiles de Oficina</t>
  </si>
  <si>
    <t>Limpieza</t>
  </si>
  <si>
    <t>000231</t>
  </si>
  <si>
    <t>JABON SPRAY X 800ML</t>
  </si>
  <si>
    <t>Publicitario</t>
  </si>
  <si>
    <t>piso</t>
  </si>
  <si>
    <t>101024/101025/101026/101030</t>
  </si>
  <si>
    <t>Seguridad</t>
  </si>
  <si>
    <t>Mesa</t>
  </si>
  <si>
    <t>Libro</t>
  </si>
  <si>
    <t>Impresión</t>
  </si>
  <si>
    <t>0000000029</t>
  </si>
  <si>
    <t>ESCOBON HUDE NYLON</t>
  </si>
  <si>
    <t>101018/101024/101031/101030</t>
  </si>
  <si>
    <t>Estante</t>
  </si>
  <si>
    <t>mesa</t>
  </si>
  <si>
    <t>Estante 2</t>
  </si>
  <si>
    <t>varios</t>
  </si>
  <si>
    <t>Piso</t>
  </si>
  <si>
    <t>Topico</t>
  </si>
  <si>
    <t>101125/101126</t>
  </si>
  <si>
    <t>101136/101137</t>
  </si>
  <si>
    <t>Almacen</t>
  </si>
  <si>
    <t>Balde</t>
  </si>
  <si>
    <t>Limpieza - Piso</t>
  </si>
  <si>
    <t>101043/101048/101047/101046</t>
  </si>
  <si>
    <t>Faltante</t>
  </si>
  <si>
    <t>101180-101179</t>
  </si>
  <si>
    <t>101067 (4)/ 101186 (30)</t>
  </si>
  <si>
    <t>mantenimiento</t>
  </si>
  <si>
    <t>Jardineria</t>
  </si>
  <si>
    <t>C.E.P. PALAS ATENEA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</si>
</sst>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;\-#,##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quotePrefix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39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39" fontId="2" fillId="0" borderId="1" xfId="0" applyNumberFormat="1" applyFont="1" applyBorder="1"/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3BE38-1C46-4A84-961F-B7078E4D6A1C}" name="Tabla2" displayName="Tabla2" ref="B8:H930" totalsRowShown="0" headerRowDxfId="20" dataDxfId="18" headerRowBorderDxfId="19" tableBorderDxfId="17">
  <autoFilter ref="B8:H930" xr:uid="{11B3BE38-1C46-4A84-961F-B7078E4D6A1C}"/>
  <tableColumns count="7">
    <tableColumn id="1" xr3:uid="{F547A302-9EBE-4A23-B45B-18892A242927}" name="CODIGO" dataDxfId="16"/>
    <tableColumn id="2" xr3:uid="{C57EE3FD-5134-411F-A4EA-51945DCE6C68}" name="DESCRIPCIÓN" dataDxfId="15"/>
    <tableColumn id="3" xr3:uid="{ECE0C36E-EC51-48AD-994F-B2F98C6E7C9F}" name="STOCK" dataDxfId="14"/>
    <tableColumn id="4" xr3:uid="{65B97671-30F4-4276-B302-9DC27AF42C80}" name="UND" dataDxfId="13"/>
    <tableColumn id="5" xr3:uid="{C524F338-2819-41F0-85AF-FBA4133AD1FA}" name="COSTO" dataDxfId="12"/>
    <tableColumn id="6" xr3:uid="{64872DCE-4FF0-4D2C-B4B9-C1E26BCAAB0A}" name="IMPORTE" dataDxfId="11"/>
    <tableColumn id="7" xr3:uid="{D072F016-8F75-4FE9-9606-E9B0ABEAE231}" name="TIPO" dataDxfId="10">
      <calculatedColumnFormula>VLOOKUP(Tabla2[[#This Row],[CODIGO]],Tabla1[#All],7,0)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4B7BC-D496-408C-8B61-624AD05824AC}" name="Tabla1" displayName="Tabla1" ref="B2:I944" totalsRowShown="0" headerRowDxfId="9" headerRowBorderDxfId="8">
  <autoFilter ref="B2:I944" xr:uid="{1E34B7BC-D496-408C-8B61-624AD05824AC}"/>
  <sortState xmlns:xlrd2="http://schemas.microsoft.com/office/spreadsheetml/2017/richdata2" ref="B3:I944">
    <sortCondition ref="I2:I944"/>
  </sortState>
  <tableColumns count="8">
    <tableColumn id="1" xr3:uid="{244EB9F7-DE39-4561-878E-2DA658989B8B}" name="CODIGO" dataDxfId="7"/>
    <tableColumn id="2" xr3:uid="{0F435B49-D404-49E1-B81E-45082B51E86C}" name="DESCRIPCIÓN" dataDxfId="6"/>
    <tableColumn id="3" xr3:uid="{7597B6D5-049D-476C-BAD1-4DF7AD3E484B}" name="STOCK" dataDxfId="5"/>
    <tableColumn id="4" xr3:uid="{63D8D7B3-6487-4E7F-9566-A84494057AB1}" name="UND" dataDxfId="4"/>
    <tableColumn id="5" xr3:uid="{EC91CABF-5ABB-4D43-A38D-549B95A2E6A7}" name="COSTO" dataDxfId="3"/>
    <tableColumn id="6" xr3:uid="{F9DE4D8E-FE69-4CD0-A508-33B4C0C2F916}" name="IMPORTE" dataDxfId="2"/>
    <tableColumn id="7" xr3:uid="{162002ED-D042-414A-BF43-8B2CFA2A80E4}" name="TIPO" dataDxfId="1"/>
    <tableColumn id="8" xr3:uid="{A4162A89-A8E3-4121-95F4-F33D914EFC1D}" name="POSI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D0F-81BA-4A89-89F8-49F572A4631A}">
  <dimension ref="B2:H931"/>
  <sheetViews>
    <sheetView showGridLines="0" tabSelected="1" workbookViewId="0">
      <selection activeCell="J5" sqref="J5"/>
    </sheetView>
  </sheetViews>
  <sheetFormatPr baseColWidth="10" defaultRowHeight="11.25" x14ac:dyDescent="0.2"/>
  <cols>
    <col min="1" max="1" width="1.140625" style="1" customWidth="1"/>
    <col min="2" max="2" width="10.7109375" style="1" customWidth="1"/>
    <col min="3" max="3" width="52.42578125" style="1" customWidth="1"/>
    <col min="4" max="4" width="10.7109375" style="1" customWidth="1"/>
    <col min="5" max="5" width="6.7109375" style="1" hidden="1" customWidth="1"/>
    <col min="6" max="7" width="10.7109375" style="1" hidden="1" customWidth="1"/>
    <col min="8" max="8" width="0" style="11" hidden="1" customWidth="1"/>
    <col min="9" max="16384" width="11.42578125" style="1"/>
  </cols>
  <sheetData>
    <row r="2" spans="2:8" ht="12" x14ac:dyDescent="0.2">
      <c r="B2" s="2"/>
    </row>
    <row r="4" spans="2:8" ht="15" customHeight="1" x14ac:dyDescent="0.2">
      <c r="B4" s="18" t="s">
        <v>6</v>
      </c>
      <c r="C4" s="18"/>
      <c r="D4" s="18"/>
      <c r="E4" s="18"/>
      <c r="F4" s="18"/>
      <c r="G4" s="18"/>
    </row>
    <row r="5" spans="2:8" ht="15" customHeight="1" x14ac:dyDescent="0.2">
      <c r="B5" s="18" t="s">
        <v>7</v>
      </c>
      <c r="C5" s="18"/>
      <c r="D5" s="18"/>
      <c r="E5" s="18"/>
      <c r="F5" s="18"/>
      <c r="G5" s="18"/>
    </row>
    <row r="6" spans="2:8" ht="15" customHeight="1" x14ac:dyDescent="0.2">
      <c r="B6" s="18" t="s">
        <v>1947</v>
      </c>
      <c r="C6" s="18"/>
      <c r="D6" s="18"/>
      <c r="E6" s="18"/>
      <c r="F6" s="18"/>
      <c r="G6" s="18"/>
    </row>
    <row r="8" spans="2:8" ht="33" customHeight="1" x14ac:dyDescent="0.2">
      <c r="B8" s="10" t="s">
        <v>0</v>
      </c>
      <c r="C8" s="10" t="s">
        <v>1</v>
      </c>
      <c r="D8" s="10" t="s">
        <v>2</v>
      </c>
      <c r="E8" s="10" t="s">
        <v>3</v>
      </c>
      <c r="F8" s="10" t="s">
        <v>4</v>
      </c>
      <c r="G8" s="10" t="s">
        <v>5</v>
      </c>
      <c r="H8" s="10" t="s">
        <v>1911</v>
      </c>
    </row>
    <row r="9" spans="2:8" x14ac:dyDescent="0.2">
      <c r="B9" s="1" t="s">
        <v>1119</v>
      </c>
      <c r="C9" s="1" t="s">
        <v>717</v>
      </c>
      <c r="D9" s="4">
        <v>2</v>
      </c>
      <c r="E9" s="3" t="s">
        <v>3</v>
      </c>
      <c r="F9" s="4">
        <v>1.55</v>
      </c>
      <c r="G9" s="5">
        <v>3.1</v>
      </c>
      <c r="H9" s="11" t="str">
        <f>VLOOKUP(Tabla2[[#This Row],[CODIGO]],Tabla1[#All],7,0)</f>
        <v>Utiles de Oficina</v>
      </c>
    </row>
    <row r="10" spans="2:8" x14ac:dyDescent="0.2">
      <c r="B10" s="1" t="s">
        <v>1606</v>
      </c>
      <c r="C10" s="1" t="s">
        <v>1607</v>
      </c>
      <c r="D10" s="4">
        <v>20</v>
      </c>
      <c r="E10" s="3" t="s">
        <v>3</v>
      </c>
      <c r="F10" s="4">
        <v>1E-4</v>
      </c>
      <c r="G10" s="5">
        <v>2E-3</v>
      </c>
      <c r="H10" s="11" t="str">
        <f>VLOOKUP(Tabla2[[#This Row],[CODIGO]],Tabla1[#All],7,0)</f>
        <v>Utiles de Oficina</v>
      </c>
    </row>
    <row r="11" spans="2:8" x14ac:dyDescent="0.2">
      <c r="B11" s="1" t="s">
        <v>1608</v>
      </c>
      <c r="C11" s="1" t="s">
        <v>1609</v>
      </c>
      <c r="D11" s="4">
        <v>4</v>
      </c>
      <c r="E11" s="3" t="s">
        <v>3</v>
      </c>
      <c r="F11" s="4">
        <v>1E-4</v>
      </c>
      <c r="G11" s="5">
        <v>4.0000000000000002E-4</v>
      </c>
      <c r="H11" s="11" t="str">
        <f>VLOOKUP(Tabla2[[#This Row],[CODIGO]],Tabla1[#All],7,0)</f>
        <v>Utiles de Oficina</v>
      </c>
    </row>
    <row r="12" spans="2:8" x14ac:dyDescent="0.2">
      <c r="B12" s="1" t="s">
        <v>560</v>
      </c>
      <c r="C12" s="1" t="s">
        <v>561</v>
      </c>
      <c r="D12" s="4">
        <v>3</v>
      </c>
      <c r="E12" s="3" t="s">
        <v>3</v>
      </c>
      <c r="F12" s="4">
        <v>1.251479</v>
      </c>
      <c r="G12" s="5">
        <v>3.7544369999999998</v>
      </c>
      <c r="H12" s="11" t="str">
        <f>VLOOKUP(Tabla2[[#This Row],[CODIGO]],Tabla1[#All],7,0)</f>
        <v>Utiles de Oficina</v>
      </c>
    </row>
    <row r="13" spans="2:8" x14ac:dyDescent="0.2">
      <c r="B13" s="1" t="s">
        <v>607</v>
      </c>
      <c r="C13" s="1" t="s">
        <v>608</v>
      </c>
      <c r="D13" s="4">
        <v>6</v>
      </c>
      <c r="E13" s="3" t="s">
        <v>3</v>
      </c>
      <c r="F13" s="4">
        <v>2.4933670000000001</v>
      </c>
      <c r="G13" s="5">
        <v>14.960202000000001</v>
      </c>
      <c r="H13" s="11" t="str">
        <f>VLOOKUP(Tabla2[[#This Row],[CODIGO]],Tabla1[#All],7,0)</f>
        <v>Utiles de Oficina</v>
      </c>
    </row>
    <row r="14" spans="2:8" x14ac:dyDescent="0.2">
      <c r="B14" s="1" t="s">
        <v>609</v>
      </c>
      <c r="C14" s="1" t="s">
        <v>610</v>
      </c>
      <c r="D14" s="4">
        <v>80</v>
      </c>
      <c r="E14" s="3" t="s">
        <v>3</v>
      </c>
      <c r="F14" s="4">
        <v>1.4944269999999999</v>
      </c>
      <c r="G14" s="5">
        <v>119.55416</v>
      </c>
      <c r="H14" s="11" t="str">
        <f>VLOOKUP(Tabla2[[#This Row],[CODIGO]],Tabla1[#All],7,0)</f>
        <v>Utiles de Oficina</v>
      </c>
    </row>
    <row r="15" spans="2:8" x14ac:dyDescent="0.2">
      <c r="B15" s="1" t="s">
        <v>588</v>
      </c>
      <c r="C15" s="1" t="s">
        <v>589</v>
      </c>
      <c r="D15" s="4">
        <v>33</v>
      </c>
      <c r="E15" s="3" t="s">
        <v>3</v>
      </c>
      <c r="F15" s="4">
        <v>6.0935949999999997</v>
      </c>
      <c r="G15" s="5">
        <v>201.08863500000001</v>
      </c>
      <c r="H15" s="11" t="str">
        <f>VLOOKUP(Tabla2[[#This Row],[CODIGO]],Tabla1[#All],7,0)</f>
        <v>Utiles de Oficina</v>
      </c>
    </row>
    <row r="16" spans="2:8" x14ac:dyDescent="0.2">
      <c r="B16" s="1" t="s">
        <v>1187</v>
      </c>
      <c r="C16" s="1" t="s">
        <v>1188</v>
      </c>
      <c r="D16" s="4">
        <v>13</v>
      </c>
      <c r="E16" s="3" t="s">
        <v>3</v>
      </c>
      <c r="F16" s="4">
        <v>1.086182</v>
      </c>
      <c r="G16" s="5">
        <v>14.120366000000001</v>
      </c>
      <c r="H16" s="11" t="str">
        <f>VLOOKUP(Tabla2[[#This Row],[CODIGO]],Tabla1[#All],7,0)</f>
        <v>Utiles de Oficina</v>
      </c>
    </row>
    <row r="17" spans="2:8" x14ac:dyDescent="0.2">
      <c r="B17" s="1" t="s">
        <v>177</v>
      </c>
      <c r="C17" s="1" t="s">
        <v>178</v>
      </c>
      <c r="D17" s="4">
        <v>129</v>
      </c>
      <c r="E17" s="3" t="s">
        <v>179</v>
      </c>
      <c r="F17" s="4">
        <v>1.0694669999999999</v>
      </c>
      <c r="G17" s="5">
        <v>137.961243</v>
      </c>
      <c r="H17" s="11" t="str">
        <f>VLOOKUP(Tabla2[[#This Row],[CODIGO]],Tabla1[#All],7,0)</f>
        <v>Utiles de Oficina</v>
      </c>
    </row>
    <row r="18" spans="2:8" x14ac:dyDescent="0.2">
      <c r="B18" s="1" t="s">
        <v>594</v>
      </c>
      <c r="C18" s="1" t="s">
        <v>595</v>
      </c>
      <c r="D18" s="4">
        <v>5</v>
      </c>
      <c r="E18" s="3" t="s">
        <v>3</v>
      </c>
      <c r="F18" s="4">
        <v>5.7919679999999998</v>
      </c>
      <c r="G18" s="5">
        <v>28.95984</v>
      </c>
      <c r="H18" s="11" t="str">
        <f>VLOOKUP(Tabla2[[#This Row],[CODIGO]],Tabla1[#All],7,0)</f>
        <v>Utiles de Oficina</v>
      </c>
    </row>
    <row r="19" spans="2:8" x14ac:dyDescent="0.2">
      <c r="B19" s="1" t="s">
        <v>637</v>
      </c>
      <c r="C19" s="1" t="s">
        <v>638</v>
      </c>
      <c r="D19" s="4">
        <v>12</v>
      </c>
      <c r="E19" s="3" t="s">
        <v>3</v>
      </c>
      <c r="F19" s="4">
        <v>1.680898</v>
      </c>
      <c r="G19" s="5">
        <v>20.170776</v>
      </c>
      <c r="H19" s="11" t="str">
        <f>VLOOKUP(Tabla2[[#This Row],[CODIGO]],Tabla1[#All],7,0)</f>
        <v>Utiles de Oficina</v>
      </c>
    </row>
    <row r="20" spans="2:8" x14ac:dyDescent="0.2">
      <c r="B20" s="1" t="s">
        <v>506</v>
      </c>
      <c r="C20" s="1" t="s">
        <v>507</v>
      </c>
      <c r="D20" s="4">
        <v>9</v>
      </c>
      <c r="E20" s="3" t="s">
        <v>3</v>
      </c>
      <c r="F20" s="4">
        <v>31.802821000000002</v>
      </c>
      <c r="G20" s="5">
        <v>286.22538900000001</v>
      </c>
      <c r="H20" s="11" t="str">
        <f>VLOOKUP(Tabla2[[#This Row],[CODIGO]],Tabla1[#All],7,0)</f>
        <v>Impresión</v>
      </c>
    </row>
    <row r="21" spans="2:8" x14ac:dyDescent="0.2">
      <c r="B21" s="1" t="s">
        <v>672</v>
      </c>
      <c r="C21" s="1" t="s">
        <v>673</v>
      </c>
      <c r="D21" s="4">
        <v>10</v>
      </c>
      <c r="E21" s="3" t="s">
        <v>3</v>
      </c>
      <c r="F21" s="4">
        <v>31.333850999999999</v>
      </c>
      <c r="G21" s="5">
        <v>313.33850999999999</v>
      </c>
      <c r="H21" s="11" t="str">
        <f>VLOOKUP(Tabla2[[#This Row],[CODIGO]],Tabla1[#All],7,0)</f>
        <v>Impresión</v>
      </c>
    </row>
    <row r="22" spans="2:8" x14ac:dyDescent="0.2">
      <c r="B22" s="1" t="s">
        <v>674</v>
      </c>
      <c r="C22" s="1" t="s">
        <v>675</v>
      </c>
      <c r="D22" s="4">
        <v>10</v>
      </c>
      <c r="E22" s="3" t="s">
        <v>3</v>
      </c>
      <c r="F22" s="4">
        <v>31.346183</v>
      </c>
      <c r="G22" s="5">
        <v>313.46183000000002</v>
      </c>
      <c r="H22" s="11" t="str">
        <f>VLOOKUP(Tabla2[[#This Row],[CODIGO]],Tabla1[#All],7,0)</f>
        <v>Impresión</v>
      </c>
    </row>
    <row r="23" spans="2:8" x14ac:dyDescent="0.2">
      <c r="B23" s="1" t="s">
        <v>676</v>
      </c>
      <c r="C23" s="1" t="s">
        <v>677</v>
      </c>
      <c r="D23" s="4">
        <v>10</v>
      </c>
      <c r="E23" s="3" t="s">
        <v>3</v>
      </c>
      <c r="F23" s="4">
        <v>31.357977999999999</v>
      </c>
      <c r="G23" s="5">
        <v>313.57978000000003</v>
      </c>
      <c r="H23" s="11" t="str">
        <f>VLOOKUP(Tabla2[[#This Row],[CODIGO]],Tabla1[#All],7,0)</f>
        <v>Impresión</v>
      </c>
    </row>
    <row r="24" spans="2:8" x14ac:dyDescent="0.2">
      <c r="B24" s="1" t="s">
        <v>736</v>
      </c>
      <c r="C24" s="1" t="s">
        <v>737</v>
      </c>
      <c r="D24" s="4">
        <v>4</v>
      </c>
      <c r="E24" s="3" t="s">
        <v>3</v>
      </c>
      <c r="F24" s="4">
        <v>33.790677000000002</v>
      </c>
      <c r="G24" s="5">
        <v>135.16270800000001</v>
      </c>
      <c r="H24" s="11" t="str">
        <f>VLOOKUP(Tabla2[[#This Row],[CODIGO]],Tabla1[#All],7,0)</f>
        <v>Impresión</v>
      </c>
    </row>
    <row r="25" spans="2:8" x14ac:dyDescent="0.2">
      <c r="B25" s="1" t="s">
        <v>738</v>
      </c>
      <c r="C25" s="1" t="s">
        <v>739</v>
      </c>
      <c r="D25" s="4">
        <v>5</v>
      </c>
      <c r="E25" s="3" t="s">
        <v>3</v>
      </c>
      <c r="F25" s="4">
        <v>32.762011999999999</v>
      </c>
      <c r="G25" s="5">
        <v>163.81005999999999</v>
      </c>
      <c r="H25" s="11" t="str">
        <f>VLOOKUP(Tabla2[[#This Row],[CODIGO]],Tabla1[#All],7,0)</f>
        <v>Impresión</v>
      </c>
    </row>
    <row r="26" spans="2:8" x14ac:dyDescent="0.2">
      <c r="B26" s="1" t="s">
        <v>740</v>
      </c>
      <c r="C26" s="1" t="s">
        <v>741</v>
      </c>
      <c r="D26" s="4">
        <v>6</v>
      </c>
      <c r="E26" s="3" t="s">
        <v>3</v>
      </c>
      <c r="F26" s="4">
        <v>33.290094000000003</v>
      </c>
      <c r="G26" s="5">
        <v>199.74056400000001</v>
      </c>
      <c r="H26" s="11" t="str">
        <f>VLOOKUP(Tabla2[[#This Row],[CODIGO]],Tabla1[#All],7,0)</f>
        <v>Impresión</v>
      </c>
    </row>
    <row r="27" spans="2:8" x14ac:dyDescent="0.2">
      <c r="B27" s="1" t="s">
        <v>742</v>
      </c>
      <c r="C27" s="1" t="s">
        <v>743</v>
      </c>
      <c r="D27" s="4">
        <v>5</v>
      </c>
      <c r="E27" s="3" t="s">
        <v>3</v>
      </c>
      <c r="F27" s="4">
        <v>33.376646000000001</v>
      </c>
      <c r="G27" s="5">
        <v>166.88323</v>
      </c>
      <c r="H27" s="11" t="str">
        <f>VLOOKUP(Tabla2[[#This Row],[CODIGO]],Tabla1[#All],7,0)</f>
        <v>Impresión</v>
      </c>
    </row>
    <row r="28" spans="2:8" x14ac:dyDescent="0.2">
      <c r="B28" s="1" t="s">
        <v>928</v>
      </c>
      <c r="C28" s="1" t="s">
        <v>929</v>
      </c>
      <c r="D28" s="4">
        <v>1</v>
      </c>
      <c r="E28" s="3" t="s">
        <v>3</v>
      </c>
      <c r="F28" s="4">
        <v>96.265000000000001</v>
      </c>
      <c r="G28" s="5">
        <v>96.265000000000001</v>
      </c>
      <c r="H28" s="11" t="str">
        <f>VLOOKUP(Tabla2[[#This Row],[CODIGO]],Tabla1[#All],7,0)</f>
        <v>Impresión</v>
      </c>
    </row>
    <row r="29" spans="2:8" x14ac:dyDescent="0.2">
      <c r="B29" s="1" t="s">
        <v>930</v>
      </c>
      <c r="C29" s="1" t="s">
        <v>931</v>
      </c>
      <c r="D29" s="4">
        <v>2</v>
      </c>
      <c r="E29" s="3" t="s">
        <v>3</v>
      </c>
      <c r="F29" s="4">
        <v>96.265000000000001</v>
      </c>
      <c r="G29" s="5">
        <v>192.53</v>
      </c>
      <c r="H29" s="11" t="str">
        <f>VLOOKUP(Tabla2[[#This Row],[CODIGO]],Tabla1[#All],7,0)</f>
        <v>Impresión</v>
      </c>
    </row>
    <row r="30" spans="2:8" x14ac:dyDescent="0.2">
      <c r="B30" s="1" t="s">
        <v>1034</v>
      </c>
      <c r="C30" s="1" t="s">
        <v>1035</v>
      </c>
      <c r="D30" s="4">
        <v>5</v>
      </c>
      <c r="E30" s="3" t="s">
        <v>3</v>
      </c>
      <c r="F30" s="4">
        <v>123.675298</v>
      </c>
      <c r="G30" s="5">
        <v>618.37648999999999</v>
      </c>
      <c r="H30" s="11" t="str">
        <f>VLOOKUP(Tabla2[[#This Row],[CODIGO]],Tabla1[#All],7,0)</f>
        <v>Impresión</v>
      </c>
    </row>
    <row r="31" spans="2:8" x14ac:dyDescent="0.2">
      <c r="B31" s="1" t="s">
        <v>1132</v>
      </c>
      <c r="C31" s="1" t="s">
        <v>1133</v>
      </c>
      <c r="D31" s="4">
        <v>5</v>
      </c>
      <c r="E31" s="3" t="s">
        <v>3</v>
      </c>
      <c r="F31" s="4">
        <v>123.41713799999999</v>
      </c>
      <c r="G31" s="5">
        <v>617.08569</v>
      </c>
      <c r="H31" s="11" t="str">
        <f>VLOOKUP(Tabla2[[#This Row],[CODIGO]],Tabla1[#All],7,0)</f>
        <v>Impresión</v>
      </c>
    </row>
    <row r="32" spans="2:8" x14ac:dyDescent="0.2">
      <c r="B32" s="1" t="s">
        <v>1142</v>
      </c>
      <c r="C32" s="1" t="s">
        <v>1143</v>
      </c>
      <c r="D32" s="4">
        <v>5</v>
      </c>
      <c r="E32" s="3" t="s">
        <v>3</v>
      </c>
      <c r="F32" s="4">
        <v>122.517572</v>
      </c>
      <c r="G32" s="5">
        <v>612.58785999999998</v>
      </c>
      <c r="H32" s="11" t="str">
        <f>VLOOKUP(Tabla2[[#This Row],[CODIGO]],Tabla1[#All],7,0)</f>
        <v>Impresión</v>
      </c>
    </row>
    <row r="33" spans="2:8" x14ac:dyDescent="0.2">
      <c r="B33" s="1" t="s">
        <v>1308</v>
      </c>
      <c r="C33" s="1" t="s">
        <v>1309</v>
      </c>
      <c r="D33" s="4">
        <v>5</v>
      </c>
      <c r="E33" s="3" t="s">
        <v>3</v>
      </c>
      <c r="F33" s="4">
        <v>163.24791999999999</v>
      </c>
      <c r="G33" s="5">
        <v>816.2396</v>
      </c>
      <c r="H33" s="11" t="str">
        <f>VLOOKUP(Tabla2[[#This Row],[CODIGO]],Tabla1[#All],7,0)</f>
        <v>Impresión</v>
      </c>
    </row>
    <row r="34" spans="2:8" x14ac:dyDescent="0.2">
      <c r="B34" s="1" t="s">
        <v>142</v>
      </c>
      <c r="C34" s="1" t="s">
        <v>143</v>
      </c>
      <c r="D34" s="4">
        <v>50</v>
      </c>
      <c r="E34" s="3" t="s">
        <v>3</v>
      </c>
      <c r="F34" s="4">
        <v>14.297499999999999</v>
      </c>
      <c r="G34" s="5">
        <v>714.875</v>
      </c>
      <c r="H34" s="11" t="str">
        <f>VLOOKUP(Tabla2[[#This Row],[CODIGO]],Tabla1[#All],7,0)</f>
        <v>Varios</v>
      </c>
    </row>
    <row r="35" spans="2:8" x14ac:dyDescent="0.2">
      <c r="B35" s="1" t="s">
        <v>144</v>
      </c>
      <c r="C35" s="1" t="s">
        <v>145</v>
      </c>
      <c r="D35" s="4">
        <v>353</v>
      </c>
      <c r="E35" s="3" t="s">
        <v>3</v>
      </c>
      <c r="F35" s="4">
        <v>0.78237400000000001</v>
      </c>
      <c r="G35" s="5">
        <v>276.178022</v>
      </c>
      <c r="H35" s="11" t="str">
        <f>VLOOKUP(Tabla2[[#This Row],[CODIGO]],Tabla1[#All],7,0)</f>
        <v>Varios</v>
      </c>
    </row>
    <row r="36" spans="2:8" x14ac:dyDescent="0.2">
      <c r="B36" s="1" t="s">
        <v>338</v>
      </c>
      <c r="C36" s="1" t="s">
        <v>339</v>
      </c>
      <c r="D36" s="4">
        <v>35</v>
      </c>
      <c r="E36" s="3" t="s">
        <v>3</v>
      </c>
      <c r="F36" s="4">
        <v>1.852479</v>
      </c>
      <c r="G36" s="5">
        <v>64.836765</v>
      </c>
      <c r="H36" s="11" t="str">
        <f>VLOOKUP(Tabla2[[#This Row],[CODIGO]],Tabla1[#All],7,0)</f>
        <v>Utiles de Oficina</v>
      </c>
    </row>
    <row r="37" spans="2:8" x14ac:dyDescent="0.2">
      <c r="B37" s="1" t="s">
        <v>862</v>
      </c>
      <c r="C37" s="1" t="s">
        <v>863</v>
      </c>
      <c r="D37" s="4">
        <v>2</v>
      </c>
      <c r="E37" s="3" t="s">
        <v>3</v>
      </c>
      <c r="F37" s="4">
        <v>22</v>
      </c>
      <c r="G37" s="5">
        <v>44</v>
      </c>
      <c r="H37" s="11" t="str">
        <f>VLOOKUP(Tabla2[[#This Row],[CODIGO]],Tabla1[#All],7,0)</f>
        <v>Utiles de Oficina</v>
      </c>
    </row>
    <row r="38" spans="2:8" x14ac:dyDescent="0.2">
      <c r="B38" s="1" t="s">
        <v>186</v>
      </c>
      <c r="C38" s="1" t="s">
        <v>187</v>
      </c>
      <c r="D38" s="4">
        <v>8</v>
      </c>
      <c r="E38" s="3" t="s">
        <v>3</v>
      </c>
      <c r="F38" s="4">
        <v>5.07</v>
      </c>
      <c r="G38" s="5">
        <v>40.56</v>
      </c>
      <c r="H38" s="11" t="str">
        <f>VLOOKUP(Tabla2[[#This Row],[CODIGO]],Tabla1[#All],7,0)</f>
        <v>Utiles de Oficina</v>
      </c>
    </row>
    <row r="39" spans="2:8" x14ac:dyDescent="0.2">
      <c r="B39" s="1" t="s">
        <v>281</v>
      </c>
      <c r="C39" s="1" t="s">
        <v>282</v>
      </c>
      <c r="D39" s="4">
        <v>74</v>
      </c>
      <c r="E39" s="3" t="s">
        <v>3</v>
      </c>
      <c r="F39" s="4">
        <v>5.1237909999999998</v>
      </c>
      <c r="G39" s="5">
        <v>379.16053399999998</v>
      </c>
      <c r="H39" s="11" t="str">
        <f>VLOOKUP(Tabla2[[#This Row],[CODIGO]],Tabla1[#All],7,0)</f>
        <v>Utiles de Oficina</v>
      </c>
    </row>
    <row r="40" spans="2:8" x14ac:dyDescent="0.2">
      <c r="B40" s="1" t="s">
        <v>578</v>
      </c>
      <c r="C40" s="1" t="s">
        <v>579</v>
      </c>
      <c r="D40" s="4">
        <v>0.42</v>
      </c>
      <c r="E40" s="3" t="s">
        <v>499</v>
      </c>
      <c r="F40" s="4">
        <v>9.4813989999999997</v>
      </c>
      <c r="G40" s="5">
        <v>3.9821879999999998</v>
      </c>
      <c r="H40" s="11" t="str">
        <f>VLOOKUP(Tabla2[[#This Row],[CODIGO]],Tabla1[#All],7,0)</f>
        <v>Utiles de Oficina</v>
      </c>
    </row>
    <row r="41" spans="2:8" x14ac:dyDescent="0.2">
      <c r="B41" s="1" t="s">
        <v>625</v>
      </c>
      <c r="C41" s="1" t="s">
        <v>626</v>
      </c>
      <c r="D41" s="4">
        <v>3</v>
      </c>
      <c r="E41" s="3" t="s">
        <v>10</v>
      </c>
      <c r="F41" s="4">
        <v>2.67</v>
      </c>
      <c r="G41" s="5">
        <v>8.01</v>
      </c>
      <c r="H41" s="11" t="str">
        <f>VLOOKUP(Tabla2[[#This Row],[CODIGO]],Tabla1[#All],7,0)</f>
        <v>Utiles de Oficina</v>
      </c>
    </row>
    <row r="42" spans="2:8" x14ac:dyDescent="0.2">
      <c r="B42" s="1" t="s">
        <v>1024</v>
      </c>
      <c r="C42" s="1" t="s">
        <v>1025</v>
      </c>
      <c r="D42" s="4">
        <v>7</v>
      </c>
      <c r="E42" s="3" t="s">
        <v>3</v>
      </c>
      <c r="F42" s="4">
        <v>59.806292999999997</v>
      </c>
      <c r="G42" s="5">
        <v>418.64405099999999</v>
      </c>
      <c r="H42" s="11" t="str">
        <f>VLOOKUP(Tabla2[[#This Row],[CODIGO]],Tabla1[#All],7,0)</f>
        <v>Mantenimiento</v>
      </c>
    </row>
    <row r="43" spans="2:8" x14ac:dyDescent="0.2">
      <c r="B43" s="1" t="s">
        <v>1046</v>
      </c>
      <c r="C43" s="1" t="s">
        <v>1047</v>
      </c>
      <c r="D43" s="4">
        <v>2</v>
      </c>
      <c r="E43" s="3" t="s">
        <v>3</v>
      </c>
      <c r="F43" s="4">
        <v>49.915253999999997</v>
      </c>
      <c r="G43" s="5">
        <v>99.830507999999995</v>
      </c>
      <c r="H43" s="11" t="str">
        <f>VLOOKUP(Tabla2[[#This Row],[CODIGO]],Tabla1[#All],7,0)</f>
        <v>Utiles de Oficina</v>
      </c>
    </row>
    <row r="44" spans="2:8" x14ac:dyDescent="0.2">
      <c r="B44" s="1" t="s">
        <v>1048</v>
      </c>
      <c r="C44" s="1" t="s">
        <v>1049</v>
      </c>
      <c r="D44" s="4">
        <v>10</v>
      </c>
      <c r="E44" s="3" t="s">
        <v>3</v>
      </c>
      <c r="F44" s="4">
        <v>2</v>
      </c>
      <c r="G44" s="5">
        <v>20</v>
      </c>
      <c r="H44" s="11" t="str">
        <f>VLOOKUP(Tabla2[[#This Row],[CODIGO]],Tabla1[#All],7,0)</f>
        <v>Utiles de Oficina</v>
      </c>
    </row>
    <row r="45" spans="2:8" x14ac:dyDescent="0.2">
      <c r="B45" s="1" t="s">
        <v>1066</v>
      </c>
      <c r="C45" s="1" t="s">
        <v>1067</v>
      </c>
      <c r="D45" s="4">
        <v>4</v>
      </c>
      <c r="E45" s="3" t="s">
        <v>3</v>
      </c>
      <c r="F45" s="4">
        <v>381.35559999999998</v>
      </c>
      <c r="G45" s="5">
        <v>1525.4223999999999</v>
      </c>
      <c r="H45" s="11" t="str">
        <f>VLOOKUP(Tabla2[[#This Row],[CODIGO]],Tabla1[#All],7,0)</f>
        <v>Varios</v>
      </c>
    </row>
    <row r="46" spans="2:8" x14ac:dyDescent="0.2">
      <c r="B46" s="1" t="s">
        <v>1070</v>
      </c>
      <c r="C46" s="1" t="s">
        <v>1071</v>
      </c>
      <c r="D46" s="4">
        <v>2</v>
      </c>
      <c r="E46" s="3" t="s">
        <v>1072</v>
      </c>
      <c r="F46" s="4">
        <v>20.525901000000001</v>
      </c>
      <c r="G46" s="5">
        <v>41.051802000000002</v>
      </c>
      <c r="H46" s="11" t="str">
        <f>VLOOKUP(Tabla2[[#This Row],[CODIGO]],Tabla1[#All],7,0)</f>
        <v>Topico</v>
      </c>
    </row>
    <row r="47" spans="2:8" x14ac:dyDescent="0.2">
      <c r="B47" s="1" t="s">
        <v>1075</v>
      </c>
      <c r="C47" s="1" t="s">
        <v>1076</v>
      </c>
      <c r="D47" s="4">
        <v>8</v>
      </c>
      <c r="E47" s="3" t="s">
        <v>3</v>
      </c>
      <c r="F47" s="4">
        <v>3</v>
      </c>
      <c r="G47" s="5">
        <v>24</v>
      </c>
      <c r="H47" s="11" t="str">
        <f>VLOOKUP(Tabla2[[#This Row],[CODIGO]],Tabla1[#All],7,0)</f>
        <v>Utiles de Oficina</v>
      </c>
    </row>
    <row r="48" spans="2:8" x14ac:dyDescent="0.2">
      <c r="B48" s="1" t="s">
        <v>1117</v>
      </c>
      <c r="C48" s="1" t="s">
        <v>1118</v>
      </c>
      <c r="D48" s="4">
        <v>5</v>
      </c>
      <c r="E48" s="3" t="s">
        <v>179</v>
      </c>
      <c r="F48" s="4">
        <v>3.4639769999999999</v>
      </c>
      <c r="G48" s="5">
        <v>17.319884999999999</v>
      </c>
      <c r="H48" s="11" t="str">
        <f>VLOOKUP(Tabla2[[#This Row],[CODIGO]],Tabla1[#All],7,0)</f>
        <v>Utiles de Oficina</v>
      </c>
    </row>
    <row r="49" spans="2:8" x14ac:dyDescent="0.2">
      <c r="B49" s="1" t="s">
        <v>1310</v>
      </c>
      <c r="C49" s="1" t="s">
        <v>1311</v>
      </c>
      <c r="D49" s="4">
        <v>4</v>
      </c>
      <c r="E49" s="3" t="s">
        <v>3</v>
      </c>
      <c r="F49" s="4">
        <v>1.5678000000000001</v>
      </c>
      <c r="G49" s="5">
        <v>6.2712000000000003</v>
      </c>
      <c r="H49" s="11" t="str">
        <f>VLOOKUP(Tabla2[[#This Row],[CODIGO]],Tabla1[#All],7,0)</f>
        <v>Topico</v>
      </c>
    </row>
    <row r="50" spans="2:8" x14ac:dyDescent="0.2">
      <c r="B50" s="1" t="s">
        <v>1764</v>
      </c>
      <c r="C50" s="1" t="s">
        <v>1765</v>
      </c>
      <c r="D50" s="4">
        <v>6</v>
      </c>
      <c r="E50" s="3" t="s">
        <v>179</v>
      </c>
      <c r="F50" s="4">
        <v>10.39</v>
      </c>
      <c r="G50" s="5">
        <v>62.34</v>
      </c>
      <c r="H50" s="11" t="str">
        <f>VLOOKUP(Tabla2[[#This Row],[CODIGO]],Tabla1[#All],7,0)</f>
        <v>Utiles de Oficina</v>
      </c>
    </row>
    <row r="51" spans="2:8" x14ac:dyDescent="0.2">
      <c r="B51" s="1" t="s">
        <v>344</v>
      </c>
      <c r="C51" s="1" t="s">
        <v>345</v>
      </c>
      <c r="D51" s="4">
        <v>15</v>
      </c>
      <c r="E51" s="3" t="s">
        <v>3</v>
      </c>
      <c r="F51" s="4">
        <v>2.4623810000000002</v>
      </c>
      <c r="G51" s="5">
        <v>36.935715000000002</v>
      </c>
      <c r="H51" s="11" t="str">
        <f>VLOOKUP(Tabla2[[#This Row],[CODIGO]],Tabla1[#All],7,0)</f>
        <v>Utiles de Oficina</v>
      </c>
    </row>
    <row r="52" spans="2:8" x14ac:dyDescent="0.2">
      <c r="B52" s="1" t="s">
        <v>346</v>
      </c>
      <c r="C52" s="1" t="s">
        <v>347</v>
      </c>
      <c r="D52" s="4">
        <v>7</v>
      </c>
      <c r="E52" s="3" t="s">
        <v>3</v>
      </c>
      <c r="F52" s="4">
        <v>2.13</v>
      </c>
      <c r="G52" s="5">
        <v>14.91</v>
      </c>
      <c r="H52" s="11" t="str">
        <f>VLOOKUP(Tabla2[[#This Row],[CODIGO]],Tabla1[#All],7,0)</f>
        <v>Utiles de Oficina</v>
      </c>
    </row>
    <row r="53" spans="2:8" x14ac:dyDescent="0.2">
      <c r="B53" s="1" t="s">
        <v>350</v>
      </c>
      <c r="C53" s="1" t="s">
        <v>351</v>
      </c>
      <c r="D53" s="4">
        <v>7</v>
      </c>
      <c r="E53" s="3" t="s">
        <v>3</v>
      </c>
      <c r="F53" s="4">
        <v>0.95411800000000002</v>
      </c>
      <c r="G53" s="5">
        <v>6.6788259999999999</v>
      </c>
      <c r="H53" s="11" t="str">
        <f>VLOOKUP(Tabla2[[#This Row],[CODIGO]],Tabla1[#All],7,0)</f>
        <v>Utiles de Oficina</v>
      </c>
    </row>
    <row r="54" spans="2:8" x14ac:dyDescent="0.2">
      <c r="B54" s="1" t="s">
        <v>352</v>
      </c>
      <c r="C54" s="1" t="s">
        <v>353</v>
      </c>
      <c r="D54" s="4">
        <v>2</v>
      </c>
      <c r="E54" s="3" t="s">
        <v>3</v>
      </c>
      <c r="F54" s="4">
        <v>1.9567870000000001</v>
      </c>
      <c r="G54" s="5">
        <v>3.9135740000000001</v>
      </c>
      <c r="H54" s="11" t="str">
        <f>VLOOKUP(Tabla2[[#This Row],[CODIGO]],Tabla1[#All],7,0)</f>
        <v>Utiles de Oficina</v>
      </c>
    </row>
    <row r="55" spans="2:8" x14ac:dyDescent="0.2">
      <c r="B55" s="1" t="s">
        <v>586</v>
      </c>
      <c r="C55" s="1" t="s">
        <v>587</v>
      </c>
      <c r="D55" s="4">
        <v>13</v>
      </c>
      <c r="E55" s="3" t="s">
        <v>3</v>
      </c>
      <c r="F55" s="4">
        <v>6.7292310000000004</v>
      </c>
      <c r="G55" s="5">
        <v>87.480002999999996</v>
      </c>
      <c r="H55" s="11" t="str">
        <f>VLOOKUP(Tabla2[[#This Row],[CODIGO]],Tabla1[#All],7,0)</f>
        <v>Utiles de Oficina</v>
      </c>
    </row>
    <row r="56" spans="2:8" x14ac:dyDescent="0.2">
      <c r="B56" s="1" t="s">
        <v>592</v>
      </c>
      <c r="C56" s="1" t="s">
        <v>593</v>
      </c>
      <c r="D56" s="4">
        <v>3</v>
      </c>
      <c r="E56" s="3" t="s">
        <v>3</v>
      </c>
      <c r="F56" s="4">
        <v>2.4776950000000002</v>
      </c>
      <c r="G56" s="5">
        <v>7.4330850000000002</v>
      </c>
      <c r="H56" s="11" t="str">
        <f>VLOOKUP(Tabla2[[#This Row],[CODIGO]],Tabla1[#All],7,0)</f>
        <v>Utiles de Oficina</v>
      </c>
    </row>
    <row r="57" spans="2:8" x14ac:dyDescent="0.2">
      <c r="B57" s="1" t="s">
        <v>635</v>
      </c>
      <c r="C57" s="1" t="s">
        <v>636</v>
      </c>
      <c r="D57" s="4">
        <v>20</v>
      </c>
      <c r="E57" s="3" t="s">
        <v>3</v>
      </c>
      <c r="F57" s="4">
        <v>2.5030320000000001</v>
      </c>
      <c r="G57" s="5">
        <v>50.060639999999999</v>
      </c>
      <c r="H57" s="11" t="str">
        <f>VLOOKUP(Tabla2[[#This Row],[CODIGO]],Tabla1[#All],7,0)</f>
        <v>Utiles de Oficina</v>
      </c>
    </row>
    <row r="58" spans="2:8" x14ac:dyDescent="0.2">
      <c r="B58" s="1" t="s">
        <v>922</v>
      </c>
      <c r="C58" s="1" t="s">
        <v>923</v>
      </c>
      <c r="D58" s="4">
        <v>48</v>
      </c>
      <c r="E58" s="3" t="s">
        <v>3</v>
      </c>
      <c r="F58" s="4">
        <v>1.339831</v>
      </c>
      <c r="G58" s="5">
        <v>64.311887999999996</v>
      </c>
      <c r="H58" s="11" t="str">
        <f>VLOOKUP(Tabla2[[#This Row],[CODIGO]],Tabla1[#All],7,0)</f>
        <v>Utiles de Oficina</v>
      </c>
    </row>
    <row r="59" spans="2:8" x14ac:dyDescent="0.2">
      <c r="B59" s="1" t="s">
        <v>970</v>
      </c>
      <c r="C59" s="1" t="s">
        <v>971</v>
      </c>
      <c r="D59" s="4">
        <v>5</v>
      </c>
      <c r="E59" s="3" t="s">
        <v>3</v>
      </c>
      <c r="F59" s="4">
        <v>4.8657139999999997</v>
      </c>
      <c r="G59" s="5">
        <v>24.328569999999999</v>
      </c>
      <c r="H59" s="11" t="str">
        <f>VLOOKUP(Tabla2[[#This Row],[CODIGO]],Tabla1[#All],7,0)</f>
        <v>Utiles de Oficina</v>
      </c>
    </row>
    <row r="60" spans="2:8" x14ac:dyDescent="0.2">
      <c r="B60" s="1" t="s">
        <v>1056</v>
      </c>
      <c r="C60" s="1" t="s">
        <v>1057</v>
      </c>
      <c r="D60" s="4">
        <v>16</v>
      </c>
      <c r="E60" s="3" t="s">
        <v>3</v>
      </c>
      <c r="F60" s="4">
        <v>4.989058</v>
      </c>
      <c r="G60" s="5">
        <v>79.824928</v>
      </c>
      <c r="H60" s="11" t="str">
        <f>VLOOKUP(Tabla2[[#This Row],[CODIGO]],Tabla1[#All],7,0)</f>
        <v>Utiles de Oficina</v>
      </c>
    </row>
    <row r="61" spans="2:8" x14ac:dyDescent="0.2">
      <c r="B61" s="1" t="s">
        <v>1154</v>
      </c>
      <c r="C61" s="1" t="s">
        <v>1155</v>
      </c>
      <c r="D61" s="4">
        <v>1</v>
      </c>
      <c r="E61" s="3" t="s">
        <v>3</v>
      </c>
      <c r="F61" s="4">
        <v>5.4566670000000004</v>
      </c>
      <c r="G61" s="5">
        <v>5.4566670000000004</v>
      </c>
      <c r="H61" s="11" t="str">
        <f>VLOOKUP(Tabla2[[#This Row],[CODIGO]],Tabla1[#All],7,0)</f>
        <v>Utiles de Oficina</v>
      </c>
    </row>
    <row r="62" spans="2:8" x14ac:dyDescent="0.2">
      <c r="B62" s="1" t="s">
        <v>1610</v>
      </c>
      <c r="C62" s="1" t="s">
        <v>1611</v>
      </c>
      <c r="D62" s="4">
        <v>1</v>
      </c>
      <c r="E62" s="3" t="s">
        <v>3</v>
      </c>
      <c r="F62" s="4">
        <v>1E-4</v>
      </c>
      <c r="G62" s="5">
        <v>1E-4</v>
      </c>
      <c r="H62" s="11" t="str">
        <f>VLOOKUP(Tabla2[[#This Row],[CODIGO]],Tabla1[#All],7,0)</f>
        <v>Utiles de Oficina</v>
      </c>
    </row>
    <row r="63" spans="2:8" x14ac:dyDescent="0.2">
      <c r="B63" s="1" t="s">
        <v>1612</v>
      </c>
      <c r="C63" s="1" t="s">
        <v>1613</v>
      </c>
      <c r="D63" s="4">
        <v>1</v>
      </c>
      <c r="E63" s="3" t="s">
        <v>3</v>
      </c>
      <c r="F63" s="4">
        <v>1E-4</v>
      </c>
      <c r="G63" s="5">
        <v>1E-4</v>
      </c>
      <c r="H63" s="11" t="str">
        <f>VLOOKUP(Tabla2[[#This Row],[CODIGO]],Tabla1[#All],7,0)</f>
        <v>Utiles de Oficina</v>
      </c>
    </row>
    <row r="64" spans="2:8" x14ac:dyDescent="0.2">
      <c r="B64" s="1" t="s">
        <v>96</v>
      </c>
      <c r="C64" s="1" t="s">
        <v>97</v>
      </c>
      <c r="D64" s="4">
        <v>135</v>
      </c>
      <c r="E64" s="3" t="s">
        <v>3</v>
      </c>
      <c r="F64" s="4">
        <v>0.50071399999999999</v>
      </c>
      <c r="G64" s="5">
        <v>67.59639</v>
      </c>
      <c r="H64" s="11" t="str">
        <f>VLOOKUP(Tabla2[[#This Row],[CODIGO]],Tabla1[#All],7,0)</f>
        <v>Utiles de Oficina</v>
      </c>
    </row>
    <row r="65" spans="2:8" x14ac:dyDescent="0.2">
      <c r="B65" s="1" t="s">
        <v>314</v>
      </c>
      <c r="C65" s="1" t="s">
        <v>315</v>
      </c>
      <c r="D65" s="4">
        <v>9</v>
      </c>
      <c r="E65" s="3" t="s">
        <v>3</v>
      </c>
      <c r="F65" s="4">
        <v>1.7370000000000001</v>
      </c>
      <c r="G65" s="5">
        <v>15.632999999999999</v>
      </c>
      <c r="H65" s="11" t="str">
        <f>VLOOKUP(Tabla2[[#This Row],[CODIGO]],Tabla1[#All],7,0)</f>
        <v>Utiles de Oficina</v>
      </c>
    </row>
    <row r="66" spans="2:8" x14ac:dyDescent="0.2">
      <c r="B66" s="1" t="s">
        <v>340</v>
      </c>
      <c r="C66" s="1" t="s">
        <v>341</v>
      </c>
      <c r="D66" s="4">
        <v>1</v>
      </c>
      <c r="E66" s="3" t="s">
        <v>3</v>
      </c>
      <c r="F66" s="4">
        <v>31.359694000000001</v>
      </c>
      <c r="G66" s="5">
        <v>31.359694000000001</v>
      </c>
      <c r="H66" s="11" t="str">
        <f>VLOOKUP(Tabla2[[#This Row],[CODIGO]],Tabla1[#All],7,0)</f>
        <v>Utiles de Oficina</v>
      </c>
    </row>
    <row r="67" spans="2:8" x14ac:dyDescent="0.2">
      <c r="B67" s="1" t="s">
        <v>342</v>
      </c>
      <c r="C67" s="1" t="s">
        <v>343</v>
      </c>
      <c r="D67" s="4">
        <v>14</v>
      </c>
      <c r="E67" s="3" t="s">
        <v>3</v>
      </c>
      <c r="F67" s="4">
        <v>0.50470599999999999</v>
      </c>
      <c r="G67" s="5">
        <v>7.0658839999999996</v>
      </c>
      <c r="H67" s="11" t="str">
        <f>VLOOKUP(Tabla2[[#This Row],[CODIGO]],Tabla1[#All],7,0)</f>
        <v>Utiles de Oficina</v>
      </c>
    </row>
    <row r="68" spans="2:8" x14ac:dyDescent="0.2">
      <c r="B68" s="1" t="s">
        <v>590</v>
      </c>
      <c r="C68" s="1" t="s">
        <v>591</v>
      </c>
      <c r="D68" s="4">
        <v>45</v>
      </c>
      <c r="E68" s="3" t="s">
        <v>3</v>
      </c>
      <c r="F68" s="4">
        <v>0.48</v>
      </c>
      <c r="G68" s="5">
        <v>21.6</v>
      </c>
      <c r="H68" s="11" t="str">
        <f>VLOOKUP(Tabla2[[#This Row],[CODIGO]],Tabla1[#All],7,0)</f>
        <v>Utiles de Oficina</v>
      </c>
    </row>
    <row r="69" spans="2:8" x14ac:dyDescent="0.2">
      <c r="B69" s="1" t="s">
        <v>936</v>
      </c>
      <c r="C69" s="1" t="s">
        <v>937</v>
      </c>
      <c r="D69" s="4">
        <v>1</v>
      </c>
      <c r="E69" s="3" t="s">
        <v>3</v>
      </c>
      <c r="F69" s="4">
        <v>11.612212</v>
      </c>
      <c r="G69" s="5">
        <v>11.612212</v>
      </c>
      <c r="H69" s="11" t="str">
        <f>VLOOKUP(Tabla2[[#This Row],[CODIGO]],Tabla1[#All],7,0)</f>
        <v>Utiles de Oficina</v>
      </c>
    </row>
    <row r="70" spans="2:8" x14ac:dyDescent="0.2">
      <c r="B70" s="1" t="s">
        <v>1020</v>
      </c>
      <c r="C70" s="1" t="s">
        <v>1021</v>
      </c>
      <c r="D70" s="4">
        <v>7</v>
      </c>
      <c r="E70" s="3" t="s">
        <v>150</v>
      </c>
      <c r="F70" s="4">
        <v>1.4655370000000001</v>
      </c>
      <c r="G70" s="5">
        <v>10.258759</v>
      </c>
      <c r="H70" s="11" t="str">
        <f>VLOOKUP(Tabla2[[#This Row],[CODIGO]],Tabla1[#All],7,0)</f>
        <v>Utiles de Oficina</v>
      </c>
    </row>
    <row r="71" spans="2:8" x14ac:dyDescent="0.2">
      <c r="B71" s="1" t="s">
        <v>1022</v>
      </c>
      <c r="C71" s="1" t="s">
        <v>1023</v>
      </c>
      <c r="D71" s="4">
        <v>2</v>
      </c>
      <c r="E71" s="3" t="s">
        <v>150</v>
      </c>
      <c r="F71" s="4">
        <v>4.8553430000000004</v>
      </c>
      <c r="G71" s="5">
        <v>9.7106860000000008</v>
      </c>
      <c r="H71" s="11" t="str">
        <f>VLOOKUP(Tabla2[[#This Row],[CODIGO]],Tabla1[#All],7,0)</f>
        <v>Utiles de Oficina</v>
      </c>
    </row>
    <row r="72" spans="2:8" x14ac:dyDescent="0.2">
      <c r="B72" s="1" t="s">
        <v>1103</v>
      </c>
      <c r="C72" s="1" t="s">
        <v>1104</v>
      </c>
      <c r="D72" s="4">
        <v>4</v>
      </c>
      <c r="E72" s="3" t="s">
        <v>3</v>
      </c>
      <c r="F72" s="4">
        <v>1.097143</v>
      </c>
      <c r="G72" s="5">
        <v>4.3885719999999999</v>
      </c>
      <c r="H72" s="11" t="str">
        <f>VLOOKUP(Tabla2[[#This Row],[CODIGO]],Tabla1[#All],7,0)</f>
        <v>Utiles de Oficina</v>
      </c>
    </row>
    <row r="73" spans="2:8" x14ac:dyDescent="0.2">
      <c r="B73" s="1" t="s">
        <v>194</v>
      </c>
      <c r="C73" s="1" t="s">
        <v>195</v>
      </c>
      <c r="D73" s="4">
        <v>9</v>
      </c>
      <c r="E73" s="3" t="s">
        <v>3</v>
      </c>
      <c r="F73" s="4">
        <v>1.2185010000000001</v>
      </c>
      <c r="G73" s="5">
        <v>10.966509</v>
      </c>
      <c r="H73" s="11" t="str">
        <f>VLOOKUP(Tabla2[[#This Row],[CODIGO]],Tabla1[#All],7,0)</f>
        <v>Utiles de Oficina</v>
      </c>
    </row>
    <row r="74" spans="2:8" x14ac:dyDescent="0.2">
      <c r="B74" s="1" t="s">
        <v>285</v>
      </c>
      <c r="C74" s="1" t="s">
        <v>286</v>
      </c>
      <c r="D74" s="4">
        <v>124</v>
      </c>
      <c r="E74" s="3" t="s">
        <v>3</v>
      </c>
      <c r="F74" s="4">
        <v>1.29423</v>
      </c>
      <c r="G74" s="5">
        <v>160.48452</v>
      </c>
      <c r="H74" s="11" t="str">
        <f>VLOOKUP(Tabla2[[#This Row],[CODIGO]],Tabla1[#All],7,0)</f>
        <v>Utiles de Oficina</v>
      </c>
    </row>
    <row r="75" spans="2:8" x14ac:dyDescent="0.2">
      <c r="B75" s="1" t="s">
        <v>287</v>
      </c>
      <c r="C75" s="1" t="s">
        <v>288</v>
      </c>
      <c r="D75" s="4">
        <v>70</v>
      </c>
      <c r="E75" s="3" t="s">
        <v>3</v>
      </c>
      <c r="F75" s="4">
        <v>1.329</v>
      </c>
      <c r="G75" s="5">
        <v>93.03</v>
      </c>
      <c r="H75" s="11" t="str">
        <f>VLOOKUP(Tabla2[[#This Row],[CODIGO]],Tabla1[#All],7,0)</f>
        <v>Utiles de Oficina</v>
      </c>
    </row>
    <row r="76" spans="2:8" x14ac:dyDescent="0.2">
      <c r="B76" s="1" t="s">
        <v>289</v>
      </c>
      <c r="C76" s="1" t="s">
        <v>290</v>
      </c>
      <c r="D76" s="4">
        <v>107</v>
      </c>
      <c r="E76" s="3" t="s">
        <v>3</v>
      </c>
      <c r="F76" s="4">
        <v>1.274276</v>
      </c>
      <c r="G76" s="5">
        <v>136.347532</v>
      </c>
      <c r="H76" s="11" t="str">
        <f>VLOOKUP(Tabla2[[#This Row],[CODIGO]],Tabla1[#All],7,0)</f>
        <v>Utiles de Oficina</v>
      </c>
    </row>
    <row r="77" spans="2:8" x14ac:dyDescent="0.2">
      <c r="B77" s="1" t="s">
        <v>291</v>
      </c>
      <c r="C77" s="1" t="s">
        <v>292</v>
      </c>
      <c r="D77" s="4">
        <v>38</v>
      </c>
      <c r="E77" s="3" t="s">
        <v>3</v>
      </c>
      <c r="F77" s="4">
        <v>1.3050999999999999</v>
      </c>
      <c r="G77" s="5">
        <v>49.593800000000002</v>
      </c>
      <c r="H77" s="11" t="str">
        <f>VLOOKUP(Tabla2[[#This Row],[CODIGO]],Tabla1[#All],7,0)</f>
        <v>Utiles de Oficina</v>
      </c>
    </row>
    <row r="78" spans="2:8" x14ac:dyDescent="0.2">
      <c r="B78" s="1" t="s">
        <v>297</v>
      </c>
      <c r="C78" s="1" t="s">
        <v>298</v>
      </c>
      <c r="D78" s="4">
        <v>53</v>
      </c>
      <c r="E78" s="3" t="s">
        <v>3</v>
      </c>
      <c r="F78" s="4">
        <v>1.853593</v>
      </c>
      <c r="G78" s="5">
        <v>98.240429000000006</v>
      </c>
      <c r="H78" s="11" t="str">
        <f>VLOOKUP(Tabla2[[#This Row],[CODIGO]],Tabla1[#All],7,0)</f>
        <v>Utiles de Oficina</v>
      </c>
    </row>
    <row r="79" spans="2:8" x14ac:dyDescent="0.2">
      <c r="B79" s="1" t="s">
        <v>299</v>
      </c>
      <c r="C79" s="1" t="s">
        <v>300</v>
      </c>
      <c r="D79" s="4">
        <v>17</v>
      </c>
      <c r="E79" s="3" t="s">
        <v>3</v>
      </c>
      <c r="F79" s="4">
        <v>2.0751390000000001</v>
      </c>
      <c r="G79" s="5">
        <v>35.277363000000001</v>
      </c>
      <c r="H79" s="11" t="str">
        <f>VLOOKUP(Tabla2[[#This Row],[CODIGO]],Tabla1[#All],7,0)</f>
        <v>Utiles de Oficina</v>
      </c>
    </row>
    <row r="80" spans="2:8" x14ac:dyDescent="0.2">
      <c r="B80" s="1" t="s">
        <v>304</v>
      </c>
      <c r="C80" s="1" t="s">
        <v>305</v>
      </c>
      <c r="D80" s="4">
        <v>1</v>
      </c>
      <c r="E80" s="3" t="s">
        <v>3</v>
      </c>
      <c r="F80" s="4">
        <v>1.2744770000000001</v>
      </c>
      <c r="G80" s="5">
        <v>1.2744770000000001</v>
      </c>
      <c r="H80" s="11" t="str">
        <f>VLOOKUP(Tabla2[[#This Row],[CODIGO]],Tabla1[#All],7,0)</f>
        <v>Utiles de Oficina</v>
      </c>
    </row>
    <row r="81" spans="2:8" x14ac:dyDescent="0.2">
      <c r="B81" s="1" t="s">
        <v>312</v>
      </c>
      <c r="C81" s="1" t="s">
        <v>313</v>
      </c>
      <c r="D81" s="4">
        <v>20</v>
      </c>
      <c r="E81" s="3" t="s">
        <v>3</v>
      </c>
      <c r="F81" s="4">
        <v>1.915081</v>
      </c>
      <c r="G81" s="5">
        <v>38.30162</v>
      </c>
      <c r="H81" s="11" t="str">
        <f>VLOOKUP(Tabla2[[#This Row],[CODIGO]],Tabla1[#All],7,0)</f>
        <v>Utiles de Oficina</v>
      </c>
    </row>
    <row r="82" spans="2:8" x14ac:dyDescent="0.2">
      <c r="B82" s="1" t="s">
        <v>552</v>
      </c>
      <c r="C82" s="1" t="s">
        <v>553</v>
      </c>
      <c r="D82" s="4">
        <v>1</v>
      </c>
      <c r="E82" s="3" t="s">
        <v>3</v>
      </c>
      <c r="F82" s="4">
        <v>4.5189370000000002</v>
      </c>
      <c r="G82" s="5">
        <v>4.5189370000000002</v>
      </c>
      <c r="H82" s="11" t="str">
        <f>VLOOKUP(Tabla2[[#This Row],[CODIGO]],Tabla1[#All],7,0)</f>
        <v>Utiles de Oficina</v>
      </c>
    </row>
    <row r="83" spans="2:8" x14ac:dyDescent="0.2">
      <c r="B83" s="1" t="s">
        <v>582</v>
      </c>
      <c r="C83" s="1" t="s">
        <v>583</v>
      </c>
      <c r="D83" s="4">
        <v>54</v>
      </c>
      <c r="E83" s="3" t="s">
        <v>3</v>
      </c>
      <c r="F83" s="4">
        <v>1.6</v>
      </c>
      <c r="G83" s="5">
        <v>86.4</v>
      </c>
      <c r="H83" s="11" t="str">
        <f>VLOOKUP(Tabla2[[#This Row],[CODIGO]],Tabla1[#All],7,0)</f>
        <v>Utiles de Oficina</v>
      </c>
    </row>
    <row r="84" spans="2:8" x14ac:dyDescent="0.2">
      <c r="B84" s="1">
        <v>550</v>
      </c>
      <c r="C84" s="1" t="s">
        <v>585</v>
      </c>
      <c r="D84" s="4">
        <v>24</v>
      </c>
      <c r="E84" s="3" t="s">
        <v>3</v>
      </c>
      <c r="F84" s="4">
        <v>1.1689020000000001</v>
      </c>
      <c r="G84" s="5">
        <v>28.053647999999999</v>
      </c>
      <c r="H84" s="11" t="e">
        <f>VLOOKUP(Tabla2[[#This Row],[CODIGO]],Tabla1[#All],7,0)</f>
        <v>#N/A</v>
      </c>
    </row>
    <row r="85" spans="2:8" x14ac:dyDescent="0.2">
      <c r="B85" s="1" t="s">
        <v>1314</v>
      </c>
      <c r="C85" s="1" t="s">
        <v>1315</v>
      </c>
      <c r="D85" s="4">
        <v>10</v>
      </c>
      <c r="E85" s="3" t="s">
        <v>3</v>
      </c>
      <c r="F85" s="4">
        <v>1.5720000000000001</v>
      </c>
      <c r="G85" s="5">
        <v>15.72</v>
      </c>
      <c r="H85" s="11" t="str">
        <f>VLOOKUP(Tabla2[[#This Row],[CODIGO]],Tabla1[#All],7,0)</f>
        <v>Utiles de Oficina</v>
      </c>
    </row>
    <row r="86" spans="2:8" x14ac:dyDescent="0.2">
      <c r="B86" s="1" t="s">
        <v>90</v>
      </c>
      <c r="C86" s="1" t="s">
        <v>91</v>
      </c>
      <c r="D86" s="4">
        <v>12</v>
      </c>
      <c r="E86" s="3" t="s">
        <v>3</v>
      </c>
      <c r="F86" s="4">
        <v>2.78</v>
      </c>
      <c r="G86" s="5">
        <v>33.36</v>
      </c>
      <c r="H86" s="11" t="str">
        <f>VLOOKUP(Tabla2[[#This Row],[CODIGO]],Tabla1[#All],7,0)</f>
        <v>Utiles de Oficina</v>
      </c>
    </row>
    <row r="87" spans="2:8" x14ac:dyDescent="0.2">
      <c r="B87" s="1" t="s">
        <v>92</v>
      </c>
      <c r="C87" s="1" t="s">
        <v>93</v>
      </c>
      <c r="D87" s="4">
        <v>31</v>
      </c>
      <c r="E87" s="3" t="s">
        <v>3</v>
      </c>
      <c r="F87" s="4">
        <v>1.6789639999999999</v>
      </c>
      <c r="G87" s="5">
        <v>52.047884000000003</v>
      </c>
      <c r="H87" s="11" t="str">
        <f>VLOOKUP(Tabla2[[#This Row],[CODIGO]],Tabla1[#All],7,0)</f>
        <v>Utiles de Oficina</v>
      </c>
    </row>
    <row r="88" spans="2:8" x14ac:dyDescent="0.2">
      <c r="B88" s="1" t="s">
        <v>94</v>
      </c>
      <c r="C88" s="1" t="s">
        <v>95</v>
      </c>
      <c r="D88" s="4">
        <v>44</v>
      </c>
      <c r="E88" s="3" t="s">
        <v>3</v>
      </c>
      <c r="F88" s="4">
        <v>1.6650039999999999</v>
      </c>
      <c r="G88" s="5">
        <v>73.260176000000001</v>
      </c>
      <c r="H88" s="11" t="str">
        <f>VLOOKUP(Tabla2[[#This Row],[CODIGO]],Tabla1[#All],7,0)</f>
        <v>Utiles de Oficina</v>
      </c>
    </row>
    <row r="89" spans="2:8" x14ac:dyDescent="0.2">
      <c r="B89" s="1" t="s">
        <v>566</v>
      </c>
      <c r="C89" s="1" t="s">
        <v>567</v>
      </c>
      <c r="D89" s="4">
        <v>16</v>
      </c>
      <c r="E89" s="3" t="s">
        <v>3</v>
      </c>
      <c r="F89" s="4">
        <v>0.95152099999999995</v>
      </c>
      <c r="G89" s="5">
        <v>15.224335999999999</v>
      </c>
      <c r="H89" s="11" t="str">
        <f>VLOOKUP(Tabla2[[#This Row],[CODIGO]],Tabla1[#All],7,0)</f>
        <v>Utiles de Oficina</v>
      </c>
    </row>
    <row r="90" spans="2:8" x14ac:dyDescent="0.2">
      <c r="B90" s="1" t="s">
        <v>568</v>
      </c>
      <c r="C90" s="1" t="s">
        <v>569</v>
      </c>
      <c r="D90" s="4">
        <v>51</v>
      </c>
      <c r="E90" s="3" t="s">
        <v>3</v>
      </c>
      <c r="F90" s="4">
        <v>0.27</v>
      </c>
      <c r="G90" s="5">
        <v>13.77</v>
      </c>
      <c r="H90" s="11" t="str">
        <f>VLOOKUP(Tabla2[[#This Row],[CODIGO]],Tabla1[#All],7,0)</f>
        <v>Utiles de Oficina</v>
      </c>
    </row>
    <row r="91" spans="2:8" x14ac:dyDescent="0.2">
      <c r="B91" s="16" t="s">
        <v>570</v>
      </c>
      <c r="C91" s="16" t="s">
        <v>571</v>
      </c>
      <c r="D91" s="17">
        <v>29</v>
      </c>
      <c r="E91" s="3" t="s">
        <v>3</v>
      </c>
      <c r="F91" s="4">
        <v>1.701195</v>
      </c>
      <c r="G91" s="5">
        <v>49.334654999999998</v>
      </c>
      <c r="H91" s="11" t="str">
        <f>VLOOKUP(Tabla2[[#This Row],[CODIGO]],Tabla1[#All],7,0)</f>
        <v>Utiles de Oficina</v>
      </c>
    </row>
    <row r="92" spans="2:8" x14ac:dyDescent="0.2">
      <c r="B92" s="1" t="s">
        <v>572</v>
      </c>
      <c r="C92" s="1" t="s">
        <v>573</v>
      </c>
      <c r="D92" s="4">
        <v>23</v>
      </c>
      <c r="E92" s="3" t="s">
        <v>3</v>
      </c>
      <c r="F92" s="4">
        <v>1.6922280000000001</v>
      </c>
      <c r="G92" s="5">
        <v>38.921244000000002</v>
      </c>
      <c r="H92" s="11" t="str">
        <f>VLOOKUP(Tabla2[[#This Row],[CODIGO]],Tabla1[#All],7,0)</f>
        <v>Utiles de Oficina</v>
      </c>
    </row>
    <row r="93" spans="2:8" x14ac:dyDescent="0.2">
      <c r="B93" s="1" t="s">
        <v>574</v>
      </c>
      <c r="C93" s="1" t="s">
        <v>575</v>
      </c>
      <c r="D93" s="4">
        <v>66</v>
      </c>
      <c r="E93" s="3" t="s">
        <v>3</v>
      </c>
      <c r="F93" s="4">
        <v>2.8733330000000001</v>
      </c>
      <c r="G93" s="5">
        <v>189.63997800000001</v>
      </c>
      <c r="H93" s="11" t="str">
        <f>VLOOKUP(Tabla2[[#This Row],[CODIGO]],Tabla1[#All],7,0)</f>
        <v>Utiles de Oficina</v>
      </c>
    </row>
    <row r="94" spans="2:8" x14ac:dyDescent="0.2">
      <c r="B94" s="1" t="s">
        <v>576</v>
      </c>
      <c r="C94" s="1" t="s">
        <v>577</v>
      </c>
      <c r="D94" s="4">
        <v>24</v>
      </c>
      <c r="E94" s="3" t="s">
        <v>3</v>
      </c>
      <c r="F94" s="4">
        <v>0.32221100000000003</v>
      </c>
      <c r="G94" s="5">
        <v>7.7330639999999997</v>
      </c>
      <c r="H94" s="11" t="str">
        <f>VLOOKUP(Tabla2[[#This Row],[CODIGO]],Tabla1[#All],7,0)</f>
        <v>Utiles de Oficina</v>
      </c>
    </row>
    <row r="95" spans="2:8" x14ac:dyDescent="0.2">
      <c r="B95" s="1" t="s">
        <v>1079</v>
      </c>
      <c r="C95" s="1" t="s">
        <v>1080</v>
      </c>
      <c r="D95" s="4">
        <v>2</v>
      </c>
      <c r="E95" s="3" t="s">
        <v>3</v>
      </c>
      <c r="F95" s="4">
        <v>8.4</v>
      </c>
      <c r="G95" s="5">
        <v>16.8</v>
      </c>
      <c r="H95" s="11" t="str">
        <f>VLOOKUP(Tabla2[[#This Row],[CODIGO]],Tabla1[#All],7,0)</f>
        <v>Utiles de Oficina</v>
      </c>
    </row>
    <row r="96" spans="2:8" x14ac:dyDescent="0.2">
      <c r="B96" s="1" t="s">
        <v>1091</v>
      </c>
      <c r="C96" s="1" t="s">
        <v>1092</v>
      </c>
      <c r="D96" s="4">
        <v>27</v>
      </c>
      <c r="E96" s="3" t="s">
        <v>3</v>
      </c>
      <c r="F96" s="4">
        <v>0.52006200000000002</v>
      </c>
      <c r="G96" s="5">
        <v>14.041674</v>
      </c>
      <c r="H96" s="11" t="str">
        <f>VLOOKUP(Tabla2[[#This Row],[CODIGO]],Tabla1[#All],7,0)</f>
        <v>Utiles de Oficina</v>
      </c>
    </row>
    <row r="97" spans="2:8" x14ac:dyDescent="0.2">
      <c r="B97" s="1" t="s">
        <v>1093</v>
      </c>
      <c r="C97" s="1" t="s">
        <v>1094</v>
      </c>
      <c r="D97" s="4">
        <v>13</v>
      </c>
      <c r="E97" s="3" t="s">
        <v>3</v>
      </c>
      <c r="F97" s="4">
        <v>0.52005900000000005</v>
      </c>
      <c r="G97" s="5">
        <v>6.7607670000000004</v>
      </c>
      <c r="H97" s="11" t="str">
        <f>VLOOKUP(Tabla2[[#This Row],[CODIGO]],Tabla1[#All],7,0)</f>
        <v>Utiles de Oficina</v>
      </c>
    </row>
    <row r="98" spans="2:8" x14ac:dyDescent="0.2">
      <c r="B98" s="16" t="s">
        <v>1095</v>
      </c>
      <c r="C98" s="16" t="s">
        <v>1096</v>
      </c>
      <c r="D98" s="17">
        <v>11</v>
      </c>
      <c r="E98" s="3" t="s">
        <v>3</v>
      </c>
      <c r="F98" s="4">
        <v>1.35</v>
      </c>
      <c r="G98" s="5">
        <v>14.85</v>
      </c>
      <c r="H98" s="11" t="str">
        <f>VLOOKUP(Tabla2[[#This Row],[CODIGO]],Tabla1[#All],7,0)</f>
        <v>Utiles de Oficina</v>
      </c>
    </row>
    <row r="99" spans="2:8" x14ac:dyDescent="0.2">
      <c r="B99" s="1" t="s">
        <v>1097</v>
      </c>
      <c r="C99" s="1" t="s">
        <v>1098</v>
      </c>
      <c r="D99" s="4">
        <v>19</v>
      </c>
      <c r="E99" s="3" t="s">
        <v>3</v>
      </c>
      <c r="F99" s="4">
        <v>1.35</v>
      </c>
      <c r="G99" s="5">
        <v>25.65</v>
      </c>
      <c r="H99" s="11" t="str">
        <f>VLOOKUP(Tabla2[[#This Row],[CODIGO]],Tabla1[#All],7,0)</f>
        <v>Utiles de Oficina</v>
      </c>
    </row>
    <row r="100" spans="2:8" x14ac:dyDescent="0.2">
      <c r="B100" s="1" t="s">
        <v>1099</v>
      </c>
      <c r="C100" s="1" t="s">
        <v>1100</v>
      </c>
      <c r="D100" s="4">
        <v>5</v>
      </c>
      <c r="E100" s="3" t="s">
        <v>3</v>
      </c>
      <c r="F100" s="4">
        <v>0.242534</v>
      </c>
      <c r="G100" s="5">
        <v>1.2126699999999999</v>
      </c>
      <c r="H100" s="11" t="str">
        <f>VLOOKUP(Tabla2[[#This Row],[CODIGO]],Tabla1[#All],7,0)</f>
        <v>Utiles de Oficina</v>
      </c>
    </row>
    <row r="101" spans="2:8" x14ac:dyDescent="0.2">
      <c r="B101" s="1" t="s">
        <v>1107</v>
      </c>
      <c r="C101" s="1" t="s">
        <v>1108</v>
      </c>
      <c r="D101" s="4">
        <v>11</v>
      </c>
      <c r="E101" s="3" t="s">
        <v>3</v>
      </c>
      <c r="F101" s="4">
        <v>0.82299999999999995</v>
      </c>
      <c r="G101" s="5">
        <v>9.0530000000000008</v>
      </c>
      <c r="H101" s="11" t="str">
        <f>VLOOKUP(Tabla2[[#This Row],[CODIGO]],Tabla1[#All],7,0)</f>
        <v>Utiles de Oficina</v>
      </c>
    </row>
    <row r="102" spans="2:8" x14ac:dyDescent="0.2">
      <c r="B102" s="1" t="s">
        <v>1111</v>
      </c>
      <c r="C102" s="1" t="s">
        <v>1112</v>
      </c>
      <c r="D102" s="4">
        <v>11</v>
      </c>
      <c r="E102" s="3" t="s">
        <v>3</v>
      </c>
      <c r="F102" s="4">
        <v>1</v>
      </c>
      <c r="G102" s="5">
        <v>11</v>
      </c>
      <c r="H102" s="11" t="str">
        <f>VLOOKUP(Tabla2[[#This Row],[CODIGO]],Tabla1[#All],7,0)</f>
        <v>Utiles de Oficina</v>
      </c>
    </row>
    <row r="103" spans="2:8" x14ac:dyDescent="0.2">
      <c r="B103" s="1" t="s">
        <v>188</v>
      </c>
      <c r="C103" s="1" t="s">
        <v>189</v>
      </c>
      <c r="D103" s="4">
        <v>10</v>
      </c>
      <c r="E103" s="3" t="s">
        <v>150</v>
      </c>
      <c r="F103" s="4">
        <v>2.073636</v>
      </c>
      <c r="G103" s="5">
        <v>20.736360000000001</v>
      </c>
      <c r="H103" s="11" t="str">
        <f>VLOOKUP(Tabla2[[#This Row],[CODIGO]],Tabla1[#All],7,0)</f>
        <v>Utiles de Oficina</v>
      </c>
    </row>
    <row r="104" spans="2:8" x14ac:dyDescent="0.2">
      <c r="B104" s="1" t="s">
        <v>190</v>
      </c>
      <c r="C104" s="1" t="s">
        <v>191</v>
      </c>
      <c r="D104" s="4">
        <v>4</v>
      </c>
      <c r="E104" s="3" t="s">
        <v>150</v>
      </c>
      <c r="F104" s="4">
        <v>11.3225</v>
      </c>
      <c r="G104" s="5">
        <v>45.29</v>
      </c>
      <c r="H104" s="11" t="str">
        <f>VLOOKUP(Tabla2[[#This Row],[CODIGO]],Tabla1[#All],7,0)</f>
        <v>Utiles de Oficina</v>
      </c>
    </row>
    <row r="105" spans="2:8" x14ac:dyDescent="0.2">
      <c r="B105" s="1" t="s">
        <v>279</v>
      </c>
      <c r="C105" s="1" t="s">
        <v>280</v>
      </c>
      <c r="D105" s="4">
        <v>2</v>
      </c>
      <c r="E105" s="3" t="s">
        <v>3</v>
      </c>
      <c r="F105" s="4">
        <v>5.5</v>
      </c>
      <c r="G105" s="5">
        <v>11</v>
      </c>
      <c r="H105" s="11" t="str">
        <f>VLOOKUP(Tabla2[[#This Row],[CODIGO]],Tabla1[#All],7,0)</f>
        <v>Utiles de Oficina</v>
      </c>
    </row>
    <row r="106" spans="2:8" x14ac:dyDescent="0.2">
      <c r="B106" s="1" t="s">
        <v>558</v>
      </c>
      <c r="C106" s="1" t="s">
        <v>559</v>
      </c>
      <c r="D106" s="4">
        <v>23</v>
      </c>
      <c r="E106" s="3" t="s">
        <v>150</v>
      </c>
      <c r="F106" s="4">
        <v>2.6</v>
      </c>
      <c r="G106" s="5">
        <v>59.8</v>
      </c>
      <c r="H106" s="11" t="str">
        <f>VLOOKUP(Tabla2[[#This Row],[CODIGO]],Tabla1[#All],7,0)</f>
        <v>Utiles de Oficina</v>
      </c>
    </row>
    <row r="107" spans="2:8" x14ac:dyDescent="0.2">
      <c r="B107" s="1" t="s">
        <v>615</v>
      </c>
      <c r="C107" s="1" t="s">
        <v>616</v>
      </c>
      <c r="D107" s="4">
        <v>7</v>
      </c>
      <c r="E107" s="3" t="s">
        <v>150</v>
      </c>
      <c r="F107" s="4">
        <v>5.8474539999999999</v>
      </c>
      <c r="G107" s="5">
        <v>40.932178</v>
      </c>
      <c r="H107" s="11" t="str">
        <f>VLOOKUP(Tabla2[[#This Row],[CODIGO]],Tabla1[#All],7,0)</f>
        <v>Utiles de Oficina</v>
      </c>
    </row>
    <row r="108" spans="2:8" x14ac:dyDescent="0.2">
      <c r="B108" s="1" t="s">
        <v>617</v>
      </c>
      <c r="C108" s="1" t="s">
        <v>618</v>
      </c>
      <c r="D108" s="4">
        <v>2</v>
      </c>
      <c r="E108" s="3" t="s">
        <v>150</v>
      </c>
      <c r="F108" s="4">
        <v>3.2797000000000001</v>
      </c>
      <c r="G108" s="5">
        <v>6.5594000000000001</v>
      </c>
      <c r="H108" s="11" t="str">
        <f>VLOOKUP(Tabla2[[#This Row],[CODIGO]],Tabla1[#All],7,0)</f>
        <v>Utiles de Oficina</v>
      </c>
    </row>
    <row r="109" spans="2:8" x14ac:dyDescent="0.2">
      <c r="B109" s="1" t="s">
        <v>619</v>
      </c>
      <c r="C109" s="1" t="s">
        <v>620</v>
      </c>
      <c r="D109" s="4">
        <v>2</v>
      </c>
      <c r="E109" s="3" t="s">
        <v>150</v>
      </c>
      <c r="F109" s="4">
        <v>1.754237</v>
      </c>
      <c r="G109" s="5">
        <v>3.5084740000000001</v>
      </c>
      <c r="H109" s="11" t="str">
        <f>VLOOKUP(Tabla2[[#This Row],[CODIGO]],Tabla1[#All],7,0)</f>
        <v>Utiles de Oficina</v>
      </c>
    </row>
    <row r="110" spans="2:8" x14ac:dyDescent="0.2">
      <c r="B110" s="1" t="s">
        <v>718</v>
      </c>
      <c r="C110" s="1" t="s">
        <v>719</v>
      </c>
      <c r="D110" s="4">
        <v>20</v>
      </c>
      <c r="E110" s="3" t="s">
        <v>150</v>
      </c>
      <c r="F110" s="4">
        <v>0.42627100000000001</v>
      </c>
      <c r="G110" s="5">
        <v>8.5254200000000004</v>
      </c>
      <c r="H110" s="11" t="str">
        <f>VLOOKUP(Tabla2[[#This Row],[CODIGO]],Tabla1[#All],7,0)</f>
        <v>Utiles de Oficina</v>
      </c>
    </row>
    <row r="111" spans="2:8" x14ac:dyDescent="0.2">
      <c r="B111" s="1" t="s">
        <v>1018</v>
      </c>
      <c r="C111" s="1" t="s">
        <v>1019</v>
      </c>
      <c r="D111" s="4">
        <v>10</v>
      </c>
      <c r="E111" s="3" t="s">
        <v>150</v>
      </c>
      <c r="F111" s="4">
        <v>1.5150589999999999</v>
      </c>
      <c r="G111" s="5">
        <v>15.150589999999999</v>
      </c>
      <c r="H111" s="11" t="str">
        <f>VLOOKUP(Tabla2[[#This Row],[CODIGO]],Tabla1[#All],7,0)</f>
        <v>Utiles de Oficina</v>
      </c>
    </row>
    <row r="112" spans="2:8" x14ac:dyDescent="0.2">
      <c r="B112" s="1" t="s">
        <v>1089</v>
      </c>
      <c r="C112" s="1" t="s">
        <v>1090</v>
      </c>
      <c r="D112" s="4">
        <v>2</v>
      </c>
      <c r="E112" s="3" t="s">
        <v>3</v>
      </c>
      <c r="F112" s="4">
        <v>16.670000000000002</v>
      </c>
      <c r="G112" s="5">
        <v>33.340000000000003</v>
      </c>
      <c r="H112" s="11" t="str">
        <f>VLOOKUP(Tabla2[[#This Row],[CODIGO]],Tabla1[#All],7,0)</f>
        <v>Utiles de Oficina</v>
      </c>
    </row>
    <row r="113" spans="2:8" x14ac:dyDescent="0.2">
      <c r="B113" s="1" t="s">
        <v>1120</v>
      </c>
      <c r="C113" s="1" t="s">
        <v>1121</v>
      </c>
      <c r="D113" s="4">
        <v>60</v>
      </c>
      <c r="E113" s="3" t="s">
        <v>150</v>
      </c>
      <c r="F113" s="4">
        <v>0</v>
      </c>
      <c r="G113" s="5">
        <v>0</v>
      </c>
      <c r="H113" s="11" t="str">
        <f>VLOOKUP(Tabla2[[#This Row],[CODIGO]],Tabla1[#All],7,0)</f>
        <v>Utiles de Oficina</v>
      </c>
    </row>
    <row r="114" spans="2:8" x14ac:dyDescent="0.2">
      <c r="B114" s="1" t="s">
        <v>1243</v>
      </c>
      <c r="C114" s="1" t="s">
        <v>1244</v>
      </c>
      <c r="D114" s="4">
        <v>1</v>
      </c>
      <c r="E114" s="3" t="s">
        <v>3</v>
      </c>
      <c r="F114" s="4">
        <v>6.9</v>
      </c>
      <c r="G114" s="5">
        <v>6.9</v>
      </c>
      <c r="H114" s="11" t="str">
        <f>VLOOKUP(Tabla2[[#This Row],[CODIGO]],Tabla1[#All],7,0)</f>
        <v>Utiles de Oficina</v>
      </c>
    </row>
    <row r="115" spans="2:8" x14ac:dyDescent="0.2">
      <c r="B115" s="1" t="s">
        <v>167</v>
      </c>
      <c r="C115" s="1" t="s">
        <v>168</v>
      </c>
      <c r="D115" s="4">
        <v>338</v>
      </c>
      <c r="E115" s="3" t="s">
        <v>3</v>
      </c>
      <c r="F115" s="4">
        <v>0.25626599999999999</v>
      </c>
      <c r="G115" s="5">
        <v>86.617908</v>
      </c>
      <c r="H115" s="11" t="str">
        <f>VLOOKUP(Tabla2[[#This Row],[CODIGO]],Tabla1[#All],7,0)</f>
        <v>Utiles de Oficina</v>
      </c>
    </row>
    <row r="116" spans="2:8" x14ac:dyDescent="0.2">
      <c r="B116" s="1" t="s">
        <v>171</v>
      </c>
      <c r="C116" s="1" t="s">
        <v>172</v>
      </c>
      <c r="D116" s="4">
        <v>100</v>
      </c>
      <c r="E116" s="3" t="s">
        <v>3</v>
      </c>
      <c r="F116" s="4">
        <v>0.39979999999999999</v>
      </c>
      <c r="G116" s="5">
        <v>39.979999999999997</v>
      </c>
      <c r="H116" s="11" t="str">
        <f>VLOOKUP(Tabla2[[#This Row],[CODIGO]],Tabla1[#All],7,0)</f>
        <v>Utiles de Oficina</v>
      </c>
    </row>
    <row r="117" spans="2:8" x14ac:dyDescent="0.2">
      <c r="B117" s="1" t="s">
        <v>1614</v>
      </c>
      <c r="C117" s="1" t="s">
        <v>1615</v>
      </c>
      <c r="D117" s="4">
        <v>100</v>
      </c>
      <c r="E117" s="3" t="s">
        <v>3</v>
      </c>
      <c r="F117" s="4">
        <v>9.9999999999999995E-7</v>
      </c>
      <c r="G117" s="5">
        <v>1E-4</v>
      </c>
      <c r="H117" s="11" t="str">
        <f>VLOOKUP(Tabla2[[#This Row],[CODIGO]],Tabla1[#All],7,0)</f>
        <v>Utiles de Oficina</v>
      </c>
    </row>
    <row r="118" spans="2:8" x14ac:dyDescent="0.2">
      <c r="B118" s="1" t="s">
        <v>362</v>
      </c>
      <c r="C118" s="1" t="s">
        <v>363</v>
      </c>
      <c r="D118" s="4">
        <v>191</v>
      </c>
      <c r="E118" s="3" t="s">
        <v>3</v>
      </c>
      <c r="F118" s="4">
        <v>2.1196890000000002</v>
      </c>
      <c r="G118" s="5">
        <v>404.86059899999998</v>
      </c>
      <c r="H118" s="11" t="str">
        <f>VLOOKUP(Tabla2[[#This Row],[CODIGO]],Tabla1[#All],7,0)</f>
        <v>Utiles de Oficina</v>
      </c>
    </row>
    <row r="119" spans="2:8" x14ac:dyDescent="0.2">
      <c r="B119" s="1" t="s">
        <v>364</v>
      </c>
      <c r="C119" s="1" t="s">
        <v>365</v>
      </c>
      <c r="D119" s="4">
        <v>2</v>
      </c>
      <c r="E119" s="3" t="s">
        <v>3</v>
      </c>
      <c r="F119" s="4">
        <v>4.2430199999999996</v>
      </c>
      <c r="G119" s="5">
        <v>8.4860399999999991</v>
      </c>
      <c r="H119" s="11" t="str">
        <f>VLOOKUP(Tabla2[[#This Row],[CODIGO]],Tabla1[#All],7,0)</f>
        <v>Utiles de Oficina</v>
      </c>
    </row>
    <row r="120" spans="2:8" x14ac:dyDescent="0.2">
      <c r="B120" s="1" t="s">
        <v>196</v>
      </c>
      <c r="C120" s="1" t="s">
        <v>197</v>
      </c>
      <c r="D120" s="4">
        <v>1095</v>
      </c>
      <c r="E120" s="3" t="s">
        <v>3</v>
      </c>
      <c r="F120" s="4">
        <v>0.32808799999999999</v>
      </c>
      <c r="G120" s="5">
        <v>359.25635999999997</v>
      </c>
      <c r="H120" s="11" t="str">
        <f>VLOOKUP(Tabla2[[#This Row],[CODIGO]],Tabla1[#All],7,0)</f>
        <v>Utiles de Oficina</v>
      </c>
    </row>
    <row r="121" spans="2:8" x14ac:dyDescent="0.2">
      <c r="B121" s="1" t="s">
        <v>198</v>
      </c>
      <c r="C121" s="1" t="s">
        <v>199</v>
      </c>
      <c r="D121" s="4">
        <v>398</v>
      </c>
      <c r="E121" s="3" t="s">
        <v>3</v>
      </c>
      <c r="F121" s="4">
        <v>0.19078600000000001</v>
      </c>
      <c r="G121" s="5">
        <v>75.932828000000001</v>
      </c>
      <c r="H121" s="11" t="str">
        <f>VLOOKUP(Tabla2[[#This Row],[CODIGO]],Tabla1[#All],7,0)</f>
        <v>Utiles de Oficina</v>
      </c>
    </row>
    <row r="122" spans="2:8" x14ac:dyDescent="0.2">
      <c r="B122" s="1" t="s">
        <v>354</v>
      </c>
      <c r="C122" s="1" t="s">
        <v>355</v>
      </c>
      <c r="D122" s="4">
        <v>87</v>
      </c>
      <c r="E122" s="3" t="s">
        <v>3</v>
      </c>
      <c r="F122" s="4">
        <v>2.3944990000000002</v>
      </c>
      <c r="G122" s="5">
        <v>208.32141300000001</v>
      </c>
      <c r="H122" s="11" t="str">
        <f>VLOOKUP(Tabla2[[#This Row],[CODIGO]],Tabla1[#All],7,0)</f>
        <v>Utiles de Oficina</v>
      </c>
    </row>
    <row r="123" spans="2:8" x14ac:dyDescent="0.2">
      <c r="B123" s="1" t="s">
        <v>356</v>
      </c>
      <c r="C123" s="1" t="s">
        <v>357</v>
      </c>
      <c r="D123" s="4">
        <v>11</v>
      </c>
      <c r="E123" s="3" t="s">
        <v>3</v>
      </c>
      <c r="F123" s="4">
        <v>2.191665</v>
      </c>
      <c r="G123" s="5">
        <v>24.108315000000001</v>
      </c>
      <c r="H123" s="11" t="str">
        <f>VLOOKUP(Tabla2[[#This Row],[CODIGO]],Tabla1[#All],7,0)</f>
        <v>Utiles de Oficina</v>
      </c>
    </row>
    <row r="124" spans="2:8" x14ac:dyDescent="0.2">
      <c r="B124" s="1" t="s">
        <v>358</v>
      </c>
      <c r="C124" s="1" t="s">
        <v>359</v>
      </c>
      <c r="D124" s="4">
        <v>140</v>
      </c>
      <c r="E124" s="3" t="s">
        <v>3</v>
      </c>
      <c r="F124" s="4">
        <v>2.087526</v>
      </c>
      <c r="G124" s="5">
        <v>292.25364000000002</v>
      </c>
      <c r="H124" s="11" t="str">
        <f>VLOOKUP(Tabla2[[#This Row],[CODIGO]],Tabla1[#All],7,0)</f>
        <v>Utiles de Oficina</v>
      </c>
    </row>
    <row r="125" spans="2:8" x14ac:dyDescent="0.2">
      <c r="B125" s="1" t="s">
        <v>360</v>
      </c>
      <c r="C125" s="1" t="s">
        <v>361</v>
      </c>
      <c r="D125" s="4">
        <v>118</v>
      </c>
      <c r="E125" s="3" t="s">
        <v>3</v>
      </c>
      <c r="F125" s="4">
        <v>2.3203320000000001</v>
      </c>
      <c r="G125" s="5">
        <v>273.79917599999999</v>
      </c>
      <c r="H125" s="11" t="str">
        <f>VLOOKUP(Tabla2[[#This Row],[CODIGO]],Tabla1[#All],7,0)</f>
        <v>Utiles de Oficina</v>
      </c>
    </row>
    <row r="126" spans="2:8" x14ac:dyDescent="0.2">
      <c r="B126" s="1" t="s">
        <v>306</v>
      </c>
      <c r="C126" s="1" t="s">
        <v>307</v>
      </c>
      <c r="D126" s="4">
        <v>34</v>
      </c>
      <c r="E126" s="3" t="s">
        <v>3</v>
      </c>
      <c r="F126" s="4">
        <v>4.2845060000000004</v>
      </c>
      <c r="G126" s="5">
        <v>145.673204</v>
      </c>
      <c r="H126" s="11" t="str">
        <f>VLOOKUP(Tabla2[[#This Row],[CODIGO]],Tabla1[#All],7,0)</f>
        <v>Utiles de Oficina</v>
      </c>
    </row>
    <row r="127" spans="2:8" x14ac:dyDescent="0.2">
      <c r="B127" s="1" t="s">
        <v>308</v>
      </c>
      <c r="C127" s="1" t="s">
        <v>309</v>
      </c>
      <c r="D127" s="4">
        <v>66</v>
      </c>
      <c r="E127" s="3" t="s">
        <v>3</v>
      </c>
      <c r="F127" s="4">
        <v>4.2078249999999997</v>
      </c>
      <c r="G127" s="5">
        <v>277.71645000000001</v>
      </c>
      <c r="H127" s="11" t="str">
        <f>VLOOKUP(Tabla2[[#This Row],[CODIGO]],Tabla1[#All],7,0)</f>
        <v>Utiles de Oficina</v>
      </c>
    </row>
    <row r="128" spans="2:8" x14ac:dyDescent="0.2">
      <c r="B128" s="1" t="s">
        <v>310</v>
      </c>
      <c r="C128" s="1" t="s">
        <v>311</v>
      </c>
      <c r="D128" s="4">
        <v>8</v>
      </c>
      <c r="E128" s="3" t="s">
        <v>3</v>
      </c>
      <c r="F128" s="4">
        <v>4.3054139999999999</v>
      </c>
      <c r="G128" s="5">
        <v>34.443311999999999</v>
      </c>
      <c r="H128" s="11" t="str">
        <f>VLOOKUP(Tabla2[[#This Row],[CODIGO]],Tabla1[#All],7,0)</f>
        <v>Utiles de Oficina</v>
      </c>
    </row>
    <row r="129" spans="2:8" x14ac:dyDescent="0.2">
      <c r="B129" s="1" t="s">
        <v>508</v>
      </c>
      <c r="C129" s="1" t="s">
        <v>509</v>
      </c>
      <c r="D129" s="4">
        <v>170</v>
      </c>
      <c r="E129" s="3" t="s">
        <v>3</v>
      </c>
      <c r="F129" s="4">
        <v>4.2875730000000001</v>
      </c>
      <c r="G129" s="5">
        <v>728.88741000000005</v>
      </c>
      <c r="H129" s="11" t="str">
        <f>VLOOKUP(Tabla2[[#This Row],[CODIGO]],Tabla1[#All],7,0)</f>
        <v>Utiles de Oficina</v>
      </c>
    </row>
    <row r="130" spans="2:8" x14ac:dyDescent="0.2">
      <c r="B130" s="1" t="s">
        <v>642</v>
      </c>
      <c r="C130" s="1" t="s">
        <v>643</v>
      </c>
      <c r="D130" s="4">
        <v>6</v>
      </c>
      <c r="E130" s="3" t="s">
        <v>3</v>
      </c>
      <c r="F130" s="4">
        <v>0.82919600000000004</v>
      </c>
      <c r="G130" s="5">
        <v>4.9751760000000003</v>
      </c>
      <c r="H130" s="11" t="str">
        <f>VLOOKUP(Tabla2[[#This Row],[CODIGO]],Tabla1[#All],7,0)</f>
        <v>Utiles de Oficina</v>
      </c>
    </row>
    <row r="131" spans="2:8" x14ac:dyDescent="0.2">
      <c r="B131" s="1" t="s">
        <v>652</v>
      </c>
      <c r="C131" s="1" t="s">
        <v>653</v>
      </c>
      <c r="D131" s="4">
        <v>1</v>
      </c>
      <c r="E131" s="3" t="s">
        <v>3</v>
      </c>
      <c r="F131" s="4">
        <v>1.2</v>
      </c>
      <c r="G131" s="5">
        <v>1.2</v>
      </c>
      <c r="H131" s="11" t="str">
        <f>VLOOKUP(Tabla2[[#This Row],[CODIGO]],Tabla1[#All],7,0)</f>
        <v>Utiles de Oficina</v>
      </c>
    </row>
    <row r="132" spans="2:8" x14ac:dyDescent="0.2">
      <c r="B132" s="1" t="s">
        <v>1016</v>
      </c>
      <c r="C132" s="1" t="s">
        <v>1017</v>
      </c>
      <c r="D132" s="4">
        <v>19</v>
      </c>
      <c r="E132" s="3" t="s">
        <v>150</v>
      </c>
      <c r="F132" s="4">
        <v>3.0941070000000002</v>
      </c>
      <c r="G132" s="5">
        <v>58.788032999999999</v>
      </c>
      <c r="H132" s="11" t="str">
        <f>VLOOKUP(Tabla2[[#This Row],[CODIGO]],Tabla1[#All],7,0)</f>
        <v>Utiles de Oficina</v>
      </c>
    </row>
    <row r="133" spans="2:8" x14ac:dyDescent="0.2">
      <c r="B133" s="1" t="s">
        <v>1162</v>
      </c>
      <c r="C133" s="1" t="s">
        <v>1163</v>
      </c>
      <c r="D133" s="4">
        <v>8</v>
      </c>
      <c r="E133" s="3" t="s">
        <v>3</v>
      </c>
      <c r="F133" s="4">
        <v>2.78</v>
      </c>
      <c r="G133" s="5">
        <v>22.24</v>
      </c>
      <c r="H133" s="11" t="str">
        <f>VLOOKUP(Tabla2[[#This Row],[CODIGO]],Tabla1[#All],7,0)</f>
        <v>Utiles de Oficina</v>
      </c>
    </row>
    <row r="134" spans="2:8" x14ac:dyDescent="0.2">
      <c r="B134" s="1" t="s">
        <v>1616</v>
      </c>
      <c r="C134" s="1" t="s">
        <v>1617</v>
      </c>
      <c r="D134" s="4">
        <v>9</v>
      </c>
      <c r="E134" s="3" t="s">
        <v>3</v>
      </c>
      <c r="F134" s="4">
        <v>1.1E-5</v>
      </c>
      <c r="G134" s="5">
        <v>9.8999999999999994E-5</v>
      </c>
      <c r="H134" s="11" t="str">
        <f>VLOOKUP(Tabla2[[#This Row],[CODIGO]],Tabla1[#All],7,0)</f>
        <v>Utiles de Oficina</v>
      </c>
    </row>
    <row r="135" spans="2:8" x14ac:dyDescent="0.2">
      <c r="B135" s="1" t="s">
        <v>1618</v>
      </c>
      <c r="C135" s="1" t="s">
        <v>1619</v>
      </c>
      <c r="D135" s="4">
        <v>3</v>
      </c>
      <c r="E135" s="3" t="s">
        <v>3</v>
      </c>
      <c r="F135" s="4">
        <v>1E-4</v>
      </c>
      <c r="G135" s="5">
        <v>2.9999999999999997E-4</v>
      </c>
      <c r="H135" s="11" t="str">
        <f>VLOOKUP(Tabla2[[#This Row],[CODIGO]],Tabla1[#All],7,0)</f>
        <v>Utiles de Oficina</v>
      </c>
    </row>
    <row r="136" spans="2:8" x14ac:dyDescent="0.2">
      <c r="B136" s="1" t="s">
        <v>1620</v>
      </c>
      <c r="C136" s="1" t="s">
        <v>1621</v>
      </c>
      <c r="D136" s="4">
        <v>2</v>
      </c>
      <c r="E136" s="3" t="s">
        <v>3</v>
      </c>
      <c r="F136" s="4">
        <v>1E-4</v>
      </c>
      <c r="G136" s="5">
        <v>2.0000000000000001E-4</v>
      </c>
      <c r="H136" s="11" t="str">
        <f>VLOOKUP(Tabla2[[#This Row],[CODIGO]],Tabla1[#All],7,0)</f>
        <v>Utiles de Oficina</v>
      </c>
    </row>
    <row r="137" spans="2:8" x14ac:dyDescent="0.2">
      <c r="B137" s="1" t="s">
        <v>84</v>
      </c>
      <c r="C137" s="1" t="s">
        <v>85</v>
      </c>
      <c r="D137" s="4">
        <v>9</v>
      </c>
      <c r="E137" s="3" t="s">
        <v>3</v>
      </c>
      <c r="F137" s="4">
        <v>4.0227360000000001</v>
      </c>
      <c r="G137" s="5">
        <v>36.204624000000003</v>
      </c>
      <c r="H137" s="11" t="str">
        <f>VLOOKUP(Tabla2[[#This Row],[CODIGO]],Tabla1[#All],7,0)</f>
        <v>Utiles de Oficina</v>
      </c>
    </row>
    <row r="138" spans="2:8" x14ac:dyDescent="0.2">
      <c r="B138" s="1" t="s">
        <v>86</v>
      </c>
      <c r="C138" s="1" t="s">
        <v>87</v>
      </c>
      <c r="D138" s="4">
        <v>6</v>
      </c>
      <c r="E138" s="3" t="s">
        <v>3</v>
      </c>
      <c r="F138" s="4">
        <v>3.194286</v>
      </c>
      <c r="G138" s="5">
        <v>19.165716</v>
      </c>
      <c r="H138" s="11" t="str">
        <f>VLOOKUP(Tabla2[[#This Row],[CODIGO]],Tabla1[#All],7,0)</f>
        <v>Utiles de Oficina</v>
      </c>
    </row>
    <row r="139" spans="2:8" x14ac:dyDescent="0.2">
      <c r="B139" s="1" t="s">
        <v>200</v>
      </c>
      <c r="C139" s="1" t="s">
        <v>201</v>
      </c>
      <c r="D139" s="4">
        <v>12</v>
      </c>
      <c r="E139" s="3" t="s">
        <v>202</v>
      </c>
      <c r="F139" s="4">
        <v>17.940090000000001</v>
      </c>
      <c r="G139" s="5">
        <v>215.28108</v>
      </c>
      <c r="H139" s="11" t="str">
        <f>VLOOKUP(Tabla2[[#This Row],[CODIGO]],Tabla1[#All],7,0)</f>
        <v>Utiles de Oficina</v>
      </c>
    </row>
    <row r="140" spans="2:8" x14ac:dyDescent="0.2">
      <c r="B140" s="1" t="s">
        <v>1109</v>
      </c>
      <c r="C140" s="1" t="s">
        <v>1110</v>
      </c>
      <c r="D140" s="4">
        <v>14</v>
      </c>
      <c r="E140" s="3" t="s">
        <v>3</v>
      </c>
      <c r="F140" s="4">
        <v>8.0040809999999993</v>
      </c>
      <c r="G140" s="5">
        <v>112.057134</v>
      </c>
      <c r="H140" s="11" t="str">
        <f>VLOOKUP(Tabla2[[#This Row],[CODIGO]],Tabla1[#All],7,0)</f>
        <v>Utiles de Oficina</v>
      </c>
    </row>
    <row r="141" spans="2:8" x14ac:dyDescent="0.2">
      <c r="B141" s="1" t="s">
        <v>155</v>
      </c>
      <c r="C141" s="1" t="s">
        <v>156</v>
      </c>
      <c r="D141" s="4">
        <v>11</v>
      </c>
      <c r="E141" s="3" t="s">
        <v>150</v>
      </c>
      <c r="F141" s="4">
        <v>1.320249</v>
      </c>
      <c r="G141" s="5">
        <v>14.522739</v>
      </c>
      <c r="H141" s="11" t="str">
        <f>VLOOKUP(Tabla2[[#This Row],[CODIGO]],Tabla1[#All],7,0)</f>
        <v>Utiles de Oficina</v>
      </c>
    </row>
    <row r="142" spans="2:8" x14ac:dyDescent="0.2">
      <c r="B142" s="1" t="s">
        <v>157</v>
      </c>
      <c r="C142" s="1" t="s">
        <v>158</v>
      </c>
      <c r="D142" s="4">
        <v>49</v>
      </c>
      <c r="E142" s="3" t="s">
        <v>150</v>
      </c>
      <c r="F142" s="4">
        <v>1.296459</v>
      </c>
      <c r="G142" s="5">
        <v>63.526491</v>
      </c>
      <c r="H142" s="11" t="str">
        <f>VLOOKUP(Tabla2[[#This Row],[CODIGO]],Tabla1[#All],7,0)</f>
        <v>Utiles de Oficina</v>
      </c>
    </row>
    <row r="143" spans="2:8" x14ac:dyDescent="0.2">
      <c r="B143" s="1" t="s">
        <v>161</v>
      </c>
      <c r="C143" s="1" t="s">
        <v>162</v>
      </c>
      <c r="D143" s="4">
        <v>2</v>
      </c>
      <c r="E143" s="3" t="s">
        <v>3</v>
      </c>
      <c r="F143" s="4">
        <v>1.9216169999999999</v>
      </c>
      <c r="G143" s="5">
        <v>3.8432339999999998</v>
      </c>
      <c r="H143" s="11" t="str">
        <f>VLOOKUP(Tabla2[[#This Row],[CODIGO]],Tabla1[#All],7,0)</f>
        <v>Utiles de Oficina</v>
      </c>
    </row>
    <row r="144" spans="2:8" x14ac:dyDescent="0.2">
      <c r="B144" s="1" t="s">
        <v>611</v>
      </c>
      <c r="C144" s="1" t="s">
        <v>612</v>
      </c>
      <c r="D144" s="4">
        <v>18</v>
      </c>
      <c r="E144" s="3" t="s">
        <v>150</v>
      </c>
      <c r="F144" s="4">
        <v>3.173489</v>
      </c>
      <c r="G144" s="5">
        <v>57.122802</v>
      </c>
      <c r="H144" s="11" t="str">
        <f>VLOOKUP(Tabla2[[#This Row],[CODIGO]],Tabla1[#All],7,0)</f>
        <v>Utiles de Oficina</v>
      </c>
    </row>
    <row r="145" spans="2:8" x14ac:dyDescent="0.2">
      <c r="B145" s="1" t="s">
        <v>629</v>
      </c>
      <c r="C145" s="1" t="s">
        <v>630</v>
      </c>
      <c r="D145" s="4">
        <v>2</v>
      </c>
      <c r="E145" s="3" t="s">
        <v>3</v>
      </c>
      <c r="F145" s="4">
        <v>2.1546789999999998</v>
      </c>
      <c r="G145" s="5">
        <v>4.3093579999999996</v>
      </c>
      <c r="H145" s="11" t="str">
        <f>VLOOKUP(Tabla2[[#This Row],[CODIGO]],Tabla1[#All],7,0)</f>
        <v>Utiles de Oficina</v>
      </c>
    </row>
    <row r="146" spans="2:8" x14ac:dyDescent="0.2">
      <c r="B146" s="1" t="s">
        <v>910</v>
      </c>
      <c r="C146" s="1" t="s">
        <v>911</v>
      </c>
      <c r="D146" s="4">
        <v>2</v>
      </c>
      <c r="E146" s="3" t="s">
        <v>3</v>
      </c>
      <c r="F146" s="4">
        <v>82.930745000000002</v>
      </c>
      <c r="G146" s="5">
        <v>165.86149</v>
      </c>
      <c r="H146" s="11" t="str">
        <f>VLOOKUP(Tabla2[[#This Row],[CODIGO]],Tabla1[#All],7,0)</f>
        <v>Utiles de Oficina</v>
      </c>
    </row>
    <row r="147" spans="2:8" x14ac:dyDescent="0.2">
      <c r="B147" s="1" t="s">
        <v>1040</v>
      </c>
      <c r="C147" s="1" t="s">
        <v>1041</v>
      </c>
      <c r="D147" s="4">
        <v>90</v>
      </c>
      <c r="E147" s="3" t="s">
        <v>3</v>
      </c>
      <c r="F147" s="4">
        <v>21.604275999999999</v>
      </c>
      <c r="G147" s="5">
        <v>1944.3848399999999</v>
      </c>
      <c r="H147" s="11" t="str">
        <f>VLOOKUP(Tabla2[[#This Row],[CODIGO]],Tabla1[#All],7,0)</f>
        <v>Utiles de Oficina</v>
      </c>
    </row>
    <row r="148" spans="2:8" x14ac:dyDescent="0.2">
      <c r="B148" s="1" t="s">
        <v>1044</v>
      </c>
      <c r="C148" s="1" t="s">
        <v>1045</v>
      </c>
      <c r="D148" s="4">
        <v>43</v>
      </c>
      <c r="E148" s="3" t="s">
        <v>3</v>
      </c>
      <c r="F148" s="4">
        <v>21.242557999999999</v>
      </c>
      <c r="G148" s="5">
        <v>913.42999399999997</v>
      </c>
      <c r="H148" s="11" t="str">
        <f>VLOOKUP(Tabla2[[#This Row],[CODIGO]],Tabla1[#All],7,0)</f>
        <v>Utiles de Oficina</v>
      </c>
    </row>
    <row r="149" spans="2:8" x14ac:dyDescent="0.2">
      <c r="B149" s="1" t="s">
        <v>1622</v>
      </c>
      <c r="C149" s="1" t="s">
        <v>1623</v>
      </c>
      <c r="D149" s="4">
        <v>28</v>
      </c>
      <c r="E149" s="3" t="s">
        <v>3</v>
      </c>
      <c r="F149" s="4">
        <v>1.1E-5</v>
      </c>
      <c r="G149" s="5">
        <v>3.0800000000000001E-4</v>
      </c>
      <c r="H149" s="11" t="str">
        <f>VLOOKUP(Tabla2[[#This Row],[CODIGO]],Tabla1[#All],7,0)</f>
        <v>Utiles de Oficina</v>
      </c>
    </row>
    <row r="150" spans="2:8" x14ac:dyDescent="0.2">
      <c r="B150" s="1" t="s">
        <v>318</v>
      </c>
      <c r="C150" s="1" t="s">
        <v>319</v>
      </c>
      <c r="D150" s="4">
        <v>105</v>
      </c>
      <c r="E150" s="3" t="s">
        <v>3</v>
      </c>
      <c r="F150" s="4">
        <v>3.7087370000000002</v>
      </c>
      <c r="G150" s="5">
        <v>389.41738500000002</v>
      </c>
      <c r="H150" s="11" t="str">
        <f>VLOOKUP(Tabla2[[#This Row],[CODIGO]],Tabla1[#All],7,0)</f>
        <v>Utiles de Oficina</v>
      </c>
    </row>
    <row r="151" spans="2:8" x14ac:dyDescent="0.2">
      <c r="B151" s="1" t="s">
        <v>934</v>
      </c>
      <c r="C151" s="1" t="s">
        <v>935</v>
      </c>
      <c r="D151" s="4">
        <v>8</v>
      </c>
      <c r="E151" s="3" t="s">
        <v>3</v>
      </c>
      <c r="F151" s="4">
        <v>3.3921109999999999</v>
      </c>
      <c r="G151" s="5">
        <v>27.136887999999999</v>
      </c>
      <c r="H151" s="11" t="str">
        <f>VLOOKUP(Tabla2[[#This Row],[CODIGO]],Tabla1[#All],7,0)</f>
        <v>Utiles de Oficina</v>
      </c>
    </row>
    <row r="152" spans="2:8" x14ac:dyDescent="0.2">
      <c r="B152" s="1" t="s">
        <v>1626</v>
      </c>
      <c r="C152" s="1" t="s">
        <v>1627</v>
      </c>
      <c r="D152" s="4">
        <v>8</v>
      </c>
      <c r="E152" s="3" t="s">
        <v>3</v>
      </c>
      <c r="F152" s="4">
        <v>1.2999999999999999E-5</v>
      </c>
      <c r="G152" s="5">
        <v>1.0399999999999999E-4</v>
      </c>
      <c r="H152" s="11" t="str">
        <f>VLOOKUP(Tabla2[[#This Row],[CODIGO]],Tabla1[#All],7,0)</f>
        <v>Utiles de Oficina</v>
      </c>
    </row>
    <row r="153" spans="2:8" x14ac:dyDescent="0.2">
      <c r="B153" s="1" t="s">
        <v>64</v>
      </c>
      <c r="C153" s="1" t="s">
        <v>65</v>
      </c>
      <c r="D153" s="4">
        <v>1</v>
      </c>
      <c r="E153" s="3" t="s">
        <v>3</v>
      </c>
      <c r="F153" s="4">
        <v>378.96703400000001</v>
      </c>
      <c r="G153" s="5">
        <v>378.96703400000001</v>
      </c>
      <c r="H153" s="11" t="str">
        <f>VLOOKUP(Tabla2[[#This Row],[CODIGO]],Tabla1[#All],7,0)</f>
        <v>Utiles de Oficina</v>
      </c>
    </row>
    <row r="154" spans="2:8" x14ac:dyDescent="0.2">
      <c r="B154" s="1" t="s">
        <v>66</v>
      </c>
      <c r="C154" s="1" t="s">
        <v>67</v>
      </c>
      <c r="D154" s="4">
        <v>2</v>
      </c>
      <c r="E154" s="3" t="s">
        <v>3</v>
      </c>
      <c r="F154" s="4">
        <v>339.193333</v>
      </c>
      <c r="G154" s="5">
        <v>678.38666599999999</v>
      </c>
      <c r="H154" s="11" t="str">
        <f>VLOOKUP(Tabla2[[#This Row],[CODIGO]],Tabla1[#All],7,0)</f>
        <v>Utiles de Oficina</v>
      </c>
    </row>
    <row r="155" spans="2:8" x14ac:dyDescent="0.2">
      <c r="B155" s="1" t="s">
        <v>72</v>
      </c>
      <c r="C155" s="1" t="s">
        <v>73</v>
      </c>
      <c r="D155" s="4">
        <v>2</v>
      </c>
      <c r="E155" s="3" t="s">
        <v>3</v>
      </c>
      <c r="F155" s="4">
        <v>482.23500000000001</v>
      </c>
      <c r="G155" s="5">
        <v>964.47</v>
      </c>
      <c r="H155" s="11" t="str">
        <f>VLOOKUP(Tabla2[[#This Row],[CODIGO]],Tabla1[#All],7,0)</f>
        <v>Utiles de Oficina</v>
      </c>
    </row>
    <row r="156" spans="2:8" x14ac:dyDescent="0.2">
      <c r="B156" s="1" t="s">
        <v>74</v>
      </c>
      <c r="C156" s="1" t="s">
        <v>75</v>
      </c>
      <c r="D156" s="4">
        <v>3</v>
      </c>
      <c r="E156" s="3" t="s">
        <v>3</v>
      </c>
      <c r="F156" s="4">
        <v>148.003333</v>
      </c>
      <c r="G156" s="5">
        <v>444.00999899999999</v>
      </c>
      <c r="H156" s="11" t="str">
        <f>VLOOKUP(Tabla2[[#This Row],[CODIGO]],Tabla1[#All],7,0)</f>
        <v>Utiles de Oficina</v>
      </c>
    </row>
    <row r="157" spans="2:8" x14ac:dyDescent="0.2">
      <c r="B157" s="1" t="s">
        <v>233</v>
      </c>
      <c r="C157" s="1" t="s">
        <v>234</v>
      </c>
      <c r="D157" s="4">
        <v>1.8</v>
      </c>
      <c r="E157" s="3" t="s">
        <v>202</v>
      </c>
      <c r="F157" s="4">
        <v>37.011521999999999</v>
      </c>
      <c r="G157" s="5">
        <v>66.620739999999998</v>
      </c>
      <c r="H157" s="11" t="str">
        <f>VLOOKUP(Tabla2[[#This Row],[CODIGO]],Tabla1[#All],7,0)</f>
        <v>Utiles de Oficina</v>
      </c>
    </row>
    <row r="158" spans="2:8" x14ac:dyDescent="0.2">
      <c r="B158" s="1" t="s">
        <v>235</v>
      </c>
      <c r="C158" s="1" t="s">
        <v>236</v>
      </c>
      <c r="D158" s="4">
        <v>0.5</v>
      </c>
      <c r="E158" s="3" t="s">
        <v>202</v>
      </c>
      <c r="F158" s="4">
        <v>29.527999999999999</v>
      </c>
      <c r="G158" s="5">
        <v>14.763999999999999</v>
      </c>
      <c r="H158" s="11" t="str">
        <f>VLOOKUP(Tabla2[[#This Row],[CODIGO]],Tabla1[#All],7,0)</f>
        <v>Utiles de Oficina</v>
      </c>
    </row>
    <row r="159" spans="2:8" x14ac:dyDescent="0.2">
      <c r="B159" s="1" t="s">
        <v>1150</v>
      </c>
      <c r="C159" s="1" t="s">
        <v>1151</v>
      </c>
      <c r="D159" s="4">
        <v>7</v>
      </c>
      <c r="E159" s="3" t="s">
        <v>179</v>
      </c>
      <c r="F159" s="4">
        <v>10.76</v>
      </c>
      <c r="G159" s="5">
        <v>75.319999999999993</v>
      </c>
      <c r="H159" s="11" t="str">
        <f>VLOOKUP(Tabla2[[#This Row],[CODIGO]],Tabla1[#All],7,0)</f>
        <v>Utiles de Oficina</v>
      </c>
    </row>
    <row r="160" spans="2:8" x14ac:dyDescent="0.2">
      <c r="B160" s="1" t="s">
        <v>1225</v>
      </c>
      <c r="C160" s="1" t="s">
        <v>1226</v>
      </c>
      <c r="D160" s="4">
        <v>1</v>
      </c>
      <c r="E160" s="3" t="s">
        <v>179</v>
      </c>
      <c r="F160" s="4">
        <v>10.76</v>
      </c>
      <c r="G160" s="5">
        <v>10.76</v>
      </c>
      <c r="H160" s="11" t="str">
        <f>VLOOKUP(Tabla2[[#This Row],[CODIGO]],Tabla1[#All],7,0)</f>
        <v>Utiles de Oficina</v>
      </c>
    </row>
    <row r="161" spans="2:8" x14ac:dyDescent="0.2">
      <c r="B161" s="1" t="s">
        <v>259</v>
      </c>
      <c r="C161" s="1" t="s">
        <v>260</v>
      </c>
      <c r="D161" s="4">
        <v>3</v>
      </c>
      <c r="E161" s="3" t="s">
        <v>202</v>
      </c>
      <c r="F161" s="4">
        <v>106.00998</v>
      </c>
      <c r="G161" s="5">
        <v>318.02994000000001</v>
      </c>
      <c r="H161" s="11" t="str">
        <f>VLOOKUP(Tabla2[[#This Row],[CODIGO]],Tabla1[#All],7,0)</f>
        <v>Utiles de Oficina</v>
      </c>
    </row>
    <row r="162" spans="2:8" x14ac:dyDescent="0.2">
      <c r="B162" s="1" t="s">
        <v>263</v>
      </c>
      <c r="C162" s="1" t="s">
        <v>264</v>
      </c>
      <c r="D162" s="4">
        <v>1.1000000000000001</v>
      </c>
      <c r="E162" s="3" t="s">
        <v>202</v>
      </c>
      <c r="F162" s="4">
        <v>82.5</v>
      </c>
      <c r="G162" s="5">
        <v>90.75</v>
      </c>
      <c r="H162" s="11" t="str">
        <f>VLOOKUP(Tabla2[[#This Row],[CODIGO]],Tabla1[#All],7,0)</f>
        <v>Utiles de Oficina</v>
      </c>
    </row>
    <row r="163" spans="2:8" x14ac:dyDescent="0.2">
      <c r="B163" s="1" t="s">
        <v>1058</v>
      </c>
      <c r="C163" s="1" t="s">
        <v>1059</v>
      </c>
      <c r="D163" s="4">
        <v>2</v>
      </c>
      <c r="E163" s="3" t="s">
        <v>202</v>
      </c>
      <c r="F163" s="4">
        <v>98</v>
      </c>
      <c r="G163" s="5">
        <v>196</v>
      </c>
      <c r="H163" s="11" t="str">
        <f>VLOOKUP(Tabla2[[#This Row],[CODIGO]],Tabla1[#All],7,0)</f>
        <v>Utiles de Oficina</v>
      </c>
    </row>
    <row r="164" spans="2:8" x14ac:dyDescent="0.2">
      <c r="B164" s="1" t="s">
        <v>1062</v>
      </c>
      <c r="C164" s="1" t="s">
        <v>1063</v>
      </c>
      <c r="D164" s="4">
        <v>2</v>
      </c>
      <c r="E164" s="3" t="s">
        <v>202</v>
      </c>
      <c r="F164" s="4">
        <v>103</v>
      </c>
      <c r="G164" s="5">
        <v>206</v>
      </c>
      <c r="H164" s="11" t="str">
        <f>VLOOKUP(Tabla2[[#This Row],[CODIGO]],Tabla1[#All],7,0)</f>
        <v>Utiles de Oficina</v>
      </c>
    </row>
    <row r="165" spans="2:8" x14ac:dyDescent="0.2">
      <c r="B165" s="1" t="s">
        <v>175</v>
      </c>
      <c r="C165" s="1" t="s">
        <v>176</v>
      </c>
      <c r="D165" s="4">
        <v>61</v>
      </c>
      <c r="E165" s="3" t="s">
        <v>3</v>
      </c>
      <c r="F165" s="4">
        <v>2.0417109999999998</v>
      </c>
      <c r="G165" s="5">
        <v>124.544371</v>
      </c>
      <c r="H165" s="11" t="str">
        <f>VLOOKUP(Tabla2[[#This Row],[CODIGO]],Tabla1[#All],7,0)</f>
        <v>Publicitario</v>
      </c>
    </row>
    <row r="166" spans="2:8" x14ac:dyDescent="0.2">
      <c r="B166" s="1" t="s">
        <v>261</v>
      </c>
      <c r="C166" s="1" t="s">
        <v>262</v>
      </c>
      <c r="D166" s="4">
        <v>2</v>
      </c>
      <c r="E166" s="3" t="s">
        <v>202</v>
      </c>
      <c r="F166" s="4">
        <v>89.965732000000003</v>
      </c>
      <c r="G166" s="5">
        <v>179.93146400000001</v>
      </c>
      <c r="H166" s="11" t="str">
        <f>VLOOKUP(Tabla2[[#This Row],[CODIGO]],Tabla1[#All],7,0)</f>
        <v>Utiles de Oficina</v>
      </c>
    </row>
    <row r="167" spans="2:8" x14ac:dyDescent="0.2">
      <c r="B167" s="1" t="s">
        <v>324</v>
      </c>
      <c r="C167" s="1" t="s">
        <v>325</v>
      </c>
      <c r="D167" s="4">
        <v>170</v>
      </c>
      <c r="E167" s="3" t="s">
        <v>3</v>
      </c>
      <c r="F167" s="4">
        <v>0.76754999999999995</v>
      </c>
      <c r="G167" s="5">
        <v>130.48349999999999</v>
      </c>
      <c r="H167" s="11" t="str">
        <f>VLOOKUP(Tabla2[[#This Row],[CODIGO]],Tabla1[#All],7,0)</f>
        <v>Utiles de Oficina</v>
      </c>
    </row>
    <row r="168" spans="2:8" x14ac:dyDescent="0.2">
      <c r="B168" s="1" t="s">
        <v>334</v>
      </c>
      <c r="C168" s="1" t="s">
        <v>335</v>
      </c>
      <c r="D168" s="4">
        <v>35</v>
      </c>
      <c r="E168" s="3" t="s">
        <v>3</v>
      </c>
      <c r="F168" s="4">
        <v>0.55396999999999996</v>
      </c>
      <c r="G168" s="5">
        <v>19.388950000000001</v>
      </c>
      <c r="H168" s="11" t="str">
        <f>VLOOKUP(Tabla2[[#This Row],[CODIGO]],Tabla1[#All],7,0)</f>
        <v>Utiles de Oficina</v>
      </c>
    </row>
    <row r="169" spans="2:8" x14ac:dyDescent="0.2">
      <c r="B169" s="1" t="s">
        <v>744</v>
      </c>
      <c r="C169" s="1" t="s">
        <v>745</v>
      </c>
      <c r="D169" s="4">
        <v>40</v>
      </c>
      <c r="E169" s="3" t="s">
        <v>202</v>
      </c>
      <c r="F169" s="4">
        <v>550</v>
      </c>
      <c r="G169" s="5">
        <v>22000</v>
      </c>
      <c r="H169" s="11" t="str">
        <f>VLOOKUP(Tabla2[[#This Row],[CODIGO]],Tabla1[#All],7,0)</f>
        <v>Utiles de Oficina</v>
      </c>
    </row>
    <row r="170" spans="2:8" x14ac:dyDescent="0.2">
      <c r="B170" s="1" t="s">
        <v>1060</v>
      </c>
      <c r="C170" s="1" t="s">
        <v>1061</v>
      </c>
      <c r="D170" s="4">
        <v>1.2</v>
      </c>
      <c r="E170" s="3" t="s">
        <v>202</v>
      </c>
      <c r="F170" s="4">
        <v>98</v>
      </c>
      <c r="G170" s="5">
        <v>117.6</v>
      </c>
      <c r="H170" s="11" t="str">
        <f>VLOOKUP(Tabla2[[#This Row],[CODIGO]],Tabla1[#All],7,0)</f>
        <v>Utiles de Oficina</v>
      </c>
    </row>
    <row r="171" spans="2:8" x14ac:dyDescent="0.2">
      <c r="B171" s="1" t="s">
        <v>1064</v>
      </c>
      <c r="C171" s="1" t="s">
        <v>1065</v>
      </c>
      <c r="D171" s="4">
        <v>1</v>
      </c>
      <c r="E171" s="3" t="s">
        <v>202</v>
      </c>
      <c r="F171" s="4">
        <v>103</v>
      </c>
      <c r="G171" s="5">
        <v>103</v>
      </c>
      <c r="H171" s="11" t="str">
        <f>VLOOKUP(Tabla2[[#This Row],[CODIGO]],Tabla1[#All],7,0)</f>
        <v>Utiles de Oficina</v>
      </c>
    </row>
    <row r="172" spans="2:8" x14ac:dyDescent="0.2">
      <c r="B172" s="1" t="s">
        <v>1628</v>
      </c>
      <c r="C172" s="1" t="s">
        <v>1629</v>
      </c>
      <c r="D172" s="4">
        <v>56</v>
      </c>
      <c r="E172" s="3" t="s">
        <v>3</v>
      </c>
      <c r="F172" s="4">
        <v>1.1E-5</v>
      </c>
      <c r="G172" s="5">
        <v>6.1600000000000001E-4</v>
      </c>
      <c r="H172" s="11" t="str">
        <f>VLOOKUP(Tabla2[[#This Row],[CODIGO]],Tabla1[#All],7,0)</f>
        <v>Publicitario</v>
      </c>
    </row>
    <row r="173" spans="2:8" x14ac:dyDescent="0.2">
      <c r="B173" s="1" t="s">
        <v>213</v>
      </c>
      <c r="C173" s="1" t="s">
        <v>214</v>
      </c>
      <c r="D173" s="4">
        <v>0.1</v>
      </c>
      <c r="E173" s="3" t="s">
        <v>202</v>
      </c>
      <c r="F173" s="4">
        <v>58.914893999999997</v>
      </c>
      <c r="G173" s="5">
        <v>5.891489</v>
      </c>
      <c r="H173" s="11" t="str">
        <f>VLOOKUP(Tabla2[[#This Row],[CODIGO]],Tabla1[#All],7,0)</f>
        <v>Utiles de Oficina</v>
      </c>
    </row>
    <row r="174" spans="2:8" x14ac:dyDescent="0.2">
      <c r="B174" s="1" t="s">
        <v>217</v>
      </c>
      <c r="C174" s="1" t="s">
        <v>218</v>
      </c>
      <c r="D174" s="4">
        <v>0.1</v>
      </c>
      <c r="E174" s="3" t="s">
        <v>202</v>
      </c>
      <c r="F174" s="4">
        <v>57.419187000000001</v>
      </c>
      <c r="G174" s="5">
        <v>5.7419190000000002</v>
      </c>
      <c r="H174" s="11" t="str">
        <f>VLOOKUP(Tabla2[[#This Row],[CODIGO]],Tabla1[#All],7,0)</f>
        <v>Utiles de Oficina</v>
      </c>
    </row>
    <row r="175" spans="2:8" x14ac:dyDescent="0.2">
      <c r="B175" s="1" t="s">
        <v>219</v>
      </c>
      <c r="C175" s="1" t="s">
        <v>220</v>
      </c>
      <c r="D175" s="4">
        <v>0.5</v>
      </c>
      <c r="E175" s="3" t="s">
        <v>202</v>
      </c>
      <c r="F175" s="4">
        <v>65</v>
      </c>
      <c r="G175" s="5">
        <v>32.5</v>
      </c>
      <c r="H175" s="11" t="str">
        <f>VLOOKUP(Tabla2[[#This Row],[CODIGO]],Tabla1[#All],7,0)</f>
        <v>Utiles de Oficina</v>
      </c>
    </row>
    <row r="176" spans="2:8" x14ac:dyDescent="0.2">
      <c r="B176" s="1" t="s">
        <v>265</v>
      </c>
      <c r="C176" s="1" t="s">
        <v>266</v>
      </c>
      <c r="D176" s="4">
        <v>0.8</v>
      </c>
      <c r="E176" s="3" t="s">
        <v>202</v>
      </c>
      <c r="F176" s="4">
        <v>35.64</v>
      </c>
      <c r="G176" s="5">
        <v>28.512</v>
      </c>
      <c r="H176" s="11" t="str">
        <f>VLOOKUP(Tabla2[[#This Row],[CODIGO]],Tabla1[#All],7,0)</f>
        <v>Utiles de Oficina</v>
      </c>
    </row>
    <row r="177" spans="2:8" x14ac:dyDescent="0.2">
      <c r="B177" s="1" t="s">
        <v>267</v>
      </c>
      <c r="C177" s="1" t="s">
        <v>268</v>
      </c>
      <c r="D177" s="4">
        <v>0.8</v>
      </c>
      <c r="E177" s="3" t="s">
        <v>202</v>
      </c>
      <c r="F177" s="4">
        <v>58.949199999999998</v>
      </c>
      <c r="G177" s="5">
        <v>47.15936</v>
      </c>
      <c r="H177" s="11" t="str">
        <f>VLOOKUP(Tabla2[[#This Row],[CODIGO]],Tabla1[#All],7,0)</f>
        <v>Utiles de Oficina</v>
      </c>
    </row>
    <row r="178" spans="2:8" x14ac:dyDescent="0.2">
      <c r="B178" s="1" t="s">
        <v>269</v>
      </c>
      <c r="C178" s="1" t="s">
        <v>270</v>
      </c>
      <c r="D178" s="4">
        <v>0.2</v>
      </c>
      <c r="E178" s="3" t="s">
        <v>202</v>
      </c>
      <c r="F178" s="4">
        <v>60.55</v>
      </c>
      <c r="G178" s="5">
        <v>12.11</v>
      </c>
      <c r="H178" s="11" t="str">
        <f>VLOOKUP(Tabla2[[#This Row],[CODIGO]],Tabla1[#All],7,0)</f>
        <v>Utiles de Oficina</v>
      </c>
    </row>
    <row r="179" spans="2:8" x14ac:dyDescent="0.2">
      <c r="B179" s="1" t="s">
        <v>271</v>
      </c>
      <c r="C179" s="1" t="s">
        <v>272</v>
      </c>
      <c r="D179" s="4">
        <v>1.7</v>
      </c>
      <c r="E179" s="3" t="s">
        <v>202</v>
      </c>
      <c r="F179" s="4">
        <v>57.817680000000003</v>
      </c>
      <c r="G179" s="5">
        <v>98.290056000000007</v>
      </c>
      <c r="H179" s="11" t="str">
        <f>VLOOKUP(Tabla2[[#This Row],[CODIGO]],Tabla1[#All],7,0)</f>
        <v>Utiles de Oficina</v>
      </c>
    </row>
    <row r="180" spans="2:8" x14ac:dyDescent="0.2">
      <c r="B180" s="1" t="s">
        <v>326</v>
      </c>
      <c r="C180" s="1" t="s">
        <v>327</v>
      </c>
      <c r="D180" s="4">
        <v>0.5</v>
      </c>
      <c r="E180" s="3" t="s">
        <v>202</v>
      </c>
      <c r="F180" s="4">
        <v>389.071731</v>
      </c>
      <c r="G180" s="5">
        <v>194.535866</v>
      </c>
      <c r="H180" s="11" t="str">
        <f>VLOOKUP(Tabla2[[#This Row],[CODIGO]],Tabla1[#All],7,0)</f>
        <v>Utiles de Oficina</v>
      </c>
    </row>
    <row r="181" spans="2:8" x14ac:dyDescent="0.2">
      <c r="B181" s="1" t="s">
        <v>328</v>
      </c>
      <c r="C181" s="1" t="s">
        <v>329</v>
      </c>
      <c r="D181" s="4">
        <v>2.4</v>
      </c>
      <c r="E181" s="3" t="s">
        <v>202</v>
      </c>
      <c r="F181" s="4">
        <v>163.12241900000001</v>
      </c>
      <c r="G181" s="5">
        <v>391.49380600000001</v>
      </c>
      <c r="H181" s="11" t="str">
        <f>VLOOKUP(Tabla2[[#This Row],[CODIGO]],Tabla1[#All],7,0)</f>
        <v>Utiles de Oficina</v>
      </c>
    </row>
    <row r="182" spans="2:8" x14ac:dyDescent="0.2">
      <c r="B182" s="1" t="s">
        <v>530</v>
      </c>
      <c r="C182" s="1" t="s">
        <v>531</v>
      </c>
      <c r="D182" s="4">
        <v>1.9</v>
      </c>
      <c r="E182" s="3" t="s">
        <v>202</v>
      </c>
      <c r="F182" s="4">
        <v>58.483514</v>
      </c>
      <c r="G182" s="5">
        <v>111.11867700000001</v>
      </c>
      <c r="H182" s="11" t="str">
        <f>VLOOKUP(Tabla2[[#This Row],[CODIGO]],Tabla1[#All],7,0)</f>
        <v>Utiles de Oficina</v>
      </c>
    </row>
    <row r="183" spans="2:8" x14ac:dyDescent="0.2">
      <c r="B183" s="1" t="s">
        <v>600</v>
      </c>
      <c r="C183" s="1" t="s">
        <v>601</v>
      </c>
      <c r="D183" s="4">
        <v>0.4</v>
      </c>
      <c r="E183" s="3" t="s">
        <v>202</v>
      </c>
      <c r="F183" s="4">
        <v>58.926614999999998</v>
      </c>
      <c r="G183" s="5">
        <v>23.570646</v>
      </c>
      <c r="H183" s="11" t="str">
        <f>VLOOKUP(Tabla2[[#This Row],[CODIGO]],Tabla1[#All],7,0)</f>
        <v>Utiles de Oficina</v>
      </c>
    </row>
    <row r="184" spans="2:8" x14ac:dyDescent="0.2">
      <c r="B184" s="1" t="s">
        <v>1077</v>
      </c>
      <c r="C184" s="1" t="s">
        <v>1078</v>
      </c>
      <c r="D184" s="4">
        <v>0.25</v>
      </c>
      <c r="E184" s="3" t="s">
        <v>3</v>
      </c>
      <c r="F184" s="4">
        <v>4</v>
      </c>
      <c r="G184" s="5">
        <v>1</v>
      </c>
      <c r="H184" s="11" t="str">
        <f>VLOOKUP(Tabla2[[#This Row],[CODIGO]],Tabla1[#All],7,0)</f>
        <v>Utiles de Oficina</v>
      </c>
    </row>
    <row r="185" spans="2:8" x14ac:dyDescent="0.2">
      <c r="B185" s="1" t="s">
        <v>1630</v>
      </c>
      <c r="C185" s="1" t="s">
        <v>1631</v>
      </c>
      <c r="D185" s="4">
        <v>200</v>
      </c>
      <c r="E185" s="3" t="s">
        <v>3</v>
      </c>
      <c r="F185" s="4">
        <v>1.0000000000000001E-5</v>
      </c>
      <c r="G185" s="5">
        <v>2E-3</v>
      </c>
      <c r="H185" s="11" t="str">
        <f>VLOOKUP(Tabla2[[#This Row],[CODIGO]],Tabla1[#All],7,0)</f>
        <v>Utiles de Oficina</v>
      </c>
    </row>
    <row r="186" spans="2:8" x14ac:dyDescent="0.2">
      <c r="B186" s="1" t="s">
        <v>159</v>
      </c>
      <c r="C186" s="1" t="s">
        <v>160</v>
      </c>
      <c r="D186" s="4">
        <v>1</v>
      </c>
      <c r="E186" s="3" t="s">
        <v>3</v>
      </c>
      <c r="F186" s="4">
        <v>2.161</v>
      </c>
      <c r="G186" s="5">
        <v>2.161</v>
      </c>
      <c r="H186" s="11" t="str">
        <f>VLOOKUP(Tabla2[[#This Row],[CODIGO]],Tabla1[#All],7,0)</f>
        <v>Utiles de Oficina</v>
      </c>
    </row>
    <row r="187" spans="2:8" x14ac:dyDescent="0.2">
      <c r="B187" s="1" t="s">
        <v>163</v>
      </c>
      <c r="C187" s="1" t="s">
        <v>164</v>
      </c>
      <c r="D187" s="4">
        <v>1</v>
      </c>
      <c r="E187" s="3" t="s">
        <v>3</v>
      </c>
      <c r="F187" s="4">
        <v>9.8037860000000006</v>
      </c>
      <c r="G187" s="5">
        <v>9.8037860000000006</v>
      </c>
      <c r="H187" s="11" t="str">
        <f>VLOOKUP(Tabla2[[#This Row],[CODIGO]],Tabla1[#All],7,0)</f>
        <v>Utiles de Oficina</v>
      </c>
    </row>
    <row r="188" spans="2:8" x14ac:dyDescent="0.2">
      <c r="B188" s="1" t="s">
        <v>528</v>
      </c>
      <c r="C188" s="1" t="s">
        <v>529</v>
      </c>
      <c r="D188" s="4">
        <v>9</v>
      </c>
      <c r="E188" s="3" t="s">
        <v>3</v>
      </c>
      <c r="F188" s="4">
        <v>6.9492000000000003</v>
      </c>
      <c r="G188" s="5">
        <v>62.5428</v>
      </c>
      <c r="H188" s="11" t="str">
        <f>VLOOKUP(Tabla2[[#This Row],[CODIGO]],Tabla1[#All],7,0)</f>
        <v>Utiles de Oficina</v>
      </c>
    </row>
    <row r="189" spans="2:8" x14ac:dyDescent="0.2">
      <c r="B189" s="1" t="s">
        <v>550</v>
      </c>
      <c r="C189" s="1" t="s">
        <v>551</v>
      </c>
      <c r="D189" s="4">
        <v>2</v>
      </c>
      <c r="E189" s="3" t="s">
        <v>3</v>
      </c>
      <c r="F189" s="4">
        <v>2.1992189999999998</v>
      </c>
      <c r="G189" s="5">
        <v>4.3984379999999996</v>
      </c>
      <c r="H189" s="11" t="str">
        <f>VLOOKUP(Tabla2[[#This Row],[CODIGO]],Tabla1[#All],7,0)</f>
        <v>Utiles de Oficina</v>
      </c>
    </row>
    <row r="190" spans="2:8" x14ac:dyDescent="0.2">
      <c r="B190" s="1" t="s">
        <v>668</v>
      </c>
      <c r="C190" s="1" t="s">
        <v>669</v>
      </c>
      <c r="D190" s="4">
        <v>24</v>
      </c>
      <c r="E190" s="3" t="s">
        <v>3</v>
      </c>
      <c r="F190" s="4">
        <v>19.375</v>
      </c>
      <c r="G190" s="5">
        <v>465</v>
      </c>
      <c r="H190" s="11" t="str">
        <f>VLOOKUP(Tabla2[[#This Row],[CODIGO]],Tabla1[#All],7,0)</f>
        <v>Utiles de Oficina</v>
      </c>
    </row>
    <row r="191" spans="2:8" x14ac:dyDescent="0.2">
      <c r="B191" s="1" t="s">
        <v>1083</v>
      </c>
      <c r="C191" s="1" t="s">
        <v>1084</v>
      </c>
      <c r="D191" s="4">
        <v>5</v>
      </c>
      <c r="E191" s="3" t="s">
        <v>3</v>
      </c>
      <c r="F191" s="4">
        <v>13.104979999999999</v>
      </c>
      <c r="G191" s="5">
        <v>65.524900000000002</v>
      </c>
      <c r="H191" s="11" t="str">
        <f>VLOOKUP(Tabla2[[#This Row],[CODIGO]],Tabla1[#All],7,0)</f>
        <v>Utiles de Oficina</v>
      </c>
    </row>
    <row r="192" spans="2:8" x14ac:dyDescent="0.2">
      <c r="B192" s="1" t="s">
        <v>1624</v>
      </c>
      <c r="C192" s="1" t="s">
        <v>1625</v>
      </c>
      <c r="D192" s="4">
        <v>1</v>
      </c>
      <c r="E192" s="3" t="s">
        <v>3</v>
      </c>
      <c r="F192" s="4">
        <v>1E-4</v>
      </c>
      <c r="G192" s="5">
        <v>1E-4</v>
      </c>
      <c r="H192" s="11" t="str">
        <f>VLOOKUP(Tabla2[[#This Row],[CODIGO]],Tabla1[#All],7,0)</f>
        <v>Utiles de Oficina</v>
      </c>
    </row>
    <row r="193" spans="2:8" x14ac:dyDescent="0.2">
      <c r="B193" s="1" t="s">
        <v>1632</v>
      </c>
      <c r="C193" s="1" t="s">
        <v>1633</v>
      </c>
      <c r="D193" s="4">
        <v>1</v>
      </c>
      <c r="E193" s="3" t="s">
        <v>3</v>
      </c>
      <c r="F193" s="4">
        <v>1E-4</v>
      </c>
      <c r="G193" s="5">
        <v>1E-4</v>
      </c>
      <c r="H193" s="11" t="str">
        <f>VLOOKUP(Tabla2[[#This Row],[CODIGO]],Tabla1[#All],7,0)</f>
        <v>Utiles de Oficina</v>
      </c>
    </row>
    <row r="194" spans="2:8" x14ac:dyDescent="0.2">
      <c r="B194" s="1" t="s">
        <v>54</v>
      </c>
      <c r="C194" s="1" t="s">
        <v>55</v>
      </c>
      <c r="D194" s="4">
        <v>6</v>
      </c>
      <c r="E194" s="3" t="s">
        <v>3</v>
      </c>
      <c r="F194" s="4">
        <v>26.000004000000001</v>
      </c>
      <c r="G194" s="5">
        <v>156.000024</v>
      </c>
      <c r="H194" s="11" t="str">
        <f>VLOOKUP(Tabla2[[#This Row],[CODIGO]],Tabla1[#All],7,0)</f>
        <v>Utiles de Oficina</v>
      </c>
    </row>
    <row r="195" spans="2:8" x14ac:dyDescent="0.2">
      <c r="B195" s="1" t="s">
        <v>56</v>
      </c>
      <c r="C195" s="1" t="s">
        <v>57</v>
      </c>
      <c r="D195" s="4">
        <v>11</v>
      </c>
      <c r="E195" s="3" t="s">
        <v>3</v>
      </c>
      <c r="F195" s="4">
        <v>86.042119</v>
      </c>
      <c r="G195" s="5">
        <v>946.46330899999998</v>
      </c>
      <c r="H195" s="11" t="str">
        <f>VLOOKUP(Tabla2[[#This Row],[CODIGO]],Tabla1[#All],7,0)</f>
        <v>Utiles de Oficina</v>
      </c>
    </row>
    <row r="196" spans="2:8" x14ac:dyDescent="0.2">
      <c r="B196" s="1" t="s">
        <v>58</v>
      </c>
      <c r="C196" s="1" t="s">
        <v>59</v>
      </c>
      <c r="D196" s="4">
        <v>4</v>
      </c>
      <c r="E196" s="3" t="s">
        <v>3</v>
      </c>
      <c r="F196" s="4">
        <v>37.35</v>
      </c>
      <c r="G196" s="5">
        <v>149.4</v>
      </c>
      <c r="H196" s="11" t="str">
        <f>VLOOKUP(Tabla2[[#This Row],[CODIGO]],Tabla1[#All],7,0)</f>
        <v>Utiles de Oficina</v>
      </c>
    </row>
    <row r="197" spans="2:8" x14ac:dyDescent="0.2">
      <c r="B197" s="1" t="s">
        <v>60</v>
      </c>
      <c r="C197" s="1" t="s">
        <v>61</v>
      </c>
      <c r="D197" s="4">
        <v>1</v>
      </c>
      <c r="E197" s="3" t="s">
        <v>3</v>
      </c>
      <c r="F197" s="4">
        <v>36.032912000000003</v>
      </c>
      <c r="G197" s="5">
        <v>36.032912000000003</v>
      </c>
      <c r="H197" s="11" t="str">
        <f>VLOOKUP(Tabla2[[#This Row],[CODIGO]],Tabla1[#All],7,0)</f>
        <v>Utiles de Oficina</v>
      </c>
    </row>
    <row r="198" spans="2:8" x14ac:dyDescent="0.2">
      <c r="B198" s="1" t="s">
        <v>62</v>
      </c>
      <c r="C198" s="1" t="s">
        <v>63</v>
      </c>
      <c r="D198" s="4">
        <v>1</v>
      </c>
      <c r="E198" s="3" t="s">
        <v>3</v>
      </c>
      <c r="F198" s="4">
        <v>36.032912000000003</v>
      </c>
      <c r="G198" s="5">
        <v>36.032912000000003</v>
      </c>
      <c r="H198" s="11" t="str">
        <f>VLOOKUP(Tabla2[[#This Row],[CODIGO]],Tabla1[#All],7,0)</f>
        <v>Utiles de Oficina</v>
      </c>
    </row>
    <row r="199" spans="2:8" x14ac:dyDescent="0.2">
      <c r="B199" s="1" t="s">
        <v>68</v>
      </c>
      <c r="C199" s="1" t="s">
        <v>69</v>
      </c>
      <c r="D199" s="4">
        <v>3</v>
      </c>
      <c r="E199" s="3" t="s">
        <v>3</v>
      </c>
      <c r="F199" s="4">
        <v>99</v>
      </c>
      <c r="G199" s="5">
        <v>297</v>
      </c>
      <c r="H199" s="11" t="str">
        <f>VLOOKUP(Tabla2[[#This Row],[CODIGO]],Tabla1[#All],7,0)</f>
        <v>Utiles de Oficina</v>
      </c>
    </row>
    <row r="200" spans="2:8" x14ac:dyDescent="0.2">
      <c r="B200" s="1" t="s">
        <v>70</v>
      </c>
      <c r="C200" s="1" t="s">
        <v>71</v>
      </c>
      <c r="D200" s="4">
        <v>1</v>
      </c>
      <c r="E200" s="3" t="s">
        <v>3</v>
      </c>
      <c r="F200" s="4">
        <v>124.165525</v>
      </c>
      <c r="G200" s="5">
        <v>124.165525</v>
      </c>
      <c r="H200" s="11" t="str">
        <f>VLOOKUP(Tabla2[[#This Row],[CODIGO]],Tabla1[#All],7,0)</f>
        <v>Utiles de Oficina</v>
      </c>
    </row>
    <row r="201" spans="2:8" x14ac:dyDescent="0.2">
      <c r="B201" s="1" t="s">
        <v>1636</v>
      </c>
      <c r="C201" s="1" t="s">
        <v>1637</v>
      </c>
      <c r="D201" s="4">
        <v>2</v>
      </c>
      <c r="E201" s="3" t="s">
        <v>3</v>
      </c>
      <c r="F201" s="4">
        <v>1E-4</v>
      </c>
      <c r="G201" s="5">
        <v>2.0000000000000001E-4</v>
      </c>
      <c r="H201" s="11" t="str">
        <f>VLOOKUP(Tabla2[[#This Row],[CODIGO]],Tabla1[#All],7,0)</f>
        <v>Utiles de Oficina</v>
      </c>
    </row>
    <row r="202" spans="2:8" x14ac:dyDescent="0.2">
      <c r="B202" s="1" t="s">
        <v>1638</v>
      </c>
      <c r="C202" s="1" t="s">
        <v>1639</v>
      </c>
      <c r="D202" s="4">
        <v>2</v>
      </c>
      <c r="E202" s="3" t="s">
        <v>3</v>
      </c>
      <c r="F202" s="4">
        <v>1E-4</v>
      </c>
      <c r="G202" s="5">
        <v>2.0000000000000001E-4</v>
      </c>
      <c r="H202" s="11" t="str">
        <f>VLOOKUP(Tabla2[[#This Row],[CODIGO]],Tabla1[#All],7,0)</f>
        <v>Utiles de Oficina</v>
      </c>
    </row>
    <row r="203" spans="2:8" x14ac:dyDescent="0.2">
      <c r="B203" s="1" t="s">
        <v>1640</v>
      </c>
      <c r="C203" s="1" t="s">
        <v>1641</v>
      </c>
      <c r="D203" s="4">
        <v>2</v>
      </c>
      <c r="E203" s="3" t="s">
        <v>3</v>
      </c>
      <c r="F203" s="4">
        <v>1E-4</v>
      </c>
      <c r="G203" s="5">
        <v>2.0000000000000001E-4</v>
      </c>
      <c r="H203" s="11" t="str">
        <f>VLOOKUP(Tabla2[[#This Row],[CODIGO]],Tabla1[#All],7,0)</f>
        <v>Utiles de Oficina</v>
      </c>
    </row>
    <row r="204" spans="2:8" x14ac:dyDescent="0.2">
      <c r="B204" s="1" t="s">
        <v>169</v>
      </c>
      <c r="C204" s="1" t="s">
        <v>170</v>
      </c>
      <c r="D204" s="4">
        <v>866</v>
      </c>
      <c r="E204" s="3" t="s">
        <v>3</v>
      </c>
      <c r="F204" s="4">
        <v>5.4701979999999999</v>
      </c>
      <c r="G204" s="5">
        <v>4737.191468</v>
      </c>
      <c r="H204" s="11" t="str">
        <f>VLOOKUP(Tabla2[[#This Row],[CODIGO]],Tabla1[#All],7,0)</f>
        <v>Utiles de Oficina</v>
      </c>
    </row>
    <row r="205" spans="2:8" x14ac:dyDescent="0.2">
      <c r="B205" s="1" t="s">
        <v>209</v>
      </c>
      <c r="C205" s="1" t="s">
        <v>210</v>
      </c>
      <c r="D205" s="4">
        <v>7.5</v>
      </c>
      <c r="E205" s="3" t="s">
        <v>202</v>
      </c>
      <c r="F205" s="4">
        <v>44.812483999999998</v>
      </c>
      <c r="G205" s="5">
        <v>336.09363000000002</v>
      </c>
      <c r="H205" s="11" t="str">
        <f>VLOOKUP(Tabla2[[#This Row],[CODIGO]],Tabla1[#All],7,0)</f>
        <v>Utiles de Oficina</v>
      </c>
    </row>
    <row r="206" spans="2:8" x14ac:dyDescent="0.2">
      <c r="B206" s="1" t="s">
        <v>211</v>
      </c>
      <c r="C206" s="1" t="s">
        <v>212</v>
      </c>
      <c r="D206" s="4">
        <v>4.5</v>
      </c>
      <c r="E206" s="3" t="s">
        <v>202</v>
      </c>
      <c r="F206" s="4">
        <v>27.381765000000001</v>
      </c>
      <c r="G206" s="5">
        <v>123.21794300000001</v>
      </c>
      <c r="H206" s="11" t="str">
        <f>VLOOKUP(Tabla2[[#This Row],[CODIGO]],Tabla1[#All],7,0)</f>
        <v>Utiles de Oficina</v>
      </c>
    </row>
    <row r="207" spans="2:8" x14ac:dyDescent="0.2">
      <c r="B207" s="1" t="s">
        <v>130</v>
      </c>
      <c r="C207" s="1" t="s">
        <v>131</v>
      </c>
      <c r="D207" s="4">
        <v>167</v>
      </c>
      <c r="E207" s="3" t="s">
        <v>3</v>
      </c>
      <c r="F207" s="4">
        <v>0.20486299999999999</v>
      </c>
      <c r="G207" s="5">
        <v>34.212121000000003</v>
      </c>
      <c r="H207" s="11" t="str">
        <f>VLOOKUP(Tabla2[[#This Row],[CODIGO]],Tabla1[#All],7,0)</f>
        <v>Utiles de Oficina</v>
      </c>
    </row>
    <row r="208" spans="2:8" x14ac:dyDescent="0.2">
      <c r="B208" s="1" t="s">
        <v>132</v>
      </c>
      <c r="C208" s="1" t="s">
        <v>133</v>
      </c>
      <c r="D208" s="4">
        <v>14</v>
      </c>
      <c r="E208" s="3" t="s">
        <v>3</v>
      </c>
      <c r="F208" s="4">
        <v>0.25099500000000002</v>
      </c>
      <c r="G208" s="5">
        <v>3.5139300000000002</v>
      </c>
      <c r="H208" s="11" t="str">
        <f>VLOOKUP(Tabla2[[#This Row],[CODIGO]],Tabla1[#All],7,0)</f>
        <v>Utiles de Oficina</v>
      </c>
    </row>
    <row r="209" spans="2:8" x14ac:dyDescent="0.2">
      <c r="B209" s="1" t="s">
        <v>134</v>
      </c>
      <c r="C209" s="1" t="s">
        <v>135</v>
      </c>
      <c r="D209" s="4">
        <v>100</v>
      </c>
      <c r="E209" s="3" t="s">
        <v>3</v>
      </c>
      <c r="F209" s="4">
        <v>0.2</v>
      </c>
      <c r="G209" s="5">
        <v>20</v>
      </c>
      <c r="H209" s="11" t="str">
        <f>VLOOKUP(Tabla2[[#This Row],[CODIGO]],Tabla1[#All],7,0)</f>
        <v>Utiles de Oficina</v>
      </c>
    </row>
    <row r="210" spans="2:8" x14ac:dyDescent="0.2">
      <c r="B210" s="1" t="s">
        <v>138</v>
      </c>
      <c r="C210" s="1" t="s">
        <v>139</v>
      </c>
      <c r="D210" s="4">
        <v>28</v>
      </c>
      <c r="E210" s="3" t="s">
        <v>3</v>
      </c>
      <c r="F210" s="4">
        <v>0.28741100000000003</v>
      </c>
      <c r="G210" s="5">
        <v>8.0475080000000005</v>
      </c>
      <c r="H210" s="11" t="str">
        <f>VLOOKUP(Tabla2[[#This Row],[CODIGO]],Tabla1[#All],7,0)</f>
        <v>Utiles de Oficina</v>
      </c>
    </row>
    <row r="211" spans="2:8" x14ac:dyDescent="0.2">
      <c r="B211" s="1" t="s">
        <v>203</v>
      </c>
      <c r="C211" s="1" t="s">
        <v>204</v>
      </c>
      <c r="D211" s="4">
        <v>19</v>
      </c>
      <c r="E211" s="3" t="s">
        <v>150</v>
      </c>
      <c r="F211" s="4">
        <v>11.846313</v>
      </c>
      <c r="G211" s="5">
        <v>225.079947</v>
      </c>
      <c r="H211" s="11" t="str">
        <f>VLOOKUP(Tabla2[[#This Row],[CODIGO]],Tabla1[#All],7,0)</f>
        <v>Utiles de Oficina</v>
      </c>
    </row>
    <row r="212" spans="2:8" x14ac:dyDescent="0.2">
      <c r="B212" s="1" t="s">
        <v>239</v>
      </c>
      <c r="C212" s="1" t="s">
        <v>240</v>
      </c>
      <c r="D212" s="4">
        <v>9</v>
      </c>
      <c r="E212" s="3" t="s">
        <v>3</v>
      </c>
      <c r="F212" s="4">
        <v>0.13023599999999999</v>
      </c>
      <c r="G212" s="5">
        <v>1.1721239999999999</v>
      </c>
      <c r="H212" s="11" t="str">
        <f>VLOOKUP(Tabla2[[#This Row],[CODIGO]],Tabla1[#All],7,0)</f>
        <v>Utiles de Oficina</v>
      </c>
    </row>
    <row r="213" spans="2:8" x14ac:dyDescent="0.2">
      <c r="B213" s="1" t="s">
        <v>241</v>
      </c>
      <c r="C213" s="1" t="s">
        <v>242</v>
      </c>
      <c r="D213" s="4">
        <v>20</v>
      </c>
      <c r="E213" s="3" t="s">
        <v>3</v>
      </c>
      <c r="F213" s="4">
        <v>0.13403899999999999</v>
      </c>
      <c r="G213" s="5">
        <v>2.6807799999999999</v>
      </c>
      <c r="H213" s="11" t="str">
        <f>VLOOKUP(Tabla2[[#This Row],[CODIGO]],Tabla1[#All],7,0)</f>
        <v>Utiles de Oficina</v>
      </c>
    </row>
    <row r="214" spans="2:8" x14ac:dyDescent="0.2">
      <c r="B214" s="1" t="s">
        <v>243</v>
      </c>
      <c r="C214" s="1" t="s">
        <v>244</v>
      </c>
      <c r="D214" s="4">
        <v>13</v>
      </c>
      <c r="E214" s="3" t="s">
        <v>3</v>
      </c>
      <c r="F214" s="4">
        <v>0.130492</v>
      </c>
      <c r="G214" s="5">
        <v>1.696396</v>
      </c>
      <c r="H214" s="11" t="str">
        <f>VLOOKUP(Tabla2[[#This Row],[CODIGO]],Tabla1[#All],7,0)</f>
        <v>Utiles de Oficina</v>
      </c>
    </row>
    <row r="215" spans="2:8" x14ac:dyDescent="0.2">
      <c r="B215" s="1" t="s">
        <v>245</v>
      </c>
      <c r="C215" s="1" t="s">
        <v>246</v>
      </c>
      <c r="D215" s="4">
        <v>46</v>
      </c>
      <c r="E215" s="3" t="s">
        <v>3</v>
      </c>
      <c r="F215" s="4">
        <v>0.13012199999999999</v>
      </c>
      <c r="G215" s="5">
        <v>5.9856119999999997</v>
      </c>
      <c r="H215" s="11" t="str">
        <f>VLOOKUP(Tabla2[[#This Row],[CODIGO]],Tabla1[#All],7,0)</f>
        <v>Utiles de Oficina</v>
      </c>
    </row>
    <row r="216" spans="2:8" x14ac:dyDescent="0.2">
      <c r="B216" s="1" t="s">
        <v>247</v>
      </c>
      <c r="C216" s="1" t="s">
        <v>248</v>
      </c>
      <c r="D216" s="4">
        <v>2588</v>
      </c>
      <c r="E216" s="3" t="s">
        <v>3</v>
      </c>
      <c r="F216" s="4">
        <v>0.14549999999999999</v>
      </c>
      <c r="G216" s="5">
        <v>376.55399999999997</v>
      </c>
      <c r="H216" s="11" t="str">
        <f>VLOOKUP(Tabla2[[#This Row],[CODIGO]],Tabla1[#All],7,0)</f>
        <v>Utiles de Oficina</v>
      </c>
    </row>
    <row r="217" spans="2:8" x14ac:dyDescent="0.2">
      <c r="B217" s="1" t="s">
        <v>249</v>
      </c>
      <c r="C217" s="1" t="s">
        <v>250</v>
      </c>
      <c r="D217" s="4">
        <v>33</v>
      </c>
      <c r="E217" s="3" t="s">
        <v>3</v>
      </c>
      <c r="F217" s="4">
        <v>0.13</v>
      </c>
      <c r="G217" s="5">
        <v>4.29</v>
      </c>
      <c r="H217" s="11" t="str">
        <f>VLOOKUP(Tabla2[[#This Row],[CODIGO]],Tabla1[#All],7,0)</f>
        <v>Utiles de Oficina</v>
      </c>
    </row>
    <row r="218" spans="2:8" x14ac:dyDescent="0.2">
      <c r="B218" s="1" t="s">
        <v>251</v>
      </c>
      <c r="C218" s="1" t="s">
        <v>252</v>
      </c>
      <c r="D218" s="4">
        <v>15</v>
      </c>
      <c r="E218" s="3" t="s">
        <v>3</v>
      </c>
      <c r="F218" s="4">
        <v>0.13042999999999999</v>
      </c>
      <c r="G218" s="5">
        <v>1.95645</v>
      </c>
      <c r="H218" s="11" t="str">
        <f>VLOOKUP(Tabla2[[#This Row],[CODIGO]],Tabla1[#All],7,0)</f>
        <v>Utiles de Oficina</v>
      </c>
    </row>
    <row r="219" spans="2:8" x14ac:dyDescent="0.2">
      <c r="B219" s="1" t="s">
        <v>253</v>
      </c>
      <c r="C219" s="1" t="s">
        <v>254</v>
      </c>
      <c r="D219" s="4">
        <v>20</v>
      </c>
      <c r="E219" s="3" t="s">
        <v>3</v>
      </c>
      <c r="F219" s="4">
        <v>0.13</v>
      </c>
      <c r="G219" s="5">
        <v>2.6</v>
      </c>
      <c r="H219" s="11" t="str">
        <f>VLOOKUP(Tabla2[[#This Row],[CODIGO]],Tabla1[#All],7,0)</f>
        <v>Utiles de Oficina</v>
      </c>
    </row>
    <row r="220" spans="2:8" x14ac:dyDescent="0.2">
      <c r="B220" s="1" t="s">
        <v>255</v>
      </c>
      <c r="C220" s="1" t="s">
        <v>256</v>
      </c>
      <c r="D220" s="4">
        <v>85</v>
      </c>
      <c r="E220" s="3" t="s">
        <v>3</v>
      </c>
      <c r="F220" s="4">
        <v>0.132438</v>
      </c>
      <c r="G220" s="5">
        <v>11.25723</v>
      </c>
      <c r="H220" s="11" t="str">
        <f>VLOOKUP(Tabla2[[#This Row],[CODIGO]],Tabla1[#All],7,0)</f>
        <v>Utiles de Oficina</v>
      </c>
    </row>
    <row r="221" spans="2:8" x14ac:dyDescent="0.2">
      <c r="B221" s="1" t="s">
        <v>257</v>
      </c>
      <c r="C221" s="1" t="s">
        <v>258</v>
      </c>
      <c r="D221" s="4">
        <v>36</v>
      </c>
      <c r="E221" s="3" t="s">
        <v>3</v>
      </c>
      <c r="F221" s="4">
        <v>0.13017999999999999</v>
      </c>
      <c r="G221" s="5">
        <v>4.6864800000000004</v>
      </c>
      <c r="H221" s="11" t="str">
        <f>VLOOKUP(Tabla2[[#This Row],[CODIGO]],Tabla1[#All],7,0)</f>
        <v>Utiles de Oficina</v>
      </c>
    </row>
    <row r="222" spans="2:8" x14ac:dyDescent="0.2">
      <c r="B222" s="1" t="s">
        <v>554</v>
      </c>
      <c r="C222" s="1" t="s">
        <v>555</v>
      </c>
      <c r="D222" s="4">
        <v>100</v>
      </c>
      <c r="E222" s="3" t="s">
        <v>3</v>
      </c>
      <c r="F222" s="4">
        <v>5.8999999999999997E-2</v>
      </c>
      <c r="G222" s="5">
        <v>5.9</v>
      </c>
      <c r="H222" s="11" t="str">
        <f>VLOOKUP(Tabla2[[#This Row],[CODIGO]],Tabla1[#All],7,0)</f>
        <v>Utiles de Oficina</v>
      </c>
    </row>
    <row r="223" spans="2:8" x14ac:dyDescent="0.2">
      <c r="B223" s="1" t="s">
        <v>556</v>
      </c>
      <c r="C223" s="1" t="s">
        <v>557</v>
      </c>
      <c r="D223" s="4">
        <v>100</v>
      </c>
      <c r="E223" s="3" t="s">
        <v>3</v>
      </c>
      <c r="F223" s="4">
        <v>0.2</v>
      </c>
      <c r="G223" s="5">
        <v>20</v>
      </c>
      <c r="H223" s="11" t="str">
        <f>VLOOKUP(Tabla2[[#This Row],[CODIGO]],Tabla1[#All],7,0)</f>
        <v>Utiles de Oficina</v>
      </c>
    </row>
    <row r="224" spans="2:8" x14ac:dyDescent="0.2">
      <c r="B224" s="1" t="s">
        <v>621</v>
      </c>
      <c r="C224" s="1" t="s">
        <v>622</v>
      </c>
      <c r="D224" s="4">
        <v>25</v>
      </c>
      <c r="E224" s="3" t="s">
        <v>3</v>
      </c>
      <c r="F224" s="4">
        <v>0.19400000000000001</v>
      </c>
      <c r="G224" s="5">
        <v>4.8499999999999996</v>
      </c>
      <c r="H224" s="11" t="str">
        <f>VLOOKUP(Tabla2[[#This Row],[CODIGO]],Tabla1[#All],7,0)</f>
        <v>Utiles de Oficina</v>
      </c>
    </row>
    <row r="225" spans="2:8" x14ac:dyDescent="0.2">
      <c r="B225" s="1" t="s">
        <v>627</v>
      </c>
      <c r="C225" s="1" t="s">
        <v>628</v>
      </c>
      <c r="D225" s="4">
        <v>0.4</v>
      </c>
      <c r="E225" s="3" t="s">
        <v>202</v>
      </c>
      <c r="F225" s="4">
        <v>14.73343</v>
      </c>
      <c r="G225" s="5">
        <v>5.8933720000000003</v>
      </c>
      <c r="H225" s="11" t="str">
        <f>VLOOKUP(Tabla2[[#This Row],[CODIGO]],Tabla1[#All],7,0)</f>
        <v>Utiles de Oficina</v>
      </c>
    </row>
    <row r="226" spans="2:8" x14ac:dyDescent="0.2">
      <c r="B226" s="1" t="s">
        <v>722</v>
      </c>
      <c r="C226" s="1" t="s">
        <v>723</v>
      </c>
      <c r="D226" s="4">
        <v>20</v>
      </c>
      <c r="E226" s="3" t="s">
        <v>3</v>
      </c>
      <c r="F226" s="4">
        <v>0.15060000000000001</v>
      </c>
      <c r="G226" s="5">
        <v>3.012</v>
      </c>
      <c r="H226" s="11" t="str">
        <f>VLOOKUP(Tabla2[[#This Row],[CODIGO]],Tabla1[#All],7,0)</f>
        <v>Utiles de Oficina</v>
      </c>
    </row>
    <row r="227" spans="2:8" x14ac:dyDescent="0.2">
      <c r="B227" s="1" t="s">
        <v>1838</v>
      </c>
      <c r="C227" s="1" t="s">
        <v>1839</v>
      </c>
      <c r="D227" s="4">
        <v>110</v>
      </c>
      <c r="E227" s="3" t="s">
        <v>3</v>
      </c>
      <c r="F227" s="4">
        <v>1.2985359999999999</v>
      </c>
      <c r="G227" s="5">
        <v>142.83895999999999</v>
      </c>
      <c r="H227" s="11" t="str">
        <f>VLOOKUP(Tabla2[[#This Row],[CODIGO]],Tabla1[#All],7,0)</f>
        <v>Varios</v>
      </c>
    </row>
    <row r="228" spans="2:8" x14ac:dyDescent="0.2">
      <c r="B228" s="1" t="s">
        <v>712</v>
      </c>
      <c r="C228" s="1" t="s">
        <v>713</v>
      </c>
      <c r="D228" s="4">
        <v>1</v>
      </c>
      <c r="E228" s="3" t="s">
        <v>3</v>
      </c>
      <c r="F228" s="4">
        <v>66.101697999999999</v>
      </c>
      <c r="G228" s="5">
        <v>66.101697999999999</v>
      </c>
      <c r="H228" s="11" t="str">
        <f>VLOOKUP(Tabla2[[#This Row],[CODIGO]],Tabla1[#All],7,0)</f>
        <v>Seguridad</v>
      </c>
    </row>
    <row r="229" spans="2:8" x14ac:dyDescent="0.2">
      <c r="B229" s="1">
        <v>1130</v>
      </c>
      <c r="C229" s="1" t="s">
        <v>733</v>
      </c>
      <c r="D229" s="4">
        <v>12</v>
      </c>
      <c r="E229" s="3" t="s">
        <v>3</v>
      </c>
      <c r="F229" s="4">
        <v>11.063832</v>
      </c>
      <c r="G229" s="5">
        <v>132.765984</v>
      </c>
      <c r="H229" s="11" t="e">
        <f>VLOOKUP(Tabla2[[#This Row],[CODIGO]],Tabla1[#All],7,0)</f>
        <v>#N/A</v>
      </c>
    </row>
    <row r="230" spans="2:8" x14ac:dyDescent="0.2">
      <c r="B230" s="1" t="s">
        <v>822</v>
      </c>
      <c r="C230" s="1" t="s">
        <v>823</v>
      </c>
      <c r="D230" s="4">
        <v>16</v>
      </c>
      <c r="E230" s="3" t="s">
        <v>3</v>
      </c>
      <c r="F230" s="4">
        <v>2.3729</v>
      </c>
      <c r="G230" s="5">
        <v>37.9664</v>
      </c>
      <c r="H230" s="11" t="str">
        <f>VLOOKUP(Tabla2[[#This Row],[CODIGO]],Tabla1[#All],7,0)</f>
        <v>Seguridad</v>
      </c>
    </row>
    <row r="231" spans="2:8" x14ac:dyDescent="0.2">
      <c r="B231" s="1" t="s">
        <v>872</v>
      </c>
      <c r="C231" s="1" t="s">
        <v>873</v>
      </c>
      <c r="D231" s="4">
        <v>8</v>
      </c>
      <c r="E231" s="3" t="s">
        <v>3</v>
      </c>
      <c r="F231" s="4">
        <v>58.066473000000002</v>
      </c>
      <c r="G231" s="5">
        <v>464.53178400000002</v>
      </c>
      <c r="H231" s="11" t="str">
        <f>VLOOKUP(Tabla2[[#This Row],[CODIGO]],Tabla1[#All],7,0)</f>
        <v>Seguridad</v>
      </c>
    </row>
    <row r="232" spans="2:8" x14ac:dyDescent="0.2">
      <c r="B232" s="1" t="s">
        <v>874</v>
      </c>
      <c r="C232" s="1" t="s">
        <v>875</v>
      </c>
      <c r="D232" s="4">
        <v>1</v>
      </c>
      <c r="E232" s="3" t="s">
        <v>3</v>
      </c>
      <c r="F232" s="4">
        <v>38.135596</v>
      </c>
      <c r="G232" s="5">
        <v>38.135596</v>
      </c>
      <c r="H232" s="11" t="str">
        <f>VLOOKUP(Tabla2[[#This Row],[CODIGO]],Tabla1[#All],7,0)</f>
        <v>Seguridad</v>
      </c>
    </row>
    <row r="233" spans="2:8" x14ac:dyDescent="0.2">
      <c r="B233" s="1" t="s">
        <v>1656</v>
      </c>
      <c r="C233" s="1" t="s">
        <v>1657</v>
      </c>
      <c r="D233" s="4">
        <v>3</v>
      </c>
      <c r="E233" s="3" t="s">
        <v>3</v>
      </c>
      <c r="F233" s="4">
        <v>1E-4</v>
      </c>
      <c r="G233" s="5">
        <v>2.9999999999999997E-4</v>
      </c>
      <c r="H233" s="11" t="str">
        <f>VLOOKUP(Tabla2[[#This Row],[CODIGO]],Tabla1[#All],7,0)</f>
        <v>Seguridad</v>
      </c>
    </row>
    <row r="234" spans="2:8" x14ac:dyDescent="0.2">
      <c r="B234" s="1" t="s">
        <v>128</v>
      </c>
      <c r="C234" s="1" t="s">
        <v>129</v>
      </c>
      <c r="D234" s="4">
        <v>133</v>
      </c>
      <c r="E234" s="3" t="s">
        <v>20</v>
      </c>
      <c r="F234" s="4">
        <v>0.48309999999999997</v>
      </c>
      <c r="G234" s="5">
        <v>64.252300000000005</v>
      </c>
      <c r="H234" s="11" t="str">
        <f>VLOOKUP(Tabla2[[#This Row],[CODIGO]],Tabla1[#All],7,0)</f>
        <v>Utiles de Oficina</v>
      </c>
    </row>
    <row r="235" spans="2:8" x14ac:dyDescent="0.2">
      <c r="B235" s="1" t="s">
        <v>140</v>
      </c>
      <c r="C235" s="1" t="s">
        <v>141</v>
      </c>
      <c r="D235" s="4">
        <v>776</v>
      </c>
      <c r="E235" s="3" t="s">
        <v>20</v>
      </c>
      <c r="F235" s="4">
        <v>0.50272700000000003</v>
      </c>
      <c r="G235" s="5">
        <v>390.116152</v>
      </c>
      <c r="H235" s="11" t="str">
        <f>VLOOKUP(Tabla2[[#This Row],[CODIGO]],Tabla1[#All],7,0)</f>
        <v>Utiles de Oficina</v>
      </c>
    </row>
    <row r="236" spans="2:8" x14ac:dyDescent="0.2">
      <c r="B236" s="1" t="s">
        <v>1189</v>
      </c>
      <c r="C236" s="1" t="s">
        <v>1190</v>
      </c>
      <c r="D236" s="4">
        <v>39</v>
      </c>
      <c r="E236" s="3" t="s">
        <v>499</v>
      </c>
      <c r="F236" s="4">
        <v>39.5</v>
      </c>
      <c r="G236" s="5">
        <v>1540.5</v>
      </c>
      <c r="H236" s="11" t="str">
        <f>VLOOKUP(Tabla2[[#This Row],[CODIGO]],Tabla1[#All],7,0)</f>
        <v>Utiles de Oficina</v>
      </c>
    </row>
    <row r="237" spans="2:8" x14ac:dyDescent="0.2">
      <c r="B237" s="1" t="s">
        <v>1642</v>
      </c>
      <c r="C237" s="1" t="s">
        <v>1643</v>
      </c>
      <c r="D237" s="4">
        <v>1</v>
      </c>
      <c r="E237" s="3" t="s">
        <v>951</v>
      </c>
      <c r="F237" s="4">
        <v>1E-4</v>
      </c>
      <c r="G237" s="5">
        <v>1E-4</v>
      </c>
      <c r="H237" s="11" t="str">
        <f>VLOOKUP(Tabla2[[#This Row],[CODIGO]],Tabla1[#All],7,0)</f>
        <v>Utiles de Oficina</v>
      </c>
    </row>
    <row r="238" spans="2:8" x14ac:dyDescent="0.2">
      <c r="B238" s="1" t="s">
        <v>1644</v>
      </c>
      <c r="C238" s="1" t="s">
        <v>1645</v>
      </c>
      <c r="D238" s="4">
        <v>1</v>
      </c>
      <c r="E238" s="3" t="s">
        <v>951</v>
      </c>
      <c r="F238" s="4">
        <v>1E-4</v>
      </c>
      <c r="G238" s="5">
        <v>1E-4</v>
      </c>
      <c r="H238" s="11" t="str">
        <f>VLOOKUP(Tabla2[[#This Row],[CODIGO]],Tabla1[#All],7,0)</f>
        <v>Utiles de Oficina</v>
      </c>
    </row>
    <row r="239" spans="2:8" x14ac:dyDescent="0.2">
      <c r="B239" s="1" t="s">
        <v>1646</v>
      </c>
      <c r="C239" s="1" t="s">
        <v>1647</v>
      </c>
      <c r="D239" s="4">
        <v>1</v>
      </c>
      <c r="E239" s="3" t="s">
        <v>951</v>
      </c>
      <c r="F239" s="4">
        <v>1E-4</v>
      </c>
      <c r="G239" s="5">
        <v>1E-4</v>
      </c>
      <c r="H239" s="11" t="str">
        <f>VLOOKUP(Tabla2[[#This Row],[CODIGO]],Tabla1[#All],7,0)</f>
        <v>Utiles de Oficina</v>
      </c>
    </row>
    <row r="240" spans="2:8" x14ac:dyDescent="0.2">
      <c r="B240" s="1" t="s">
        <v>1648</v>
      </c>
      <c r="C240" s="1" t="s">
        <v>1649</v>
      </c>
      <c r="D240" s="4">
        <v>10</v>
      </c>
      <c r="E240" s="3" t="s">
        <v>20</v>
      </c>
      <c r="F240" s="4">
        <v>1.0000000000000001E-5</v>
      </c>
      <c r="G240" s="5">
        <v>1E-4</v>
      </c>
      <c r="H240" s="11" t="str">
        <f>VLOOKUP(Tabla2[[#This Row],[CODIGO]],Tabla1[#All],7,0)</f>
        <v>Utiles de Oficina</v>
      </c>
    </row>
    <row r="241" spans="2:8" x14ac:dyDescent="0.2">
      <c r="B241" s="1" t="s">
        <v>670</v>
      </c>
      <c r="C241" s="1" t="s">
        <v>671</v>
      </c>
      <c r="D241" s="4">
        <v>2</v>
      </c>
      <c r="E241" s="3" t="s">
        <v>3</v>
      </c>
      <c r="F241" s="4">
        <v>33.406664999999997</v>
      </c>
      <c r="G241" s="5">
        <v>66.813329999999993</v>
      </c>
      <c r="H241" s="11" t="str">
        <f>VLOOKUP(Tabla2[[#This Row],[CODIGO]],Tabla1[#All],7,0)</f>
        <v>Utiles de Oficina</v>
      </c>
    </row>
    <row r="242" spans="2:8" x14ac:dyDescent="0.2">
      <c r="B242" s="1" t="s">
        <v>906</v>
      </c>
      <c r="C242" s="1" t="s">
        <v>907</v>
      </c>
      <c r="D242" s="4">
        <v>3</v>
      </c>
      <c r="E242" s="3" t="s">
        <v>3</v>
      </c>
      <c r="F242" s="4">
        <v>35.119532999999997</v>
      </c>
      <c r="G242" s="5">
        <v>105.358599</v>
      </c>
      <c r="H242" s="11" t="str">
        <f>VLOOKUP(Tabla2[[#This Row],[CODIGO]],Tabla1[#All],7,0)</f>
        <v>Utiles de Oficina</v>
      </c>
    </row>
    <row r="243" spans="2:8" x14ac:dyDescent="0.2">
      <c r="B243" s="1" t="s">
        <v>908</v>
      </c>
      <c r="C243" s="1" t="s">
        <v>909</v>
      </c>
      <c r="D243" s="4">
        <v>5</v>
      </c>
      <c r="E243" s="3" t="s">
        <v>3</v>
      </c>
      <c r="F243" s="4">
        <v>169.64593199999999</v>
      </c>
      <c r="G243" s="5">
        <v>848.22965999999997</v>
      </c>
      <c r="H243" s="11" t="str">
        <f>VLOOKUP(Tabla2[[#This Row],[CODIGO]],Tabla1[#All],7,0)</f>
        <v>Utiles de Oficina</v>
      </c>
    </row>
    <row r="244" spans="2:8" x14ac:dyDescent="0.2">
      <c r="B244" s="1" t="s">
        <v>80</v>
      </c>
      <c r="C244" s="1" t="s">
        <v>81</v>
      </c>
      <c r="D244" s="4">
        <v>24</v>
      </c>
      <c r="E244" s="3" t="s">
        <v>3</v>
      </c>
      <c r="F244" s="4">
        <v>3.169813</v>
      </c>
      <c r="G244" s="5">
        <v>76.075512000000003</v>
      </c>
      <c r="H244" s="11" t="str">
        <f>VLOOKUP(Tabla2[[#This Row],[CODIGO]],Tabla1[#All],7,0)</f>
        <v>Utiles de Oficina</v>
      </c>
    </row>
    <row r="245" spans="2:8" x14ac:dyDescent="0.2">
      <c r="B245" s="1" t="s">
        <v>602</v>
      </c>
      <c r="C245" s="1" t="s">
        <v>603</v>
      </c>
      <c r="D245" s="4">
        <v>9</v>
      </c>
      <c r="E245" s="3" t="s">
        <v>3</v>
      </c>
      <c r="F245" s="4">
        <v>2.9073880000000001</v>
      </c>
      <c r="G245" s="5">
        <v>26.166492000000002</v>
      </c>
      <c r="H245" s="11" t="str">
        <f>VLOOKUP(Tabla2[[#This Row],[CODIGO]],Tabla1[#All],7,0)</f>
        <v>Utiles de Oficina</v>
      </c>
    </row>
    <row r="246" spans="2:8" x14ac:dyDescent="0.2">
      <c r="B246" s="1" t="s">
        <v>996</v>
      </c>
      <c r="C246" s="1" t="s">
        <v>997</v>
      </c>
      <c r="D246" s="4">
        <v>25</v>
      </c>
      <c r="E246" s="3" t="s">
        <v>179</v>
      </c>
      <c r="F246" s="4">
        <v>24.661000000000001</v>
      </c>
      <c r="G246" s="5">
        <v>616.52499999999998</v>
      </c>
      <c r="H246" s="11" t="str">
        <f>VLOOKUP(Tabla2[[#This Row],[CODIGO]],Tabla1[#All],7,0)</f>
        <v>Utiles de Oficina</v>
      </c>
    </row>
    <row r="247" spans="2:8" x14ac:dyDescent="0.2">
      <c r="B247" s="1" t="s">
        <v>633</v>
      </c>
      <c r="C247" s="1" t="s">
        <v>634</v>
      </c>
      <c r="D247" s="4">
        <v>7</v>
      </c>
      <c r="E247" s="3" t="s">
        <v>3</v>
      </c>
      <c r="F247" s="4">
        <v>6.5086380000000004</v>
      </c>
      <c r="G247" s="5">
        <v>45.560465999999998</v>
      </c>
      <c r="H247" s="11" t="str">
        <f>VLOOKUP(Tabla2[[#This Row],[CODIGO]],Tabla1[#All],7,0)</f>
        <v>Utiles de Oficina</v>
      </c>
    </row>
    <row r="248" spans="2:8" x14ac:dyDescent="0.2">
      <c r="B248" s="1" t="s">
        <v>1115</v>
      </c>
      <c r="C248" s="1" t="s">
        <v>1116</v>
      </c>
      <c r="D248" s="4">
        <v>10</v>
      </c>
      <c r="E248" s="3" t="s">
        <v>3</v>
      </c>
      <c r="F248" s="4">
        <v>7.83</v>
      </c>
      <c r="G248" s="5">
        <v>78.3</v>
      </c>
      <c r="H248" s="11" t="str">
        <f>VLOOKUP(Tabla2[[#This Row],[CODIGO]],Tabla1[#All],7,0)</f>
        <v>Utiles de Oficina</v>
      </c>
    </row>
    <row r="249" spans="2:8" x14ac:dyDescent="0.2">
      <c r="B249" s="1" t="s">
        <v>1124</v>
      </c>
      <c r="C249" s="1" t="s">
        <v>1125</v>
      </c>
      <c r="D249" s="4">
        <v>9</v>
      </c>
      <c r="E249" s="3" t="s">
        <v>3</v>
      </c>
      <c r="F249" s="4">
        <v>2.23</v>
      </c>
      <c r="G249" s="5">
        <v>20.07</v>
      </c>
      <c r="H249" s="11" t="str">
        <f>VLOOKUP(Tabla2[[#This Row],[CODIGO]],Tabla1[#All],7,0)</f>
        <v>Utiles de Oficina</v>
      </c>
    </row>
    <row r="250" spans="2:8" x14ac:dyDescent="0.2">
      <c r="B250" s="1" t="s">
        <v>1336</v>
      </c>
      <c r="C250" s="1" t="s">
        <v>1337</v>
      </c>
      <c r="D250" s="4">
        <v>5</v>
      </c>
      <c r="E250" s="3" t="s">
        <v>3</v>
      </c>
      <c r="F250" s="4">
        <v>2.81</v>
      </c>
      <c r="G250" s="5">
        <v>14.05</v>
      </c>
      <c r="H250" s="11" t="str">
        <f>VLOOKUP(Tabla2[[#This Row],[CODIGO]],Tabla1[#All],7,0)</f>
        <v>Utiles de Oficina</v>
      </c>
    </row>
    <row r="251" spans="2:8" x14ac:dyDescent="0.2">
      <c r="B251" s="1" t="s">
        <v>165</v>
      </c>
      <c r="C251" s="1" t="s">
        <v>166</v>
      </c>
      <c r="D251" s="4">
        <v>321</v>
      </c>
      <c r="E251" s="3" t="s">
        <v>3</v>
      </c>
      <c r="F251" s="4">
        <v>0.101356</v>
      </c>
      <c r="G251" s="5">
        <v>32.535276000000003</v>
      </c>
      <c r="H251" s="11" t="str">
        <f>VLOOKUP(Tabla2[[#This Row],[CODIGO]],Tabla1[#All],7,0)</f>
        <v>Utiles de Oficina</v>
      </c>
    </row>
    <row r="252" spans="2:8" x14ac:dyDescent="0.2">
      <c r="B252" s="1" t="s">
        <v>1006</v>
      </c>
      <c r="C252" s="1" t="s">
        <v>1007</v>
      </c>
      <c r="D252" s="4">
        <v>9</v>
      </c>
      <c r="E252" s="3" t="s">
        <v>3</v>
      </c>
      <c r="F252" s="4">
        <v>6.5</v>
      </c>
      <c r="G252" s="5">
        <v>58.5</v>
      </c>
      <c r="H252" s="11" t="str">
        <f>VLOOKUP(Tabla2[[#This Row],[CODIGO]],Tabla1[#All],7,0)</f>
        <v>Pintura</v>
      </c>
    </row>
    <row r="253" spans="2:8" x14ac:dyDescent="0.2">
      <c r="B253" s="1" t="s">
        <v>1008</v>
      </c>
      <c r="C253" s="1" t="s">
        <v>1009</v>
      </c>
      <c r="D253" s="4">
        <v>2</v>
      </c>
      <c r="E253" s="3" t="s">
        <v>3</v>
      </c>
      <c r="F253" s="4">
        <v>7.0036360000000002</v>
      </c>
      <c r="G253" s="5">
        <v>14.007272</v>
      </c>
      <c r="H253" s="11" t="str">
        <f>VLOOKUP(Tabla2[[#This Row],[CODIGO]],Tabla1[#All],7,0)</f>
        <v>Pintura</v>
      </c>
    </row>
    <row r="254" spans="2:8" x14ac:dyDescent="0.2">
      <c r="B254" s="1" t="s">
        <v>830</v>
      </c>
      <c r="C254" s="1" t="s">
        <v>831</v>
      </c>
      <c r="D254" s="4">
        <v>16</v>
      </c>
      <c r="E254" s="3" t="s">
        <v>3</v>
      </c>
      <c r="F254" s="4">
        <v>54.24</v>
      </c>
      <c r="G254" s="5">
        <v>867.84</v>
      </c>
      <c r="H254" s="11" t="str">
        <f>VLOOKUP(Tabla2[[#This Row],[CODIGO]],Tabla1[#All],7,0)</f>
        <v>Mantenimiento</v>
      </c>
    </row>
    <row r="255" spans="2:8" x14ac:dyDescent="0.2">
      <c r="B255" s="1" t="s">
        <v>868</v>
      </c>
      <c r="C255" s="1" t="s">
        <v>869</v>
      </c>
      <c r="D255" s="4">
        <v>1</v>
      </c>
      <c r="E255" s="3" t="s">
        <v>3</v>
      </c>
      <c r="F255" s="4">
        <v>24.95</v>
      </c>
      <c r="G255" s="5">
        <v>24.95</v>
      </c>
      <c r="H255" s="11" t="str">
        <f>VLOOKUP(Tabla2[[#This Row],[CODIGO]],Tabla1[#All],7,0)</f>
        <v>Mantenimiento</v>
      </c>
    </row>
    <row r="256" spans="2:8" x14ac:dyDescent="0.2">
      <c r="B256" s="1" t="s">
        <v>932</v>
      </c>
      <c r="C256" s="1" t="s">
        <v>933</v>
      </c>
      <c r="D256" s="4">
        <v>7</v>
      </c>
      <c r="E256" s="3" t="s">
        <v>3</v>
      </c>
      <c r="F256" s="4">
        <v>29.66</v>
      </c>
      <c r="G256" s="5">
        <v>207.62</v>
      </c>
      <c r="H256" s="11" t="str">
        <f>VLOOKUP(Tabla2[[#This Row],[CODIGO]],Tabla1[#All],7,0)</f>
        <v>Mantenimiento</v>
      </c>
    </row>
    <row r="257" spans="2:8" x14ac:dyDescent="0.2">
      <c r="B257" s="1" t="s">
        <v>1283</v>
      </c>
      <c r="C257" s="1" t="s">
        <v>1284</v>
      </c>
      <c r="D257" s="4">
        <v>100</v>
      </c>
      <c r="E257" s="3" t="s">
        <v>940</v>
      </c>
      <c r="F257" s="4">
        <v>0.25</v>
      </c>
      <c r="G257" s="5">
        <v>25</v>
      </c>
      <c r="H257" s="11" t="str">
        <f>VLOOKUP(Tabla2[[#This Row],[CODIGO]],Tabla1[#All],7,0)</f>
        <v>Mantenimiento</v>
      </c>
    </row>
    <row r="258" spans="2:8" x14ac:dyDescent="0.2">
      <c r="B258" s="1" t="s">
        <v>1366</v>
      </c>
      <c r="C258" s="1" t="s">
        <v>1367</v>
      </c>
      <c r="D258" s="4">
        <v>6</v>
      </c>
      <c r="E258" s="3" t="s">
        <v>3</v>
      </c>
      <c r="F258" s="4">
        <v>24.666667</v>
      </c>
      <c r="G258" s="5">
        <v>148.00000199999999</v>
      </c>
      <c r="H258" s="11" t="str">
        <f>VLOOKUP(Tabla2[[#This Row],[CODIGO]],Tabla1[#All],7,0)</f>
        <v>Mantenimiento</v>
      </c>
    </row>
    <row r="259" spans="2:8" x14ac:dyDescent="0.2">
      <c r="B259" s="1" t="s">
        <v>1388</v>
      </c>
      <c r="C259" s="1" t="s">
        <v>1389</v>
      </c>
      <c r="D259" s="4">
        <v>20</v>
      </c>
      <c r="E259" s="3" t="s">
        <v>3</v>
      </c>
      <c r="F259" s="4">
        <v>2.2881</v>
      </c>
      <c r="G259" s="5">
        <v>45.762</v>
      </c>
      <c r="H259" s="11" t="str">
        <f>VLOOKUP(Tabla2[[#This Row],[CODIGO]],Tabla1[#All],7,0)</f>
        <v>Mantenimiento</v>
      </c>
    </row>
    <row r="260" spans="2:8" x14ac:dyDescent="0.2">
      <c r="B260" s="1" t="s">
        <v>1390</v>
      </c>
      <c r="C260" s="1" t="s">
        <v>1391</v>
      </c>
      <c r="D260" s="4">
        <v>20</v>
      </c>
      <c r="E260" s="3" t="s">
        <v>3</v>
      </c>
      <c r="F260" s="4">
        <v>2.2881</v>
      </c>
      <c r="G260" s="5">
        <v>45.762</v>
      </c>
      <c r="H260" s="11" t="str">
        <f>VLOOKUP(Tabla2[[#This Row],[CODIGO]],Tabla1[#All],7,0)</f>
        <v>Mantenimiento</v>
      </c>
    </row>
    <row r="261" spans="2:8" x14ac:dyDescent="0.2">
      <c r="B261" s="1" t="s">
        <v>1398</v>
      </c>
      <c r="C261" s="1" t="s">
        <v>1399</v>
      </c>
      <c r="D261" s="4">
        <v>1</v>
      </c>
      <c r="E261" s="3" t="s">
        <v>10</v>
      </c>
      <c r="F261" s="4">
        <v>55.08</v>
      </c>
      <c r="G261" s="5">
        <v>55.08</v>
      </c>
      <c r="H261" s="11" t="str">
        <f>VLOOKUP(Tabla2[[#This Row],[CODIGO]],Tabla1[#All],7,0)</f>
        <v>Mantenimiento</v>
      </c>
    </row>
    <row r="262" spans="2:8" x14ac:dyDescent="0.2">
      <c r="B262" s="1" t="s">
        <v>42</v>
      </c>
      <c r="C262" s="1" t="s">
        <v>43</v>
      </c>
      <c r="D262" s="4">
        <v>2</v>
      </c>
      <c r="E262" s="3" t="s">
        <v>3</v>
      </c>
      <c r="F262" s="4">
        <v>5.9901429999999998</v>
      </c>
      <c r="G262" s="5">
        <v>11.980286</v>
      </c>
      <c r="H262" s="11" t="str">
        <f>VLOOKUP(Tabla2[[#This Row],[CODIGO]],Tabla1[#All],7,0)</f>
        <v>Mantenimiento</v>
      </c>
    </row>
    <row r="263" spans="2:8" x14ac:dyDescent="0.2">
      <c r="B263" s="1" t="s">
        <v>46</v>
      </c>
      <c r="C263" s="1" t="s">
        <v>47</v>
      </c>
      <c r="D263" s="4">
        <v>14</v>
      </c>
      <c r="E263" s="3" t="s">
        <v>3</v>
      </c>
      <c r="F263" s="4">
        <v>1.8644000000000001</v>
      </c>
      <c r="G263" s="5">
        <v>26.101600000000001</v>
      </c>
      <c r="H263" s="11" t="str">
        <f>VLOOKUP(Tabla2[[#This Row],[CODIGO]],Tabla1[#All],7,0)</f>
        <v>Mantenimiento</v>
      </c>
    </row>
    <row r="264" spans="2:8" x14ac:dyDescent="0.2">
      <c r="B264" s="1" t="s">
        <v>516</v>
      </c>
      <c r="C264" s="1" t="s">
        <v>517</v>
      </c>
      <c r="D264" s="4">
        <v>21</v>
      </c>
      <c r="E264" s="3" t="s">
        <v>3</v>
      </c>
      <c r="F264" s="4">
        <v>36.807656999999999</v>
      </c>
      <c r="G264" s="5">
        <v>772.96079699999996</v>
      </c>
      <c r="H264" s="11" t="str">
        <f>VLOOKUP(Tabla2[[#This Row],[CODIGO]],Tabla1[#All],7,0)</f>
        <v>Mantenimiento</v>
      </c>
    </row>
    <row r="265" spans="2:8" x14ac:dyDescent="0.2">
      <c r="B265" s="1" t="s">
        <v>678</v>
      </c>
      <c r="C265" s="1" t="s">
        <v>679</v>
      </c>
      <c r="D265" s="4">
        <v>5</v>
      </c>
      <c r="E265" s="3" t="s">
        <v>3</v>
      </c>
      <c r="F265" s="4">
        <v>5.51</v>
      </c>
      <c r="G265" s="5">
        <v>27.55</v>
      </c>
      <c r="H265" s="11" t="str">
        <f>VLOOKUP(Tabla2[[#This Row],[CODIGO]],Tabla1[#All],7,0)</f>
        <v>Mantenimiento</v>
      </c>
    </row>
    <row r="266" spans="2:8" x14ac:dyDescent="0.2">
      <c r="B266" s="1" t="s">
        <v>750</v>
      </c>
      <c r="C266" s="1" t="s">
        <v>751</v>
      </c>
      <c r="D266" s="4">
        <v>1</v>
      </c>
      <c r="E266" s="3" t="s">
        <v>3</v>
      </c>
      <c r="F266" s="4">
        <v>5.5762999999999998</v>
      </c>
      <c r="G266" s="5">
        <v>5.5762999999999998</v>
      </c>
      <c r="H266" s="11" t="str">
        <f>VLOOKUP(Tabla2[[#This Row],[CODIGO]],Tabla1[#All],7,0)</f>
        <v>Mantenimiento</v>
      </c>
    </row>
    <row r="267" spans="2:8" x14ac:dyDescent="0.2">
      <c r="B267" s="1" t="s">
        <v>852</v>
      </c>
      <c r="C267" s="1" t="s">
        <v>853</v>
      </c>
      <c r="D267" s="4">
        <v>6</v>
      </c>
      <c r="E267" s="3" t="s">
        <v>3</v>
      </c>
      <c r="F267" s="4">
        <v>38.898304000000003</v>
      </c>
      <c r="G267" s="5">
        <v>233.389824</v>
      </c>
      <c r="H267" s="11" t="str">
        <f>VLOOKUP(Tabla2[[#This Row],[CODIGO]],Tabla1[#All],7,0)</f>
        <v>Mantenimiento</v>
      </c>
    </row>
    <row r="268" spans="2:8" x14ac:dyDescent="0.2">
      <c r="B268" s="1" t="s">
        <v>892</v>
      </c>
      <c r="C268" s="1" t="s">
        <v>893</v>
      </c>
      <c r="D268" s="4">
        <v>10</v>
      </c>
      <c r="E268" s="3" t="s">
        <v>3</v>
      </c>
      <c r="F268" s="4">
        <v>46.61</v>
      </c>
      <c r="G268" s="5">
        <v>466.1</v>
      </c>
      <c r="H268" s="11" t="str">
        <f>VLOOKUP(Tabla2[[#This Row],[CODIGO]],Tabla1[#All],7,0)</f>
        <v>Mantenimiento</v>
      </c>
    </row>
    <row r="269" spans="2:8" x14ac:dyDescent="0.2">
      <c r="B269" s="1" t="s">
        <v>1233</v>
      </c>
      <c r="C269" s="1" t="s">
        <v>1234</v>
      </c>
      <c r="D269" s="4">
        <v>4</v>
      </c>
      <c r="E269" s="3" t="s">
        <v>3</v>
      </c>
      <c r="F269" s="4">
        <v>13</v>
      </c>
      <c r="G269" s="5">
        <v>52</v>
      </c>
      <c r="H269" s="11" t="str">
        <f>VLOOKUP(Tabla2[[#This Row],[CODIGO]],Tabla1[#All],7,0)</f>
        <v>Mantenimiento</v>
      </c>
    </row>
    <row r="270" spans="2:8" x14ac:dyDescent="0.2">
      <c r="B270" s="1" t="s">
        <v>1235</v>
      </c>
      <c r="C270" s="1" t="s">
        <v>1236</v>
      </c>
      <c r="D270" s="4">
        <v>3</v>
      </c>
      <c r="E270" s="3" t="s">
        <v>3</v>
      </c>
      <c r="F270" s="4">
        <v>7</v>
      </c>
      <c r="G270" s="5">
        <v>21</v>
      </c>
      <c r="H270" s="11" t="str">
        <f>VLOOKUP(Tabla2[[#This Row],[CODIGO]],Tabla1[#All],7,0)</f>
        <v>Mantenimiento</v>
      </c>
    </row>
    <row r="271" spans="2:8" x14ac:dyDescent="0.2">
      <c r="B271" s="1" t="s">
        <v>1430</v>
      </c>
      <c r="C271" s="1" t="s">
        <v>1431</v>
      </c>
      <c r="D271" s="4">
        <v>300</v>
      </c>
      <c r="E271" s="3" t="s">
        <v>3</v>
      </c>
      <c r="F271" s="4">
        <v>1.1499999999999999</v>
      </c>
      <c r="G271" s="5">
        <v>345</v>
      </c>
      <c r="H271" s="11" t="str">
        <f>VLOOKUP(Tabla2[[#This Row],[CODIGO]],Tabla1[#All],7,0)</f>
        <v>Mantenimiento</v>
      </c>
    </row>
    <row r="272" spans="2:8" x14ac:dyDescent="0.2">
      <c r="B272" s="1" t="s">
        <v>1674</v>
      </c>
      <c r="C272" s="1" t="s">
        <v>1675</v>
      </c>
      <c r="D272" s="4">
        <v>5</v>
      </c>
      <c r="E272" s="3" t="s">
        <v>3</v>
      </c>
      <c r="F272" s="4">
        <v>1E-4</v>
      </c>
      <c r="G272" s="5">
        <v>5.0000000000000001E-4</v>
      </c>
      <c r="H272" s="11" t="str">
        <f>VLOOKUP(Tabla2[[#This Row],[CODIGO]],Tabla1[#All],7,0)</f>
        <v>Mantenimiento</v>
      </c>
    </row>
    <row r="273" spans="2:8" x14ac:dyDescent="0.2">
      <c r="B273" s="1" t="s">
        <v>1694</v>
      </c>
      <c r="C273" s="1" t="s">
        <v>1695</v>
      </c>
      <c r="D273" s="4">
        <v>3</v>
      </c>
      <c r="E273" s="3" t="s">
        <v>3</v>
      </c>
      <c r="F273" s="4">
        <v>1E-4</v>
      </c>
      <c r="G273" s="5">
        <v>2.9999999999999997E-4</v>
      </c>
      <c r="H273" s="11" t="str">
        <f>VLOOKUP(Tabla2[[#This Row],[CODIGO]],Tabla1[#All],7,0)</f>
        <v>Mantenimiento</v>
      </c>
    </row>
    <row r="274" spans="2:8" x14ac:dyDescent="0.2">
      <c r="B274" s="1" t="s">
        <v>40</v>
      </c>
      <c r="C274" s="1" t="s">
        <v>41</v>
      </c>
      <c r="D274" s="4">
        <v>3</v>
      </c>
      <c r="E274" s="3" t="s">
        <v>3</v>
      </c>
      <c r="F274" s="4">
        <v>15.56</v>
      </c>
      <c r="G274" s="5">
        <v>46.68</v>
      </c>
      <c r="H274" s="11" t="str">
        <f>VLOOKUP(Tabla2[[#This Row],[CODIGO]],Tabla1[#All],7,0)</f>
        <v>Mantenimiento</v>
      </c>
    </row>
    <row r="275" spans="2:8" x14ac:dyDescent="0.2">
      <c r="B275" s="1" t="s">
        <v>1400</v>
      </c>
      <c r="C275" s="1" t="s">
        <v>1401</v>
      </c>
      <c r="D275" s="4">
        <v>25</v>
      </c>
      <c r="E275" s="3" t="s">
        <v>3</v>
      </c>
      <c r="F275" s="4">
        <v>2.46</v>
      </c>
      <c r="G275" s="5">
        <v>61.5</v>
      </c>
      <c r="H275" s="11" t="str">
        <f>VLOOKUP(Tabla2[[#This Row],[CODIGO]],Tabla1[#All],7,0)</f>
        <v>Mantenimiento</v>
      </c>
    </row>
    <row r="276" spans="2:8" x14ac:dyDescent="0.2">
      <c r="B276" s="1" t="s">
        <v>1676</v>
      </c>
      <c r="C276" s="1" t="s">
        <v>1677</v>
      </c>
      <c r="D276" s="4">
        <v>1</v>
      </c>
      <c r="E276" s="3" t="s">
        <v>3</v>
      </c>
      <c r="F276" s="4">
        <v>1E-4</v>
      </c>
      <c r="G276" s="5">
        <v>1E-4</v>
      </c>
      <c r="H276" s="11" t="str">
        <f>VLOOKUP(Tabla2[[#This Row],[CODIGO]],Tabla1[#All],7,0)</f>
        <v>Mantenimiento</v>
      </c>
    </row>
    <row r="277" spans="2:8" x14ac:dyDescent="0.2">
      <c r="B277" s="1" t="s">
        <v>1678</v>
      </c>
      <c r="C277" s="1" t="s">
        <v>1679</v>
      </c>
      <c r="D277" s="4">
        <v>8</v>
      </c>
      <c r="E277" s="3" t="s">
        <v>3</v>
      </c>
      <c r="F277" s="4">
        <v>1E-4</v>
      </c>
      <c r="G277" s="5">
        <v>8.0000000000000004E-4</v>
      </c>
      <c r="H277" s="11" t="str">
        <f>VLOOKUP(Tabla2[[#This Row],[CODIGO]],Tabla1[#All],7,0)</f>
        <v>Mantenimiento</v>
      </c>
    </row>
    <row r="278" spans="2:8" x14ac:dyDescent="0.2">
      <c r="B278" s="1" t="s">
        <v>1680</v>
      </c>
      <c r="C278" s="1" t="s">
        <v>1681</v>
      </c>
      <c r="D278" s="4">
        <v>4</v>
      </c>
      <c r="E278" s="3" t="s">
        <v>3</v>
      </c>
      <c r="F278" s="4">
        <v>1E-4</v>
      </c>
      <c r="G278" s="5">
        <v>4.0000000000000002E-4</v>
      </c>
      <c r="H278" s="11" t="str">
        <f>VLOOKUP(Tabla2[[#This Row],[CODIGO]],Tabla1[#All],7,0)</f>
        <v>Mantenimiento</v>
      </c>
    </row>
    <row r="279" spans="2:8" x14ac:dyDescent="0.2">
      <c r="B279" s="1" t="s">
        <v>1682</v>
      </c>
      <c r="C279" s="1" t="s">
        <v>1683</v>
      </c>
      <c r="D279" s="4">
        <v>5</v>
      </c>
      <c r="E279" s="3" t="s">
        <v>3</v>
      </c>
      <c r="F279" s="4">
        <v>1E-4</v>
      </c>
      <c r="G279" s="5">
        <v>5.0000000000000001E-4</v>
      </c>
      <c r="H279" s="11" t="str">
        <f>VLOOKUP(Tabla2[[#This Row],[CODIGO]],Tabla1[#All],7,0)</f>
        <v>Mantenimiento</v>
      </c>
    </row>
    <row r="280" spans="2:8" x14ac:dyDescent="0.2">
      <c r="B280" s="1" t="s">
        <v>1684</v>
      </c>
      <c r="C280" s="1" t="s">
        <v>1685</v>
      </c>
      <c r="D280" s="4">
        <v>6</v>
      </c>
      <c r="E280" s="3" t="s">
        <v>3</v>
      </c>
      <c r="F280" s="4">
        <v>1.7E-5</v>
      </c>
      <c r="G280" s="5">
        <v>1.02E-4</v>
      </c>
      <c r="H280" s="11" t="str">
        <f>VLOOKUP(Tabla2[[#This Row],[CODIGO]],Tabla1[#All],7,0)</f>
        <v>Mantenimiento</v>
      </c>
    </row>
    <row r="281" spans="2:8" x14ac:dyDescent="0.2">
      <c r="B281" s="1" t="s">
        <v>1686</v>
      </c>
      <c r="C281" s="1" t="s">
        <v>1687</v>
      </c>
      <c r="D281" s="4">
        <v>7</v>
      </c>
      <c r="E281" s="3" t="s">
        <v>3</v>
      </c>
      <c r="F281" s="4">
        <v>1E-4</v>
      </c>
      <c r="G281" s="5">
        <v>6.9999999999999999E-4</v>
      </c>
      <c r="H281" s="11" t="str">
        <f>VLOOKUP(Tabla2[[#This Row],[CODIGO]],Tabla1[#All],7,0)</f>
        <v>Mantenimiento</v>
      </c>
    </row>
    <row r="282" spans="2:8" x14ac:dyDescent="0.2">
      <c r="B282" s="1" t="s">
        <v>1688</v>
      </c>
      <c r="C282" s="1" t="s">
        <v>1689</v>
      </c>
      <c r="D282" s="4">
        <v>13</v>
      </c>
      <c r="E282" s="3" t="s">
        <v>3</v>
      </c>
      <c r="F282" s="4">
        <v>1E-3</v>
      </c>
      <c r="G282" s="5">
        <v>1.2999999999999999E-2</v>
      </c>
      <c r="H282" s="11" t="str">
        <f>VLOOKUP(Tabla2[[#This Row],[CODIGO]],Tabla1[#All],7,0)</f>
        <v>Mantenimiento</v>
      </c>
    </row>
    <row r="283" spans="2:8" x14ac:dyDescent="0.2">
      <c r="B283" s="1" t="s">
        <v>1814</v>
      </c>
      <c r="C283" s="1" t="s">
        <v>1815</v>
      </c>
      <c r="D283" s="4">
        <v>10</v>
      </c>
      <c r="E283" s="3" t="s">
        <v>3</v>
      </c>
      <c r="F283" s="4">
        <v>11.02</v>
      </c>
      <c r="G283" s="5">
        <v>110.2</v>
      </c>
      <c r="H283" s="11" t="str">
        <f>VLOOKUP(Tabla2[[#This Row],[CODIGO]],Tabla1[#All],7,0)</f>
        <v>Mantenimiento</v>
      </c>
    </row>
    <row r="284" spans="2:8" x14ac:dyDescent="0.2">
      <c r="B284" s="1" t="s">
        <v>914</v>
      </c>
      <c r="C284" s="1" t="s">
        <v>915</v>
      </c>
      <c r="D284" s="4">
        <v>3</v>
      </c>
      <c r="E284" s="3" t="s">
        <v>3</v>
      </c>
      <c r="F284" s="4">
        <v>7.2782249999999999</v>
      </c>
      <c r="G284" s="5">
        <v>29.1129</v>
      </c>
      <c r="H284" s="11" t="str">
        <f>VLOOKUP(Tabla2[[#This Row],[CODIGO]],Tabla1[#All],7,0)</f>
        <v>Mantenimiento</v>
      </c>
    </row>
    <row r="285" spans="2:8" x14ac:dyDescent="0.2">
      <c r="B285" s="1" t="s">
        <v>1030</v>
      </c>
      <c r="C285" s="1" t="s">
        <v>1031</v>
      </c>
      <c r="D285" s="4">
        <v>20</v>
      </c>
      <c r="E285" s="3" t="s">
        <v>3</v>
      </c>
      <c r="F285" s="4">
        <v>19.07</v>
      </c>
      <c r="G285" s="5">
        <v>381.4</v>
      </c>
      <c r="H285" s="11" t="str">
        <f>VLOOKUP(Tabla2[[#This Row],[CODIGO]],Tabla1[#All],7,0)</f>
        <v>Mantenimiento</v>
      </c>
    </row>
    <row r="286" spans="2:8" x14ac:dyDescent="0.2">
      <c r="B286" s="1" t="s">
        <v>1786</v>
      </c>
      <c r="C286" s="1" t="s">
        <v>1787</v>
      </c>
      <c r="D286" s="4">
        <v>3</v>
      </c>
      <c r="E286" s="3" t="s">
        <v>179</v>
      </c>
      <c r="F286" s="4">
        <v>11.016949</v>
      </c>
      <c r="G286" s="5">
        <v>33.050846999999997</v>
      </c>
      <c r="H286" s="11" t="str">
        <f>VLOOKUP(Tabla2[[#This Row],[CODIGO]],Tabla1[#All],7,0)</f>
        <v>Mantenimiento</v>
      </c>
    </row>
    <row r="287" spans="2:8" x14ac:dyDescent="0.2">
      <c r="B287" s="1" t="s">
        <v>1898</v>
      </c>
      <c r="C287" s="1" t="s">
        <v>1899</v>
      </c>
      <c r="D287" s="4">
        <v>9</v>
      </c>
      <c r="E287" s="3" t="s">
        <v>3</v>
      </c>
      <c r="F287" s="4">
        <v>85.072500000000005</v>
      </c>
      <c r="G287" s="5">
        <v>765.65250000000003</v>
      </c>
      <c r="H287" s="11" t="str">
        <f>VLOOKUP(Tabla2[[#This Row],[CODIGO]],Tabla1[#All],7,0)</f>
        <v>Mantenimiento</v>
      </c>
    </row>
    <row r="288" spans="2:8" x14ac:dyDescent="0.2">
      <c r="B288" s="1" t="s">
        <v>1900</v>
      </c>
      <c r="C288" s="1" t="s">
        <v>1901</v>
      </c>
      <c r="D288" s="4">
        <v>15</v>
      </c>
      <c r="E288" s="3" t="s">
        <v>3</v>
      </c>
      <c r="F288" s="4">
        <v>11.682067999999999</v>
      </c>
      <c r="G288" s="5">
        <v>175.23102</v>
      </c>
      <c r="H288" s="11" t="str">
        <f>VLOOKUP(Tabla2[[#This Row],[CODIGO]],Tabla1[#All],7,0)</f>
        <v>Mantenimiento</v>
      </c>
    </row>
    <row r="289" spans="2:8" x14ac:dyDescent="0.2">
      <c r="B289" s="1" t="s">
        <v>1902</v>
      </c>
      <c r="C289" s="1" t="s">
        <v>1903</v>
      </c>
      <c r="D289" s="4">
        <v>2</v>
      </c>
      <c r="E289" s="3" t="s">
        <v>3</v>
      </c>
      <c r="F289" s="4">
        <v>15.86356</v>
      </c>
      <c r="G289" s="5">
        <v>31.727119999999999</v>
      </c>
      <c r="H289" s="11" t="str">
        <f>VLOOKUP(Tabla2[[#This Row],[CODIGO]],Tabla1[#All],7,0)</f>
        <v>Mantenimiento</v>
      </c>
    </row>
    <row r="290" spans="2:8" x14ac:dyDescent="0.2">
      <c r="B290" s="1" t="s">
        <v>11</v>
      </c>
      <c r="C290" s="1" t="s">
        <v>12</v>
      </c>
      <c r="D290" s="4">
        <v>6</v>
      </c>
      <c r="E290" s="3" t="s">
        <v>10</v>
      </c>
      <c r="F290" s="4">
        <v>238</v>
      </c>
      <c r="G290" s="5">
        <v>1428</v>
      </c>
      <c r="H290" s="11" t="str">
        <f>VLOOKUP(Tabla2[[#This Row],[CODIGO]],Tabla1[#All],7,0)</f>
        <v>Mantenimiento</v>
      </c>
    </row>
    <row r="291" spans="2:8" x14ac:dyDescent="0.2">
      <c r="B291" s="1" t="s">
        <v>958</v>
      </c>
      <c r="C291" s="1" t="s">
        <v>959</v>
      </c>
      <c r="D291" s="4">
        <v>1</v>
      </c>
      <c r="E291" s="3" t="s">
        <v>3</v>
      </c>
      <c r="F291" s="4">
        <v>10</v>
      </c>
      <c r="G291" s="5">
        <v>10</v>
      </c>
      <c r="H291" s="11" t="str">
        <f>VLOOKUP(Tabla2[[#This Row],[CODIGO]],Tabla1[#All],7,0)</f>
        <v>Mantenimiento</v>
      </c>
    </row>
    <row r="292" spans="2:8" x14ac:dyDescent="0.2">
      <c r="B292" s="1" t="s">
        <v>966</v>
      </c>
      <c r="C292" s="1" t="s">
        <v>967</v>
      </c>
      <c r="D292" s="4">
        <v>2</v>
      </c>
      <c r="E292" s="3" t="s">
        <v>3</v>
      </c>
      <c r="F292" s="4">
        <v>50.85</v>
      </c>
      <c r="G292" s="5">
        <v>101.7</v>
      </c>
      <c r="H292" s="11" t="str">
        <f>VLOOKUP(Tabla2[[#This Row],[CODIGO]],Tabla1[#All],7,0)</f>
        <v>Mantenimiento</v>
      </c>
    </row>
    <row r="293" spans="2:8" x14ac:dyDescent="0.2">
      <c r="B293" s="1" t="s">
        <v>1245</v>
      </c>
      <c r="C293" s="1" t="s">
        <v>1246</v>
      </c>
      <c r="D293" s="4">
        <v>2</v>
      </c>
      <c r="E293" s="3" t="s">
        <v>3</v>
      </c>
      <c r="F293" s="4">
        <v>17.71</v>
      </c>
      <c r="G293" s="5">
        <v>35.42</v>
      </c>
      <c r="H293" s="11" t="str">
        <f>VLOOKUP(Tabla2[[#This Row],[CODIGO]],Tabla1[#All],7,0)</f>
        <v>Mantenimiento</v>
      </c>
    </row>
    <row r="294" spans="2:8" x14ac:dyDescent="0.2">
      <c r="B294" s="1" t="s">
        <v>1290</v>
      </c>
      <c r="C294" s="1" t="s">
        <v>1291</v>
      </c>
      <c r="D294" s="4">
        <v>2</v>
      </c>
      <c r="E294" s="3" t="s">
        <v>3</v>
      </c>
      <c r="F294" s="4">
        <v>2.97</v>
      </c>
      <c r="G294" s="5">
        <v>5.94</v>
      </c>
      <c r="H294" s="11" t="str">
        <f>VLOOKUP(Tabla2[[#This Row],[CODIGO]],Tabla1[#All],7,0)</f>
        <v>Mantenimiento</v>
      </c>
    </row>
    <row r="295" spans="2:8" x14ac:dyDescent="0.2">
      <c r="B295" s="1" t="s">
        <v>1770</v>
      </c>
      <c r="C295" s="1" t="s">
        <v>1771</v>
      </c>
      <c r="D295" s="4">
        <v>3</v>
      </c>
      <c r="E295" s="3" t="s">
        <v>3</v>
      </c>
      <c r="F295" s="4">
        <v>25.34</v>
      </c>
      <c r="G295" s="5">
        <v>76.02</v>
      </c>
      <c r="H295" s="11" t="str">
        <f>VLOOKUP(Tabla2[[#This Row],[CODIGO]],Tabla1[#All],7,0)</f>
        <v>Mantenimiento</v>
      </c>
    </row>
    <row r="296" spans="2:8" x14ac:dyDescent="0.2">
      <c r="B296" s="1" t="s">
        <v>1796</v>
      </c>
      <c r="C296" s="1" t="s">
        <v>1797</v>
      </c>
      <c r="D296" s="4">
        <v>3</v>
      </c>
      <c r="E296" s="3" t="s">
        <v>3</v>
      </c>
      <c r="F296" s="4">
        <v>18.644068000000001</v>
      </c>
      <c r="G296" s="5">
        <v>55.932203999999999</v>
      </c>
      <c r="H296" s="11" t="str">
        <f>VLOOKUP(Tabla2[[#This Row],[CODIGO]],Tabla1[#All],7,0)</f>
        <v>Mantenimiento</v>
      </c>
    </row>
    <row r="297" spans="2:8" x14ac:dyDescent="0.2">
      <c r="B297" s="1" t="s">
        <v>639</v>
      </c>
      <c r="C297" s="1" t="s">
        <v>640</v>
      </c>
      <c r="D297" s="4">
        <v>35</v>
      </c>
      <c r="E297" s="3" t="s">
        <v>641</v>
      </c>
      <c r="F297" s="4">
        <v>2.1185999999999998</v>
      </c>
      <c r="G297" s="5">
        <v>74.150999999999996</v>
      </c>
      <c r="H297" s="11" t="str">
        <f>VLOOKUP(Tabla2[[#This Row],[CODIGO]],Tabla1[#All],7,0)</f>
        <v>Mantenimiento</v>
      </c>
    </row>
    <row r="298" spans="2:8" x14ac:dyDescent="0.2">
      <c r="B298" s="1" t="s">
        <v>654</v>
      </c>
      <c r="C298" s="1" t="s">
        <v>655</v>
      </c>
      <c r="D298" s="4">
        <v>9</v>
      </c>
      <c r="E298" s="3" t="s">
        <v>3</v>
      </c>
      <c r="F298" s="4">
        <v>35.398305000000001</v>
      </c>
      <c r="G298" s="5">
        <v>389.38135499999999</v>
      </c>
      <c r="H298" s="11" t="str">
        <f>VLOOKUP(Tabla2[[#This Row],[CODIGO]],Tabla1[#All],7,0)</f>
        <v>Mantenimiento</v>
      </c>
    </row>
    <row r="299" spans="2:8" x14ac:dyDescent="0.2">
      <c r="B299" s="1" t="s">
        <v>832</v>
      </c>
      <c r="C299" s="1" t="s">
        <v>833</v>
      </c>
      <c r="D299" s="4">
        <v>49</v>
      </c>
      <c r="E299" s="3" t="s">
        <v>3</v>
      </c>
      <c r="F299" s="4">
        <v>11.822017000000001</v>
      </c>
      <c r="G299" s="5">
        <v>579.27883299999996</v>
      </c>
      <c r="H299" s="11" t="str">
        <f>VLOOKUP(Tabla2[[#This Row],[CODIGO]],Tabla1[#All],7,0)</f>
        <v>Mantenimiento</v>
      </c>
    </row>
    <row r="300" spans="2:8" x14ac:dyDescent="0.2">
      <c r="B300" s="1" t="s">
        <v>912</v>
      </c>
      <c r="C300" s="1" t="s">
        <v>913</v>
      </c>
      <c r="D300" s="4">
        <v>50</v>
      </c>
      <c r="E300" s="3" t="s">
        <v>3</v>
      </c>
      <c r="F300" s="4">
        <v>2.542373</v>
      </c>
      <c r="G300" s="5">
        <v>127.11865</v>
      </c>
      <c r="H300" s="11" t="str">
        <f>VLOOKUP(Tabla2[[#This Row],[CODIGO]],Tabla1[#All],7,0)</f>
        <v>Mantenimiento</v>
      </c>
    </row>
    <row r="301" spans="2:8" x14ac:dyDescent="0.2">
      <c r="B301" s="1" t="s">
        <v>992</v>
      </c>
      <c r="C301" s="1" t="s">
        <v>993</v>
      </c>
      <c r="D301" s="4">
        <v>1</v>
      </c>
      <c r="E301" s="3" t="s">
        <v>3</v>
      </c>
      <c r="F301" s="4">
        <v>41.85</v>
      </c>
      <c r="G301" s="5">
        <v>41.85</v>
      </c>
      <c r="H301" s="11" t="str">
        <f>VLOOKUP(Tabla2[[#This Row],[CODIGO]],Tabla1[#All],7,0)</f>
        <v>Mantenimiento</v>
      </c>
    </row>
    <row r="302" spans="2:8" x14ac:dyDescent="0.2">
      <c r="B302" s="1" t="s">
        <v>994</v>
      </c>
      <c r="C302" s="1" t="s">
        <v>995</v>
      </c>
      <c r="D302" s="4">
        <v>25</v>
      </c>
      <c r="E302" s="3" t="s">
        <v>3</v>
      </c>
      <c r="F302" s="4">
        <v>8.99</v>
      </c>
      <c r="G302" s="5">
        <v>224.75</v>
      </c>
      <c r="H302" s="11" t="str">
        <f>VLOOKUP(Tabla2[[#This Row],[CODIGO]],Tabla1[#All],7,0)</f>
        <v>Mantenimiento</v>
      </c>
    </row>
    <row r="303" spans="2:8" x14ac:dyDescent="0.2">
      <c r="B303" s="1" t="s">
        <v>1259</v>
      </c>
      <c r="C303" s="1" t="s">
        <v>1260</v>
      </c>
      <c r="D303" s="4">
        <v>30</v>
      </c>
      <c r="E303" s="3" t="s">
        <v>3</v>
      </c>
      <c r="F303" s="4">
        <v>8.9</v>
      </c>
      <c r="G303" s="5">
        <v>267</v>
      </c>
      <c r="H303" s="11" t="str">
        <f>VLOOKUP(Tabla2[[#This Row],[CODIGO]],Tabla1[#All],7,0)</f>
        <v>Mantenimiento</v>
      </c>
    </row>
    <row r="304" spans="2:8" x14ac:dyDescent="0.2">
      <c r="B304" s="1" t="s">
        <v>1690</v>
      </c>
      <c r="C304" s="1" t="s">
        <v>1691</v>
      </c>
      <c r="D304" s="4">
        <v>19</v>
      </c>
      <c r="E304" s="3" t="s">
        <v>3</v>
      </c>
      <c r="F304" s="4">
        <v>1E-3</v>
      </c>
      <c r="G304" s="5">
        <v>1.9E-2</v>
      </c>
      <c r="H304" s="11" t="str">
        <f>VLOOKUP(Tabla2[[#This Row],[CODIGO]],Tabla1[#All],7,0)</f>
        <v>Mantenimiento</v>
      </c>
    </row>
    <row r="305" spans="2:8" x14ac:dyDescent="0.2">
      <c r="B305" s="1" t="s">
        <v>706</v>
      </c>
      <c r="C305" s="1" t="s">
        <v>707</v>
      </c>
      <c r="D305" s="4">
        <v>1</v>
      </c>
      <c r="E305" s="3" t="s">
        <v>3</v>
      </c>
      <c r="F305" s="4">
        <v>11.78</v>
      </c>
      <c r="G305" s="5">
        <v>11.78</v>
      </c>
      <c r="H305" s="11" t="str">
        <f>VLOOKUP(Tabla2[[#This Row],[CODIGO]],Tabla1[#All],7,0)</f>
        <v>Mantenimiento</v>
      </c>
    </row>
    <row r="306" spans="2:8" x14ac:dyDescent="0.2">
      <c r="B306" s="1" t="s">
        <v>710</v>
      </c>
      <c r="C306" s="1" t="s">
        <v>711</v>
      </c>
      <c r="D306" s="4">
        <v>3</v>
      </c>
      <c r="E306" s="3" t="s">
        <v>3</v>
      </c>
      <c r="F306" s="4">
        <v>9</v>
      </c>
      <c r="G306" s="5">
        <v>27</v>
      </c>
      <c r="H306" s="11" t="str">
        <f>VLOOKUP(Tabla2[[#This Row],[CODIGO]],Tabla1[#All],7,0)</f>
        <v>Mantenimiento</v>
      </c>
    </row>
    <row r="307" spans="2:8" x14ac:dyDescent="0.2">
      <c r="B307" s="1" t="s">
        <v>819</v>
      </c>
      <c r="C307" s="1" t="s">
        <v>820</v>
      </c>
      <c r="D307" s="4">
        <v>1</v>
      </c>
      <c r="E307" s="3" t="s">
        <v>821</v>
      </c>
      <c r="F307" s="4">
        <v>33.81</v>
      </c>
      <c r="G307" s="5">
        <v>33.81</v>
      </c>
      <c r="H307" s="11" t="str">
        <f>VLOOKUP(Tabla2[[#This Row],[CODIGO]],Tabla1[#All],7,0)</f>
        <v>Mantenimiento</v>
      </c>
    </row>
    <row r="308" spans="2:8" x14ac:dyDescent="0.2">
      <c r="B308" s="1" t="s">
        <v>954</v>
      </c>
      <c r="C308" s="1" t="s">
        <v>955</v>
      </c>
      <c r="D308" s="4">
        <v>1</v>
      </c>
      <c r="E308" s="3" t="s">
        <v>3</v>
      </c>
      <c r="F308" s="4">
        <v>65</v>
      </c>
      <c r="G308" s="5">
        <v>65</v>
      </c>
      <c r="H308" s="11" t="str">
        <f>VLOOKUP(Tabla2[[#This Row],[CODIGO]],Tabla1[#All],7,0)</f>
        <v>Mantenimiento</v>
      </c>
    </row>
    <row r="309" spans="2:8" x14ac:dyDescent="0.2">
      <c r="B309" s="1" t="s">
        <v>960</v>
      </c>
      <c r="C309" s="1" t="s">
        <v>961</v>
      </c>
      <c r="D309" s="4">
        <v>1</v>
      </c>
      <c r="E309" s="3" t="s">
        <v>3</v>
      </c>
      <c r="F309" s="4">
        <v>42.67</v>
      </c>
      <c r="G309" s="5">
        <v>42.67</v>
      </c>
      <c r="H309" s="11" t="str">
        <f>VLOOKUP(Tabla2[[#This Row],[CODIGO]],Tabla1[#All],7,0)</f>
        <v>Mantenimiento</v>
      </c>
    </row>
    <row r="310" spans="2:8" x14ac:dyDescent="0.2">
      <c r="B310" s="1" t="s">
        <v>1081</v>
      </c>
      <c r="C310" s="1" t="s">
        <v>1082</v>
      </c>
      <c r="D310" s="4">
        <v>1</v>
      </c>
      <c r="E310" s="3" t="s">
        <v>3</v>
      </c>
      <c r="F310" s="4">
        <v>13.242000000000001</v>
      </c>
      <c r="G310" s="5">
        <v>13.242000000000001</v>
      </c>
      <c r="H310" s="11" t="str">
        <f>VLOOKUP(Tabla2[[#This Row],[CODIGO]],Tabla1[#All],7,0)</f>
        <v>Mantenimiento</v>
      </c>
    </row>
    <row r="311" spans="2:8" x14ac:dyDescent="0.2">
      <c r="B311" s="1" t="s">
        <v>1138</v>
      </c>
      <c r="C311" s="1" t="s">
        <v>1139</v>
      </c>
      <c r="D311" s="4">
        <v>11</v>
      </c>
      <c r="E311" s="3" t="s">
        <v>3</v>
      </c>
      <c r="F311" s="4">
        <v>11</v>
      </c>
      <c r="G311" s="5">
        <v>121</v>
      </c>
      <c r="H311" s="11" t="str">
        <f>VLOOKUP(Tabla2[[#This Row],[CODIGO]],Tabla1[#All],7,0)</f>
        <v>Mantenimiento</v>
      </c>
    </row>
    <row r="312" spans="2:8" x14ac:dyDescent="0.2">
      <c r="B312" s="1" t="s">
        <v>1285</v>
      </c>
      <c r="C312" s="1" t="s">
        <v>1286</v>
      </c>
      <c r="D312" s="4">
        <v>1</v>
      </c>
      <c r="E312" s="3" t="s">
        <v>3</v>
      </c>
      <c r="F312" s="4">
        <v>13.56</v>
      </c>
      <c r="G312" s="5">
        <v>13.56</v>
      </c>
      <c r="H312" s="11" t="str">
        <f>VLOOKUP(Tabla2[[#This Row],[CODIGO]],Tabla1[#All],7,0)</f>
        <v>Mantenimiento</v>
      </c>
    </row>
    <row r="313" spans="2:8" x14ac:dyDescent="0.2">
      <c r="B313" s="1" t="s">
        <v>1292</v>
      </c>
      <c r="C313" s="1" t="s">
        <v>1293</v>
      </c>
      <c r="D313" s="4">
        <v>1</v>
      </c>
      <c r="E313" s="3" t="s">
        <v>3</v>
      </c>
      <c r="F313" s="4">
        <v>7.5</v>
      </c>
      <c r="G313" s="5">
        <v>7.5</v>
      </c>
      <c r="H313" s="11" t="str">
        <f>VLOOKUP(Tabla2[[#This Row],[CODIGO]],Tabla1[#All],7,0)</f>
        <v>Mantenimiento</v>
      </c>
    </row>
    <row r="314" spans="2:8" x14ac:dyDescent="0.2">
      <c r="B314" s="1" t="s">
        <v>1294</v>
      </c>
      <c r="C314" s="1" t="s">
        <v>1295</v>
      </c>
      <c r="D314" s="4">
        <v>1</v>
      </c>
      <c r="E314" s="3" t="s">
        <v>3</v>
      </c>
      <c r="F314" s="4">
        <v>19.489999999999998</v>
      </c>
      <c r="G314" s="5">
        <v>19.489999999999998</v>
      </c>
      <c r="H314" s="11" t="str">
        <f>VLOOKUP(Tabla2[[#This Row],[CODIGO]],Tabla1[#All],7,0)</f>
        <v>Mantenimiento</v>
      </c>
    </row>
    <row r="315" spans="2:8" x14ac:dyDescent="0.2">
      <c r="B315" s="1" t="s">
        <v>1372</v>
      </c>
      <c r="C315" s="1" t="s">
        <v>1373</v>
      </c>
      <c r="D315" s="4">
        <v>6</v>
      </c>
      <c r="E315" s="3" t="s">
        <v>3</v>
      </c>
      <c r="F315" s="4">
        <v>3.8733330000000001</v>
      </c>
      <c r="G315" s="5">
        <v>23.239998</v>
      </c>
      <c r="H315" s="11" t="str">
        <f>VLOOKUP(Tabla2[[#This Row],[CODIGO]],Tabla1[#All],7,0)</f>
        <v>Mantenimiento</v>
      </c>
    </row>
    <row r="316" spans="2:8" x14ac:dyDescent="0.2">
      <c r="B316" s="1" t="s">
        <v>1414</v>
      </c>
      <c r="C316" s="1" t="s">
        <v>1415</v>
      </c>
      <c r="D316" s="4">
        <v>12</v>
      </c>
      <c r="E316" s="3" t="s">
        <v>3</v>
      </c>
      <c r="F316" s="4">
        <v>4.66</v>
      </c>
      <c r="G316" s="5">
        <v>55.92</v>
      </c>
      <c r="H316" s="11" t="str">
        <f>VLOOKUP(Tabla2[[#This Row],[CODIGO]],Tabla1[#All],7,0)</f>
        <v>Mantenimiento</v>
      </c>
    </row>
    <row r="317" spans="2:8" x14ac:dyDescent="0.2">
      <c r="B317" s="1" t="s">
        <v>1788</v>
      </c>
      <c r="C317" s="1" t="s">
        <v>1789</v>
      </c>
      <c r="D317" s="4">
        <v>1</v>
      </c>
      <c r="E317" s="3" t="s">
        <v>3</v>
      </c>
      <c r="F317" s="4">
        <v>7.2</v>
      </c>
      <c r="G317" s="5">
        <v>7.2</v>
      </c>
      <c r="H317" s="11" t="str">
        <f>VLOOKUP(Tabla2[[#This Row],[CODIGO]],Tabla1[#All],7,0)</f>
        <v>Mantenimiento</v>
      </c>
    </row>
    <row r="318" spans="2:8" x14ac:dyDescent="0.2">
      <c r="B318" s="1" t="s">
        <v>1818</v>
      </c>
      <c r="C318" s="1" t="s">
        <v>1819</v>
      </c>
      <c r="D318" s="4">
        <v>1</v>
      </c>
      <c r="E318" s="3" t="s">
        <v>3</v>
      </c>
      <c r="F318" s="4">
        <v>57.53</v>
      </c>
      <c r="G318" s="5">
        <v>57.53</v>
      </c>
      <c r="H318" s="11" t="str">
        <f>VLOOKUP(Tabla2[[#This Row],[CODIGO]],Tabla1[#All],7,0)</f>
        <v>Mantenimiento</v>
      </c>
    </row>
    <row r="319" spans="2:8" x14ac:dyDescent="0.2">
      <c r="B319" s="1" t="s">
        <v>1828</v>
      </c>
      <c r="C319" s="1" t="s">
        <v>1829</v>
      </c>
      <c r="D319" s="4">
        <v>1</v>
      </c>
      <c r="E319" s="3" t="s">
        <v>3</v>
      </c>
      <c r="F319" s="4">
        <v>6.5</v>
      </c>
      <c r="G319" s="5">
        <v>13</v>
      </c>
      <c r="H319" s="11" t="str">
        <f>VLOOKUP(Tabla2[[#This Row],[CODIGO]],Tabla1[#All],7,0)</f>
        <v>Mantenimiento</v>
      </c>
    </row>
    <row r="320" spans="2:8" x14ac:dyDescent="0.2">
      <c r="B320" s="1" t="s">
        <v>1856</v>
      </c>
      <c r="C320" s="1" t="s">
        <v>1857</v>
      </c>
      <c r="D320" s="4">
        <v>8</v>
      </c>
      <c r="E320" s="3" t="s">
        <v>3</v>
      </c>
      <c r="F320" s="4">
        <v>8.0104930000000003</v>
      </c>
      <c r="G320" s="5">
        <v>64.083944000000002</v>
      </c>
      <c r="H320" s="11" t="str">
        <f>VLOOKUP(Tabla2[[#This Row],[CODIGO]],Tabla1[#All],7,0)</f>
        <v>Mantenimiento</v>
      </c>
    </row>
    <row r="321" spans="2:8" x14ac:dyDescent="0.2">
      <c r="B321" s="1" t="s">
        <v>1862</v>
      </c>
      <c r="C321" s="1" t="s">
        <v>1863</v>
      </c>
      <c r="D321" s="4">
        <v>1</v>
      </c>
      <c r="E321" s="3" t="s">
        <v>3</v>
      </c>
      <c r="F321" s="4">
        <v>7.88</v>
      </c>
      <c r="G321" s="5">
        <v>7.88</v>
      </c>
      <c r="H321" s="11" t="str">
        <f>VLOOKUP(Tabla2[[#This Row],[CODIGO]],Tabla1[#All],7,0)</f>
        <v>Mantenimiento</v>
      </c>
    </row>
    <row r="322" spans="2:8" x14ac:dyDescent="0.2">
      <c r="B322" s="1" t="s">
        <v>52</v>
      </c>
      <c r="C322" s="1" t="s">
        <v>53</v>
      </c>
      <c r="D322" s="4">
        <v>1</v>
      </c>
      <c r="E322" s="3" t="s">
        <v>3</v>
      </c>
      <c r="F322" s="4">
        <v>10</v>
      </c>
      <c r="G322" s="5">
        <v>10</v>
      </c>
      <c r="H322" s="11" t="str">
        <f>VLOOKUP(Tabla2[[#This Row],[CODIGO]],Tabla1[#All],7,0)</f>
        <v>Mantenimiento</v>
      </c>
    </row>
    <row r="323" spans="2:8" x14ac:dyDescent="0.2">
      <c r="B323" s="1" t="s">
        <v>658</v>
      </c>
      <c r="C323" s="1" t="s">
        <v>659</v>
      </c>
      <c r="D323" s="4">
        <v>40</v>
      </c>
      <c r="E323" s="3" t="s">
        <v>3</v>
      </c>
      <c r="F323" s="4">
        <v>1.026921</v>
      </c>
      <c r="G323" s="5">
        <v>41.076839999999997</v>
      </c>
      <c r="H323" s="11" t="str">
        <f>VLOOKUP(Tabla2[[#This Row],[CODIGO]],Tabla1[#All],7,0)</f>
        <v>Mantenimiento</v>
      </c>
    </row>
    <row r="324" spans="2:8" x14ac:dyDescent="0.2">
      <c r="B324" s="1" t="s">
        <v>708</v>
      </c>
      <c r="C324" s="1" t="s">
        <v>709</v>
      </c>
      <c r="D324" s="4">
        <v>12</v>
      </c>
      <c r="E324" s="3" t="s">
        <v>3</v>
      </c>
      <c r="F324" s="4">
        <v>2.7162799999999998</v>
      </c>
      <c r="G324" s="5">
        <v>32.595359999999999</v>
      </c>
      <c r="H324" s="11" t="str">
        <f>VLOOKUP(Tabla2[[#This Row],[CODIGO]],Tabla1[#All],7,0)</f>
        <v>Mantenimiento</v>
      </c>
    </row>
    <row r="325" spans="2:8" x14ac:dyDescent="0.2">
      <c r="B325" s="1" t="s">
        <v>766</v>
      </c>
      <c r="C325" s="1" t="s">
        <v>767</v>
      </c>
      <c r="D325" s="4">
        <v>100</v>
      </c>
      <c r="E325" s="3" t="s">
        <v>3</v>
      </c>
      <c r="F325" s="4">
        <v>0.99150000000000005</v>
      </c>
      <c r="G325" s="5">
        <v>99.15</v>
      </c>
      <c r="H325" s="11" t="str">
        <f>VLOOKUP(Tabla2[[#This Row],[CODIGO]],Tabla1[#All],7,0)</f>
        <v>Mantenimiento</v>
      </c>
    </row>
    <row r="326" spans="2:8" x14ac:dyDescent="0.2">
      <c r="B326" s="1" t="s">
        <v>792</v>
      </c>
      <c r="C326" s="1" t="s">
        <v>793</v>
      </c>
      <c r="D326" s="4">
        <v>23</v>
      </c>
      <c r="E326" s="3" t="s">
        <v>3</v>
      </c>
      <c r="F326" s="4">
        <v>0.99150000000000005</v>
      </c>
      <c r="G326" s="5">
        <v>22.804500000000001</v>
      </c>
      <c r="H326" s="11" t="str">
        <f>VLOOKUP(Tabla2[[#This Row],[CODIGO]],Tabla1[#All],7,0)</f>
        <v>Mantenimiento</v>
      </c>
    </row>
    <row r="327" spans="2:8" x14ac:dyDescent="0.2">
      <c r="B327" s="1" t="s">
        <v>794</v>
      </c>
      <c r="C327" s="1" t="s">
        <v>795</v>
      </c>
      <c r="D327" s="4">
        <v>50</v>
      </c>
      <c r="E327" s="3" t="s">
        <v>3</v>
      </c>
      <c r="F327" s="4">
        <v>1.2881370000000001</v>
      </c>
      <c r="G327" s="5">
        <v>64.406850000000006</v>
      </c>
      <c r="H327" s="11" t="str">
        <f>VLOOKUP(Tabla2[[#This Row],[CODIGO]],Tabla1[#All],7,0)</f>
        <v>Mantenimiento</v>
      </c>
    </row>
    <row r="328" spans="2:8" x14ac:dyDescent="0.2">
      <c r="B328" s="1" t="s">
        <v>796</v>
      </c>
      <c r="C328" s="1" t="s">
        <v>797</v>
      </c>
      <c r="D328" s="4">
        <v>34</v>
      </c>
      <c r="E328" s="3" t="s">
        <v>3</v>
      </c>
      <c r="F328" s="4">
        <v>0.980711</v>
      </c>
      <c r="G328" s="5">
        <v>33.344174000000002</v>
      </c>
      <c r="H328" s="11" t="str">
        <f>VLOOKUP(Tabla2[[#This Row],[CODIGO]],Tabla1[#All],7,0)</f>
        <v>Mantenimiento</v>
      </c>
    </row>
    <row r="329" spans="2:8" x14ac:dyDescent="0.2">
      <c r="B329" s="1" t="s">
        <v>834</v>
      </c>
      <c r="C329" s="1" t="s">
        <v>835</v>
      </c>
      <c r="D329" s="4">
        <v>4</v>
      </c>
      <c r="E329" s="3" t="s">
        <v>3</v>
      </c>
      <c r="F329" s="4">
        <v>6.1016979999999998</v>
      </c>
      <c r="G329" s="5">
        <v>24.406791999999999</v>
      </c>
      <c r="H329" s="11" t="str">
        <f>VLOOKUP(Tabla2[[#This Row],[CODIGO]],Tabla1[#All],7,0)</f>
        <v>Mantenimiento</v>
      </c>
    </row>
    <row r="330" spans="2:8" x14ac:dyDescent="0.2">
      <c r="B330" s="1" t="s">
        <v>844</v>
      </c>
      <c r="C330" s="1" t="s">
        <v>845</v>
      </c>
      <c r="D330" s="4">
        <v>5</v>
      </c>
      <c r="E330" s="3" t="s">
        <v>3</v>
      </c>
      <c r="F330" s="4">
        <v>4.4576289999999998</v>
      </c>
      <c r="G330" s="5">
        <v>22.288145</v>
      </c>
      <c r="H330" s="11" t="str">
        <f>VLOOKUP(Tabla2[[#This Row],[CODIGO]],Tabla1[#All],7,0)</f>
        <v>Mantenimiento</v>
      </c>
    </row>
    <row r="331" spans="2:8" x14ac:dyDescent="0.2">
      <c r="B331" s="1" t="s">
        <v>850</v>
      </c>
      <c r="C331" s="1" t="s">
        <v>851</v>
      </c>
      <c r="D331" s="4">
        <v>2</v>
      </c>
      <c r="E331" s="3" t="s">
        <v>3</v>
      </c>
      <c r="F331" s="4">
        <v>12.7119</v>
      </c>
      <c r="G331" s="5">
        <v>25.4238</v>
      </c>
      <c r="H331" s="11" t="str">
        <f>VLOOKUP(Tabla2[[#This Row],[CODIGO]],Tabla1[#All],7,0)</f>
        <v>Mantenimiento</v>
      </c>
    </row>
    <row r="332" spans="2:8" x14ac:dyDescent="0.2">
      <c r="B332" s="1" t="s">
        <v>864</v>
      </c>
      <c r="C332" s="1" t="s">
        <v>865</v>
      </c>
      <c r="D332" s="4">
        <v>7</v>
      </c>
      <c r="E332" s="3" t="s">
        <v>3</v>
      </c>
      <c r="F332" s="4">
        <v>3.81</v>
      </c>
      <c r="G332" s="5">
        <v>26.67</v>
      </c>
      <c r="H332" s="11" t="str">
        <f>VLOOKUP(Tabla2[[#This Row],[CODIGO]],Tabla1[#All],7,0)</f>
        <v>Mantenimiento</v>
      </c>
    </row>
    <row r="333" spans="2:8" x14ac:dyDescent="0.2">
      <c r="B333" s="1" t="s">
        <v>866</v>
      </c>
      <c r="C333" s="1" t="s">
        <v>867</v>
      </c>
      <c r="D333" s="4">
        <v>50</v>
      </c>
      <c r="E333" s="3" t="s">
        <v>3</v>
      </c>
      <c r="F333" s="4">
        <v>1.5254239999999999</v>
      </c>
      <c r="G333" s="5">
        <v>76.271199999999993</v>
      </c>
      <c r="H333" s="11" t="str">
        <f>VLOOKUP(Tabla2[[#This Row],[CODIGO]],Tabla1[#All],7,0)</f>
        <v>Mantenimiento</v>
      </c>
    </row>
    <row r="334" spans="2:8" x14ac:dyDescent="0.2">
      <c r="B334" s="1" t="s">
        <v>982</v>
      </c>
      <c r="C334" s="1" t="s">
        <v>983</v>
      </c>
      <c r="D334" s="4">
        <v>2</v>
      </c>
      <c r="E334" s="3" t="s">
        <v>3</v>
      </c>
      <c r="F334" s="4">
        <v>137</v>
      </c>
      <c r="G334" s="5">
        <v>274</v>
      </c>
      <c r="H334" s="11" t="str">
        <f>VLOOKUP(Tabla2[[#This Row],[CODIGO]],Tabla1[#All],7,0)</f>
        <v>Mantenimiento</v>
      </c>
    </row>
    <row r="335" spans="2:8" x14ac:dyDescent="0.2">
      <c r="B335" s="1" t="s">
        <v>1201</v>
      </c>
      <c r="C335" s="1" t="s">
        <v>1202</v>
      </c>
      <c r="D335" s="4">
        <v>10</v>
      </c>
      <c r="E335" s="3" t="s">
        <v>3</v>
      </c>
      <c r="F335" s="4">
        <v>7.5</v>
      </c>
      <c r="G335" s="5">
        <v>75</v>
      </c>
      <c r="H335" s="11" t="str">
        <f>VLOOKUP(Tabla2[[#This Row],[CODIGO]],Tabla1[#All],7,0)</f>
        <v>Mantenimiento</v>
      </c>
    </row>
    <row r="336" spans="2:8" x14ac:dyDescent="0.2">
      <c r="B336" s="1" t="s">
        <v>1340</v>
      </c>
      <c r="C336" s="1" t="s">
        <v>1341</v>
      </c>
      <c r="D336" s="4">
        <v>25</v>
      </c>
      <c r="E336" s="3" t="s">
        <v>3</v>
      </c>
      <c r="F336" s="4">
        <v>0.85</v>
      </c>
      <c r="G336" s="5">
        <v>21.25</v>
      </c>
      <c r="H336" s="11" t="str">
        <f>VLOOKUP(Tabla2[[#This Row],[CODIGO]],Tabla1[#All],7,0)</f>
        <v>Mantenimiento</v>
      </c>
    </row>
    <row r="337" spans="2:8" x14ac:dyDescent="0.2">
      <c r="B337" s="1" t="s">
        <v>1342</v>
      </c>
      <c r="C337" s="1" t="s">
        <v>1343</v>
      </c>
      <c r="D337" s="4">
        <v>18</v>
      </c>
      <c r="E337" s="3" t="s">
        <v>3</v>
      </c>
      <c r="F337" s="4">
        <v>1.3</v>
      </c>
      <c r="G337" s="5">
        <v>23.4</v>
      </c>
      <c r="H337" s="11" t="str">
        <f>VLOOKUP(Tabla2[[#This Row],[CODIGO]],Tabla1[#All],7,0)</f>
        <v>Mantenimiento</v>
      </c>
    </row>
    <row r="338" spans="2:8" x14ac:dyDescent="0.2">
      <c r="B338" s="1" t="s">
        <v>1362</v>
      </c>
      <c r="C338" s="1" t="s">
        <v>1363</v>
      </c>
      <c r="D338" s="4">
        <v>40</v>
      </c>
      <c r="E338" s="3" t="s">
        <v>3</v>
      </c>
      <c r="F338" s="4">
        <v>1.140395</v>
      </c>
      <c r="G338" s="5">
        <v>45.6158</v>
      </c>
      <c r="H338" s="11" t="str">
        <f>VLOOKUP(Tabla2[[#This Row],[CODIGO]],Tabla1[#All],7,0)</f>
        <v>Mantenimiento</v>
      </c>
    </row>
    <row r="339" spans="2:8" x14ac:dyDescent="0.2">
      <c r="B339" s="1" t="s">
        <v>1474</v>
      </c>
      <c r="C339" s="1" t="s">
        <v>1475</v>
      </c>
      <c r="D339" s="4">
        <v>3.36</v>
      </c>
      <c r="E339" s="3" t="s">
        <v>3</v>
      </c>
      <c r="F339" s="4">
        <v>74.618600000000001</v>
      </c>
      <c r="G339" s="5">
        <v>250.71849599999999</v>
      </c>
      <c r="H339" s="11" t="str">
        <f>VLOOKUP(Tabla2[[#This Row],[CODIGO]],Tabla1[#All],7,0)</f>
        <v>Mantenimiento</v>
      </c>
    </row>
    <row r="340" spans="2:8" x14ac:dyDescent="0.2">
      <c r="B340" s="1" t="s">
        <v>1478</v>
      </c>
      <c r="C340" s="1" t="s">
        <v>1479</v>
      </c>
      <c r="D340" s="4">
        <v>50</v>
      </c>
      <c r="E340" s="3" t="s">
        <v>3</v>
      </c>
      <c r="F340" s="4">
        <v>1.06</v>
      </c>
      <c r="G340" s="5">
        <v>53</v>
      </c>
      <c r="H340" s="11" t="str">
        <f>VLOOKUP(Tabla2[[#This Row],[CODIGO]],Tabla1[#All],7,0)</f>
        <v>Mantenimiento</v>
      </c>
    </row>
    <row r="341" spans="2:8" x14ac:dyDescent="0.2">
      <c r="B341" s="1" t="s">
        <v>1842</v>
      </c>
      <c r="C341" s="1" t="s">
        <v>1843</v>
      </c>
      <c r="D341" s="4">
        <v>50</v>
      </c>
      <c r="E341" s="3" t="s">
        <v>3</v>
      </c>
      <c r="F341" s="4">
        <v>1.08</v>
      </c>
      <c r="G341" s="5">
        <v>54</v>
      </c>
      <c r="H341" s="11" t="str">
        <f>VLOOKUP(Tabla2[[#This Row],[CODIGO]],Tabla1[#All],7,0)</f>
        <v>Mantenimiento</v>
      </c>
    </row>
    <row r="342" spans="2:8" x14ac:dyDescent="0.2">
      <c r="B342" s="1" t="s">
        <v>50</v>
      </c>
      <c r="C342" s="1" t="s">
        <v>51</v>
      </c>
      <c r="D342" s="4">
        <v>12</v>
      </c>
      <c r="E342" s="3" t="s">
        <v>3</v>
      </c>
      <c r="F342" s="4">
        <v>10</v>
      </c>
      <c r="G342" s="5">
        <v>120</v>
      </c>
      <c r="H342" s="11" t="str">
        <f>VLOOKUP(Tabla2[[#This Row],[CODIGO]],Tabla1[#All],7,0)</f>
        <v>Mantenimiento</v>
      </c>
    </row>
    <row r="343" spans="2:8" x14ac:dyDescent="0.2">
      <c r="B343" s="1" t="s">
        <v>688</v>
      </c>
      <c r="C343" s="1" t="s">
        <v>689</v>
      </c>
      <c r="D343" s="4">
        <v>14</v>
      </c>
      <c r="E343" s="3" t="s">
        <v>3</v>
      </c>
      <c r="F343" s="4">
        <v>2.4337140000000002</v>
      </c>
      <c r="G343" s="5">
        <v>34.071995999999999</v>
      </c>
      <c r="H343" s="11" t="str">
        <f>VLOOKUP(Tabla2[[#This Row],[CODIGO]],Tabla1[#All],7,0)</f>
        <v>Mantenimiento</v>
      </c>
    </row>
    <row r="344" spans="2:8" x14ac:dyDescent="0.2">
      <c r="B344" s="1" t="s">
        <v>690</v>
      </c>
      <c r="C344" s="1" t="s">
        <v>691</v>
      </c>
      <c r="D344" s="4">
        <v>16</v>
      </c>
      <c r="E344" s="3" t="s">
        <v>3</v>
      </c>
      <c r="F344" s="4">
        <v>4.8574999999999999</v>
      </c>
      <c r="G344" s="5">
        <v>77.72</v>
      </c>
      <c r="H344" s="11" t="str">
        <f>VLOOKUP(Tabla2[[#This Row],[CODIGO]],Tabla1[#All],7,0)</f>
        <v>Mantenimiento</v>
      </c>
    </row>
    <row r="345" spans="2:8" x14ac:dyDescent="0.2">
      <c r="B345" s="1" t="s">
        <v>694</v>
      </c>
      <c r="C345" s="1" t="s">
        <v>695</v>
      </c>
      <c r="D345" s="4">
        <v>8</v>
      </c>
      <c r="E345" s="3" t="s">
        <v>3</v>
      </c>
      <c r="F345" s="4">
        <v>3</v>
      </c>
      <c r="G345" s="5">
        <v>24</v>
      </c>
      <c r="H345" s="11" t="str">
        <f>VLOOKUP(Tabla2[[#This Row],[CODIGO]],Tabla1[#All],7,0)</f>
        <v>Mantenimiento</v>
      </c>
    </row>
    <row r="346" spans="2:8" x14ac:dyDescent="0.2">
      <c r="B346" s="1" t="s">
        <v>728</v>
      </c>
      <c r="C346" s="1" t="s">
        <v>729</v>
      </c>
      <c r="D346" s="4">
        <v>2</v>
      </c>
      <c r="E346" s="3" t="s">
        <v>179</v>
      </c>
      <c r="F346" s="4">
        <v>8.5</v>
      </c>
      <c r="G346" s="5">
        <v>17</v>
      </c>
      <c r="H346" s="11" t="str">
        <f>VLOOKUP(Tabla2[[#This Row],[CODIGO]],Tabla1[#All],7,0)</f>
        <v>Mantenimiento</v>
      </c>
    </row>
    <row r="347" spans="2:8" x14ac:dyDescent="0.2">
      <c r="B347" s="1" t="s">
        <v>760</v>
      </c>
      <c r="C347" s="1" t="s">
        <v>761</v>
      </c>
      <c r="D347" s="4">
        <v>100</v>
      </c>
      <c r="E347" s="3" t="s">
        <v>3</v>
      </c>
      <c r="F347" s="4">
        <v>0.1</v>
      </c>
      <c r="G347" s="5">
        <v>10</v>
      </c>
      <c r="H347" s="11" t="str">
        <f>VLOOKUP(Tabla2[[#This Row],[CODIGO]],Tabla1[#All],7,0)</f>
        <v>Mantenimiento</v>
      </c>
    </row>
    <row r="348" spans="2:8" x14ac:dyDescent="0.2">
      <c r="B348" s="1" t="s">
        <v>762</v>
      </c>
      <c r="C348" s="1" t="s">
        <v>763</v>
      </c>
      <c r="D348" s="4">
        <v>24</v>
      </c>
      <c r="E348" s="3" t="s">
        <v>3</v>
      </c>
      <c r="F348" s="4">
        <v>0.12709999999999999</v>
      </c>
      <c r="G348" s="5">
        <v>3.0503999999999998</v>
      </c>
      <c r="H348" s="11" t="str">
        <f>VLOOKUP(Tabla2[[#This Row],[CODIGO]],Tabla1[#All],7,0)</f>
        <v>Mantenimiento</v>
      </c>
    </row>
    <row r="349" spans="2:8" x14ac:dyDescent="0.2">
      <c r="B349" s="1" t="s">
        <v>764</v>
      </c>
      <c r="C349" s="1" t="s">
        <v>765</v>
      </c>
      <c r="D349" s="4">
        <v>50</v>
      </c>
      <c r="E349" s="3" t="s">
        <v>3</v>
      </c>
      <c r="F349" s="4">
        <v>0.25</v>
      </c>
      <c r="G349" s="5">
        <v>12.5</v>
      </c>
      <c r="H349" s="11" t="str">
        <f>VLOOKUP(Tabla2[[#This Row],[CODIGO]],Tabla1[#All],7,0)</f>
        <v>Mantenimiento</v>
      </c>
    </row>
    <row r="350" spans="2:8" x14ac:dyDescent="0.2">
      <c r="B350" s="1" t="s">
        <v>817</v>
      </c>
      <c r="C350" s="1" t="s">
        <v>818</v>
      </c>
      <c r="D350" s="4">
        <v>100</v>
      </c>
      <c r="E350" s="3" t="s">
        <v>3</v>
      </c>
      <c r="F350" s="4">
        <v>0.12</v>
      </c>
      <c r="G350" s="5">
        <v>12</v>
      </c>
      <c r="H350" s="11" t="str">
        <f>VLOOKUP(Tabla2[[#This Row],[CODIGO]],Tabla1[#All],7,0)</f>
        <v>Mantenimiento</v>
      </c>
    </row>
    <row r="351" spans="2:8" x14ac:dyDescent="0.2">
      <c r="B351" s="1" t="s">
        <v>828</v>
      </c>
      <c r="C351" s="1" t="s">
        <v>829</v>
      </c>
      <c r="D351" s="4">
        <v>4</v>
      </c>
      <c r="E351" s="3" t="s">
        <v>3</v>
      </c>
      <c r="F351" s="4">
        <v>4</v>
      </c>
      <c r="G351" s="5">
        <v>16</v>
      </c>
      <c r="H351" s="11" t="str">
        <f>VLOOKUP(Tabla2[[#This Row],[CODIGO]],Tabla1[#All],7,0)</f>
        <v>Mantenimiento</v>
      </c>
    </row>
    <row r="352" spans="2:8" x14ac:dyDescent="0.2">
      <c r="B352" s="1" t="s">
        <v>846</v>
      </c>
      <c r="C352" s="1" t="s">
        <v>847</v>
      </c>
      <c r="D352" s="4">
        <v>2</v>
      </c>
      <c r="E352" s="3" t="s">
        <v>35</v>
      </c>
      <c r="F352" s="4">
        <v>4.3618550000000003</v>
      </c>
      <c r="G352" s="5">
        <v>8.7237100000000005</v>
      </c>
      <c r="H352" s="11" t="str">
        <f>VLOOKUP(Tabla2[[#This Row],[CODIGO]],Tabla1[#All],7,0)</f>
        <v>Mantenimiento</v>
      </c>
    </row>
    <row r="353" spans="2:8" x14ac:dyDescent="0.2">
      <c r="B353" s="1" t="s">
        <v>956</v>
      </c>
      <c r="C353" s="1" t="s">
        <v>957</v>
      </c>
      <c r="D353" s="4">
        <v>400</v>
      </c>
      <c r="E353" s="3" t="s">
        <v>3</v>
      </c>
      <c r="F353" s="4">
        <v>0.05</v>
      </c>
      <c r="G353" s="5">
        <v>20</v>
      </c>
      <c r="H353" s="11" t="str">
        <f>VLOOKUP(Tabla2[[#This Row],[CODIGO]],Tabla1[#All],7,0)</f>
        <v>Mantenimiento</v>
      </c>
    </row>
    <row r="354" spans="2:8" x14ac:dyDescent="0.2">
      <c r="B354" s="1" t="s">
        <v>1128</v>
      </c>
      <c r="C354" s="1" t="s">
        <v>1129</v>
      </c>
      <c r="D354" s="4">
        <v>0.7</v>
      </c>
      <c r="E354" s="3" t="s">
        <v>499</v>
      </c>
      <c r="F354" s="4">
        <v>75.847499999999997</v>
      </c>
      <c r="G354" s="5">
        <v>53.093249999999998</v>
      </c>
      <c r="H354" s="11" t="str">
        <f>VLOOKUP(Tabla2[[#This Row],[CODIGO]],Tabla1[#All],7,0)</f>
        <v>Mantenimiento</v>
      </c>
    </row>
    <row r="355" spans="2:8" x14ac:dyDescent="0.2">
      <c r="B355" s="1" t="s">
        <v>1146</v>
      </c>
      <c r="C355" s="1" t="s">
        <v>1147</v>
      </c>
      <c r="D355" s="4">
        <v>10</v>
      </c>
      <c r="E355" s="3" t="s">
        <v>3</v>
      </c>
      <c r="F355" s="4">
        <v>2.2119</v>
      </c>
      <c r="G355" s="5">
        <v>22.119</v>
      </c>
      <c r="H355" s="11" t="str">
        <f>VLOOKUP(Tabla2[[#This Row],[CODIGO]],Tabla1[#All],7,0)</f>
        <v>Mantenimiento</v>
      </c>
    </row>
    <row r="356" spans="2:8" x14ac:dyDescent="0.2">
      <c r="B356" s="1" t="s">
        <v>1692</v>
      </c>
      <c r="C356" s="1" t="s">
        <v>1693</v>
      </c>
      <c r="D356" s="4">
        <v>80</v>
      </c>
      <c r="E356" s="3" t="s">
        <v>3</v>
      </c>
      <c r="F356" s="4">
        <v>1E-3</v>
      </c>
      <c r="G356" s="5">
        <v>0.08</v>
      </c>
      <c r="H356" s="11" t="str">
        <f>VLOOKUP(Tabla2[[#This Row],[CODIGO]],Tabla1[#All],7,0)</f>
        <v>Mantenimiento</v>
      </c>
    </row>
    <row r="357" spans="2:8" x14ac:dyDescent="0.2">
      <c r="B357" s="1" t="s">
        <v>1790</v>
      </c>
      <c r="C357" s="1" t="s">
        <v>1791</v>
      </c>
      <c r="D357" s="4">
        <v>100</v>
      </c>
      <c r="E357" s="3" t="s">
        <v>3</v>
      </c>
      <c r="F357" s="4">
        <v>0.15</v>
      </c>
      <c r="G357" s="5">
        <v>15</v>
      </c>
      <c r="H357" s="11" t="str">
        <f>VLOOKUP(Tabla2[[#This Row],[CODIGO]],Tabla1[#All],7,0)</f>
        <v>Mantenimiento</v>
      </c>
    </row>
    <row r="358" spans="2:8" x14ac:dyDescent="0.2">
      <c r="B358" s="1" t="s">
        <v>1886</v>
      </c>
      <c r="C358" s="1" t="s">
        <v>1887</v>
      </c>
      <c r="D358" s="4">
        <v>1</v>
      </c>
      <c r="E358" s="3" t="s">
        <v>3</v>
      </c>
      <c r="F358" s="4">
        <v>2</v>
      </c>
      <c r="G358" s="5">
        <v>2</v>
      </c>
      <c r="H358" s="11" t="str">
        <f>VLOOKUP(Tabla2[[#This Row],[CODIGO]],Tabla1[#All],7,0)</f>
        <v>Mantenimiento</v>
      </c>
    </row>
    <row r="359" spans="2:8" x14ac:dyDescent="0.2">
      <c r="B359" s="1" t="s">
        <v>1888</v>
      </c>
      <c r="C359" s="1" t="s">
        <v>1889</v>
      </c>
      <c r="D359" s="4">
        <v>6</v>
      </c>
      <c r="E359" s="3" t="s">
        <v>3</v>
      </c>
      <c r="F359" s="4">
        <v>1.8</v>
      </c>
      <c r="G359" s="5">
        <v>10.8</v>
      </c>
      <c r="H359" s="11" t="str">
        <f>VLOOKUP(Tabla2[[#This Row],[CODIGO]],Tabla1[#All],7,0)</f>
        <v>Mantenimiento</v>
      </c>
    </row>
    <row r="360" spans="2:8" x14ac:dyDescent="0.2">
      <c r="B360" s="1" t="s">
        <v>1890</v>
      </c>
      <c r="C360" s="1" t="s">
        <v>1891</v>
      </c>
      <c r="D360" s="4">
        <v>4</v>
      </c>
      <c r="E360" s="3" t="s">
        <v>3</v>
      </c>
      <c r="F360" s="4">
        <v>26.224</v>
      </c>
      <c r="G360" s="5">
        <v>104.896</v>
      </c>
      <c r="H360" s="11" t="str">
        <f>VLOOKUP(Tabla2[[#This Row],[CODIGO]],Tabla1[#All],7,0)</f>
        <v>Mantenimiento</v>
      </c>
    </row>
    <row r="361" spans="2:8" x14ac:dyDescent="0.2">
      <c r="B361" s="1" t="s">
        <v>1894</v>
      </c>
      <c r="C361" s="1" t="s">
        <v>1895</v>
      </c>
      <c r="D361" s="4">
        <v>7</v>
      </c>
      <c r="E361" s="3" t="s">
        <v>3</v>
      </c>
      <c r="F361" s="4">
        <v>0.55000000000000004</v>
      </c>
      <c r="G361" s="5">
        <v>3.85</v>
      </c>
      <c r="H361" s="11" t="str">
        <f>VLOOKUP(Tabla2[[#This Row],[CODIGO]],Tabla1[#All],7,0)</f>
        <v>Mantenimiento</v>
      </c>
    </row>
    <row r="362" spans="2:8" x14ac:dyDescent="0.2">
      <c r="B362" s="1" t="s">
        <v>778</v>
      </c>
      <c r="C362" s="1" t="s">
        <v>779</v>
      </c>
      <c r="D362" s="4">
        <v>4</v>
      </c>
      <c r="E362" s="3" t="s">
        <v>3</v>
      </c>
      <c r="F362" s="4">
        <v>8.75</v>
      </c>
      <c r="G362" s="5">
        <v>35</v>
      </c>
      <c r="H362" s="11" t="str">
        <f>VLOOKUP(Tabla2[[#This Row],[CODIGO]],Tabla1[#All],7,0)</f>
        <v>Mantenimiento</v>
      </c>
    </row>
    <row r="363" spans="2:8" x14ac:dyDescent="0.2">
      <c r="B363" s="1" t="s">
        <v>1197</v>
      </c>
      <c r="C363" s="1" t="s">
        <v>1198</v>
      </c>
      <c r="D363" s="4">
        <v>26</v>
      </c>
      <c r="E363" s="3" t="s">
        <v>3</v>
      </c>
      <c r="F363" s="4">
        <v>23.3</v>
      </c>
      <c r="G363" s="5">
        <v>605.79999999999995</v>
      </c>
      <c r="H363" s="11" t="str">
        <f>VLOOKUP(Tabla2[[#This Row],[CODIGO]],Tabla1[#All],7,0)</f>
        <v>Mantenimiento</v>
      </c>
    </row>
    <row r="364" spans="2:8" x14ac:dyDescent="0.2">
      <c r="B364" s="1" t="s">
        <v>1758</v>
      </c>
      <c r="C364" s="1" t="s">
        <v>1759</v>
      </c>
      <c r="D364" s="4">
        <v>4</v>
      </c>
      <c r="E364" s="3" t="s">
        <v>3</v>
      </c>
      <c r="F364" s="4">
        <v>46.525423000000004</v>
      </c>
      <c r="G364" s="5">
        <v>186.10169200000001</v>
      </c>
      <c r="H364" s="11" t="str">
        <f>VLOOKUP(Tabla2[[#This Row],[CODIGO]],Tabla1[#All],7,0)</f>
        <v>Mantenimiento</v>
      </c>
    </row>
    <row r="365" spans="2:8" x14ac:dyDescent="0.2">
      <c r="B365" s="1" t="s">
        <v>1760</v>
      </c>
      <c r="C365" s="1" t="s">
        <v>1761</v>
      </c>
      <c r="D365" s="4">
        <v>24</v>
      </c>
      <c r="E365" s="3" t="s">
        <v>3</v>
      </c>
      <c r="F365" s="4">
        <v>7.5</v>
      </c>
      <c r="G365" s="5">
        <v>180</v>
      </c>
      <c r="H365" s="11" t="str">
        <f>VLOOKUP(Tabla2[[#This Row],[CODIGO]],Tabla1[#All],7,0)</f>
        <v>Mantenimiento</v>
      </c>
    </row>
    <row r="366" spans="2:8" x14ac:dyDescent="0.2">
      <c r="B366" s="1" t="s">
        <v>768</v>
      </c>
      <c r="C366" s="1" t="s">
        <v>769</v>
      </c>
      <c r="D366" s="4">
        <v>33</v>
      </c>
      <c r="E366" s="3" t="s">
        <v>3</v>
      </c>
      <c r="F366" s="4">
        <v>26.704348</v>
      </c>
      <c r="G366" s="5">
        <v>881.24348399999997</v>
      </c>
      <c r="H366" s="11" t="str">
        <f>VLOOKUP(Tabla2[[#This Row],[CODIGO]],Tabla1[#All],7,0)</f>
        <v>Mantenimiento</v>
      </c>
    </row>
    <row r="367" spans="2:8" x14ac:dyDescent="0.2">
      <c r="B367" s="1" t="s">
        <v>44</v>
      </c>
      <c r="C367" s="1" t="s">
        <v>45</v>
      </c>
      <c r="D367" s="4">
        <v>4</v>
      </c>
      <c r="E367" s="3" t="s">
        <v>3</v>
      </c>
      <c r="F367" s="4">
        <v>10</v>
      </c>
      <c r="G367" s="5">
        <v>40</v>
      </c>
      <c r="H367" s="11" t="str">
        <f>VLOOKUP(Tabla2[[#This Row],[CODIGO]],Tabla1[#All],7,0)</f>
        <v>Mantenimiento</v>
      </c>
    </row>
    <row r="368" spans="2:8" x14ac:dyDescent="0.2">
      <c r="B368" s="1" t="s">
        <v>48</v>
      </c>
      <c r="C368" s="1" t="s">
        <v>49</v>
      </c>
      <c r="D368" s="4">
        <v>15</v>
      </c>
      <c r="E368" s="3" t="s">
        <v>3</v>
      </c>
      <c r="F368" s="4">
        <v>10.159800000000001</v>
      </c>
      <c r="G368" s="5">
        <v>152.39699999999999</v>
      </c>
      <c r="H368" s="11" t="str">
        <f>VLOOKUP(Tabla2[[#This Row],[CODIGO]],Tabla1[#All],7,0)</f>
        <v>Mantenimiento</v>
      </c>
    </row>
    <row r="369" spans="2:8" x14ac:dyDescent="0.2">
      <c r="B369" s="1" t="s">
        <v>836</v>
      </c>
      <c r="C369" s="1" t="s">
        <v>837</v>
      </c>
      <c r="D369" s="4">
        <v>31</v>
      </c>
      <c r="E369" s="3" t="s">
        <v>3</v>
      </c>
      <c r="F369" s="4">
        <v>4.5169170000000003</v>
      </c>
      <c r="G369" s="5">
        <v>140.024427</v>
      </c>
      <c r="H369" s="11" t="str">
        <f>VLOOKUP(Tabla2[[#This Row],[CODIGO]],Tabla1[#All],7,0)</f>
        <v>Mantenimiento</v>
      </c>
    </row>
    <row r="370" spans="2:8" x14ac:dyDescent="0.2">
      <c r="B370" s="1" t="s">
        <v>916</v>
      </c>
      <c r="C370" s="1" t="s">
        <v>917</v>
      </c>
      <c r="D370" s="4">
        <v>20</v>
      </c>
      <c r="E370" s="3" t="s">
        <v>3</v>
      </c>
      <c r="F370" s="4">
        <v>16.949152999999999</v>
      </c>
      <c r="G370" s="5">
        <v>338.98306000000002</v>
      </c>
      <c r="H370" s="11" t="str">
        <f>VLOOKUP(Tabla2[[#This Row],[CODIGO]],Tabla1[#All],7,0)</f>
        <v>Mantenimiento</v>
      </c>
    </row>
    <row r="371" spans="2:8" x14ac:dyDescent="0.2">
      <c r="B371" s="1" t="s">
        <v>1870</v>
      </c>
      <c r="C371" s="1" t="s">
        <v>1871</v>
      </c>
      <c r="D371" s="4">
        <v>21</v>
      </c>
      <c r="E371" s="3" t="s">
        <v>3</v>
      </c>
      <c r="F371" s="4">
        <v>9.5</v>
      </c>
      <c r="G371" s="5">
        <v>199.5</v>
      </c>
      <c r="H371" s="11" t="str">
        <f>VLOOKUP(Tabla2[[#This Row],[CODIGO]],Tabla1[#All],7,0)</f>
        <v>Mantenimiento</v>
      </c>
    </row>
    <row r="372" spans="2:8" x14ac:dyDescent="0.2">
      <c r="B372" s="1" t="s">
        <v>1872</v>
      </c>
      <c r="C372" s="1" t="s">
        <v>1873</v>
      </c>
      <c r="D372" s="4">
        <v>4</v>
      </c>
      <c r="E372" s="3" t="s">
        <v>3</v>
      </c>
      <c r="F372" s="4">
        <v>9.5</v>
      </c>
      <c r="G372" s="5">
        <v>38</v>
      </c>
      <c r="H372" s="11" t="str">
        <f>VLOOKUP(Tabla2[[#This Row],[CODIGO]],Tabla1[#All],7,0)</f>
        <v>Mantenimiento</v>
      </c>
    </row>
    <row r="373" spans="2:8" x14ac:dyDescent="0.2">
      <c r="B373" s="1" t="s">
        <v>21</v>
      </c>
      <c r="C373" s="1" t="s">
        <v>22</v>
      </c>
      <c r="D373" s="4">
        <v>8</v>
      </c>
      <c r="E373" s="3" t="s">
        <v>3</v>
      </c>
      <c r="F373" s="4">
        <v>2.74</v>
      </c>
      <c r="G373" s="5">
        <v>21.92</v>
      </c>
      <c r="H373" s="11" t="str">
        <f>VLOOKUP(Tabla2[[#This Row],[CODIGO]],Tabla1[#All],7,0)</f>
        <v>Mantenimiento</v>
      </c>
    </row>
    <row r="374" spans="2:8" x14ac:dyDescent="0.2">
      <c r="B374" s="1" t="s">
        <v>38</v>
      </c>
      <c r="C374" s="1" t="s">
        <v>39</v>
      </c>
      <c r="D374" s="4">
        <v>6</v>
      </c>
      <c r="E374" s="3" t="s">
        <v>3</v>
      </c>
      <c r="F374" s="4">
        <v>3.5</v>
      </c>
      <c r="G374" s="5">
        <v>21</v>
      </c>
      <c r="H374" s="11" t="str">
        <f>VLOOKUP(Tabla2[[#This Row],[CODIGO]],Tabla1[#All],7,0)</f>
        <v>Mantenimiento</v>
      </c>
    </row>
    <row r="375" spans="2:8" x14ac:dyDescent="0.2">
      <c r="B375" s="1" t="s">
        <v>730</v>
      </c>
      <c r="C375" s="1" t="s">
        <v>731</v>
      </c>
      <c r="D375" s="4">
        <v>3</v>
      </c>
      <c r="E375" s="3" t="s">
        <v>3</v>
      </c>
      <c r="F375" s="4">
        <v>12.6</v>
      </c>
      <c r="G375" s="5">
        <v>37.799999999999997</v>
      </c>
      <c r="H375" s="11" t="str">
        <f>VLOOKUP(Tabla2[[#This Row],[CODIGO]],Tabla1[#All],7,0)</f>
        <v>Mantenimiento</v>
      </c>
    </row>
    <row r="376" spans="2:8" x14ac:dyDescent="0.2">
      <c r="B376" s="1" t="s">
        <v>770</v>
      </c>
      <c r="C376" s="1" t="s">
        <v>771</v>
      </c>
      <c r="D376" s="4">
        <v>88</v>
      </c>
      <c r="E376" s="3" t="s">
        <v>3</v>
      </c>
      <c r="F376" s="4">
        <v>1.1827380000000001</v>
      </c>
      <c r="G376" s="5">
        <v>104.080944</v>
      </c>
      <c r="H376" s="11" t="str">
        <f>VLOOKUP(Tabla2[[#This Row],[CODIGO]],Tabla1[#All],7,0)</f>
        <v>Mantenimiento</v>
      </c>
    </row>
    <row r="377" spans="2:8" x14ac:dyDescent="0.2">
      <c r="B377" s="1" t="s">
        <v>824</v>
      </c>
      <c r="C377" s="1" t="s">
        <v>825</v>
      </c>
      <c r="D377" s="4">
        <v>2</v>
      </c>
      <c r="E377" s="3" t="s">
        <v>3</v>
      </c>
      <c r="F377" s="4">
        <v>152.457627</v>
      </c>
      <c r="G377" s="5">
        <v>304.915254</v>
      </c>
      <c r="H377" s="11" t="str">
        <f>VLOOKUP(Tabla2[[#This Row],[CODIGO]],Tabla1[#All],7,0)</f>
        <v>Mantenimiento</v>
      </c>
    </row>
    <row r="378" spans="2:8" x14ac:dyDescent="0.2">
      <c r="B378" s="1" t="s">
        <v>838</v>
      </c>
      <c r="C378" s="1" t="s">
        <v>839</v>
      </c>
      <c r="D378" s="4">
        <v>1</v>
      </c>
      <c r="E378" s="3" t="s">
        <v>3</v>
      </c>
      <c r="F378" s="4">
        <v>4.34</v>
      </c>
      <c r="G378" s="5">
        <v>4.34</v>
      </c>
      <c r="H378" s="11" t="str">
        <f>VLOOKUP(Tabla2[[#This Row],[CODIGO]],Tabla1[#All],7,0)</f>
        <v>Mantenimiento</v>
      </c>
    </row>
    <row r="379" spans="2:8" x14ac:dyDescent="0.2">
      <c r="B379" s="1" t="s">
        <v>962</v>
      </c>
      <c r="C379" s="1" t="s">
        <v>963</v>
      </c>
      <c r="D379" s="4">
        <v>4</v>
      </c>
      <c r="E379" s="3" t="s">
        <v>3</v>
      </c>
      <c r="F379" s="4">
        <v>3.5</v>
      </c>
      <c r="G379" s="5">
        <v>14</v>
      </c>
      <c r="H379" s="11" t="str">
        <f>VLOOKUP(Tabla2[[#This Row],[CODIGO]],Tabla1[#All],7,0)</f>
        <v>Mantenimiento</v>
      </c>
    </row>
    <row r="380" spans="2:8" x14ac:dyDescent="0.2">
      <c r="B380" s="1" t="s">
        <v>1113</v>
      </c>
      <c r="C380" s="1" t="s">
        <v>1114</v>
      </c>
      <c r="D380" s="4">
        <v>16</v>
      </c>
      <c r="E380" s="3" t="s">
        <v>3</v>
      </c>
      <c r="F380" s="4">
        <v>12.2881</v>
      </c>
      <c r="G380" s="5">
        <v>196.6096</v>
      </c>
      <c r="H380" s="11" t="str">
        <f>VLOOKUP(Tabla2[[#This Row],[CODIGO]],Tabla1[#All],7,0)</f>
        <v>Mantenimiento</v>
      </c>
    </row>
    <row r="381" spans="2:8" x14ac:dyDescent="0.2">
      <c r="B381" s="1" t="s">
        <v>1696</v>
      </c>
      <c r="C381" s="1" t="s">
        <v>1697</v>
      </c>
      <c r="D381" s="4">
        <v>1</v>
      </c>
      <c r="E381" s="3" t="s">
        <v>3</v>
      </c>
      <c r="F381" s="4">
        <v>1E-3</v>
      </c>
      <c r="G381" s="5">
        <v>1E-3</v>
      </c>
      <c r="H381" s="11" t="str">
        <f>VLOOKUP(Tabla2[[#This Row],[CODIGO]],Tabla1[#All],7,0)</f>
        <v>Mantenimiento</v>
      </c>
    </row>
    <row r="382" spans="2:8" x14ac:dyDescent="0.2">
      <c r="B382" s="1" t="s">
        <v>1776</v>
      </c>
      <c r="C382" s="1" t="s">
        <v>1777</v>
      </c>
      <c r="D382" s="4">
        <v>1</v>
      </c>
      <c r="E382" s="3" t="s">
        <v>3</v>
      </c>
      <c r="F382" s="4">
        <v>252.25</v>
      </c>
      <c r="G382" s="5">
        <v>252.25</v>
      </c>
      <c r="H382" s="11" t="str">
        <f>VLOOKUP(Tabla2[[#This Row],[CODIGO]],Tabla1[#All],7,0)</f>
        <v>Mantenimiento</v>
      </c>
    </row>
    <row r="383" spans="2:8" x14ac:dyDescent="0.2">
      <c r="B383" s="1" t="s">
        <v>1808</v>
      </c>
      <c r="C383" s="1" t="s">
        <v>1809</v>
      </c>
      <c r="D383" s="4">
        <v>10</v>
      </c>
      <c r="E383" s="3" t="s">
        <v>3</v>
      </c>
      <c r="F383" s="4">
        <v>4.2249999999999996</v>
      </c>
      <c r="G383" s="5">
        <v>42.25</v>
      </c>
      <c r="H383" s="11" t="str">
        <f>VLOOKUP(Tabla2[[#This Row],[CODIGO]],Tabla1[#All],7,0)</f>
        <v>Mantenimiento</v>
      </c>
    </row>
    <row r="384" spans="2:8" x14ac:dyDescent="0.2">
      <c r="B384" s="1" t="s">
        <v>1810</v>
      </c>
      <c r="C384" s="1" t="s">
        <v>1811</v>
      </c>
      <c r="D384" s="4">
        <v>14</v>
      </c>
      <c r="E384" s="3" t="s">
        <v>3</v>
      </c>
      <c r="F384" s="4">
        <v>10.17</v>
      </c>
      <c r="G384" s="5">
        <v>142.38</v>
      </c>
      <c r="H384" s="11" t="str">
        <f>VLOOKUP(Tabla2[[#This Row],[CODIGO]],Tabla1[#All],7,0)</f>
        <v>Mantenimiento</v>
      </c>
    </row>
    <row r="385" spans="2:8" x14ac:dyDescent="0.2">
      <c r="B385" s="1" t="s">
        <v>1012</v>
      </c>
      <c r="C385" s="1" t="s">
        <v>1013</v>
      </c>
      <c r="D385" s="4">
        <v>6</v>
      </c>
      <c r="E385" s="3" t="s">
        <v>3</v>
      </c>
      <c r="F385" s="4">
        <v>3</v>
      </c>
      <c r="G385" s="5">
        <v>18</v>
      </c>
      <c r="H385" s="11" t="str">
        <f>VLOOKUP(Tabla2[[#This Row],[CODIGO]],Tabla1[#All],7,0)</f>
        <v>Mantenimiento</v>
      </c>
    </row>
    <row r="386" spans="2:8" x14ac:dyDescent="0.2">
      <c r="B386" s="1" t="s">
        <v>1306</v>
      </c>
      <c r="C386" s="1" t="s">
        <v>1307</v>
      </c>
      <c r="D386" s="4">
        <v>2</v>
      </c>
      <c r="E386" s="3" t="s">
        <v>3</v>
      </c>
      <c r="F386" s="4">
        <v>24</v>
      </c>
      <c r="G386" s="5">
        <v>48</v>
      </c>
      <c r="H386" s="11" t="str">
        <f>VLOOKUP(Tabla2[[#This Row],[CODIGO]],Tabla1[#All],7,0)</f>
        <v>Mantenimiento</v>
      </c>
    </row>
    <row r="387" spans="2:8" x14ac:dyDescent="0.2">
      <c r="B387" s="1" t="s">
        <v>1476</v>
      </c>
      <c r="C387" s="1" t="s">
        <v>1477</v>
      </c>
      <c r="D387" s="4">
        <v>2</v>
      </c>
      <c r="E387" s="3" t="s">
        <v>3</v>
      </c>
      <c r="F387" s="4">
        <v>28</v>
      </c>
      <c r="G387" s="5">
        <v>56</v>
      </c>
      <c r="H387" s="11" t="str">
        <f>VLOOKUP(Tabla2[[#This Row],[CODIGO]],Tabla1[#All],7,0)</f>
        <v>Mantenimiento</v>
      </c>
    </row>
    <row r="388" spans="2:8" x14ac:dyDescent="0.2">
      <c r="B388" s="1" t="s">
        <v>1484</v>
      </c>
      <c r="C388" s="1" t="s">
        <v>1485</v>
      </c>
      <c r="D388" s="4">
        <v>6</v>
      </c>
      <c r="E388" s="3" t="s">
        <v>3</v>
      </c>
      <c r="F388" s="4">
        <v>39</v>
      </c>
      <c r="G388" s="5">
        <v>234</v>
      </c>
      <c r="H388" s="11" t="str">
        <f>VLOOKUP(Tabla2[[#This Row],[CODIGO]],Tabla1[#All],7,0)</f>
        <v>Mantenimiento</v>
      </c>
    </row>
    <row r="389" spans="2:8" x14ac:dyDescent="0.2">
      <c r="B389" s="1" t="s">
        <v>1598</v>
      </c>
      <c r="C389" s="1" t="s">
        <v>1599</v>
      </c>
      <c r="D389" s="4">
        <v>9</v>
      </c>
      <c r="E389" s="3" t="s">
        <v>3</v>
      </c>
      <c r="F389" s="4">
        <v>3.1111219999999999</v>
      </c>
      <c r="G389" s="5">
        <v>28.000098000000001</v>
      </c>
      <c r="H389" s="11" t="str">
        <f>VLOOKUP(Tabla2[[#This Row],[CODIGO]],Tabla1[#All],7,0)</f>
        <v>Mantenimiento</v>
      </c>
    </row>
    <row r="390" spans="2:8" x14ac:dyDescent="0.2">
      <c r="B390" s="1" t="s">
        <v>1822</v>
      </c>
      <c r="C390" s="1" t="s">
        <v>1823</v>
      </c>
      <c r="D390" s="4">
        <v>3</v>
      </c>
      <c r="E390" s="3" t="s">
        <v>3</v>
      </c>
      <c r="F390" s="4">
        <v>182.2</v>
      </c>
      <c r="G390" s="5">
        <v>546.6</v>
      </c>
      <c r="H390" s="11" t="str">
        <f>VLOOKUP(Tabla2[[#This Row],[CODIGO]],Tabla1[#All],7,0)</f>
        <v>Mantenimiento</v>
      </c>
    </row>
    <row r="391" spans="2:8" x14ac:dyDescent="0.2">
      <c r="B391" s="1" t="s">
        <v>1844</v>
      </c>
      <c r="C391" s="1" t="s">
        <v>1845</v>
      </c>
      <c r="D391" s="4">
        <v>6</v>
      </c>
      <c r="E391" s="3" t="s">
        <v>3</v>
      </c>
      <c r="F391" s="4">
        <v>43</v>
      </c>
      <c r="G391" s="5">
        <v>258</v>
      </c>
      <c r="H391" s="11" t="str">
        <f>VLOOKUP(Tabla2[[#This Row],[CODIGO]],Tabla1[#All],7,0)</f>
        <v>Mantenimiento</v>
      </c>
    </row>
    <row r="392" spans="2:8" x14ac:dyDescent="0.2">
      <c r="B392" s="1" t="s">
        <v>1866</v>
      </c>
      <c r="C392" s="1" t="s">
        <v>1867</v>
      </c>
      <c r="D392" s="4">
        <v>4</v>
      </c>
      <c r="E392" s="3" t="s">
        <v>3</v>
      </c>
      <c r="F392" s="4">
        <v>34</v>
      </c>
      <c r="G392" s="5">
        <v>136</v>
      </c>
      <c r="H392" s="11" t="str">
        <f>VLOOKUP(Tabla2[[#This Row],[CODIGO]],Tabla1[#All],7,0)</f>
        <v>Mantenimiento</v>
      </c>
    </row>
    <row r="393" spans="2:8" x14ac:dyDescent="0.2">
      <c r="B393" s="1" t="s">
        <v>1868</v>
      </c>
      <c r="C393" s="1" t="s">
        <v>1869</v>
      </c>
      <c r="D393" s="4">
        <v>3</v>
      </c>
      <c r="E393" s="3" t="s">
        <v>3</v>
      </c>
      <c r="F393" s="4">
        <v>26</v>
      </c>
      <c r="G393" s="5">
        <v>78</v>
      </c>
      <c r="H393" s="11" t="str">
        <f>VLOOKUP(Tabla2[[#This Row],[CODIGO]],Tabla1[#All],7,0)</f>
        <v>Mantenimiento</v>
      </c>
    </row>
    <row r="394" spans="2:8" x14ac:dyDescent="0.2">
      <c r="B394" s="1" t="s">
        <v>780</v>
      </c>
      <c r="C394" s="1" t="s">
        <v>781</v>
      </c>
      <c r="D394" s="4">
        <v>21</v>
      </c>
      <c r="E394" s="3" t="s">
        <v>3</v>
      </c>
      <c r="F394" s="4">
        <v>24.21</v>
      </c>
      <c r="G394" s="5">
        <v>508.41</v>
      </c>
      <c r="H394" s="11" t="str">
        <f>VLOOKUP(Tabla2[[#This Row],[CODIGO]],Tabla1[#All],7,0)</f>
        <v>Mantenimiento</v>
      </c>
    </row>
    <row r="395" spans="2:8" x14ac:dyDescent="0.2">
      <c r="B395" s="1" t="s">
        <v>800</v>
      </c>
      <c r="C395" s="1" t="s">
        <v>801</v>
      </c>
      <c r="D395" s="4">
        <v>21</v>
      </c>
      <c r="E395" s="3" t="s">
        <v>3</v>
      </c>
      <c r="F395" s="4">
        <v>4.1525420000000004</v>
      </c>
      <c r="G395" s="5">
        <v>87.203382000000005</v>
      </c>
      <c r="H395" s="11" t="str">
        <f>VLOOKUP(Tabla2[[#This Row],[CODIGO]],Tabla1[#All],7,0)</f>
        <v>Mantenimiento</v>
      </c>
    </row>
    <row r="396" spans="2:8" x14ac:dyDescent="0.2">
      <c r="B396" s="1" t="s">
        <v>945</v>
      </c>
      <c r="C396" s="1" t="s">
        <v>946</v>
      </c>
      <c r="D396" s="4">
        <v>8</v>
      </c>
      <c r="E396" s="3" t="s">
        <v>3</v>
      </c>
      <c r="F396" s="4">
        <v>5.66</v>
      </c>
      <c r="G396" s="5">
        <v>45.28</v>
      </c>
      <c r="H396" s="11" t="str">
        <f>VLOOKUP(Tabla2[[#This Row],[CODIGO]],Tabla1[#All],7,0)</f>
        <v>Mantenimiento</v>
      </c>
    </row>
    <row r="397" spans="2:8" x14ac:dyDescent="0.2">
      <c r="B397" s="1" t="s">
        <v>976</v>
      </c>
      <c r="C397" s="1" t="s">
        <v>977</v>
      </c>
      <c r="D397" s="4">
        <v>1</v>
      </c>
      <c r="E397" s="3" t="s">
        <v>35</v>
      </c>
      <c r="F397" s="4">
        <v>56</v>
      </c>
      <c r="G397" s="5">
        <v>56</v>
      </c>
      <c r="H397" s="11" t="str">
        <f>VLOOKUP(Tabla2[[#This Row],[CODIGO]],Tabla1[#All],7,0)</f>
        <v>Mantenimiento</v>
      </c>
    </row>
    <row r="398" spans="2:8" x14ac:dyDescent="0.2">
      <c r="B398" s="1" t="s">
        <v>1251</v>
      </c>
      <c r="C398" s="1" t="s">
        <v>1252</v>
      </c>
      <c r="D398" s="4">
        <v>2</v>
      </c>
      <c r="E398" s="3" t="s">
        <v>3</v>
      </c>
      <c r="F398" s="4">
        <v>27.8</v>
      </c>
      <c r="G398" s="5">
        <v>55.6</v>
      </c>
      <c r="H398" s="11" t="str">
        <f>VLOOKUP(Tabla2[[#This Row],[CODIGO]],Tabla1[#All],7,0)</f>
        <v>Mantenimiento</v>
      </c>
    </row>
    <row r="399" spans="2:8" x14ac:dyDescent="0.2">
      <c r="B399" s="1" t="s">
        <v>1344</v>
      </c>
      <c r="C399" s="1" t="s">
        <v>1345</v>
      </c>
      <c r="D399" s="4">
        <v>1</v>
      </c>
      <c r="E399" s="3" t="s">
        <v>3</v>
      </c>
      <c r="F399" s="4">
        <v>59.32</v>
      </c>
      <c r="G399" s="5">
        <v>59.32</v>
      </c>
      <c r="H399" s="11" t="str">
        <f>VLOOKUP(Tabla2[[#This Row],[CODIGO]],Tabla1[#All],7,0)</f>
        <v>Mantenimiento</v>
      </c>
    </row>
    <row r="400" spans="2:8" x14ac:dyDescent="0.2">
      <c r="B400" s="1" t="s">
        <v>207</v>
      </c>
      <c r="C400" s="1" t="s">
        <v>208</v>
      </c>
      <c r="D400" s="4">
        <v>2</v>
      </c>
      <c r="E400" s="3" t="s">
        <v>3</v>
      </c>
      <c r="F400" s="4">
        <v>68.375</v>
      </c>
      <c r="G400" s="5">
        <v>136.75</v>
      </c>
      <c r="H400" s="11" t="str">
        <f>VLOOKUP(Tabla2[[#This Row],[CODIGO]],Tabla1[#All],7,0)</f>
        <v>Seguridad</v>
      </c>
    </row>
    <row r="401" spans="2:8" x14ac:dyDescent="0.2">
      <c r="B401" s="1" t="s">
        <v>1152</v>
      </c>
      <c r="C401" s="1" t="s">
        <v>1153</v>
      </c>
      <c r="D401" s="4">
        <v>2</v>
      </c>
      <c r="E401" s="3" t="s">
        <v>3</v>
      </c>
      <c r="F401" s="4">
        <v>21</v>
      </c>
      <c r="G401" s="5">
        <v>42</v>
      </c>
      <c r="H401" s="11" t="str">
        <f>VLOOKUP(Tabla2[[#This Row],[CODIGO]],Tabla1[#All],7,0)</f>
        <v>Seguridad</v>
      </c>
    </row>
    <row r="402" spans="2:8" x14ac:dyDescent="0.2">
      <c r="B402" s="1" t="s">
        <v>1404</v>
      </c>
      <c r="C402" s="1" t="s">
        <v>1405</v>
      </c>
      <c r="D402" s="4">
        <v>2</v>
      </c>
      <c r="E402" s="3" t="s">
        <v>641</v>
      </c>
      <c r="F402" s="4">
        <v>85.63</v>
      </c>
      <c r="G402" s="5">
        <v>171.26</v>
      </c>
      <c r="H402" s="11" t="str">
        <f>VLOOKUP(Tabla2[[#This Row],[CODIGO]],Tabla1[#All],7,0)</f>
        <v>Seguridad</v>
      </c>
    </row>
    <row r="403" spans="2:8" x14ac:dyDescent="0.2">
      <c r="B403" s="1" t="s">
        <v>646</v>
      </c>
      <c r="C403" s="1" t="s">
        <v>647</v>
      </c>
      <c r="D403" s="4">
        <v>8</v>
      </c>
      <c r="E403" s="3" t="s">
        <v>3</v>
      </c>
      <c r="F403" s="4">
        <v>31.989795999999998</v>
      </c>
      <c r="G403" s="5">
        <v>255.91836799999999</v>
      </c>
      <c r="H403" s="11" t="str">
        <f>VLOOKUP(Tabla2[[#This Row],[CODIGO]],Tabla1[#All],7,0)</f>
        <v>Libro</v>
      </c>
    </row>
    <row r="404" spans="2:8" x14ac:dyDescent="0.2">
      <c r="B404" s="1" t="s">
        <v>648</v>
      </c>
      <c r="C404" s="1" t="s">
        <v>649</v>
      </c>
      <c r="D404" s="4">
        <v>8</v>
      </c>
      <c r="E404" s="3" t="s">
        <v>3</v>
      </c>
      <c r="F404" s="4">
        <v>31.997423000000001</v>
      </c>
      <c r="G404" s="5">
        <v>255.97938400000001</v>
      </c>
      <c r="H404" s="11" t="str">
        <f>VLOOKUP(Tabla2[[#This Row],[CODIGO]],Tabla1[#All],7,0)</f>
        <v>Libro</v>
      </c>
    </row>
    <row r="405" spans="2:8" x14ac:dyDescent="0.2">
      <c r="B405" s="1" t="s">
        <v>650</v>
      </c>
      <c r="C405" s="1" t="s">
        <v>651</v>
      </c>
      <c r="D405" s="4">
        <v>7</v>
      </c>
      <c r="E405" s="3" t="s">
        <v>3</v>
      </c>
      <c r="F405" s="4">
        <v>32</v>
      </c>
      <c r="G405" s="5">
        <v>224</v>
      </c>
      <c r="H405" s="11" t="str">
        <f>VLOOKUP(Tabla2[[#This Row],[CODIGO]],Tabla1[#All],7,0)</f>
        <v>Libro</v>
      </c>
    </row>
    <row r="406" spans="2:8" x14ac:dyDescent="0.2">
      <c r="B406" s="1" t="s">
        <v>1296</v>
      </c>
      <c r="C406" s="1" t="s">
        <v>1297</v>
      </c>
      <c r="D406" s="4">
        <v>20</v>
      </c>
      <c r="E406" s="3" t="s">
        <v>3</v>
      </c>
      <c r="F406" s="4">
        <v>86.936549999999997</v>
      </c>
      <c r="G406" s="5">
        <v>1738.731</v>
      </c>
      <c r="H406" s="11" t="str">
        <f>VLOOKUP(Tabla2[[#This Row],[CODIGO]],Tabla1[#All],7,0)</f>
        <v>Libro</v>
      </c>
    </row>
    <row r="407" spans="2:8" x14ac:dyDescent="0.2">
      <c r="B407" s="1" t="s">
        <v>374</v>
      </c>
      <c r="C407" s="1" t="s">
        <v>375</v>
      </c>
      <c r="D407" s="4">
        <v>16</v>
      </c>
      <c r="E407" s="3" t="s">
        <v>3</v>
      </c>
      <c r="F407" s="4">
        <v>113.9</v>
      </c>
      <c r="G407" s="5">
        <v>1822.4</v>
      </c>
      <c r="H407" s="11" t="str">
        <f>VLOOKUP(Tabla2[[#This Row],[CODIGO]],Tabla1[#All],7,0)</f>
        <v>Libro</v>
      </c>
    </row>
    <row r="408" spans="2:8" x14ac:dyDescent="0.2">
      <c r="B408" s="1" t="s">
        <v>598</v>
      </c>
      <c r="C408" s="1" t="s">
        <v>599</v>
      </c>
      <c r="D408" s="4">
        <v>15</v>
      </c>
      <c r="E408" s="3" t="s">
        <v>3</v>
      </c>
      <c r="F408" s="4">
        <v>121.92247500000001</v>
      </c>
      <c r="G408" s="5">
        <v>1828.837125</v>
      </c>
      <c r="H408" s="11" t="str">
        <f>VLOOKUP(Tabla2[[#This Row],[CODIGO]],Tabla1[#All],7,0)</f>
        <v>Libro</v>
      </c>
    </row>
    <row r="409" spans="2:8" x14ac:dyDescent="0.2">
      <c r="B409" s="1" t="s">
        <v>805</v>
      </c>
      <c r="C409" s="1" t="s">
        <v>806</v>
      </c>
      <c r="D409" s="4">
        <v>20</v>
      </c>
      <c r="E409" s="3" t="s">
        <v>3</v>
      </c>
      <c r="F409" s="4">
        <v>44.877049</v>
      </c>
      <c r="G409" s="5">
        <v>897.54097999999999</v>
      </c>
      <c r="H409" s="11" t="str">
        <f>VLOOKUP(Tabla2[[#This Row],[CODIGO]],Tabla1[#All],7,0)</f>
        <v>Libro</v>
      </c>
    </row>
    <row r="410" spans="2:8" x14ac:dyDescent="0.2">
      <c r="B410" s="1" t="s">
        <v>807</v>
      </c>
      <c r="C410" s="1" t="s">
        <v>808</v>
      </c>
      <c r="D410" s="4">
        <v>20</v>
      </c>
      <c r="E410" s="3" t="s">
        <v>3</v>
      </c>
      <c r="F410" s="4">
        <v>87</v>
      </c>
      <c r="G410" s="5">
        <v>1740</v>
      </c>
      <c r="H410" s="11" t="str">
        <f>VLOOKUP(Tabla2[[#This Row],[CODIGO]],Tabla1[#All],7,0)</f>
        <v>Libro</v>
      </c>
    </row>
    <row r="411" spans="2:8" x14ac:dyDescent="0.2">
      <c r="B411" s="1" t="s">
        <v>16</v>
      </c>
      <c r="C411" s="1" t="s">
        <v>17</v>
      </c>
      <c r="D411" s="4">
        <v>70</v>
      </c>
      <c r="E411" s="3" t="s">
        <v>3</v>
      </c>
      <c r="F411" s="4">
        <v>2.580111</v>
      </c>
      <c r="G411" s="5">
        <v>180.60776999999999</v>
      </c>
      <c r="H411" s="11" t="str">
        <f>VLOOKUP(Tabla2[[#This Row],[CODIGO]],Tabla1[#All],7,0)</f>
        <v>Varios</v>
      </c>
    </row>
    <row r="412" spans="2:8" x14ac:dyDescent="0.2">
      <c r="B412" s="1" t="s">
        <v>714</v>
      </c>
      <c r="C412" s="1" t="s">
        <v>715</v>
      </c>
      <c r="D412" s="4">
        <v>2</v>
      </c>
      <c r="E412" s="3" t="s">
        <v>3</v>
      </c>
      <c r="F412" s="4">
        <v>1.7113640000000001</v>
      </c>
      <c r="G412" s="5">
        <v>3.4227280000000002</v>
      </c>
      <c r="H412" s="11" t="str">
        <f>VLOOKUP(Tabla2[[#This Row],[CODIGO]],Tabla1[#All],7,0)</f>
        <v>Utiles de Oficina</v>
      </c>
    </row>
    <row r="413" spans="2:8" x14ac:dyDescent="0.2">
      <c r="B413" s="1" t="s">
        <v>1486</v>
      </c>
      <c r="C413" s="1" t="s">
        <v>1487</v>
      </c>
      <c r="D413" s="4">
        <v>12</v>
      </c>
      <c r="E413" s="3" t="s">
        <v>3</v>
      </c>
      <c r="F413" s="4">
        <v>5.156733</v>
      </c>
      <c r="G413" s="5">
        <v>61.880795999999997</v>
      </c>
      <c r="H413" s="11" t="str">
        <f>VLOOKUP(Tabla2[[#This Row],[CODIGO]],Tabla1[#All],7,0)</f>
        <v>Utiles de Oficina</v>
      </c>
    </row>
    <row r="414" spans="2:8" x14ac:dyDescent="0.2">
      <c r="B414" s="1" t="s">
        <v>1748</v>
      </c>
      <c r="C414" s="1" t="s">
        <v>1749</v>
      </c>
      <c r="D414" s="4">
        <v>11</v>
      </c>
      <c r="E414" s="3" t="s">
        <v>3</v>
      </c>
      <c r="F414" s="4">
        <v>0.01</v>
      </c>
      <c r="G414" s="5">
        <v>0.11</v>
      </c>
      <c r="H414" s="11" t="str">
        <f>VLOOKUP(Tabla2[[#This Row],[CODIGO]],Tabla1[#All],7,0)</f>
        <v>Utiles de Oficina</v>
      </c>
    </row>
    <row r="415" spans="2:8" x14ac:dyDescent="0.2">
      <c r="B415" s="1" t="s">
        <v>1750</v>
      </c>
      <c r="C415" s="1" t="s">
        <v>1751</v>
      </c>
      <c r="D415" s="4">
        <v>91</v>
      </c>
      <c r="E415" s="3" t="s">
        <v>3</v>
      </c>
      <c r="F415" s="4">
        <v>1E-4</v>
      </c>
      <c r="G415" s="5">
        <v>9.1000000000000004E-3</v>
      </c>
      <c r="H415" s="11" t="str">
        <f>VLOOKUP(Tabla2[[#This Row],[CODIGO]],Tabla1[#All],7,0)</f>
        <v>Utiles de Oficina</v>
      </c>
    </row>
    <row r="416" spans="2:8" x14ac:dyDescent="0.2">
      <c r="B416" s="1" t="s">
        <v>415</v>
      </c>
      <c r="C416" s="1" t="s">
        <v>416</v>
      </c>
      <c r="D416" s="4">
        <v>11</v>
      </c>
      <c r="E416" s="3" t="s">
        <v>3</v>
      </c>
      <c r="F416" s="4">
        <v>133.35400000000001</v>
      </c>
      <c r="G416" s="5">
        <v>1466.894</v>
      </c>
      <c r="H416" s="11" t="str">
        <f>VLOOKUP(Tabla2[[#This Row],[CODIGO]],Tabla1[#All],7,0)</f>
        <v>Libro</v>
      </c>
    </row>
    <row r="417" spans="2:8" x14ac:dyDescent="0.2">
      <c r="B417" s="1" t="s">
        <v>370</v>
      </c>
      <c r="C417" s="1" t="s">
        <v>371</v>
      </c>
      <c r="D417" s="4">
        <v>45</v>
      </c>
      <c r="E417" s="3" t="s">
        <v>3</v>
      </c>
      <c r="F417" s="4">
        <v>156.91243600000001</v>
      </c>
      <c r="G417" s="5">
        <v>7061.05962</v>
      </c>
      <c r="H417" s="11" t="str">
        <f>VLOOKUP(Tabla2[[#This Row],[CODIGO]],Tabla1[#All],7,0)</f>
        <v>Libro</v>
      </c>
    </row>
    <row r="418" spans="2:8" x14ac:dyDescent="0.2">
      <c r="B418" s="1" t="s">
        <v>411</v>
      </c>
      <c r="C418" s="1" t="s">
        <v>412</v>
      </c>
      <c r="D418" s="4">
        <v>10</v>
      </c>
      <c r="E418" s="3" t="s">
        <v>3</v>
      </c>
      <c r="F418" s="4">
        <v>107.324</v>
      </c>
      <c r="G418" s="5">
        <v>1073.24</v>
      </c>
      <c r="H418" s="11" t="str">
        <f>VLOOKUP(Tabla2[[#This Row],[CODIGO]],Tabla1[#All],7,0)</f>
        <v>Libro</v>
      </c>
    </row>
    <row r="419" spans="2:8" x14ac:dyDescent="0.2">
      <c r="B419" s="1" t="s">
        <v>417</v>
      </c>
      <c r="C419" s="1" t="s">
        <v>418</v>
      </c>
      <c r="D419" s="4">
        <v>11</v>
      </c>
      <c r="E419" s="3" t="s">
        <v>3</v>
      </c>
      <c r="F419" s="4">
        <v>133.437273</v>
      </c>
      <c r="G419" s="5">
        <v>1467.8100030000001</v>
      </c>
      <c r="H419" s="11" t="str">
        <f>VLOOKUP(Tabla2[[#This Row],[CODIGO]],Tabla1[#All],7,0)</f>
        <v>Libro</v>
      </c>
    </row>
    <row r="420" spans="2:8" x14ac:dyDescent="0.2">
      <c r="B420" s="1" t="s">
        <v>372</v>
      </c>
      <c r="C420" s="1" t="s">
        <v>373</v>
      </c>
      <c r="D420" s="4">
        <v>14</v>
      </c>
      <c r="E420" s="3" t="s">
        <v>3</v>
      </c>
      <c r="F420" s="4">
        <v>111.57377099999999</v>
      </c>
      <c r="G420" s="5">
        <v>1562.032794</v>
      </c>
      <c r="H420" s="11" t="str">
        <f>VLOOKUP(Tabla2[[#This Row],[CODIGO]],Tabla1[#All],7,0)</f>
        <v>Libro</v>
      </c>
    </row>
    <row r="421" spans="2:8" x14ac:dyDescent="0.2">
      <c r="B421" s="1" t="s">
        <v>376</v>
      </c>
      <c r="C421" s="1" t="s">
        <v>377</v>
      </c>
      <c r="D421" s="4">
        <v>6</v>
      </c>
      <c r="E421" s="3" t="s">
        <v>3</v>
      </c>
      <c r="F421" s="4">
        <v>26.094999999999999</v>
      </c>
      <c r="G421" s="5">
        <v>156.57</v>
      </c>
      <c r="H421" s="11" t="str">
        <f>VLOOKUP(Tabla2[[#This Row],[CODIGO]],Tabla1[#All],7,0)</f>
        <v>Libro</v>
      </c>
    </row>
    <row r="422" spans="2:8" x14ac:dyDescent="0.2">
      <c r="B422" s="1" t="s">
        <v>384</v>
      </c>
      <c r="C422" s="1" t="s">
        <v>385</v>
      </c>
      <c r="D422" s="4">
        <v>22</v>
      </c>
      <c r="E422" s="3" t="s">
        <v>3</v>
      </c>
      <c r="F422" s="4">
        <v>158.09571299999999</v>
      </c>
      <c r="G422" s="5">
        <v>3478.1056859999999</v>
      </c>
      <c r="H422" s="11" t="str">
        <f>VLOOKUP(Tabla2[[#This Row],[CODIGO]],Tabla1[#All],7,0)</f>
        <v>Libro</v>
      </c>
    </row>
    <row r="423" spans="2:8" x14ac:dyDescent="0.2">
      <c r="B423" s="1" t="s">
        <v>802</v>
      </c>
      <c r="C423" s="1" t="s">
        <v>803</v>
      </c>
      <c r="D423" s="4">
        <v>10</v>
      </c>
      <c r="E423" s="3" t="s">
        <v>804</v>
      </c>
      <c r="F423" s="4">
        <v>195.49705900000001</v>
      </c>
      <c r="G423" s="5">
        <v>1954.9705899999999</v>
      </c>
      <c r="H423" s="11" t="str">
        <f>VLOOKUP(Tabla2[[#This Row],[CODIGO]],Tabla1[#All],7,0)</f>
        <v>Libro</v>
      </c>
    </row>
    <row r="424" spans="2:8" x14ac:dyDescent="0.2">
      <c r="B424" s="1" t="s">
        <v>1860</v>
      </c>
      <c r="C424" s="1" t="s">
        <v>1861</v>
      </c>
      <c r="D424" s="4">
        <v>3</v>
      </c>
      <c r="E424" s="3" t="s">
        <v>3</v>
      </c>
      <c r="F424" s="4">
        <v>156.32</v>
      </c>
      <c r="G424" s="5">
        <v>468.96</v>
      </c>
      <c r="H424" s="11" t="str">
        <f>VLOOKUP(Tabla2[[#This Row],[CODIGO]],Tabla1[#All],7,0)</f>
        <v>Libro</v>
      </c>
    </row>
    <row r="425" spans="2:8" x14ac:dyDescent="0.2">
      <c r="B425" s="1" t="s">
        <v>76</v>
      </c>
      <c r="C425" s="1" t="s">
        <v>77</v>
      </c>
      <c r="D425" s="4">
        <v>43</v>
      </c>
      <c r="E425" s="3" t="s">
        <v>3</v>
      </c>
      <c r="F425" s="4">
        <v>15.830235999999999</v>
      </c>
      <c r="G425" s="5">
        <v>680.70014800000001</v>
      </c>
      <c r="H425" s="11" t="str">
        <f>VLOOKUP(Tabla2[[#This Row],[CODIGO]],Tabla1[#All],7,0)</f>
        <v>Publicitario</v>
      </c>
    </row>
    <row r="426" spans="2:8" x14ac:dyDescent="0.2">
      <c r="B426" s="1" t="s">
        <v>78</v>
      </c>
      <c r="C426" s="1" t="s">
        <v>79</v>
      </c>
      <c r="D426" s="4">
        <v>44</v>
      </c>
      <c r="E426" s="3" t="s">
        <v>3</v>
      </c>
      <c r="F426" s="4">
        <v>16.103065000000001</v>
      </c>
      <c r="G426" s="5">
        <v>708.53485999999998</v>
      </c>
      <c r="H426" s="11" t="str">
        <f>VLOOKUP(Tabla2[[#This Row],[CODIGO]],Tabla1[#All],7,0)</f>
        <v>Publicitario</v>
      </c>
    </row>
    <row r="427" spans="2:8" x14ac:dyDescent="0.2">
      <c r="B427" s="1" t="s">
        <v>532</v>
      </c>
      <c r="C427" s="1" t="s">
        <v>533</v>
      </c>
      <c r="D427" s="4">
        <v>1</v>
      </c>
      <c r="E427" s="3" t="s">
        <v>3</v>
      </c>
      <c r="F427" s="4">
        <v>128.120406</v>
      </c>
      <c r="G427" s="5">
        <v>128.120406</v>
      </c>
      <c r="H427" s="11" t="str">
        <f>VLOOKUP(Tabla2[[#This Row],[CODIGO]],Tabla1[#All],7,0)</f>
        <v>Libro</v>
      </c>
    </row>
    <row r="428" spans="2:8" x14ac:dyDescent="0.2">
      <c r="B428" s="1" t="s">
        <v>631</v>
      </c>
      <c r="C428" s="1" t="s">
        <v>632</v>
      </c>
      <c r="D428" s="4">
        <v>50</v>
      </c>
      <c r="E428" s="3" t="s">
        <v>3</v>
      </c>
      <c r="F428" s="4">
        <v>7.1524320000000001</v>
      </c>
      <c r="G428" s="5">
        <v>357.6216</v>
      </c>
      <c r="H428" s="11" t="str">
        <f>VLOOKUP(Tabla2[[#This Row],[CODIGO]],Tabla1[#All],7,0)</f>
        <v>Utiles de Oficina</v>
      </c>
    </row>
    <row r="429" spans="2:8" x14ac:dyDescent="0.2">
      <c r="B429" s="1" t="s">
        <v>682</v>
      </c>
      <c r="C429" s="1" t="s">
        <v>683</v>
      </c>
      <c r="D429" s="4">
        <v>3</v>
      </c>
      <c r="E429" s="3" t="s">
        <v>3</v>
      </c>
      <c r="F429" s="4">
        <v>11.4407</v>
      </c>
      <c r="G429" s="5">
        <v>34.322099999999999</v>
      </c>
      <c r="H429" s="11" t="str">
        <f>VLOOKUP(Tabla2[[#This Row],[CODIGO]],Tabla1[#All],7,0)</f>
        <v>Mantenimiento</v>
      </c>
    </row>
    <row r="430" spans="2:8" x14ac:dyDescent="0.2">
      <c r="B430" s="1" t="s">
        <v>726</v>
      </c>
      <c r="C430" s="1" t="s">
        <v>727</v>
      </c>
      <c r="D430" s="4">
        <v>11</v>
      </c>
      <c r="E430" s="3" t="s">
        <v>3</v>
      </c>
      <c r="F430" s="4">
        <v>7.4566999999999997</v>
      </c>
      <c r="G430" s="5">
        <v>82.023700000000005</v>
      </c>
      <c r="H430" s="11" t="str">
        <f>VLOOKUP(Tabla2[[#This Row],[CODIGO]],Tabla1[#All],7,0)</f>
        <v>Mantenimiento</v>
      </c>
    </row>
    <row r="431" spans="2:8" x14ac:dyDescent="0.2">
      <c r="B431" s="1" t="s">
        <v>1488</v>
      </c>
      <c r="C431" s="1" t="s">
        <v>1489</v>
      </c>
      <c r="D431" s="4">
        <v>11</v>
      </c>
      <c r="E431" s="3" t="s">
        <v>3</v>
      </c>
      <c r="F431" s="4">
        <v>1E-4</v>
      </c>
      <c r="G431" s="5">
        <v>1.1000000000000001E-3</v>
      </c>
      <c r="H431" s="11" t="str">
        <f>VLOOKUP(Tabla2[[#This Row],[CODIGO]],Tabla1[#All],7,0)</f>
        <v>Mantenimiento</v>
      </c>
    </row>
    <row r="432" spans="2:8" x14ac:dyDescent="0.2">
      <c r="B432" s="1" t="s">
        <v>1490</v>
      </c>
      <c r="C432" s="1" t="s">
        <v>1491</v>
      </c>
      <c r="D432" s="4">
        <v>89</v>
      </c>
      <c r="E432" s="3" t="s">
        <v>3</v>
      </c>
      <c r="F432" s="4">
        <v>1E-4</v>
      </c>
      <c r="G432" s="5">
        <v>8.8999999999999999E-3</v>
      </c>
      <c r="H432" s="11" t="str">
        <f>VLOOKUP(Tabla2[[#This Row],[CODIGO]],Tabla1[#All],7,0)</f>
        <v>Publicitario</v>
      </c>
    </row>
    <row r="433" spans="2:8" x14ac:dyDescent="0.2">
      <c r="B433" s="1" t="s">
        <v>1492</v>
      </c>
      <c r="C433" s="1" t="s">
        <v>1493</v>
      </c>
      <c r="D433" s="4">
        <v>8</v>
      </c>
      <c r="E433" s="3" t="s">
        <v>3</v>
      </c>
      <c r="F433" s="4">
        <v>1E-4</v>
      </c>
      <c r="G433" s="5">
        <v>8.0000000000000004E-4</v>
      </c>
      <c r="H433" s="11" t="str">
        <f>VLOOKUP(Tabla2[[#This Row],[CODIGO]],Tabla1[#All],7,0)</f>
        <v>Utiles de Oficina</v>
      </c>
    </row>
    <row r="434" spans="2:8" x14ac:dyDescent="0.2">
      <c r="B434" s="1" t="s">
        <v>1654</v>
      </c>
      <c r="C434" s="1" t="s">
        <v>1655</v>
      </c>
      <c r="D434" s="4">
        <v>1</v>
      </c>
      <c r="E434" s="3" t="s">
        <v>3</v>
      </c>
      <c r="F434" s="4">
        <v>1E-4</v>
      </c>
      <c r="G434" s="5">
        <v>1E-4</v>
      </c>
      <c r="H434" s="11" t="str">
        <f>VLOOKUP(Tabla2[[#This Row],[CODIGO]],Tabla1[#All],7,0)</f>
        <v>Varios</v>
      </c>
    </row>
    <row r="435" spans="2:8" x14ac:dyDescent="0.2">
      <c r="B435" s="1" t="s">
        <v>1718</v>
      </c>
      <c r="C435" s="1" t="s">
        <v>1719</v>
      </c>
      <c r="D435" s="4">
        <v>6</v>
      </c>
      <c r="E435" s="3" t="s">
        <v>3</v>
      </c>
      <c r="F435" s="4">
        <v>1E-3</v>
      </c>
      <c r="G435" s="5">
        <v>6.0000000000000001E-3</v>
      </c>
      <c r="H435" s="11" t="str">
        <f>VLOOKUP(Tabla2[[#This Row],[CODIGO]],Tabla1[#All],7,0)</f>
        <v>Publicitario</v>
      </c>
    </row>
    <row r="436" spans="2:8" x14ac:dyDescent="0.2">
      <c r="B436" s="1" t="s">
        <v>1710</v>
      </c>
      <c r="C436" s="1" t="s">
        <v>1711</v>
      </c>
      <c r="D436" s="4">
        <v>300</v>
      </c>
      <c r="E436" s="3" t="s">
        <v>3</v>
      </c>
      <c r="F436" s="4">
        <v>1.0000000000000001E-5</v>
      </c>
      <c r="G436" s="5">
        <v>3.0000000000000001E-3</v>
      </c>
      <c r="H436" s="11" t="str">
        <f>VLOOKUP(Tabla2[[#This Row],[CODIGO]],Tabla1[#All],7,0)</f>
        <v>Publicitario</v>
      </c>
    </row>
    <row r="437" spans="2:8" x14ac:dyDescent="0.2">
      <c r="B437" s="1" t="s">
        <v>382</v>
      </c>
      <c r="C437" s="1" t="s">
        <v>383</v>
      </c>
      <c r="D437" s="4">
        <v>1</v>
      </c>
      <c r="E437" s="3" t="s">
        <v>3</v>
      </c>
      <c r="F437" s="4">
        <v>25.52</v>
      </c>
      <c r="G437" s="5">
        <v>25.52</v>
      </c>
      <c r="H437" s="11" t="str">
        <f>VLOOKUP(Tabla2[[#This Row],[CODIGO]],Tabla1[#All],7,0)</f>
        <v>Libro</v>
      </c>
    </row>
    <row r="438" spans="2:8" x14ac:dyDescent="0.2">
      <c r="B438" s="1" t="s">
        <v>393</v>
      </c>
      <c r="C438" s="1" t="s">
        <v>394</v>
      </c>
      <c r="D438" s="4">
        <v>4</v>
      </c>
      <c r="E438" s="3" t="s">
        <v>3</v>
      </c>
      <c r="F438" s="4">
        <v>60</v>
      </c>
      <c r="G438" s="5">
        <v>240</v>
      </c>
      <c r="H438" s="11" t="str">
        <f>VLOOKUP(Tabla2[[#This Row],[CODIGO]],Tabla1[#All],7,0)</f>
        <v>Libro</v>
      </c>
    </row>
    <row r="439" spans="2:8" x14ac:dyDescent="0.2">
      <c r="B439" s="1" t="s">
        <v>395</v>
      </c>
      <c r="C439" s="1" t="s">
        <v>396</v>
      </c>
      <c r="D439" s="4">
        <v>5</v>
      </c>
      <c r="E439" s="3" t="s">
        <v>3</v>
      </c>
      <c r="F439" s="4">
        <v>35.692</v>
      </c>
      <c r="G439" s="5">
        <v>178.46</v>
      </c>
      <c r="H439" s="11" t="str">
        <f>VLOOKUP(Tabla2[[#This Row],[CODIGO]],Tabla1[#All],7,0)</f>
        <v>Libro</v>
      </c>
    </row>
    <row r="440" spans="2:8" x14ac:dyDescent="0.2">
      <c r="B440" s="1" t="s">
        <v>397</v>
      </c>
      <c r="C440" s="1" t="s">
        <v>398</v>
      </c>
      <c r="D440" s="4">
        <v>5</v>
      </c>
      <c r="E440" s="3" t="s">
        <v>3</v>
      </c>
      <c r="F440" s="4">
        <v>44.061999999999998</v>
      </c>
      <c r="G440" s="5">
        <v>220.31</v>
      </c>
      <c r="H440" s="11" t="str">
        <f>VLOOKUP(Tabla2[[#This Row],[CODIGO]],Tabla1[#All],7,0)</f>
        <v>Libro</v>
      </c>
    </row>
    <row r="441" spans="2:8" x14ac:dyDescent="0.2">
      <c r="B441" s="1" t="s">
        <v>399</v>
      </c>
      <c r="C441" s="1" t="s">
        <v>400</v>
      </c>
      <c r="D441" s="4">
        <v>1</v>
      </c>
      <c r="E441" s="3" t="s">
        <v>3</v>
      </c>
      <c r="F441" s="4">
        <v>38.86</v>
      </c>
      <c r="G441" s="5">
        <v>38.86</v>
      </c>
      <c r="H441" s="11" t="str">
        <f>VLOOKUP(Tabla2[[#This Row],[CODIGO]],Tabla1[#All],7,0)</f>
        <v>Libro</v>
      </c>
    </row>
    <row r="442" spans="2:8" x14ac:dyDescent="0.2">
      <c r="B442" s="1" t="s">
        <v>401</v>
      </c>
      <c r="C442" s="1" t="s">
        <v>402</v>
      </c>
      <c r="D442" s="4">
        <v>1</v>
      </c>
      <c r="E442" s="3" t="s">
        <v>3</v>
      </c>
      <c r="F442" s="4">
        <v>43.43</v>
      </c>
      <c r="G442" s="5">
        <v>43.43</v>
      </c>
      <c r="H442" s="11" t="str">
        <f>VLOOKUP(Tabla2[[#This Row],[CODIGO]],Tabla1[#All],7,0)</f>
        <v>Libro</v>
      </c>
    </row>
    <row r="443" spans="2:8" x14ac:dyDescent="0.2">
      <c r="B443" s="1" t="s">
        <v>403</v>
      </c>
      <c r="C443" s="1" t="s">
        <v>404</v>
      </c>
      <c r="D443" s="4">
        <v>4</v>
      </c>
      <c r="E443" s="3" t="s">
        <v>3</v>
      </c>
      <c r="F443" s="4">
        <v>60</v>
      </c>
      <c r="G443" s="5">
        <v>240</v>
      </c>
      <c r="H443" s="11" t="str">
        <f>VLOOKUP(Tabla2[[#This Row],[CODIGO]],Tabla1[#All],7,0)</f>
        <v>Libro</v>
      </c>
    </row>
    <row r="444" spans="2:8" x14ac:dyDescent="0.2">
      <c r="B444" s="1" t="s">
        <v>405</v>
      </c>
      <c r="C444" s="1" t="s">
        <v>406</v>
      </c>
      <c r="D444" s="4">
        <v>10</v>
      </c>
      <c r="E444" s="3" t="s">
        <v>3</v>
      </c>
      <c r="F444" s="4">
        <v>65</v>
      </c>
      <c r="G444" s="5">
        <v>650</v>
      </c>
      <c r="H444" s="11" t="str">
        <f>VLOOKUP(Tabla2[[#This Row],[CODIGO]],Tabla1[#All],7,0)</f>
        <v>Libro</v>
      </c>
    </row>
    <row r="445" spans="2:8" x14ac:dyDescent="0.2">
      <c r="B445" s="1" t="s">
        <v>407</v>
      </c>
      <c r="C445" s="1" t="s">
        <v>408</v>
      </c>
      <c r="D445" s="4">
        <v>10</v>
      </c>
      <c r="E445" s="3" t="s">
        <v>3</v>
      </c>
      <c r="F445" s="4">
        <v>65</v>
      </c>
      <c r="G445" s="5">
        <v>650</v>
      </c>
      <c r="H445" s="11" t="str">
        <f>VLOOKUP(Tabla2[[#This Row],[CODIGO]],Tabla1[#All],7,0)</f>
        <v>Libro</v>
      </c>
    </row>
    <row r="446" spans="2:8" x14ac:dyDescent="0.2">
      <c r="B446" s="1" t="s">
        <v>538</v>
      </c>
      <c r="C446" s="1" t="s">
        <v>539</v>
      </c>
      <c r="D446" s="4">
        <v>3</v>
      </c>
      <c r="E446" s="3" t="s">
        <v>3</v>
      </c>
      <c r="F446" s="4">
        <v>69</v>
      </c>
      <c r="G446" s="5">
        <v>207</v>
      </c>
      <c r="H446" s="11" t="str">
        <f>VLOOKUP(Tabla2[[#This Row],[CODIGO]],Tabla1[#All],7,0)</f>
        <v>Libro</v>
      </c>
    </row>
    <row r="447" spans="2:8" x14ac:dyDescent="0.2">
      <c r="B447" s="1" t="s">
        <v>540</v>
      </c>
      <c r="C447" s="1" t="s">
        <v>541</v>
      </c>
      <c r="D447" s="4">
        <v>3</v>
      </c>
      <c r="E447" s="3" t="s">
        <v>3</v>
      </c>
      <c r="F447" s="4">
        <v>47</v>
      </c>
      <c r="G447" s="5">
        <v>141</v>
      </c>
      <c r="H447" s="11" t="str">
        <f>VLOOKUP(Tabla2[[#This Row],[CODIGO]],Tabla1[#All],7,0)</f>
        <v>Libro</v>
      </c>
    </row>
    <row r="448" spans="2:8" x14ac:dyDescent="0.2">
      <c r="B448" s="1" t="s">
        <v>542</v>
      </c>
      <c r="C448" s="1" t="s">
        <v>543</v>
      </c>
      <c r="D448" s="4">
        <v>6</v>
      </c>
      <c r="E448" s="3" t="s">
        <v>3</v>
      </c>
      <c r="F448" s="4">
        <v>76</v>
      </c>
      <c r="G448" s="5">
        <v>456</v>
      </c>
      <c r="H448" s="11" t="str">
        <f>VLOOKUP(Tabla2[[#This Row],[CODIGO]],Tabla1[#All],7,0)</f>
        <v>Libro</v>
      </c>
    </row>
    <row r="449" spans="2:8" x14ac:dyDescent="0.2">
      <c r="B449" s="1" t="s">
        <v>544</v>
      </c>
      <c r="C449" s="1" t="s">
        <v>545</v>
      </c>
      <c r="D449" s="4">
        <v>4</v>
      </c>
      <c r="E449" s="3" t="s">
        <v>3</v>
      </c>
      <c r="F449" s="4">
        <v>76.260999999999996</v>
      </c>
      <c r="G449" s="5">
        <v>305.04399999999998</v>
      </c>
      <c r="H449" s="11" t="str">
        <f>VLOOKUP(Tabla2[[#This Row],[CODIGO]],Tabla1[#All],7,0)</f>
        <v>Libro</v>
      </c>
    </row>
    <row r="450" spans="2:8" x14ac:dyDescent="0.2">
      <c r="B450" s="1" t="s">
        <v>546</v>
      </c>
      <c r="C450" s="1" t="s">
        <v>547</v>
      </c>
      <c r="D450" s="4">
        <v>6</v>
      </c>
      <c r="E450" s="3" t="s">
        <v>3</v>
      </c>
      <c r="F450" s="4">
        <v>48</v>
      </c>
      <c r="G450" s="5">
        <v>288</v>
      </c>
      <c r="H450" s="11" t="str">
        <f>VLOOKUP(Tabla2[[#This Row],[CODIGO]],Tabla1[#All],7,0)</f>
        <v>Libro</v>
      </c>
    </row>
    <row r="451" spans="2:8" x14ac:dyDescent="0.2">
      <c r="B451" s="1" t="s">
        <v>548</v>
      </c>
      <c r="C451" s="1" t="s">
        <v>549</v>
      </c>
      <c r="D451" s="4">
        <v>4</v>
      </c>
      <c r="E451" s="3" t="s">
        <v>3</v>
      </c>
      <c r="F451" s="4">
        <v>45</v>
      </c>
      <c r="G451" s="5">
        <v>180</v>
      </c>
      <c r="H451" s="11" t="str">
        <f>VLOOKUP(Tabla2[[#This Row],[CODIGO]],Tabla1[#All],7,0)</f>
        <v>Libro</v>
      </c>
    </row>
    <row r="452" spans="2:8" x14ac:dyDescent="0.2">
      <c r="B452" s="1" t="s">
        <v>876</v>
      </c>
      <c r="C452" s="1" t="s">
        <v>877</v>
      </c>
      <c r="D452" s="4">
        <v>6</v>
      </c>
      <c r="E452" s="3" t="s">
        <v>3</v>
      </c>
      <c r="F452" s="4">
        <v>100.03209</v>
      </c>
      <c r="G452" s="5">
        <v>600.19254000000001</v>
      </c>
      <c r="H452" s="11" t="str">
        <f>VLOOKUP(Tabla2[[#This Row],[CODIGO]],Tabla1[#All],7,0)</f>
        <v>Libro</v>
      </c>
    </row>
    <row r="453" spans="2:8" x14ac:dyDescent="0.2">
      <c r="B453" s="1" t="s">
        <v>880</v>
      </c>
      <c r="C453" s="1" t="s">
        <v>881</v>
      </c>
      <c r="D453" s="4">
        <v>8</v>
      </c>
      <c r="E453" s="3" t="s">
        <v>3</v>
      </c>
      <c r="F453" s="4">
        <v>106.53146700000001</v>
      </c>
      <c r="G453" s="5">
        <v>852.25173600000005</v>
      </c>
      <c r="H453" s="11" t="str">
        <f>VLOOKUP(Tabla2[[#This Row],[CODIGO]],Tabla1[#All],7,0)</f>
        <v>Libro</v>
      </c>
    </row>
    <row r="454" spans="2:8" x14ac:dyDescent="0.2">
      <c r="B454" s="1" t="s">
        <v>884</v>
      </c>
      <c r="C454" s="1" t="s">
        <v>885</v>
      </c>
      <c r="D454" s="4">
        <v>7</v>
      </c>
      <c r="E454" s="3" t="s">
        <v>3</v>
      </c>
      <c r="F454" s="4">
        <v>102.619016</v>
      </c>
      <c r="G454" s="5">
        <v>718.33311200000003</v>
      </c>
      <c r="H454" s="11" t="str">
        <f>VLOOKUP(Tabla2[[#This Row],[CODIGO]],Tabla1[#All],7,0)</f>
        <v>Libro</v>
      </c>
    </row>
    <row r="455" spans="2:8" x14ac:dyDescent="0.2">
      <c r="B455" s="1" t="s">
        <v>894</v>
      </c>
      <c r="C455" s="1" t="s">
        <v>895</v>
      </c>
      <c r="D455" s="4">
        <v>11</v>
      </c>
      <c r="E455" s="3" t="s">
        <v>3</v>
      </c>
      <c r="F455" s="4">
        <v>110</v>
      </c>
      <c r="G455" s="5">
        <v>1210</v>
      </c>
      <c r="H455" s="11" t="str">
        <f>VLOOKUP(Tabla2[[#This Row],[CODIGO]],Tabla1[#All],7,0)</f>
        <v>Libro</v>
      </c>
    </row>
    <row r="456" spans="2:8" x14ac:dyDescent="0.2">
      <c r="B456" s="1" t="s">
        <v>896</v>
      </c>
      <c r="C456" s="1" t="s">
        <v>897</v>
      </c>
      <c r="D456" s="4">
        <v>11</v>
      </c>
      <c r="E456" s="3" t="s">
        <v>3</v>
      </c>
      <c r="F456" s="4">
        <v>68.658536999999995</v>
      </c>
      <c r="G456" s="5">
        <v>755.24390700000004</v>
      </c>
      <c r="H456" s="11" t="str">
        <f>VLOOKUP(Tabla2[[#This Row],[CODIGO]],Tabla1[#All],7,0)</f>
        <v>Libro</v>
      </c>
    </row>
    <row r="457" spans="2:8" x14ac:dyDescent="0.2">
      <c r="B457" s="1" t="s">
        <v>898</v>
      </c>
      <c r="C457" s="1" t="s">
        <v>899</v>
      </c>
      <c r="D457" s="4">
        <v>1</v>
      </c>
      <c r="E457" s="3" t="s">
        <v>3</v>
      </c>
      <c r="F457" s="4">
        <v>81.904762000000005</v>
      </c>
      <c r="G457" s="5">
        <v>81.904762000000005</v>
      </c>
      <c r="H457" s="11" t="str">
        <f>VLOOKUP(Tabla2[[#This Row],[CODIGO]],Tabla1[#All],7,0)</f>
        <v>Libro</v>
      </c>
    </row>
    <row r="458" spans="2:8" x14ac:dyDescent="0.2">
      <c r="B458" s="1" t="s">
        <v>900</v>
      </c>
      <c r="C458" s="1" t="s">
        <v>901</v>
      </c>
      <c r="D458" s="4">
        <v>1</v>
      </c>
      <c r="E458" s="3" t="s">
        <v>3</v>
      </c>
      <c r="F458" s="4">
        <v>81.904762000000005</v>
      </c>
      <c r="G458" s="5">
        <v>81.904762000000005</v>
      </c>
      <c r="H458" s="11" t="str">
        <f>VLOOKUP(Tabla2[[#This Row],[CODIGO]],Tabla1[#All],7,0)</f>
        <v>Libro</v>
      </c>
    </row>
    <row r="459" spans="2:8" x14ac:dyDescent="0.2">
      <c r="B459" s="1" t="s">
        <v>902</v>
      </c>
      <c r="C459" s="1" t="s">
        <v>903</v>
      </c>
      <c r="D459" s="4">
        <v>2</v>
      </c>
      <c r="E459" s="3" t="s">
        <v>3</v>
      </c>
      <c r="F459" s="4">
        <v>110</v>
      </c>
      <c r="G459" s="5">
        <v>220</v>
      </c>
      <c r="H459" s="11" t="str">
        <f>VLOOKUP(Tabla2[[#This Row],[CODIGO]],Tabla1[#All],7,0)</f>
        <v>Libro</v>
      </c>
    </row>
    <row r="460" spans="2:8" x14ac:dyDescent="0.2">
      <c r="B460" s="1" t="s">
        <v>904</v>
      </c>
      <c r="C460" s="1" t="s">
        <v>905</v>
      </c>
      <c r="D460" s="4">
        <v>2</v>
      </c>
      <c r="E460" s="3" t="s">
        <v>3</v>
      </c>
      <c r="F460" s="4">
        <v>65</v>
      </c>
      <c r="G460" s="5">
        <v>130</v>
      </c>
      <c r="H460" s="11" t="str">
        <f>VLOOKUP(Tabla2[[#This Row],[CODIGO]],Tabla1[#All],7,0)</f>
        <v>Libro</v>
      </c>
    </row>
    <row r="461" spans="2:8" x14ac:dyDescent="0.2">
      <c r="B461" s="1" t="s">
        <v>320</v>
      </c>
      <c r="C461" s="1" t="s">
        <v>321</v>
      </c>
      <c r="D461" s="4">
        <v>14</v>
      </c>
      <c r="E461" s="3" t="s">
        <v>3</v>
      </c>
      <c r="F461" s="4">
        <v>79.77</v>
      </c>
      <c r="G461" s="5">
        <v>1116.78</v>
      </c>
      <c r="H461" s="11" t="str">
        <f>VLOOKUP(Tabla2[[#This Row],[CODIGO]],Tabla1[#All],7,0)</f>
        <v>Libro</v>
      </c>
    </row>
    <row r="462" spans="2:8" x14ac:dyDescent="0.2">
      <c r="B462" s="1" t="s">
        <v>413</v>
      </c>
      <c r="C462" s="1" t="s">
        <v>414</v>
      </c>
      <c r="D462" s="4">
        <v>33</v>
      </c>
      <c r="E462" s="3" t="s">
        <v>3</v>
      </c>
      <c r="F462" s="4">
        <v>121.364378</v>
      </c>
      <c r="G462" s="5">
        <v>4005.0244739999998</v>
      </c>
      <c r="H462" s="11" t="str">
        <f>VLOOKUP(Tabla2[[#This Row],[CODIGO]],Tabla1[#All],7,0)</f>
        <v>Libro</v>
      </c>
    </row>
    <row r="463" spans="2:8" x14ac:dyDescent="0.2">
      <c r="B463" s="1" t="s">
        <v>536</v>
      </c>
      <c r="C463" s="1" t="s">
        <v>537</v>
      </c>
      <c r="D463" s="4">
        <v>7</v>
      </c>
      <c r="E463" s="3" t="s">
        <v>3</v>
      </c>
      <c r="F463" s="4">
        <v>120</v>
      </c>
      <c r="G463" s="5">
        <v>840</v>
      </c>
      <c r="H463" s="11" t="str">
        <f>VLOOKUP(Tabla2[[#This Row],[CODIGO]],Tabla1[#All],7,0)</f>
        <v>Libro</v>
      </c>
    </row>
    <row r="464" spans="2:8" x14ac:dyDescent="0.2">
      <c r="B464" s="1" t="s">
        <v>1536</v>
      </c>
      <c r="C464" s="1" t="s">
        <v>1537</v>
      </c>
      <c r="D464" s="4">
        <v>1</v>
      </c>
      <c r="E464" s="3" t="s">
        <v>3</v>
      </c>
      <c r="F464" s="4">
        <v>1E-4</v>
      </c>
      <c r="G464" s="5">
        <v>1E-4</v>
      </c>
      <c r="H464" s="11" t="str">
        <f>VLOOKUP(Tabla2[[#This Row],[CODIGO]],Tabla1[#All],7,0)</f>
        <v>Varios</v>
      </c>
    </row>
    <row r="465" spans="2:8" x14ac:dyDescent="0.2">
      <c r="B465" s="1" t="s">
        <v>596</v>
      </c>
      <c r="C465" s="1" t="s">
        <v>597</v>
      </c>
      <c r="D465" s="4">
        <v>2</v>
      </c>
      <c r="E465" s="3" t="s">
        <v>3</v>
      </c>
      <c r="F465" s="4">
        <v>243.44</v>
      </c>
      <c r="G465" s="5">
        <v>486.88</v>
      </c>
      <c r="H465" s="11" t="str">
        <f>VLOOKUP(Tabla2[[#This Row],[CODIGO]],Tabla1[#All],7,0)</f>
        <v>Libro</v>
      </c>
    </row>
    <row r="466" spans="2:8" x14ac:dyDescent="0.2">
      <c r="B466" s="1" t="s">
        <v>809</v>
      </c>
      <c r="C466" s="1" t="s">
        <v>810</v>
      </c>
      <c r="D466" s="4">
        <v>8</v>
      </c>
      <c r="E466" s="3" t="s">
        <v>3</v>
      </c>
      <c r="F466" s="4">
        <v>274.86405200000002</v>
      </c>
      <c r="G466" s="5">
        <v>2198.9124160000001</v>
      </c>
      <c r="H466" s="11" t="str">
        <f>VLOOKUP(Tabla2[[#This Row],[CODIGO]],Tabla1[#All],7,0)</f>
        <v>Libro</v>
      </c>
    </row>
    <row r="467" spans="2:8" x14ac:dyDescent="0.2">
      <c r="B467" s="1" t="s">
        <v>811</v>
      </c>
      <c r="C467" s="1" t="s">
        <v>812</v>
      </c>
      <c r="D467" s="4">
        <v>13</v>
      </c>
      <c r="E467" s="3" t="s">
        <v>3</v>
      </c>
      <c r="F467" s="4">
        <v>276.54667799999999</v>
      </c>
      <c r="G467" s="5">
        <v>3595.1068140000002</v>
      </c>
      <c r="H467" s="11" t="str">
        <f>VLOOKUP(Tabla2[[#This Row],[CODIGO]],Tabla1[#All],7,0)</f>
        <v>Libro</v>
      </c>
    </row>
    <row r="468" spans="2:8" x14ac:dyDescent="0.2">
      <c r="B468" s="1" t="s">
        <v>813</v>
      </c>
      <c r="C468" s="1" t="s">
        <v>814</v>
      </c>
      <c r="D468" s="4">
        <v>10</v>
      </c>
      <c r="E468" s="3" t="s">
        <v>3</v>
      </c>
      <c r="F468" s="4">
        <v>274.86405200000002</v>
      </c>
      <c r="G468" s="5">
        <v>2748.6405199999999</v>
      </c>
      <c r="H468" s="11" t="str">
        <f>VLOOKUP(Tabla2[[#This Row],[CODIGO]],Tabla1[#All],7,0)</f>
        <v>Libro</v>
      </c>
    </row>
    <row r="469" spans="2:8" x14ac:dyDescent="0.2">
      <c r="B469" s="1" t="s">
        <v>815</v>
      </c>
      <c r="C469" s="1" t="s">
        <v>816</v>
      </c>
      <c r="D469" s="4">
        <v>4</v>
      </c>
      <c r="E469" s="3" t="s">
        <v>3</v>
      </c>
      <c r="F469" s="4">
        <v>230.528784</v>
      </c>
      <c r="G469" s="5">
        <v>922.11513600000001</v>
      </c>
      <c r="H469" s="11" t="str">
        <f>VLOOKUP(Tabla2[[#This Row],[CODIGO]],Tabla1[#All],7,0)</f>
        <v>Libro</v>
      </c>
    </row>
    <row r="470" spans="2:8" x14ac:dyDescent="0.2">
      <c r="B470" s="1" t="s">
        <v>890</v>
      </c>
      <c r="C470" s="1" t="s">
        <v>891</v>
      </c>
      <c r="D470" s="4">
        <v>2</v>
      </c>
      <c r="E470" s="3" t="s">
        <v>3</v>
      </c>
      <c r="F470" s="4">
        <v>506.25</v>
      </c>
      <c r="G470" s="5">
        <v>1012.5</v>
      </c>
      <c r="H470" s="11" t="str">
        <f>VLOOKUP(Tabla2[[#This Row],[CODIGO]],Tabla1[#All],7,0)</f>
        <v>Libro</v>
      </c>
    </row>
    <row r="471" spans="2:8" x14ac:dyDescent="0.2">
      <c r="B471" s="1" t="s">
        <v>1130</v>
      </c>
      <c r="C471" s="1" t="s">
        <v>1131</v>
      </c>
      <c r="D471" s="4">
        <v>11</v>
      </c>
      <c r="E471" s="3" t="s">
        <v>3</v>
      </c>
      <c r="F471" s="4">
        <v>250</v>
      </c>
      <c r="G471" s="5">
        <v>2750</v>
      </c>
      <c r="H471" s="11" t="str">
        <f>VLOOKUP(Tabla2[[#This Row],[CODIGO]],Tabla1[#All],7,0)</f>
        <v>Libro</v>
      </c>
    </row>
    <row r="472" spans="2:8" x14ac:dyDescent="0.2">
      <c r="B472" s="1" t="s">
        <v>1338</v>
      </c>
      <c r="C472" s="1" t="s">
        <v>1339</v>
      </c>
      <c r="D472" s="4">
        <v>2</v>
      </c>
      <c r="E472" s="3" t="s">
        <v>3</v>
      </c>
      <c r="F472" s="4">
        <v>227.79245299999999</v>
      </c>
      <c r="G472" s="5">
        <v>455.58490599999999</v>
      </c>
      <c r="H472" s="11" t="str">
        <f>VLOOKUP(Tabla2[[#This Row],[CODIGO]],Tabla1[#All],7,0)</f>
        <v>Libro</v>
      </c>
    </row>
    <row r="473" spans="2:8" x14ac:dyDescent="0.2">
      <c r="B473" s="1" t="s">
        <v>1482</v>
      </c>
      <c r="C473" s="1" t="s">
        <v>1483</v>
      </c>
      <c r="D473" s="4">
        <v>3</v>
      </c>
      <c r="E473" s="3" t="s">
        <v>3</v>
      </c>
      <c r="F473" s="4">
        <v>177.55601999999999</v>
      </c>
      <c r="G473" s="5">
        <v>532.66805999999997</v>
      </c>
      <c r="H473" s="11" t="str">
        <f>VLOOKUP(Tabla2[[#This Row],[CODIGO]],Tabla1[#All],7,0)</f>
        <v>Libro</v>
      </c>
    </row>
    <row r="474" spans="2:8" x14ac:dyDescent="0.2">
      <c r="B474" s="1" t="s">
        <v>481</v>
      </c>
      <c r="C474" s="1" t="s">
        <v>482</v>
      </c>
      <c r="D474" s="4">
        <v>7</v>
      </c>
      <c r="E474" s="3" t="s">
        <v>3</v>
      </c>
      <c r="F474" s="4">
        <v>91.911274000000006</v>
      </c>
      <c r="G474" s="5">
        <v>643.378918</v>
      </c>
      <c r="H474" s="11" t="str">
        <f>VLOOKUP(Tabla2[[#This Row],[CODIGO]],Tabla1[#All],7,0)</f>
        <v>Libro</v>
      </c>
    </row>
    <row r="475" spans="2:8" x14ac:dyDescent="0.2">
      <c r="B475" s="1" t="s">
        <v>483</v>
      </c>
      <c r="C475" s="1" t="s">
        <v>484</v>
      </c>
      <c r="D475" s="4">
        <v>17</v>
      </c>
      <c r="E475" s="3" t="s">
        <v>3</v>
      </c>
      <c r="F475" s="4">
        <v>94.892562999999996</v>
      </c>
      <c r="G475" s="5">
        <v>1613.173571</v>
      </c>
      <c r="H475" s="11" t="str">
        <f>VLOOKUP(Tabla2[[#This Row],[CODIGO]],Tabla1[#All],7,0)</f>
        <v>Libro</v>
      </c>
    </row>
    <row r="476" spans="2:8" x14ac:dyDescent="0.2">
      <c r="B476" s="1" t="s">
        <v>485</v>
      </c>
      <c r="C476" s="1" t="s">
        <v>486</v>
      </c>
      <c r="D476" s="4">
        <v>18</v>
      </c>
      <c r="E476" s="3" t="s">
        <v>3</v>
      </c>
      <c r="F476" s="4">
        <v>93.526276999999993</v>
      </c>
      <c r="G476" s="5">
        <v>1683.472986</v>
      </c>
      <c r="H476" s="11" t="str">
        <f>VLOOKUP(Tabla2[[#This Row],[CODIGO]],Tabla1[#All],7,0)</f>
        <v>Libro</v>
      </c>
    </row>
    <row r="477" spans="2:8" x14ac:dyDescent="0.2">
      <c r="B477" s="1" t="s">
        <v>534</v>
      </c>
      <c r="C477" s="1" t="s">
        <v>535</v>
      </c>
      <c r="D477" s="4">
        <v>13</v>
      </c>
      <c r="E477" s="3" t="s">
        <v>3</v>
      </c>
      <c r="F477" s="4">
        <v>92.934147999999993</v>
      </c>
      <c r="G477" s="5">
        <v>1208.143924</v>
      </c>
      <c r="H477" s="11" t="str">
        <f>VLOOKUP(Tabla2[[#This Row],[CODIGO]],Tabla1[#All],7,0)</f>
        <v>Libro</v>
      </c>
    </row>
    <row r="478" spans="2:8" x14ac:dyDescent="0.2">
      <c r="B478" s="1" t="s">
        <v>878</v>
      </c>
      <c r="C478" s="1" t="s">
        <v>879</v>
      </c>
      <c r="D478" s="4">
        <v>31</v>
      </c>
      <c r="E478" s="3" t="s">
        <v>3</v>
      </c>
      <c r="F478" s="4">
        <v>120.289574</v>
      </c>
      <c r="G478" s="5">
        <v>3728.9767940000002</v>
      </c>
      <c r="H478" s="11" t="str">
        <f>VLOOKUP(Tabla2[[#This Row],[CODIGO]],Tabla1[#All],7,0)</f>
        <v>Libro</v>
      </c>
    </row>
    <row r="479" spans="2:8" x14ac:dyDescent="0.2">
      <c r="B479" s="1" t="s">
        <v>882</v>
      </c>
      <c r="C479" s="1" t="s">
        <v>883</v>
      </c>
      <c r="D479" s="4">
        <v>1</v>
      </c>
      <c r="E479" s="3" t="s">
        <v>3</v>
      </c>
      <c r="F479" s="4">
        <v>128.73417000000001</v>
      </c>
      <c r="G479" s="5">
        <v>128.73417000000001</v>
      </c>
      <c r="H479" s="11" t="str">
        <f>VLOOKUP(Tabla2[[#This Row],[CODIGO]],Tabla1[#All],7,0)</f>
        <v>Libro</v>
      </c>
    </row>
    <row r="480" spans="2:8" x14ac:dyDescent="0.2">
      <c r="B480" s="1" t="s">
        <v>886</v>
      </c>
      <c r="C480" s="1" t="s">
        <v>887</v>
      </c>
      <c r="D480" s="4">
        <v>32</v>
      </c>
      <c r="E480" s="3" t="s">
        <v>3</v>
      </c>
      <c r="F480" s="4">
        <v>120.91808</v>
      </c>
      <c r="G480" s="5">
        <v>3869.3785600000001</v>
      </c>
      <c r="H480" s="11" t="str">
        <f>VLOOKUP(Tabla2[[#This Row],[CODIGO]],Tabla1[#All],7,0)</f>
        <v>Libro</v>
      </c>
    </row>
    <row r="481" spans="2:8" x14ac:dyDescent="0.2">
      <c r="B481" s="1" t="s">
        <v>386</v>
      </c>
      <c r="C481" s="1" t="s">
        <v>387</v>
      </c>
      <c r="D481" s="4">
        <v>22</v>
      </c>
      <c r="E481" s="3" t="s">
        <v>3</v>
      </c>
      <c r="F481" s="4">
        <v>60</v>
      </c>
      <c r="G481" s="5">
        <v>1320</v>
      </c>
      <c r="H481" s="11" t="str">
        <f>VLOOKUP(Tabla2[[#This Row],[CODIGO]],Tabla1[#All],7,0)</f>
        <v>Libro</v>
      </c>
    </row>
    <row r="482" spans="2:8" x14ac:dyDescent="0.2">
      <c r="B482" s="1" t="s">
        <v>388</v>
      </c>
      <c r="C482" s="1" t="s">
        <v>389</v>
      </c>
      <c r="D482" s="4">
        <v>21</v>
      </c>
      <c r="E482" s="3" t="s">
        <v>3</v>
      </c>
      <c r="F482" s="4">
        <v>20</v>
      </c>
      <c r="G482" s="5">
        <v>420</v>
      </c>
      <c r="H482" s="11" t="str">
        <f>VLOOKUP(Tabla2[[#This Row],[CODIGO]],Tabla1[#All],7,0)</f>
        <v>Libro</v>
      </c>
    </row>
    <row r="483" spans="2:8" x14ac:dyDescent="0.2">
      <c r="B483" s="1" t="s">
        <v>427</v>
      </c>
      <c r="C483" s="1" t="s">
        <v>428</v>
      </c>
      <c r="D483" s="4">
        <v>17</v>
      </c>
      <c r="E483" s="3" t="s">
        <v>3</v>
      </c>
      <c r="F483" s="4">
        <v>67.83</v>
      </c>
      <c r="G483" s="5">
        <v>1153.1099999999999</v>
      </c>
      <c r="H483" s="11" t="str">
        <f>VLOOKUP(Tabla2[[#This Row],[CODIGO]],Tabla1[#All],7,0)</f>
        <v>Libro</v>
      </c>
    </row>
    <row r="484" spans="2:8" x14ac:dyDescent="0.2">
      <c r="B484" s="1" t="s">
        <v>429</v>
      </c>
      <c r="C484" s="1" t="s">
        <v>430</v>
      </c>
      <c r="D484" s="4">
        <v>22</v>
      </c>
      <c r="E484" s="3" t="s">
        <v>3</v>
      </c>
      <c r="F484" s="4">
        <v>67.677273</v>
      </c>
      <c r="G484" s="5">
        <v>1488.9000060000001</v>
      </c>
      <c r="H484" s="11" t="str">
        <f>VLOOKUP(Tabla2[[#This Row],[CODIGO]],Tabla1[#All],7,0)</f>
        <v>Libro</v>
      </c>
    </row>
    <row r="485" spans="2:8" x14ac:dyDescent="0.2">
      <c r="B485" s="1" t="s">
        <v>431</v>
      </c>
      <c r="C485" s="1" t="s">
        <v>432</v>
      </c>
      <c r="D485" s="4">
        <v>16</v>
      </c>
      <c r="E485" s="3" t="s">
        <v>3</v>
      </c>
      <c r="F485" s="4">
        <v>65.075625000000002</v>
      </c>
      <c r="G485" s="5">
        <v>1041.21</v>
      </c>
      <c r="H485" s="11" t="str">
        <f>VLOOKUP(Tabla2[[#This Row],[CODIGO]],Tabla1[#All],7,0)</f>
        <v>Libro</v>
      </c>
    </row>
    <row r="486" spans="2:8" x14ac:dyDescent="0.2">
      <c r="B486" s="1" t="s">
        <v>433</v>
      </c>
      <c r="C486" s="1" t="s">
        <v>434</v>
      </c>
      <c r="D486" s="4">
        <v>3</v>
      </c>
      <c r="E486" s="3" t="s">
        <v>3</v>
      </c>
      <c r="F486" s="4">
        <v>48.453333000000001</v>
      </c>
      <c r="G486" s="5">
        <v>145.35999899999999</v>
      </c>
      <c r="H486" s="11" t="str">
        <f>VLOOKUP(Tabla2[[#This Row],[CODIGO]],Tabla1[#All],7,0)</f>
        <v>Libro</v>
      </c>
    </row>
    <row r="487" spans="2:8" x14ac:dyDescent="0.2">
      <c r="B487" s="1" t="s">
        <v>435</v>
      </c>
      <c r="C487" s="1" t="s">
        <v>436</v>
      </c>
      <c r="D487" s="4">
        <v>3</v>
      </c>
      <c r="E487" s="3" t="s">
        <v>3</v>
      </c>
      <c r="F487" s="4">
        <v>47.08</v>
      </c>
      <c r="G487" s="5">
        <v>141.24</v>
      </c>
      <c r="H487" s="11" t="str">
        <f>VLOOKUP(Tabla2[[#This Row],[CODIGO]],Tabla1[#All],7,0)</f>
        <v>Libro</v>
      </c>
    </row>
    <row r="488" spans="2:8" x14ac:dyDescent="0.2">
      <c r="B488" s="1" t="s">
        <v>437</v>
      </c>
      <c r="C488" s="1" t="s">
        <v>438</v>
      </c>
      <c r="D488" s="4">
        <v>19</v>
      </c>
      <c r="E488" s="3" t="s">
        <v>3</v>
      </c>
      <c r="F488" s="4">
        <v>40.755558000000001</v>
      </c>
      <c r="G488" s="5">
        <v>774.35560199999998</v>
      </c>
      <c r="H488" s="11" t="str">
        <f>VLOOKUP(Tabla2[[#This Row],[CODIGO]],Tabla1[#All],7,0)</f>
        <v>Libro</v>
      </c>
    </row>
    <row r="489" spans="2:8" x14ac:dyDescent="0.2">
      <c r="B489" s="1" t="s">
        <v>449</v>
      </c>
      <c r="C489" s="1" t="s">
        <v>450</v>
      </c>
      <c r="D489" s="4">
        <v>4</v>
      </c>
      <c r="E489" s="3" t="s">
        <v>179</v>
      </c>
      <c r="F489" s="4">
        <v>63.664999999999999</v>
      </c>
      <c r="G489" s="5">
        <v>254.66</v>
      </c>
      <c r="H489" s="11" t="str">
        <f>VLOOKUP(Tabla2[[#This Row],[CODIGO]],Tabla1[#All],7,0)</f>
        <v>Libro</v>
      </c>
    </row>
    <row r="490" spans="2:8" x14ac:dyDescent="0.2">
      <c r="B490" s="1" t="s">
        <v>455</v>
      </c>
      <c r="C490" s="1" t="s">
        <v>456</v>
      </c>
      <c r="D490" s="4">
        <v>2</v>
      </c>
      <c r="E490" s="3" t="s">
        <v>179</v>
      </c>
      <c r="F490" s="4">
        <v>63.645000000000003</v>
      </c>
      <c r="G490" s="5">
        <v>127.29</v>
      </c>
      <c r="H490" s="11" t="str">
        <f>VLOOKUP(Tabla2[[#This Row],[CODIGO]],Tabla1[#All],7,0)</f>
        <v>Libro</v>
      </c>
    </row>
    <row r="491" spans="2:8" x14ac:dyDescent="0.2">
      <c r="B491" s="1" t="s">
        <v>457</v>
      </c>
      <c r="C491" s="1" t="s">
        <v>458</v>
      </c>
      <c r="D491" s="4">
        <v>6</v>
      </c>
      <c r="E491" s="3" t="s">
        <v>179</v>
      </c>
      <c r="F491" s="4">
        <v>63.732857000000003</v>
      </c>
      <c r="G491" s="5">
        <v>382.39714199999997</v>
      </c>
      <c r="H491" s="11" t="str">
        <f>VLOOKUP(Tabla2[[#This Row],[CODIGO]],Tabla1[#All],7,0)</f>
        <v>Libro</v>
      </c>
    </row>
    <row r="492" spans="2:8" x14ac:dyDescent="0.2">
      <c r="B492" s="1" t="s">
        <v>475</v>
      </c>
      <c r="C492" s="1" t="s">
        <v>476</v>
      </c>
      <c r="D492" s="4">
        <v>2</v>
      </c>
      <c r="E492" s="3" t="s">
        <v>179</v>
      </c>
      <c r="F492" s="4">
        <v>64.72</v>
      </c>
      <c r="G492" s="5">
        <v>129.44</v>
      </c>
      <c r="H492" s="11" t="str">
        <f>VLOOKUP(Tabla2[[#This Row],[CODIGO]],Tabla1[#All],7,0)</f>
        <v>Libro</v>
      </c>
    </row>
    <row r="493" spans="2:8" x14ac:dyDescent="0.2">
      <c r="B493" s="1" t="s">
        <v>477</v>
      </c>
      <c r="C493" s="1" t="s">
        <v>478</v>
      </c>
      <c r="D493" s="4">
        <v>1</v>
      </c>
      <c r="E493" s="3" t="s">
        <v>179</v>
      </c>
      <c r="F493" s="4">
        <v>64.72</v>
      </c>
      <c r="G493" s="5">
        <v>64.72</v>
      </c>
      <c r="H493" s="11" t="str">
        <f>VLOOKUP(Tabla2[[#This Row],[CODIGO]],Tabla1[#All],7,0)</f>
        <v>Libro</v>
      </c>
    </row>
    <row r="494" spans="2:8" x14ac:dyDescent="0.2">
      <c r="B494" s="1" t="s">
        <v>479</v>
      </c>
      <c r="C494" s="1" t="s">
        <v>480</v>
      </c>
      <c r="D494" s="4">
        <v>2</v>
      </c>
      <c r="E494" s="3" t="s">
        <v>179</v>
      </c>
      <c r="F494" s="4">
        <v>64.72</v>
      </c>
      <c r="G494" s="5">
        <v>129.44</v>
      </c>
      <c r="H494" s="11" t="str">
        <f>VLOOKUP(Tabla2[[#This Row],[CODIGO]],Tabla1[#All],7,0)</f>
        <v>Libro</v>
      </c>
    </row>
    <row r="495" spans="2:8" x14ac:dyDescent="0.2">
      <c r="B495" s="1" t="s">
        <v>368</v>
      </c>
      <c r="C495" s="1" t="s">
        <v>369</v>
      </c>
      <c r="D495" s="4">
        <v>10</v>
      </c>
      <c r="E495" s="3" t="s">
        <v>3</v>
      </c>
      <c r="F495" s="4">
        <v>62.51</v>
      </c>
      <c r="G495" s="5">
        <v>625.1</v>
      </c>
      <c r="H495" s="11" t="str">
        <f>VLOOKUP(Tabla2[[#This Row],[CODIGO]],Tabla1[#All],7,0)</f>
        <v>Libro</v>
      </c>
    </row>
    <row r="496" spans="2:8" x14ac:dyDescent="0.2">
      <c r="B496" s="1" t="s">
        <v>380</v>
      </c>
      <c r="C496" s="1" t="s">
        <v>381</v>
      </c>
      <c r="D496" s="4">
        <v>3</v>
      </c>
      <c r="E496" s="3" t="s">
        <v>3</v>
      </c>
      <c r="F496" s="4">
        <v>115.5</v>
      </c>
      <c r="G496" s="5">
        <v>346.5</v>
      </c>
      <c r="H496" s="11" t="str">
        <f>VLOOKUP(Tabla2[[#This Row],[CODIGO]],Tabla1[#All],7,0)</f>
        <v>Libro</v>
      </c>
    </row>
    <row r="497" spans="2:8" x14ac:dyDescent="0.2">
      <c r="B497" s="1" t="s">
        <v>409</v>
      </c>
      <c r="C497" s="1" t="s">
        <v>410</v>
      </c>
      <c r="D497" s="4">
        <v>5</v>
      </c>
      <c r="E497" s="3" t="s">
        <v>3</v>
      </c>
      <c r="F497" s="4">
        <v>37.744</v>
      </c>
      <c r="G497" s="5">
        <v>188.72</v>
      </c>
      <c r="H497" s="11" t="str">
        <f>VLOOKUP(Tabla2[[#This Row],[CODIGO]],Tabla1[#All],7,0)</f>
        <v>Libro</v>
      </c>
    </row>
    <row r="498" spans="2:8" x14ac:dyDescent="0.2">
      <c r="B498" s="1" t="s">
        <v>419</v>
      </c>
      <c r="C498" s="1" t="s">
        <v>420</v>
      </c>
      <c r="D498" s="4">
        <v>14</v>
      </c>
      <c r="E498" s="3" t="s">
        <v>3</v>
      </c>
      <c r="F498" s="4">
        <v>88.358303000000006</v>
      </c>
      <c r="G498" s="5">
        <v>1237.0162419999999</v>
      </c>
      <c r="H498" s="11" t="str">
        <f>VLOOKUP(Tabla2[[#This Row],[CODIGO]],Tabla1[#All],7,0)</f>
        <v>Libro</v>
      </c>
    </row>
    <row r="499" spans="2:8" x14ac:dyDescent="0.2">
      <c r="B499" s="1" t="s">
        <v>421</v>
      </c>
      <c r="C499" s="1" t="s">
        <v>422</v>
      </c>
      <c r="D499" s="4">
        <v>15</v>
      </c>
      <c r="E499" s="3" t="s">
        <v>3</v>
      </c>
      <c r="F499" s="4">
        <v>88.358303000000006</v>
      </c>
      <c r="G499" s="5">
        <v>1325.3745449999999</v>
      </c>
      <c r="H499" s="11" t="str">
        <f>VLOOKUP(Tabla2[[#This Row],[CODIGO]],Tabla1[#All],7,0)</f>
        <v>Libro</v>
      </c>
    </row>
    <row r="500" spans="2:8" x14ac:dyDescent="0.2">
      <c r="B500" s="1" t="s">
        <v>423</v>
      </c>
      <c r="C500" s="1" t="s">
        <v>424</v>
      </c>
      <c r="D500" s="4">
        <v>14</v>
      </c>
      <c r="E500" s="3" t="s">
        <v>3</v>
      </c>
      <c r="F500" s="4">
        <v>88.358303000000006</v>
      </c>
      <c r="G500" s="5">
        <v>1237.0162419999999</v>
      </c>
      <c r="H500" s="11" t="str">
        <f>VLOOKUP(Tabla2[[#This Row],[CODIGO]],Tabla1[#All],7,0)</f>
        <v>Libro</v>
      </c>
    </row>
    <row r="501" spans="2:8" x14ac:dyDescent="0.2">
      <c r="B501" s="1" t="s">
        <v>425</v>
      </c>
      <c r="C501" s="1" t="s">
        <v>426</v>
      </c>
      <c r="D501" s="4">
        <v>15</v>
      </c>
      <c r="E501" s="3" t="s">
        <v>3</v>
      </c>
      <c r="F501" s="4">
        <v>88.358303000000006</v>
      </c>
      <c r="G501" s="5">
        <v>1325.3745449999999</v>
      </c>
      <c r="H501" s="11" t="str">
        <f>VLOOKUP(Tabla2[[#This Row],[CODIGO]],Tabla1[#All],7,0)</f>
        <v>Libro</v>
      </c>
    </row>
    <row r="502" spans="2:8" x14ac:dyDescent="0.2">
      <c r="B502" s="1" t="s">
        <v>439</v>
      </c>
      <c r="C502" s="1" t="s">
        <v>440</v>
      </c>
      <c r="D502" s="4">
        <v>4</v>
      </c>
      <c r="E502" s="3" t="s">
        <v>3</v>
      </c>
      <c r="F502" s="4">
        <v>61.654000000000003</v>
      </c>
      <c r="G502" s="5">
        <v>246.61600000000001</v>
      </c>
      <c r="H502" s="11" t="str">
        <f>VLOOKUP(Tabla2[[#This Row],[CODIGO]],Tabla1[#All],7,0)</f>
        <v>Libro</v>
      </c>
    </row>
    <row r="503" spans="2:8" x14ac:dyDescent="0.2">
      <c r="B503" s="1" t="s">
        <v>441</v>
      </c>
      <c r="C503" s="1" t="s">
        <v>442</v>
      </c>
      <c r="D503" s="4">
        <v>8</v>
      </c>
      <c r="E503" s="3" t="s">
        <v>3</v>
      </c>
      <c r="F503" s="4">
        <v>61.69</v>
      </c>
      <c r="G503" s="5">
        <v>493.52</v>
      </c>
      <c r="H503" s="11" t="str">
        <f>VLOOKUP(Tabla2[[#This Row],[CODIGO]],Tabla1[#All],7,0)</f>
        <v>Libro</v>
      </c>
    </row>
    <row r="504" spans="2:8" x14ac:dyDescent="0.2">
      <c r="B504" s="1" t="s">
        <v>443</v>
      </c>
      <c r="C504" s="1" t="s">
        <v>444</v>
      </c>
      <c r="D504" s="4">
        <v>8</v>
      </c>
      <c r="E504" s="3" t="s">
        <v>3</v>
      </c>
      <c r="F504" s="4">
        <v>61.702500000000001</v>
      </c>
      <c r="G504" s="5">
        <v>493.62</v>
      </c>
      <c r="H504" s="11" t="str">
        <f>VLOOKUP(Tabla2[[#This Row],[CODIGO]],Tabla1[#All],7,0)</f>
        <v>Libro</v>
      </c>
    </row>
    <row r="505" spans="2:8" x14ac:dyDescent="0.2">
      <c r="B505" s="1" t="s">
        <v>445</v>
      </c>
      <c r="C505" s="1" t="s">
        <v>446</v>
      </c>
      <c r="D505" s="4">
        <v>8</v>
      </c>
      <c r="E505" s="3" t="s">
        <v>3</v>
      </c>
      <c r="F505" s="4">
        <v>61.688575</v>
      </c>
      <c r="G505" s="5">
        <v>493.5086</v>
      </c>
      <c r="H505" s="11" t="str">
        <f>VLOOKUP(Tabla2[[#This Row],[CODIGO]],Tabla1[#All],7,0)</f>
        <v>Libro</v>
      </c>
    </row>
    <row r="506" spans="2:8" x14ac:dyDescent="0.2">
      <c r="B506" s="1" t="s">
        <v>447</v>
      </c>
      <c r="C506" s="1" t="s">
        <v>448</v>
      </c>
      <c r="D506" s="4">
        <v>12</v>
      </c>
      <c r="E506" s="3" t="s">
        <v>3</v>
      </c>
      <c r="F506" s="4">
        <v>61.712000000000003</v>
      </c>
      <c r="G506" s="5">
        <v>740.54399999999998</v>
      </c>
      <c r="H506" s="11" t="str">
        <f>VLOOKUP(Tabla2[[#This Row],[CODIGO]],Tabla1[#All],7,0)</f>
        <v>Libro</v>
      </c>
    </row>
    <row r="507" spans="2:8" x14ac:dyDescent="0.2">
      <c r="B507" s="1" t="s">
        <v>451</v>
      </c>
      <c r="C507" s="1" t="s">
        <v>452</v>
      </c>
      <c r="D507" s="4">
        <v>13</v>
      </c>
      <c r="E507" s="3" t="s">
        <v>179</v>
      </c>
      <c r="F507" s="4">
        <v>63.715000000000003</v>
      </c>
      <c r="G507" s="5">
        <v>828.29499999999996</v>
      </c>
      <c r="H507" s="11" t="str">
        <f>VLOOKUP(Tabla2[[#This Row],[CODIGO]],Tabla1[#All],7,0)</f>
        <v>Libro</v>
      </c>
    </row>
    <row r="508" spans="2:8" x14ac:dyDescent="0.2">
      <c r="B508" s="1" t="s">
        <v>453</v>
      </c>
      <c r="C508" s="1" t="s">
        <v>454</v>
      </c>
      <c r="D508" s="4">
        <v>8</v>
      </c>
      <c r="E508" s="3" t="s">
        <v>3</v>
      </c>
      <c r="F508" s="4">
        <v>65.403750000000002</v>
      </c>
      <c r="G508" s="5">
        <v>523.23</v>
      </c>
      <c r="H508" s="11" t="str">
        <f>VLOOKUP(Tabla2[[#This Row],[CODIGO]],Tabla1[#All],7,0)</f>
        <v>Libro</v>
      </c>
    </row>
    <row r="509" spans="2:8" x14ac:dyDescent="0.2">
      <c r="B509" s="1" t="s">
        <v>459</v>
      </c>
      <c r="C509" s="1" t="s">
        <v>460</v>
      </c>
      <c r="D509" s="4">
        <v>1</v>
      </c>
      <c r="E509" s="3" t="s">
        <v>3</v>
      </c>
      <c r="F509" s="4">
        <v>55.1</v>
      </c>
      <c r="G509" s="5">
        <v>55.1</v>
      </c>
      <c r="H509" s="11" t="str">
        <f>VLOOKUP(Tabla2[[#This Row],[CODIGO]],Tabla1[#All],7,0)</f>
        <v>Libro</v>
      </c>
    </row>
    <row r="510" spans="2:8" x14ac:dyDescent="0.2">
      <c r="B510" s="1" t="s">
        <v>461</v>
      </c>
      <c r="C510" s="1" t="s">
        <v>462</v>
      </c>
      <c r="D510" s="4">
        <v>4</v>
      </c>
      <c r="E510" s="3" t="s">
        <v>3</v>
      </c>
      <c r="F510" s="4">
        <v>90.394999999999996</v>
      </c>
      <c r="G510" s="5">
        <v>361.58</v>
      </c>
      <c r="H510" s="11" t="str">
        <f>VLOOKUP(Tabla2[[#This Row],[CODIGO]],Tabla1[#All],7,0)</f>
        <v>Libro</v>
      </c>
    </row>
    <row r="511" spans="2:8" x14ac:dyDescent="0.2">
      <c r="B511" s="1" t="s">
        <v>463</v>
      </c>
      <c r="C511" s="1" t="s">
        <v>464</v>
      </c>
      <c r="D511" s="4">
        <v>2</v>
      </c>
      <c r="E511" s="3" t="s">
        <v>3</v>
      </c>
      <c r="F511" s="4">
        <v>60.195</v>
      </c>
      <c r="G511" s="5">
        <v>120.39</v>
      </c>
      <c r="H511" s="11" t="str">
        <f>VLOOKUP(Tabla2[[#This Row],[CODIGO]],Tabla1[#All],7,0)</f>
        <v>Libro</v>
      </c>
    </row>
    <row r="512" spans="2:8" x14ac:dyDescent="0.2">
      <c r="B512" s="1" t="s">
        <v>465</v>
      </c>
      <c r="C512" s="1" t="s">
        <v>466</v>
      </c>
      <c r="D512" s="4">
        <v>1</v>
      </c>
      <c r="E512" s="3" t="s">
        <v>3</v>
      </c>
      <c r="F512" s="4">
        <v>70</v>
      </c>
      <c r="G512" s="5">
        <v>70</v>
      </c>
      <c r="H512" s="11" t="str">
        <f>VLOOKUP(Tabla2[[#This Row],[CODIGO]],Tabla1[#All],7,0)</f>
        <v>Libro</v>
      </c>
    </row>
    <row r="513" spans="2:8" x14ac:dyDescent="0.2">
      <c r="B513" s="1" t="s">
        <v>467</v>
      </c>
      <c r="C513" s="1" t="s">
        <v>468</v>
      </c>
      <c r="D513" s="4">
        <v>5</v>
      </c>
      <c r="E513" s="3" t="s">
        <v>3</v>
      </c>
      <c r="F513" s="4">
        <v>70</v>
      </c>
      <c r="G513" s="5">
        <v>350</v>
      </c>
      <c r="H513" s="11" t="str">
        <f>VLOOKUP(Tabla2[[#This Row],[CODIGO]],Tabla1[#All],7,0)</f>
        <v>Libro</v>
      </c>
    </row>
    <row r="514" spans="2:8" x14ac:dyDescent="0.2">
      <c r="B514" s="1" t="s">
        <v>469</v>
      </c>
      <c r="C514" s="1" t="s">
        <v>470</v>
      </c>
      <c r="D514" s="4">
        <v>5</v>
      </c>
      <c r="E514" s="3" t="s">
        <v>3</v>
      </c>
      <c r="F514" s="4">
        <v>70</v>
      </c>
      <c r="G514" s="5">
        <v>350</v>
      </c>
      <c r="H514" s="11" t="str">
        <f>VLOOKUP(Tabla2[[#This Row],[CODIGO]],Tabla1[#All],7,0)</f>
        <v>Libro</v>
      </c>
    </row>
    <row r="515" spans="2:8" x14ac:dyDescent="0.2">
      <c r="B515" s="1" t="s">
        <v>471</v>
      </c>
      <c r="C515" s="1" t="s">
        <v>472</v>
      </c>
      <c r="D515" s="4">
        <v>4</v>
      </c>
      <c r="E515" s="3" t="s">
        <v>3</v>
      </c>
      <c r="F515" s="4">
        <v>70</v>
      </c>
      <c r="G515" s="5">
        <v>280</v>
      </c>
      <c r="H515" s="11" t="str">
        <f>VLOOKUP(Tabla2[[#This Row],[CODIGO]],Tabla1[#All],7,0)</f>
        <v>Libro</v>
      </c>
    </row>
    <row r="516" spans="2:8" x14ac:dyDescent="0.2">
      <c r="B516" s="1" t="s">
        <v>473</v>
      </c>
      <c r="C516" s="1" t="s">
        <v>474</v>
      </c>
      <c r="D516" s="4">
        <v>1</v>
      </c>
      <c r="E516" s="3" t="s">
        <v>3</v>
      </c>
      <c r="F516" s="4">
        <v>61.39</v>
      </c>
      <c r="G516" s="5">
        <v>61.39</v>
      </c>
      <c r="H516" s="11" t="str">
        <f>VLOOKUP(Tabla2[[#This Row],[CODIGO]],Tabla1[#All],7,0)</f>
        <v>Libro</v>
      </c>
    </row>
    <row r="517" spans="2:8" x14ac:dyDescent="0.2">
      <c r="B517" s="1" t="s">
        <v>378</v>
      </c>
      <c r="C517" s="1" t="s">
        <v>379</v>
      </c>
      <c r="D517" s="4">
        <v>1</v>
      </c>
      <c r="E517" s="3" t="s">
        <v>3</v>
      </c>
      <c r="F517" s="4">
        <v>140.41</v>
      </c>
      <c r="G517" s="5">
        <v>140.41</v>
      </c>
      <c r="H517" s="11" t="str">
        <f>VLOOKUP(Tabla2[[#This Row],[CODIGO]],Tabla1[#All],7,0)</f>
        <v>Libro</v>
      </c>
    </row>
    <row r="518" spans="2:8" x14ac:dyDescent="0.2">
      <c r="B518" s="1" t="s">
        <v>390</v>
      </c>
      <c r="C518" s="1" t="s">
        <v>391</v>
      </c>
      <c r="D518" s="4">
        <v>1</v>
      </c>
      <c r="E518" s="3" t="s">
        <v>3</v>
      </c>
      <c r="F518" s="4">
        <v>148.57</v>
      </c>
      <c r="G518" s="5">
        <v>148.57</v>
      </c>
      <c r="H518" s="11" t="str">
        <f>VLOOKUP(Tabla2[[#This Row],[CODIGO]],Tabla1[#All],7,0)</f>
        <v>Libro</v>
      </c>
    </row>
    <row r="519" spans="2:8" x14ac:dyDescent="0.2">
      <c r="B519" s="1" t="s">
        <v>392</v>
      </c>
      <c r="C519" s="1" t="s">
        <v>379</v>
      </c>
      <c r="D519" s="4">
        <v>1</v>
      </c>
      <c r="E519" s="3" t="s">
        <v>3</v>
      </c>
      <c r="F519" s="4">
        <v>126.83</v>
      </c>
      <c r="G519" s="5">
        <v>126.83</v>
      </c>
      <c r="H519" s="11" t="str">
        <f>VLOOKUP(Tabla2[[#This Row],[CODIGO]],Tabla1[#All],7,0)</f>
        <v>Libro</v>
      </c>
    </row>
    <row r="520" spans="2:8" x14ac:dyDescent="0.2">
      <c r="B520" s="1" t="s">
        <v>487</v>
      </c>
      <c r="C520" s="1" t="s">
        <v>488</v>
      </c>
      <c r="D520" s="4">
        <v>1</v>
      </c>
      <c r="E520" s="3" t="s">
        <v>3</v>
      </c>
      <c r="F520" s="4">
        <v>220</v>
      </c>
      <c r="G520" s="5">
        <v>220</v>
      </c>
      <c r="H520" s="11" t="str">
        <f>VLOOKUP(Tabla2[[#This Row],[CODIGO]],Tabla1[#All],7,0)</f>
        <v>Libro</v>
      </c>
    </row>
    <row r="521" spans="2:8" x14ac:dyDescent="0.2">
      <c r="B521" s="1" t="s">
        <v>888</v>
      </c>
      <c r="C521" s="1" t="s">
        <v>889</v>
      </c>
      <c r="D521" s="4">
        <v>7</v>
      </c>
      <c r="E521" s="3" t="s">
        <v>3</v>
      </c>
      <c r="F521" s="4">
        <v>295.17</v>
      </c>
      <c r="G521" s="5">
        <v>2066.19</v>
      </c>
      <c r="H521" s="11" t="str">
        <f>VLOOKUP(Tabla2[[#This Row],[CODIGO]],Tabla1[#All],7,0)</f>
        <v>Libro</v>
      </c>
    </row>
    <row r="522" spans="2:8" x14ac:dyDescent="0.2">
      <c r="B522" s="1" t="s">
        <v>1650</v>
      </c>
      <c r="C522" s="1" t="s">
        <v>1651</v>
      </c>
      <c r="D522" s="4">
        <v>3</v>
      </c>
      <c r="E522" s="3" t="s">
        <v>179</v>
      </c>
      <c r="F522" s="4">
        <v>1E-4</v>
      </c>
      <c r="G522" s="5">
        <v>2.9999999999999997E-4</v>
      </c>
      <c r="H522" s="11" t="str">
        <f>VLOOKUP(Tabla2[[#This Row],[CODIGO]],Tabla1[#All],7,0)</f>
        <v>Libro</v>
      </c>
    </row>
    <row r="523" spans="2:8" x14ac:dyDescent="0.2">
      <c r="B523" s="1" t="s">
        <v>1652</v>
      </c>
      <c r="C523" s="1" t="s">
        <v>1653</v>
      </c>
      <c r="D523" s="4">
        <v>3</v>
      </c>
      <c r="E523" s="3" t="s">
        <v>179</v>
      </c>
      <c r="F523" s="4">
        <v>1E-4</v>
      </c>
      <c r="G523" s="5">
        <v>2.9999999999999997E-4</v>
      </c>
      <c r="H523" s="11" t="str">
        <f>VLOOKUP(Tabla2[[#This Row],[CODIGO]],Tabla1[#All],7,0)</f>
        <v>Libro</v>
      </c>
    </row>
    <row r="524" spans="2:8" x14ac:dyDescent="0.2">
      <c r="B524" s="1" t="s">
        <v>1722</v>
      </c>
      <c r="C524" s="1" t="s">
        <v>1723</v>
      </c>
      <c r="D524" s="4">
        <v>2</v>
      </c>
      <c r="E524" s="3" t="s">
        <v>3</v>
      </c>
      <c r="F524" s="4">
        <v>1E-3</v>
      </c>
      <c r="G524" s="5">
        <v>2E-3</v>
      </c>
      <c r="H524" s="11" t="str">
        <f>VLOOKUP(Tabla2[[#This Row],[CODIGO]],Tabla1[#All],7,0)</f>
        <v>Utiles de Oficina</v>
      </c>
    </row>
    <row r="525" spans="2:8" x14ac:dyDescent="0.2">
      <c r="B525" s="1" t="s">
        <v>1724</v>
      </c>
      <c r="C525" s="1" t="s">
        <v>1725</v>
      </c>
      <c r="D525" s="4">
        <v>14</v>
      </c>
      <c r="E525" s="3" t="s">
        <v>3</v>
      </c>
      <c r="F525" s="4">
        <v>1E-3</v>
      </c>
      <c r="G525" s="5">
        <v>1.4E-2</v>
      </c>
      <c r="H525" s="11" t="str">
        <f>VLOOKUP(Tabla2[[#This Row],[CODIGO]],Tabla1[#All],7,0)</f>
        <v>Utiles de Oficina</v>
      </c>
    </row>
    <row r="526" spans="2:8" x14ac:dyDescent="0.2">
      <c r="B526" s="1" t="s">
        <v>1726</v>
      </c>
      <c r="C526" s="1" t="s">
        <v>1727</v>
      </c>
      <c r="D526" s="4">
        <v>3</v>
      </c>
      <c r="E526" s="3" t="s">
        <v>3</v>
      </c>
      <c r="F526" s="4">
        <v>1E-3</v>
      </c>
      <c r="G526" s="5">
        <v>3.0000000000000001E-3</v>
      </c>
      <c r="H526" s="11" t="str">
        <f>VLOOKUP(Tabla2[[#This Row],[CODIGO]],Tabla1[#All],7,0)</f>
        <v>Utiles de Oficina</v>
      </c>
    </row>
    <row r="527" spans="2:8" x14ac:dyDescent="0.2">
      <c r="B527" s="1" t="s">
        <v>1730</v>
      </c>
      <c r="C527" s="1" t="s">
        <v>1731</v>
      </c>
      <c r="D527" s="4">
        <v>10</v>
      </c>
      <c r="E527" s="3" t="s">
        <v>3</v>
      </c>
      <c r="F527" s="4">
        <v>1E-3</v>
      </c>
      <c r="G527" s="5">
        <v>0.01</v>
      </c>
      <c r="H527" s="11" t="str">
        <f>VLOOKUP(Tabla2[[#This Row],[CODIGO]],Tabla1[#All],7,0)</f>
        <v>Utiles de Oficina</v>
      </c>
    </row>
    <row r="528" spans="2:8" x14ac:dyDescent="0.2">
      <c r="B528" s="1" t="s">
        <v>1732</v>
      </c>
      <c r="C528" s="1" t="s">
        <v>1733</v>
      </c>
      <c r="D528" s="4">
        <v>3</v>
      </c>
      <c r="E528" s="3" t="s">
        <v>3</v>
      </c>
      <c r="F528" s="4">
        <v>1E-3</v>
      </c>
      <c r="G528" s="5">
        <v>3.0000000000000001E-3</v>
      </c>
      <c r="H528" s="11" t="str">
        <f>VLOOKUP(Tabla2[[#This Row],[CODIGO]],Tabla1[#All],7,0)</f>
        <v>Utiles de Oficina</v>
      </c>
    </row>
    <row r="529" spans="2:8" x14ac:dyDescent="0.2">
      <c r="B529" s="1" t="s">
        <v>1712</v>
      </c>
      <c r="C529" s="1" t="s">
        <v>1713</v>
      </c>
      <c r="D529" s="4">
        <v>1400</v>
      </c>
      <c r="E529" s="3" t="s">
        <v>3</v>
      </c>
      <c r="F529" s="4">
        <v>1E-3</v>
      </c>
      <c r="G529" s="5">
        <v>1.4</v>
      </c>
      <c r="H529" s="11" t="str">
        <f>VLOOKUP(Tabla2[[#This Row],[CODIGO]],Tabla1[#All],7,0)</f>
        <v>Utiles de Oficina</v>
      </c>
    </row>
    <row r="530" spans="2:8" x14ac:dyDescent="0.2">
      <c r="B530" s="1" t="s">
        <v>1728</v>
      </c>
      <c r="C530" s="1" t="s">
        <v>1729</v>
      </c>
      <c r="D530" s="4">
        <v>90</v>
      </c>
      <c r="E530" s="3" t="s">
        <v>3</v>
      </c>
      <c r="F530" s="4">
        <v>1E-3</v>
      </c>
      <c r="G530" s="5">
        <v>0.09</v>
      </c>
      <c r="H530" s="11" t="str">
        <f>VLOOKUP(Tabla2[[#This Row],[CODIGO]],Tabla1[#All],7,0)</f>
        <v>Utiles de Oficina</v>
      </c>
    </row>
    <row r="531" spans="2:8" x14ac:dyDescent="0.2">
      <c r="B531" s="1" t="s">
        <v>1736</v>
      </c>
      <c r="C531" s="1" t="s">
        <v>1737</v>
      </c>
      <c r="D531" s="4">
        <v>4</v>
      </c>
      <c r="E531" s="3" t="s">
        <v>3</v>
      </c>
      <c r="F531" s="4">
        <v>0.01</v>
      </c>
      <c r="G531" s="5">
        <v>0.04</v>
      </c>
      <c r="H531" s="11" t="str">
        <f>VLOOKUP(Tabla2[[#This Row],[CODIGO]],Tabla1[#All],7,0)</f>
        <v>Varios</v>
      </c>
    </row>
    <row r="532" spans="2:8" x14ac:dyDescent="0.2">
      <c r="B532" s="1" t="s">
        <v>1740</v>
      </c>
      <c r="C532" s="1" t="s">
        <v>1741</v>
      </c>
      <c r="D532" s="4">
        <v>215</v>
      </c>
      <c r="E532" s="3" t="s">
        <v>3</v>
      </c>
      <c r="F532" s="4">
        <v>0.01</v>
      </c>
      <c r="G532" s="5">
        <v>2.15</v>
      </c>
      <c r="H532" s="11" t="str">
        <f>VLOOKUP(Tabla2[[#This Row],[CODIGO]],Tabla1[#All],7,0)</f>
        <v>Varios</v>
      </c>
    </row>
    <row r="533" spans="2:8" x14ac:dyDescent="0.2">
      <c r="B533" s="1" t="s">
        <v>215</v>
      </c>
      <c r="C533" s="1" t="s">
        <v>216</v>
      </c>
      <c r="D533" s="4">
        <v>75</v>
      </c>
      <c r="E533" s="3" t="s">
        <v>179</v>
      </c>
      <c r="F533" s="4">
        <v>2.1</v>
      </c>
      <c r="G533" s="5">
        <v>157.5</v>
      </c>
      <c r="H533" s="11" t="str">
        <f>VLOOKUP(Tabla2[[#This Row],[CODIGO]],Tabla1[#All],7,0)</f>
        <v>Utiles de Oficina</v>
      </c>
    </row>
    <row r="534" spans="2:8" x14ac:dyDescent="0.2">
      <c r="B534" s="1" t="s">
        <v>644</v>
      </c>
      <c r="C534" s="1" t="s">
        <v>645</v>
      </c>
      <c r="D534" s="4">
        <v>45</v>
      </c>
      <c r="E534" s="3" t="s">
        <v>3</v>
      </c>
      <c r="F534" s="4">
        <v>10</v>
      </c>
      <c r="G534" s="5">
        <v>450</v>
      </c>
      <c r="H534" s="11" t="str">
        <f>VLOOKUP(Tabla2[[#This Row],[CODIGO]],Tabla1[#All],7,0)</f>
        <v>Publicitario</v>
      </c>
    </row>
    <row r="535" spans="2:8" x14ac:dyDescent="0.2">
      <c r="B535" s="1" t="s">
        <v>1658</v>
      </c>
      <c r="C535" s="1" t="s">
        <v>1659</v>
      </c>
      <c r="D535" s="4">
        <v>1</v>
      </c>
      <c r="E535" s="3" t="s">
        <v>3</v>
      </c>
      <c r="F535" s="4">
        <v>1E-4</v>
      </c>
      <c r="G535" s="5">
        <v>1E-4</v>
      </c>
      <c r="H535" s="11" t="str">
        <f>VLOOKUP(Tabla2[[#This Row],[CODIGO]],Tabla1[#All],7,0)</f>
        <v>Varios</v>
      </c>
    </row>
    <row r="536" spans="2:8" x14ac:dyDescent="0.2">
      <c r="B536" s="1" t="s">
        <v>1742</v>
      </c>
      <c r="C536" s="1" t="s">
        <v>1743</v>
      </c>
      <c r="D536" s="4">
        <v>2</v>
      </c>
      <c r="E536" s="3" t="s">
        <v>3</v>
      </c>
      <c r="F536" s="4">
        <v>0.01</v>
      </c>
      <c r="G536" s="5">
        <v>0.02</v>
      </c>
      <c r="H536" s="11" t="str">
        <f>VLOOKUP(Tabla2[[#This Row],[CODIGO]],Tabla1[#All],7,0)</f>
        <v>Varios</v>
      </c>
    </row>
    <row r="537" spans="2:8" x14ac:dyDescent="0.2">
      <c r="B537" s="1" t="s">
        <v>1191</v>
      </c>
      <c r="C537" s="1" t="s">
        <v>1192</v>
      </c>
      <c r="D537" s="4">
        <v>1</v>
      </c>
      <c r="E537" s="3" t="s">
        <v>3</v>
      </c>
      <c r="F537" s="4">
        <v>135</v>
      </c>
      <c r="G537" s="5">
        <v>135</v>
      </c>
      <c r="H537" s="11" t="str">
        <f>VLOOKUP(Tabla2[[#This Row],[CODIGO]],Tabla1[#All],7,0)</f>
        <v>Varios</v>
      </c>
    </row>
    <row r="538" spans="2:8" x14ac:dyDescent="0.2">
      <c r="B538" s="1" t="s">
        <v>1662</v>
      </c>
      <c r="C538" s="1" t="s">
        <v>1663</v>
      </c>
      <c r="D538" s="4">
        <v>120</v>
      </c>
      <c r="E538" s="3" t="s">
        <v>3</v>
      </c>
      <c r="F538" s="4">
        <v>9.9999999999999995E-7</v>
      </c>
      <c r="G538" s="5">
        <v>1.2E-4</v>
      </c>
      <c r="H538" s="11" t="str">
        <f>VLOOKUP(Tabla2[[#This Row],[CODIGO]],Tabla1[#All],7,0)</f>
        <v>Varios</v>
      </c>
    </row>
    <row r="539" spans="2:8" x14ac:dyDescent="0.2">
      <c r="B539" s="1" t="s">
        <v>1664</v>
      </c>
      <c r="C539" s="1" t="s">
        <v>1665</v>
      </c>
      <c r="D539" s="4">
        <v>32</v>
      </c>
      <c r="E539" s="3" t="s">
        <v>3</v>
      </c>
      <c r="F539" s="4">
        <v>10.060979</v>
      </c>
      <c r="G539" s="5">
        <v>321.95132799999999</v>
      </c>
      <c r="H539" s="11" t="str">
        <f>VLOOKUP(Tabla2[[#This Row],[CODIGO]],Tabla1[#All],7,0)</f>
        <v>Publicitario</v>
      </c>
    </row>
    <row r="540" spans="2:8" x14ac:dyDescent="0.2">
      <c r="B540" s="1" t="s">
        <v>1666</v>
      </c>
      <c r="C540" s="1" t="s">
        <v>1667</v>
      </c>
      <c r="D540" s="4">
        <v>22</v>
      </c>
      <c r="E540" s="3" t="s">
        <v>3</v>
      </c>
      <c r="F540" s="4">
        <v>9.0000000000000002E-6</v>
      </c>
      <c r="G540" s="5">
        <v>1.9799999999999999E-4</v>
      </c>
      <c r="H540" s="11" t="str">
        <f>VLOOKUP(Tabla2[[#This Row],[CODIGO]],Tabla1[#All],7,0)</f>
        <v>Publicitario</v>
      </c>
    </row>
    <row r="541" spans="2:8" x14ac:dyDescent="0.2">
      <c r="B541" s="1" t="s">
        <v>1668</v>
      </c>
      <c r="C541" s="1" t="s">
        <v>1669</v>
      </c>
      <c r="D541" s="4">
        <v>36</v>
      </c>
      <c r="E541" s="3" t="s">
        <v>3</v>
      </c>
      <c r="F541" s="4">
        <v>1E-4</v>
      </c>
      <c r="G541" s="5">
        <v>3.5999999999999999E-3</v>
      </c>
      <c r="H541" s="11" t="str">
        <f>VLOOKUP(Tabla2[[#This Row],[CODIGO]],Tabla1[#All],7,0)</f>
        <v>Publicitario</v>
      </c>
    </row>
    <row r="542" spans="2:8" x14ac:dyDescent="0.2">
      <c r="B542" s="1" t="s">
        <v>1670</v>
      </c>
      <c r="C542" s="1" t="s">
        <v>1671</v>
      </c>
      <c r="D542" s="4">
        <v>5</v>
      </c>
      <c r="E542" s="3" t="s">
        <v>3</v>
      </c>
      <c r="F542" s="4">
        <v>1E-4</v>
      </c>
      <c r="G542" s="5">
        <v>5.0000000000000001E-4</v>
      </c>
      <c r="H542" s="11" t="str">
        <f>VLOOKUP(Tabla2[[#This Row],[CODIGO]],Tabla1[#All],7,0)</f>
        <v>Publicitario</v>
      </c>
    </row>
    <row r="543" spans="2:8" x14ac:dyDescent="0.2">
      <c r="B543" s="1" t="s">
        <v>1672</v>
      </c>
      <c r="C543" s="1" t="s">
        <v>1673</v>
      </c>
      <c r="D543" s="4">
        <v>28</v>
      </c>
      <c r="E543" s="3" t="s">
        <v>3</v>
      </c>
      <c r="F543" s="4">
        <v>1E-4</v>
      </c>
      <c r="G543" s="5">
        <v>2.8E-3</v>
      </c>
      <c r="H543" s="11" t="str">
        <f>VLOOKUP(Tabla2[[#This Row],[CODIGO]],Tabla1[#All],7,0)</f>
        <v>Publicitario</v>
      </c>
    </row>
    <row r="544" spans="2:8" x14ac:dyDescent="0.2">
      <c r="B544" s="1" t="s">
        <v>1744</v>
      </c>
      <c r="C544" s="1" t="s">
        <v>1745</v>
      </c>
      <c r="D544" s="4">
        <v>1</v>
      </c>
      <c r="E544" s="3" t="s">
        <v>3</v>
      </c>
      <c r="F544" s="4">
        <v>0.01</v>
      </c>
      <c r="G544" s="5">
        <v>0.01</v>
      </c>
      <c r="H544" s="11" t="str">
        <f>VLOOKUP(Tabla2[[#This Row],[CODIGO]],Tabla1[#All],7,0)</f>
        <v>Varios</v>
      </c>
    </row>
    <row r="545" spans="2:8" x14ac:dyDescent="0.2">
      <c r="B545" s="1" t="s">
        <v>1734</v>
      </c>
      <c r="C545" s="1" t="s">
        <v>1735</v>
      </c>
      <c r="D545" s="4">
        <v>164</v>
      </c>
      <c r="E545" s="3" t="s">
        <v>3</v>
      </c>
      <c r="F545" s="4">
        <v>1E-3</v>
      </c>
      <c r="G545" s="5">
        <v>0.16400000000000001</v>
      </c>
      <c r="H545" s="11" t="str">
        <f>VLOOKUP(Tabla2[[#This Row],[CODIGO]],Tabla1[#All],7,0)</f>
        <v>Varios</v>
      </c>
    </row>
    <row r="546" spans="2:8" x14ac:dyDescent="0.2">
      <c r="B546" s="1" t="s">
        <v>1738</v>
      </c>
      <c r="C546" s="1" t="s">
        <v>1739</v>
      </c>
      <c r="D546" s="4">
        <v>85</v>
      </c>
      <c r="E546" s="3" t="s">
        <v>3</v>
      </c>
      <c r="F546" s="4">
        <v>0.01</v>
      </c>
      <c r="G546" s="5">
        <v>0.85</v>
      </c>
      <c r="H546" s="11" t="str">
        <f>VLOOKUP(Tabla2[[#This Row],[CODIGO]],Tabla1[#All],7,0)</f>
        <v>Varios</v>
      </c>
    </row>
    <row r="547" spans="2:8" x14ac:dyDescent="0.2">
      <c r="B547" s="1" t="s">
        <v>322</v>
      </c>
      <c r="C547" s="1" t="s">
        <v>323</v>
      </c>
      <c r="D547" s="4">
        <v>10900</v>
      </c>
      <c r="E547" s="3" t="s">
        <v>3</v>
      </c>
      <c r="F547" s="4">
        <v>1.622681</v>
      </c>
      <c r="G547" s="5">
        <v>17687.222900000001</v>
      </c>
      <c r="H547" s="11" t="str">
        <f>VLOOKUP(Tabla2[[#This Row],[CODIGO]],Tabla1[#All],7,0)</f>
        <v>Utiles de Oficina</v>
      </c>
    </row>
    <row r="548" spans="2:8" x14ac:dyDescent="0.2">
      <c r="B548" s="1" t="s">
        <v>924</v>
      </c>
      <c r="C548" s="1" t="s">
        <v>925</v>
      </c>
      <c r="D548" s="4">
        <v>592</v>
      </c>
      <c r="E548" s="3" t="s">
        <v>3</v>
      </c>
      <c r="F548" s="4">
        <v>7.4579000000000006E-2</v>
      </c>
      <c r="G548" s="5">
        <v>44.150767999999999</v>
      </c>
      <c r="H548" s="11" t="str">
        <f>VLOOKUP(Tabla2[[#This Row],[CODIGO]],Tabla1[#All],7,0)</f>
        <v>Utiles de Oficina</v>
      </c>
    </row>
    <row r="549" spans="2:8" x14ac:dyDescent="0.2">
      <c r="B549" s="1" t="s">
        <v>180</v>
      </c>
      <c r="C549" s="1" t="s">
        <v>181</v>
      </c>
      <c r="D549" s="4">
        <v>35</v>
      </c>
      <c r="E549" s="3" t="s">
        <v>3</v>
      </c>
      <c r="F549" s="4">
        <v>3.165934</v>
      </c>
      <c r="G549" s="5">
        <v>110.80768999999999</v>
      </c>
      <c r="H549" s="11" t="str">
        <f>VLOOKUP(Tabla2[[#This Row],[CODIGO]],Tabla1[#All],7,0)</f>
        <v>Utiles de Oficina</v>
      </c>
    </row>
    <row r="550" spans="2:8" x14ac:dyDescent="0.2">
      <c r="B550" s="1" t="s">
        <v>182</v>
      </c>
      <c r="C550" s="1" t="s">
        <v>183</v>
      </c>
      <c r="D550" s="4">
        <v>425</v>
      </c>
      <c r="E550" s="3" t="s">
        <v>3</v>
      </c>
      <c r="F550" s="4">
        <v>0.16789999999999999</v>
      </c>
      <c r="G550" s="5">
        <v>71.357500000000002</v>
      </c>
      <c r="H550" s="11" t="str">
        <f>VLOOKUP(Tabla2[[#This Row],[CODIGO]],Tabla1[#All],7,0)</f>
        <v>Utiles de Oficina</v>
      </c>
    </row>
    <row r="551" spans="2:8" x14ac:dyDescent="0.2">
      <c r="B551" s="1" t="s">
        <v>330</v>
      </c>
      <c r="C551" s="1" t="s">
        <v>331</v>
      </c>
      <c r="D551" s="4">
        <v>701</v>
      </c>
      <c r="E551" s="3" t="s">
        <v>3</v>
      </c>
      <c r="F551" s="4">
        <v>9.2660999999999993E-2</v>
      </c>
      <c r="G551" s="5">
        <v>64.955360999999996</v>
      </c>
      <c r="H551" s="11" t="str">
        <f>VLOOKUP(Tabla2[[#This Row],[CODIGO]],Tabla1[#All],7,0)</f>
        <v>Utiles de Oficina</v>
      </c>
    </row>
    <row r="552" spans="2:8" x14ac:dyDescent="0.2">
      <c r="B552" s="1" t="s">
        <v>336</v>
      </c>
      <c r="C552" s="1" t="s">
        <v>337</v>
      </c>
      <c r="D552" s="4">
        <v>76</v>
      </c>
      <c r="E552" s="3" t="s">
        <v>3</v>
      </c>
      <c r="F552" s="4">
        <v>0.34200000000000003</v>
      </c>
      <c r="G552" s="5">
        <v>25.992000000000001</v>
      </c>
      <c r="H552" s="11" t="str">
        <f>VLOOKUP(Tabla2[[#This Row],[CODIGO]],Tabla1[#All],7,0)</f>
        <v>Utiles de Oficina</v>
      </c>
    </row>
    <row r="553" spans="2:8" x14ac:dyDescent="0.2">
      <c r="B553" s="1" t="s">
        <v>153</v>
      </c>
      <c r="C553" s="1" t="s">
        <v>154</v>
      </c>
      <c r="D553" s="4">
        <v>9</v>
      </c>
      <c r="E553" s="3" t="s">
        <v>3</v>
      </c>
      <c r="F553" s="4">
        <v>5.7251620000000001</v>
      </c>
      <c r="G553" s="5">
        <v>51.526457999999998</v>
      </c>
      <c r="H553" s="11" t="str">
        <f>VLOOKUP(Tabla2[[#This Row],[CODIGO]],Tabla1[#All],7,0)</f>
        <v>Utiles de Oficina</v>
      </c>
    </row>
    <row r="554" spans="2:8" x14ac:dyDescent="0.2">
      <c r="B554" s="1" t="s">
        <v>526</v>
      </c>
      <c r="C554" s="1" t="s">
        <v>527</v>
      </c>
      <c r="D554" s="4">
        <v>8</v>
      </c>
      <c r="E554" s="3" t="s">
        <v>3</v>
      </c>
      <c r="F554" s="4">
        <v>3.3311109999999999</v>
      </c>
      <c r="G554" s="5">
        <v>26.648887999999999</v>
      </c>
      <c r="H554" s="11" t="str">
        <f>VLOOKUP(Tabla2[[#This Row],[CODIGO]],Tabla1[#All],7,0)</f>
        <v>Utiles de Oficina</v>
      </c>
    </row>
    <row r="555" spans="2:8" x14ac:dyDescent="0.2">
      <c r="B555" s="1" t="s">
        <v>623</v>
      </c>
      <c r="C555" s="1" t="s">
        <v>624</v>
      </c>
      <c r="D555" s="4">
        <v>33</v>
      </c>
      <c r="E555" s="3" t="s">
        <v>3</v>
      </c>
      <c r="F555" s="4">
        <v>2.9781819999999999</v>
      </c>
      <c r="G555" s="5">
        <v>98.280006</v>
      </c>
      <c r="H555" s="11" t="str">
        <f>VLOOKUP(Tabla2[[#This Row],[CODIGO]],Tabla1[#All],7,0)</f>
        <v>Utiles de Oficina</v>
      </c>
    </row>
    <row r="556" spans="2:8" x14ac:dyDescent="0.2">
      <c r="B556" s="1" t="s">
        <v>720</v>
      </c>
      <c r="C556" s="1" t="s">
        <v>721</v>
      </c>
      <c r="D556" s="4">
        <v>5</v>
      </c>
      <c r="E556" s="3" t="s">
        <v>3</v>
      </c>
      <c r="F556" s="4">
        <v>5.7456250000000004</v>
      </c>
      <c r="G556" s="5">
        <v>28.728124999999999</v>
      </c>
      <c r="H556" s="11" t="str">
        <f>VLOOKUP(Tabla2[[#This Row],[CODIGO]],Tabla1[#All],7,0)</f>
        <v>Utiles de Oficina</v>
      </c>
    </row>
    <row r="557" spans="2:8" x14ac:dyDescent="0.2">
      <c r="B557" s="1" t="s">
        <v>920</v>
      </c>
      <c r="C557" s="1" t="s">
        <v>921</v>
      </c>
      <c r="D557" s="4">
        <v>2</v>
      </c>
      <c r="E557" s="3" t="s">
        <v>3</v>
      </c>
      <c r="F557" s="4">
        <v>2.2664260000000001</v>
      </c>
      <c r="G557" s="5">
        <v>4.5328520000000001</v>
      </c>
      <c r="H557" s="11" t="str">
        <f>VLOOKUP(Tabla2[[#This Row],[CODIGO]],Tabla1[#All],7,0)</f>
        <v>Utiles de Oficina</v>
      </c>
    </row>
    <row r="558" spans="2:8" x14ac:dyDescent="0.2">
      <c r="B558" s="1" t="s">
        <v>1634</v>
      </c>
      <c r="C558" s="1" t="s">
        <v>1635</v>
      </c>
      <c r="D558" s="4">
        <v>2</v>
      </c>
      <c r="E558" s="3" t="s">
        <v>3</v>
      </c>
      <c r="F558" s="4">
        <v>1E-4</v>
      </c>
      <c r="G558" s="5">
        <v>2.0000000000000001E-4</v>
      </c>
      <c r="H558" s="11" t="str">
        <f>VLOOKUP(Tabla2[[#This Row],[CODIGO]],Tabla1[#All],7,0)</f>
        <v>Utiles de Oficina</v>
      </c>
    </row>
    <row r="559" spans="2:8" x14ac:dyDescent="0.2">
      <c r="B559" s="1" t="s">
        <v>102</v>
      </c>
      <c r="C559" s="1" t="s">
        <v>103</v>
      </c>
      <c r="D559" s="4">
        <v>162</v>
      </c>
      <c r="E559" s="3" t="s">
        <v>20</v>
      </c>
      <c r="F559" s="4">
        <v>1.3046759999999999</v>
      </c>
      <c r="G559" s="5">
        <v>211.35751200000001</v>
      </c>
      <c r="H559" s="11" t="str">
        <f>VLOOKUP(Tabla2[[#This Row],[CODIGO]],Tabla1[#All],7,0)</f>
        <v>Utiles de Oficina</v>
      </c>
    </row>
    <row r="560" spans="2:8" x14ac:dyDescent="0.2">
      <c r="B560" s="1" t="s">
        <v>104</v>
      </c>
      <c r="C560" s="1" t="s">
        <v>105</v>
      </c>
      <c r="D560" s="4">
        <v>138</v>
      </c>
      <c r="E560" s="3" t="s">
        <v>20</v>
      </c>
      <c r="F560" s="4">
        <v>1.311601</v>
      </c>
      <c r="G560" s="5">
        <v>181.00093799999999</v>
      </c>
      <c r="H560" s="11" t="str">
        <f>VLOOKUP(Tabla2[[#This Row],[CODIGO]],Tabla1[#All],7,0)</f>
        <v>Utiles de Oficina</v>
      </c>
    </row>
    <row r="561" spans="2:8" x14ac:dyDescent="0.2">
      <c r="B561" s="1" t="s">
        <v>106</v>
      </c>
      <c r="C561" s="1" t="s">
        <v>107</v>
      </c>
      <c r="D561" s="4">
        <v>68</v>
      </c>
      <c r="E561" s="3" t="s">
        <v>20</v>
      </c>
      <c r="F561" s="4">
        <v>1.3159540000000001</v>
      </c>
      <c r="G561" s="5">
        <v>89.484871999999996</v>
      </c>
      <c r="H561" s="11" t="str">
        <f>VLOOKUP(Tabla2[[#This Row],[CODIGO]],Tabla1[#All],7,0)</f>
        <v>Utiles de Oficina</v>
      </c>
    </row>
    <row r="562" spans="2:8" x14ac:dyDescent="0.2">
      <c r="B562" s="1" t="s">
        <v>108</v>
      </c>
      <c r="C562" s="1" t="s">
        <v>109</v>
      </c>
      <c r="D562" s="4">
        <v>89</v>
      </c>
      <c r="E562" s="3" t="s">
        <v>20</v>
      </c>
      <c r="F562" s="4">
        <v>1.407195</v>
      </c>
      <c r="G562" s="5">
        <v>125.24035499999999</v>
      </c>
      <c r="H562" s="11" t="str">
        <f>VLOOKUP(Tabla2[[#This Row],[CODIGO]],Tabla1[#All],7,0)</f>
        <v>Utiles de Oficina</v>
      </c>
    </row>
    <row r="563" spans="2:8" x14ac:dyDescent="0.2">
      <c r="B563" s="1" t="s">
        <v>110</v>
      </c>
      <c r="C563" s="1" t="s">
        <v>111</v>
      </c>
      <c r="D563" s="4">
        <v>91</v>
      </c>
      <c r="E563" s="3" t="s">
        <v>20</v>
      </c>
      <c r="F563" s="4">
        <v>1.285601</v>
      </c>
      <c r="G563" s="5">
        <v>116.98969099999999</v>
      </c>
      <c r="H563" s="11" t="str">
        <f>VLOOKUP(Tabla2[[#This Row],[CODIGO]],Tabla1[#All],7,0)</f>
        <v>Utiles de Oficina</v>
      </c>
    </row>
    <row r="564" spans="2:8" x14ac:dyDescent="0.2">
      <c r="B564" s="1" t="s">
        <v>112</v>
      </c>
      <c r="C564" s="1" t="s">
        <v>113</v>
      </c>
      <c r="D564" s="4">
        <v>40</v>
      </c>
      <c r="E564" s="3" t="s">
        <v>20</v>
      </c>
      <c r="F564" s="4">
        <v>1.3097840000000001</v>
      </c>
      <c r="G564" s="5">
        <v>52.391359999999999</v>
      </c>
      <c r="H564" s="11" t="str">
        <f>VLOOKUP(Tabla2[[#This Row],[CODIGO]],Tabla1[#All],7,0)</f>
        <v>Utiles de Oficina</v>
      </c>
    </row>
    <row r="565" spans="2:8" x14ac:dyDescent="0.2">
      <c r="B565" s="1" t="s">
        <v>114</v>
      </c>
      <c r="C565" s="1" t="s">
        <v>115</v>
      </c>
      <c r="D565" s="4">
        <v>64</v>
      </c>
      <c r="E565" s="3" t="s">
        <v>20</v>
      </c>
      <c r="F565" s="4">
        <v>1.3286199999999999</v>
      </c>
      <c r="G565" s="5">
        <v>85.031679999999994</v>
      </c>
      <c r="H565" s="11" t="str">
        <f>VLOOKUP(Tabla2[[#This Row],[CODIGO]],Tabla1[#All],7,0)</f>
        <v>Utiles de Oficina</v>
      </c>
    </row>
    <row r="566" spans="2:8" x14ac:dyDescent="0.2">
      <c r="B566" s="1" t="s">
        <v>116</v>
      </c>
      <c r="C566" s="1" t="s">
        <v>117</v>
      </c>
      <c r="D566" s="4">
        <v>76</v>
      </c>
      <c r="E566" s="3" t="s">
        <v>20</v>
      </c>
      <c r="F566" s="4">
        <v>1.3526670000000001</v>
      </c>
      <c r="G566" s="5">
        <v>102.80269199999999</v>
      </c>
      <c r="H566" s="11" t="str">
        <f>VLOOKUP(Tabla2[[#This Row],[CODIGO]],Tabla1[#All],7,0)</f>
        <v>Utiles de Oficina</v>
      </c>
    </row>
    <row r="567" spans="2:8" x14ac:dyDescent="0.2">
      <c r="B567" s="1" t="s">
        <v>120</v>
      </c>
      <c r="C567" s="1" t="s">
        <v>121</v>
      </c>
      <c r="D567" s="4">
        <v>29</v>
      </c>
      <c r="E567" s="3" t="s">
        <v>20</v>
      </c>
      <c r="F567" s="4">
        <v>1.096103</v>
      </c>
      <c r="G567" s="5">
        <v>31.786987</v>
      </c>
      <c r="H567" s="11" t="str">
        <f>VLOOKUP(Tabla2[[#This Row],[CODIGO]],Tabla1[#All],7,0)</f>
        <v>Utiles de Oficina</v>
      </c>
    </row>
    <row r="568" spans="2:8" x14ac:dyDescent="0.2">
      <c r="B568" s="1" t="s">
        <v>122</v>
      </c>
      <c r="C568" s="1" t="s">
        <v>123</v>
      </c>
      <c r="D568" s="4">
        <v>52</v>
      </c>
      <c r="E568" s="3" t="s">
        <v>20</v>
      </c>
      <c r="F568" s="4">
        <v>1.1325210000000001</v>
      </c>
      <c r="G568" s="5">
        <v>58.891092</v>
      </c>
      <c r="H568" s="11" t="str">
        <f>VLOOKUP(Tabla2[[#This Row],[CODIGO]],Tabla1[#All],7,0)</f>
        <v>Utiles de Oficina</v>
      </c>
    </row>
    <row r="569" spans="2:8" x14ac:dyDescent="0.2">
      <c r="B569" s="1" t="s">
        <v>124</v>
      </c>
      <c r="C569" s="1" t="s">
        <v>125</v>
      </c>
      <c r="D569" s="4">
        <v>98</v>
      </c>
      <c r="E569" s="3" t="s">
        <v>20</v>
      </c>
      <c r="F569" s="4">
        <v>1.32673</v>
      </c>
      <c r="G569" s="5">
        <v>130.01954000000001</v>
      </c>
      <c r="H569" s="11" t="str">
        <f>VLOOKUP(Tabla2[[#This Row],[CODIGO]],Tabla1[#All],7,0)</f>
        <v>Utiles de Oficina</v>
      </c>
    </row>
    <row r="570" spans="2:8" x14ac:dyDescent="0.2">
      <c r="B570" s="1" t="s">
        <v>275</v>
      </c>
      <c r="C570" s="1" t="s">
        <v>276</v>
      </c>
      <c r="D570" s="4">
        <v>450</v>
      </c>
      <c r="E570" s="3" t="s">
        <v>3</v>
      </c>
      <c r="F570" s="4">
        <v>0.13069600000000001</v>
      </c>
      <c r="G570" s="5">
        <v>58.813200000000002</v>
      </c>
      <c r="H570" s="11" t="str">
        <f>VLOOKUP(Tabla2[[#This Row],[CODIGO]],Tabla1[#All],7,0)</f>
        <v>Utiles de Oficina</v>
      </c>
    </row>
    <row r="571" spans="2:8" x14ac:dyDescent="0.2">
      <c r="B571" s="1" t="s">
        <v>277</v>
      </c>
      <c r="C571" s="1" t="s">
        <v>278</v>
      </c>
      <c r="D571" s="4">
        <v>285</v>
      </c>
      <c r="E571" s="3" t="s">
        <v>3</v>
      </c>
      <c r="F571" s="4">
        <v>0.13758000000000001</v>
      </c>
      <c r="G571" s="5">
        <v>39.210299999999997</v>
      </c>
      <c r="H571" s="11" t="str">
        <f>VLOOKUP(Tabla2[[#This Row],[CODIGO]],Tabla1[#All],7,0)</f>
        <v>Utiles de Oficina</v>
      </c>
    </row>
    <row r="572" spans="2:8" x14ac:dyDescent="0.2">
      <c r="B572" s="1" t="s">
        <v>604</v>
      </c>
      <c r="C572" s="1" t="s">
        <v>19</v>
      </c>
      <c r="D572" s="4">
        <v>76</v>
      </c>
      <c r="E572" s="3" t="s">
        <v>20</v>
      </c>
      <c r="F572" s="4">
        <v>1.271347</v>
      </c>
      <c r="G572" s="5">
        <v>96.622371999999999</v>
      </c>
      <c r="H572" s="11" t="str">
        <f>VLOOKUP(Tabla2[[#This Row],[CODIGO]],Tabla1[#All],7,0)</f>
        <v>Utiles de Oficina</v>
      </c>
    </row>
    <row r="573" spans="2:8" x14ac:dyDescent="0.2">
      <c r="B573" s="1" t="s">
        <v>605</v>
      </c>
      <c r="C573" s="1" t="s">
        <v>606</v>
      </c>
      <c r="D573" s="4">
        <v>66</v>
      </c>
      <c r="E573" s="3" t="s">
        <v>20</v>
      </c>
      <c r="F573" s="4">
        <v>1.249449</v>
      </c>
      <c r="G573" s="5">
        <v>82.463633999999999</v>
      </c>
      <c r="H573" s="11" t="str">
        <f>VLOOKUP(Tabla2[[#This Row],[CODIGO]],Tabla1[#All],7,0)</f>
        <v>Utiles de Oficina</v>
      </c>
    </row>
    <row r="574" spans="2:8" x14ac:dyDescent="0.2">
      <c r="B574" s="1" t="s">
        <v>1304</v>
      </c>
      <c r="C574" s="1" t="s">
        <v>1305</v>
      </c>
      <c r="D574" s="4">
        <v>1</v>
      </c>
      <c r="E574" s="3" t="s">
        <v>3</v>
      </c>
      <c r="F574" s="4">
        <v>46.610168999999999</v>
      </c>
      <c r="G574" s="5">
        <v>46.610168999999999</v>
      </c>
      <c r="H574" s="11" t="str">
        <f>VLOOKUP(Tabla2[[#This Row],[CODIGO]],Tabla1[#All],7,0)</f>
        <v>Mantenimiento</v>
      </c>
    </row>
    <row r="575" spans="2:8" x14ac:dyDescent="0.2">
      <c r="B575" s="1" t="s">
        <v>98</v>
      </c>
      <c r="C575" s="1" t="s">
        <v>99</v>
      </c>
      <c r="D575" s="4">
        <v>93</v>
      </c>
      <c r="E575" s="3" t="s">
        <v>20</v>
      </c>
      <c r="F575" s="4">
        <v>1.230367</v>
      </c>
      <c r="G575" s="5">
        <v>114.424131</v>
      </c>
      <c r="H575" s="11" t="str">
        <f>VLOOKUP(Tabla2[[#This Row],[CODIGO]],Tabla1[#All],7,0)</f>
        <v>Utiles de Oficina</v>
      </c>
    </row>
    <row r="576" spans="2:8" x14ac:dyDescent="0.2">
      <c r="B576" s="1" t="s">
        <v>126</v>
      </c>
      <c r="C576" s="1" t="s">
        <v>127</v>
      </c>
      <c r="D576" s="4">
        <v>368</v>
      </c>
      <c r="E576" s="3" t="s">
        <v>20</v>
      </c>
      <c r="F576" s="4">
        <v>1.489025</v>
      </c>
      <c r="G576" s="5">
        <v>547.96119999999996</v>
      </c>
      <c r="H576" s="11" t="str">
        <f>VLOOKUP(Tabla2[[#This Row],[CODIGO]],Tabla1[#All],7,0)</f>
        <v>Utiles de Oficina</v>
      </c>
    </row>
    <row r="577" spans="2:8" x14ac:dyDescent="0.2">
      <c r="B577" s="1" t="s">
        <v>136</v>
      </c>
      <c r="C577" s="1" t="s">
        <v>137</v>
      </c>
      <c r="D577" s="4">
        <v>156</v>
      </c>
      <c r="E577" s="3" t="s">
        <v>20</v>
      </c>
      <c r="F577" s="4">
        <v>0.36998700000000001</v>
      </c>
      <c r="G577" s="5">
        <v>57.717972000000003</v>
      </c>
      <c r="H577" s="11" t="str">
        <f>VLOOKUP(Tabla2[[#This Row],[CODIGO]],Tabla1[#All],7,0)</f>
        <v>Utiles de Oficina</v>
      </c>
    </row>
    <row r="578" spans="2:8" x14ac:dyDescent="0.2">
      <c r="B578" s="1" t="s">
        <v>221</v>
      </c>
      <c r="C578" s="1" t="s">
        <v>222</v>
      </c>
      <c r="D578" s="4">
        <v>18</v>
      </c>
      <c r="E578" s="3" t="s">
        <v>20</v>
      </c>
      <c r="F578" s="4">
        <v>0.3175</v>
      </c>
      <c r="G578" s="5">
        <v>5.7149999999999999</v>
      </c>
      <c r="H578" s="11" t="str">
        <f>VLOOKUP(Tabla2[[#This Row],[CODIGO]],Tabla1[#All],7,0)</f>
        <v>Utiles de Oficina</v>
      </c>
    </row>
    <row r="579" spans="2:8" x14ac:dyDescent="0.2">
      <c r="B579" s="1" t="s">
        <v>223</v>
      </c>
      <c r="C579" s="1" t="s">
        <v>224</v>
      </c>
      <c r="D579" s="4">
        <v>23</v>
      </c>
      <c r="E579" s="3" t="s">
        <v>20</v>
      </c>
      <c r="F579" s="4">
        <v>0.31841199999999997</v>
      </c>
      <c r="G579" s="5">
        <v>7.3234760000000003</v>
      </c>
      <c r="H579" s="11" t="str">
        <f>VLOOKUP(Tabla2[[#This Row],[CODIGO]],Tabla1[#All],7,0)</f>
        <v>Utiles de Oficina</v>
      </c>
    </row>
    <row r="580" spans="2:8" x14ac:dyDescent="0.2">
      <c r="B580" s="1" t="s">
        <v>225</v>
      </c>
      <c r="C580" s="1" t="s">
        <v>226</v>
      </c>
      <c r="D580" s="4">
        <v>22</v>
      </c>
      <c r="E580" s="3" t="s">
        <v>20</v>
      </c>
      <c r="F580" s="4">
        <v>0.35889599999999999</v>
      </c>
      <c r="G580" s="5">
        <v>7.8957119999999996</v>
      </c>
      <c r="H580" s="11" t="str">
        <f>VLOOKUP(Tabla2[[#This Row],[CODIGO]],Tabla1[#All],7,0)</f>
        <v>Utiles de Oficina</v>
      </c>
    </row>
    <row r="581" spans="2:8" x14ac:dyDescent="0.2">
      <c r="B581" s="1" t="s">
        <v>227</v>
      </c>
      <c r="C581" s="1" t="s">
        <v>228</v>
      </c>
      <c r="D581" s="4">
        <v>41</v>
      </c>
      <c r="E581" s="3" t="s">
        <v>20</v>
      </c>
      <c r="F581" s="4">
        <v>0.92604699999999995</v>
      </c>
      <c r="G581" s="5">
        <v>37.967927000000003</v>
      </c>
      <c r="H581" s="11" t="str">
        <f>VLOOKUP(Tabla2[[#This Row],[CODIGO]],Tabla1[#All],7,0)</f>
        <v>Utiles de Oficina</v>
      </c>
    </row>
    <row r="582" spans="2:8" x14ac:dyDescent="0.2">
      <c r="B582" s="1" t="s">
        <v>229</v>
      </c>
      <c r="C582" s="1" t="s">
        <v>230</v>
      </c>
      <c r="D582" s="4">
        <v>28</v>
      </c>
      <c r="E582" s="3" t="s">
        <v>20</v>
      </c>
      <c r="F582" s="4">
        <v>0.31841399999999997</v>
      </c>
      <c r="G582" s="5">
        <v>8.9155920000000002</v>
      </c>
      <c r="H582" s="11" t="str">
        <f>VLOOKUP(Tabla2[[#This Row],[CODIGO]],Tabla1[#All],7,0)</f>
        <v>Utiles de Oficina</v>
      </c>
    </row>
    <row r="583" spans="2:8" x14ac:dyDescent="0.2">
      <c r="B583" s="1" t="s">
        <v>231</v>
      </c>
      <c r="C583" s="1" t="s">
        <v>232</v>
      </c>
      <c r="D583" s="4">
        <v>44</v>
      </c>
      <c r="E583" s="3" t="s">
        <v>20</v>
      </c>
      <c r="F583" s="4">
        <v>0.33479999999999999</v>
      </c>
      <c r="G583" s="5">
        <v>14.731199999999999</v>
      </c>
      <c r="H583" s="11" t="str">
        <f>VLOOKUP(Tabla2[[#This Row],[CODIGO]],Tabla1[#All],7,0)</f>
        <v>Utiles de Oficina</v>
      </c>
    </row>
    <row r="584" spans="2:8" x14ac:dyDescent="0.2">
      <c r="B584" s="1" t="s">
        <v>273</v>
      </c>
      <c r="C584" s="1" t="s">
        <v>274</v>
      </c>
      <c r="D584" s="4">
        <v>65</v>
      </c>
      <c r="E584" s="3" t="s">
        <v>3</v>
      </c>
      <c r="F584" s="4">
        <v>0.13935800000000001</v>
      </c>
      <c r="G584" s="5">
        <v>9.0582700000000003</v>
      </c>
      <c r="H584" s="11" t="str">
        <f>VLOOKUP(Tabla2[[#This Row],[CODIGO]],Tabla1[#All],7,0)</f>
        <v>Utiles de Oficina</v>
      </c>
    </row>
    <row r="585" spans="2:8" x14ac:dyDescent="0.2">
      <c r="B585" s="1" t="s">
        <v>205</v>
      </c>
      <c r="C585" s="1" t="s">
        <v>206</v>
      </c>
      <c r="D585" s="4">
        <v>15</v>
      </c>
      <c r="E585" s="3" t="s">
        <v>3</v>
      </c>
      <c r="F585" s="4">
        <v>0.86761999999999995</v>
      </c>
      <c r="G585" s="5">
        <v>13.0143</v>
      </c>
      <c r="H585" s="11" t="str">
        <f>VLOOKUP(Tabla2[[#This Row],[CODIGO]],Tabla1[#All],7,0)</f>
        <v>Utiles de Oficina</v>
      </c>
    </row>
    <row r="586" spans="2:8" x14ac:dyDescent="0.2">
      <c r="B586" s="1" t="s">
        <v>237</v>
      </c>
      <c r="C586" s="1" t="s">
        <v>238</v>
      </c>
      <c r="D586" s="4">
        <v>30</v>
      </c>
      <c r="E586" s="3" t="s">
        <v>3</v>
      </c>
      <c r="F586" s="4">
        <v>0.26119100000000001</v>
      </c>
      <c r="G586" s="5">
        <v>7.8357299999999999</v>
      </c>
      <c r="H586" s="11" t="str">
        <f>VLOOKUP(Tabla2[[#This Row],[CODIGO]],Tabla1[#All],7,0)</f>
        <v>Utiles de Oficina</v>
      </c>
    </row>
    <row r="587" spans="2:8" x14ac:dyDescent="0.2">
      <c r="B587" s="1" t="s">
        <v>1160</v>
      </c>
      <c r="C587" s="1" t="s">
        <v>1161</v>
      </c>
      <c r="D587" s="4">
        <v>18</v>
      </c>
      <c r="E587" s="3" t="s">
        <v>15</v>
      </c>
      <c r="F587" s="4">
        <v>9.5327850000000005</v>
      </c>
      <c r="G587" s="5">
        <v>171.59012999999999</v>
      </c>
      <c r="H587" s="11" t="str">
        <f>VLOOKUP(Tabla2[[#This Row],[CODIGO]],Tabla1[#All],7,0)</f>
        <v>Limpieza</v>
      </c>
    </row>
    <row r="588" spans="2:8" x14ac:dyDescent="0.2">
      <c r="B588" s="1" t="s">
        <v>1182</v>
      </c>
      <c r="C588" s="1" t="s">
        <v>1183</v>
      </c>
      <c r="D588" s="4">
        <v>6</v>
      </c>
      <c r="E588" s="3" t="s">
        <v>15</v>
      </c>
      <c r="F588" s="4">
        <v>9.8399979999999996</v>
      </c>
      <c r="G588" s="5">
        <v>59.039988000000001</v>
      </c>
      <c r="H588" s="11" t="str">
        <f>VLOOKUP(Tabla2[[#This Row],[CODIGO]],Tabla1[#All],7,0)</f>
        <v>Limpieza</v>
      </c>
    </row>
    <row r="589" spans="2:8" x14ac:dyDescent="0.2">
      <c r="B589" s="1" t="s">
        <v>29</v>
      </c>
      <c r="C589" s="1" t="s">
        <v>30</v>
      </c>
      <c r="D589" s="4">
        <v>13</v>
      </c>
      <c r="E589" s="3" t="s">
        <v>15</v>
      </c>
      <c r="F589" s="4">
        <v>6.7406090000000001</v>
      </c>
      <c r="G589" s="5">
        <v>87.627916999999997</v>
      </c>
      <c r="H589" s="11" t="str">
        <f>VLOOKUP(Tabla2[[#This Row],[CODIGO]],Tabla1[#All],7,0)</f>
        <v>Limpieza</v>
      </c>
    </row>
    <row r="590" spans="2:8" x14ac:dyDescent="0.2">
      <c r="B590" s="1" t="s">
        <v>512</v>
      </c>
      <c r="C590" s="1" t="s">
        <v>513</v>
      </c>
      <c r="D590" s="4">
        <v>2</v>
      </c>
      <c r="E590" s="3" t="s">
        <v>15</v>
      </c>
      <c r="F590" s="4">
        <v>45.76</v>
      </c>
      <c r="G590" s="5">
        <v>91.52</v>
      </c>
      <c r="H590" s="11" t="str">
        <f>VLOOKUP(Tabla2[[#This Row],[CODIGO]],Tabla1[#All],7,0)</f>
        <v>Limpieza</v>
      </c>
    </row>
    <row r="591" spans="2:8" x14ac:dyDescent="0.2">
      <c r="B591" s="1" t="s">
        <v>1158</v>
      </c>
      <c r="C591" s="1" t="s">
        <v>1159</v>
      </c>
      <c r="D591" s="4">
        <v>16</v>
      </c>
      <c r="E591" s="3" t="s">
        <v>15</v>
      </c>
      <c r="F591" s="4">
        <v>45.76</v>
      </c>
      <c r="G591" s="5">
        <v>732.16</v>
      </c>
      <c r="H591" s="11" t="str">
        <f>VLOOKUP(Tabla2[[#This Row],[CODIGO]],Tabla1[#All],7,0)</f>
        <v>Limpieza</v>
      </c>
    </row>
    <row r="592" spans="2:8" x14ac:dyDescent="0.2">
      <c r="B592" s="1" t="s">
        <v>854</v>
      </c>
      <c r="C592" s="1" t="s">
        <v>855</v>
      </c>
      <c r="D592" s="4">
        <v>1</v>
      </c>
      <c r="E592" s="3" t="s">
        <v>3</v>
      </c>
      <c r="F592" s="4">
        <v>6.06</v>
      </c>
      <c r="G592" s="5">
        <v>6.06</v>
      </c>
      <c r="H592" s="11" t="str">
        <f>VLOOKUP(Tabla2[[#This Row],[CODIGO]],Tabla1[#All],7,0)</f>
        <v>Limpieza</v>
      </c>
    </row>
    <row r="593" spans="2:8" x14ac:dyDescent="0.2">
      <c r="B593" s="1" t="s">
        <v>1820</v>
      </c>
      <c r="C593" s="1" t="s">
        <v>1821</v>
      </c>
      <c r="D593" s="4">
        <v>14</v>
      </c>
      <c r="E593" s="3" t="s">
        <v>3</v>
      </c>
      <c r="F593" s="4">
        <v>6.7939999999999996</v>
      </c>
      <c r="G593" s="5">
        <v>95.116</v>
      </c>
      <c r="H593" s="11" t="str">
        <f>VLOOKUP(Tabla2[[#This Row],[CODIGO]],Tabla1[#All],7,0)</f>
        <v>Limpieza</v>
      </c>
    </row>
    <row r="594" spans="2:8" x14ac:dyDescent="0.2">
      <c r="B594" s="1" t="s">
        <v>1180</v>
      </c>
      <c r="C594" s="1" t="s">
        <v>1181</v>
      </c>
      <c r="D594" s="4">
        <v>13</v>
      </c>
      <c r="E594" s="3" t="s">
        <v>15</v>
      </c>
      <c r="F594" s="4">
        <v>18.870705000000001</v>
      </c>
      <c r="G594" s="5">
        <v>245.319165</v>
      </c>
      <c r="H594" s="11" t="str">
        <f>VLOOKUP(Tabla2[[#This Row],[CODIGO]],Tabla1[#All],7,0)</f>
        <v>Limpieza</v>
      </c>
    </row>
    <row r="595" spans="2:8" x14ac:dyDescent="0.2">
      <c r="B595" s="1" t="s">
        <v>1203</v>
      </c>
      <c r="C595" s="1" t="s">
        <v>1204</v>
      </c>
      <c r="D595" s="4">
        <v>3</v>
      </c>
      <c r="E595" s="3" t="s">
        <v>15</v>
      </c>
      <c r="F595" s="4">
        <v>28.149781999999998</v>
      </c>
      <c r="G595" s="5">
        <v>84.449346000000006</v>
      </c>
      <c r="H595" s="11" t="str">
        <f>VLOOKUP(Tabla2[[#This Row],[CODIGO]],Tabla1[#All],7,0)</f>
        <v>Limpieza</v>
      </c>
    </row>
    <row r="596" spans="2:8" x14ac:dyDescent="0.2">
      <c r="B596" s="1" t="s">
        <v>1253</v>
      </c>
      <c r="C596" s="1" t="s">
        <v>1254</v>
      </c>
      <c r="D596" s="4">
        <v>9</v>
      </c>
      <c r="E596" s="3" t="s">
        <v>15</v>
      </c>
      <c r="F596" s="4">
        <v>14.094901999999999</v>
      </c>
      <c r="G596" s="5">
        <v>126.854118</v>
      </c>
      <c r="H596" s="11" t="str">
        <f>VLOOKUP(Tabla2[[#This Row],[CODIGO]],Tabla1[#All],7,0)</f>
        <v>Limpieza</v>
      </c>
    </row>
    <row r="597" spans="2:8" x14ac:dyDescent="0.2">
      <c r="B597" s="1" t="s">
        <v>25</v>
      </c>
      <c r="C597" s="1" t="s">
        <v>26</v>
      </c>
      <c r="D597" s="4">
        <v>2</v>
      </c>
      <c r="E597" s="3" t="s">
        <v>15</v>
      </c>
      <c r="F597" s="4">
        <v>20.100472</v>
      </c>
      <c r="G597" s="5">
        <v>40.200944</v>
      </c>
      <c r="H597" s="11" t="str">
        <f>VLOOKUP(Tabla2[[#This Row],[CODIGO]],Tabla1[#All],7,0)</f>
        <v>Limpieza</v>
      </c>
    </row>
    <row r="598" spans="2:8" x14ac:dyDescent="0.2">
      <c r="B598" s="1" t="s">
        <v>495</v>
      </c>
      <c r="C598" s="1" t="s">
        <v>496</v>
      </c>
      <c r="D598" s="4">
        <v>13</v>
      </c>
      <c r="E598" s="3" t="s">
        <v>3</v>
      </c>
      <c r="F598" s="4">
        <v>5.7833310000000004</v>
      </c>
      <c r="G598" s="5">
        <v>75.183302999999995</v>
      </c>
      <c r="H598" s="11" t="str">
        <f>VLOOKUP(Tabla2[[#This Row],[CODIGO]],Tabla1[#All],7,0)</f>
        <v>Limpieza</v>
      </c>
    </row>
    <row r="599" spans="2:8" x14ac:dyDescent="0.2">
      <c r="B599" s="1" t="s">
        <v>524</v>
      </c>
      <c r="C599" s="1" t="s">
        <v>525</v>
      </c>
      <c r="D599" s="4">
        <v>4</v>
      </c>
      <c r="E599" s="3" t="s">
        <v>15</v>
      </c>
      <c r="F599" s="4">
        <v>5.9313770000000003</v>
      </c>
      <c r="G599" s="5">
        <v>23.725508000000001</v>
      </c>
      <c r="H599" s="11" t="str">
        <f>VLOOKUP(Tabla2[[#This Row],[CODIGO]],Tabla1[#All],7,0)</f>
        <v>Limpieza</v>
      </c>
    </row>
    <row r="600" spans="2:8" x14ac:dyDescent="0.2">
      <c r="B600" s="1" t="s">
        <v>1324</v>
      </c>
      <c r="C600" s="1" t="s">
        <v>1325</v>
      </c>
      <c r="D600" s="4">
        <v>2</v>
      </c>
      <c r="E600" s="3" t="s">
        <v>3</v>
      </c>
      <c r="F600" s="4">
        <v>158.41666699999999</v>
      </c>
      <c r="G600" s="5">
        <v>316.83333399999998</v>
      </c>
      <c r="H600" s="11" t="str">
        <f>VLOOKUP(Tabla2[[#This Row],[CODIGO]],Tabla1[#All],7,0)</f>
        <v>Limpieza</v>
      </c>
    </row>
    <row r="601" spans="2:8" x14ac:dyDescent="0.2">
      <c r="B601" s="1" t="s">
        <v>514</v>
      </c>
      <c r="C601" s="1" t="s">
        <v>515</v>
      </c>
      <c r="D601" s="4">
        <v>13</v>
      </c>
      <c r="E601" s="3" t="s">
        <v>15</v>
      </c>
      <c r="F601" s="4">
        <v>7.5315789999999998</v>
      </c>
      <c r="G601" s="5">
        <v>97.910527000000002</v>
      </c>
      <c r="H601" s="11" t="str">
        <f>VLOOKUP(Tabla2[[#This Row],[CODIGO]],Tabla1[#All],7,0)</f>
        <v>Limpieza</v>
      </c>
    </row>
    <row r="602" spans="2:8" x14ac:dyDescent="0.2">
      <c r="B602" s="1" t="s">
        <v>947</v>
      </c>
      <c r="C602" s="1" t="s">
        <v>948</v>
      </c>
      <c r="D602" s="4">
        <v>62</v>
      </c>
      <c r="E602" s="3" t="s">
        <v>3</v>
      </c>
      <c r="F602" s="4">
        <v>22.872267999999998</v>
      </c>
      <c r="G602" s="5">
        <v>1418.080616</v>
      </c>
      <c r="H602" s="11" t="str">
        <f>VLOOKUP(Tabla2[[#This Row],[CODIGO]],Tabla1[#All],7,0)</f>
        <v>Limpieza</v>
      </c>
    </row>
    <row r="603" spans="2:8" x14ac:dyDescent="0.2">
      <c r="B603" s="1" t="s">
        <v>23</v>
      </c>
      <c r="C603" s="1" t="s">
        <v>24</v>
      </c>
      <c r="D603" s="4">
        <v>18</v>
      </c>
      <c r="E603" s="3" t="s">
        <v>3</v>
      </c>
      <c r="F603" s="4">
        <v>1.675789</v>
      </c>
      <c r="G603" s="5">
        <v>30.164202</v>
      </c>
      <c r="H603" s="11" t="str">
        <f>VLOOKUP(Tabla2[[#This Row],[CODIGO]],Tabla1[#All],7,0)</f>
        <v>Limpieza</v>
      </c>
    </row>
    <row r="604" spans="2:8" x14ac:dyDescent="0.2">
      <c r="B604" s="1" t="s">
        <v>1014</v>
      </c>
      <c r="C604" s="1" t="s">
        <v>1015</v>
      </c>
      <c r="D604" s="4">
        <v>17</v>
      </c>
      <c r="E604" s="3" t="s">
        <v>15</v>
      </c>
      <c r="F604" s="4">
        <v>27.002800000000001</v>
      </c>
      <c r="G604" s="5">
        <v>459.04759999999999</v>
      </c>
      <c r="H604" s="11" t="str">
        <f>VLOOKUP(Tabla2[[#This Row],[CODIGO]],Tabla1[#All],7,0)</f>
        <v>Limpieza</v>
      </c>
    </row>
    <row r="605" spans="2:8" x14ac:dyDescent="0.2">
      <c r="B605" s="1" t="s">
        <v>27</v>
      </c>
      <c r="C605" s="1" t="s">
        <v>28</v>
      </c>
      <c r="D605" s="4">
        <v>12</v>
      </c>
      <c r="E605" s="3" t="s">
        <v>3</v>
      </c>
      <c r="F605" s="4">
        <v>2.7889849999999998</v>
      </c>
      <c r="G605" s="5">
        <v>33.467820000000003</v>
      </c>
      <c r="H605" s="11" t="str">
        <f>VLOOKUP(Tabla2[[#This Row],[CODIGO]],Tabla1[#All],7,0)</f>
        <v>Limpieza</v>
      </c>
    </row>
    <row r="606" spans="2:8" x14ac:dyDescent="0.2">
      <c r="B606" s="1" t="s">
        <v>31</v>
      </c>
      <c r="C606" s="1" t="s">
        <v>32</v>
      </c>
      <c r="D606" s="4">
        <v>8</v>
      </c>
      <c r="E606" s="3" t="s">
        <v>3</v>
      </c>
      <c r="F606" s="4">
        <v>0.99150899999999997</v>
      </c>
      <c r="G606" s="5">
        <v>7.9320719999999998</v>
      </c>
      <c r="H606" s="11" t="str">
        <f>VLOOKUP(Tabla2[[#This Row],[CODIGO]],Tabla1[#All],7,0)</f>
        <v>Limpieza</v>
      </c>
    </row>
    <row r="607" spans="2:8" x14ac:dyDescent="0.2">
      <c r="B607" s="1" t="s">
        <v>666</v>
      </c>
      <c r="C607" s="1" t="s">
        <v>667</v>
      </c>
      <c r="D607" s="4">
        <v>7</v>
      </c>
      <c r="E607" s="3" t="s">
        <v>3</v>
      </c>
      <c r="F607" s="4">
        <v>8.1964799999999993</v>
      </c>
      <c r="G607" s="5">
        <v>57.375360000000001</v>
      </c>
      <c r="H607" s="11" t="str">
        <f>VLOOKUP(Tabla2[[#This Row],[CODIGO]],Tabla1[#All],7,0)</f>
        <v>Limpieza</v>
      </c>
    </row>
    <row r="608" spans="2:8" x14ac:dyDescent="0.2">
      <c r="B608" s="1" t="s">
        <v>988</v>
      </c>
      <c r="C608" s="1" t="s">
        <v>989</v>
      </c>
      <c r="D608" s="4">
        <v>16</v>
      </c>
      <c r="E608" s="3" t="s">
        <v>3</v>
      </c>
      <c r="F608" s="4">
        <v>3.5</v>
      </c>
      <c r="G608" s="5">
        <v>56</v>
      </c>
      <c r="H608" s="11" t="str">
        <f>VLOOKUP(Tabla2[[#This Row],[CODIGO]],Tabla1[#All],7,0)</f>
        <v>Limpieza</v>
      </c>
    </row>
    <row r="609" spans="2:8" x14ac:dyDescent="0.2">
      <c r="B609" s="1" t="s">
        <v>1174</v>
      </c>
      <c r="C609" s="1" t="s">
        <v>1175</v>
      </c>
      <c r="D609" s="4">
        <v>4</v>
      </c>
      <c r="E609" s="3" t="s">
        <v>3</v>
      </c>
      <c r="F609" s="4">
        <v>1.65</v>
      </c>
      <c r="G609" s="5">
        <v>6.6</v>
      </c>
      <c r="H609" s="11" t="str">
        <f>VLOOKUP(Tabla2[[#This Row],[CODIGO]],Tabla1[#All],7,0)</f>
        <v>Limpieza</v>
      </c>
    </row>
    <row r="610" spans="2:8" x14ac:dyDescent="0.2">
      <c r="B610" s="1" t="s">
        <v>1211</v>
      </c>
      <c r="C610" s="1" t="s">
        <v>1212</v>
      </c>
      <c r="D610" s="4">
        <v>50</v>
      </c>
      <c r="E610" s="3" t="s">
        <v>3</v>
      </c>
      <c r="F610" s="4">
        <v>4.1404259999999997</v>
      </c>
      <c r="G610" s="5">
        <v>207.0213</v>
      </c>
      <c r="H610" s="11" t="str">
        <f>VLOOKUP(Tabla2[[#This Row],[CODIGO]],Tabla1[#All],7,0)</f>
        <v>Limpieza</v>
      </c>
    </row>
    <row r="611" spans="2:8" x14ac:dyDescent="0.2">
      <c r="B611" s="1" t="s">
        <v>1454</v>
      </c>
      <c r="C611" s="1" t="s">
        <v>1455</v>
      </c>
      <c r="D611" s="4">
        <v>3</v>
      </c>
      <c r="E611" s="3" t="s">
        <v>3</v>
      </c>
      <c r="F611" s="4">
        <v>5.08</v>
      </c>
      <c r="G611" s="5">
        <v>15.24</v>
      </c>
      <c r="H611" s="11" t="str">
        <f>VLOOKUP(Tabla2[[#This Row],[CODIGO]],Tabla1[#All],7,0)</f>
        <v>Limpieza</v>
      </c>
    </row>
    <row r="612" spans="2:8" x14ac:dyDescent="0.2">
      <c r="B612" s="1" t="s">
        <v>1261</v>
      </c>
      <c r="C612" s="1" t="s">
        <v>1262</v>
      </c>
      <c r="D612" s="4">
        <v>329</v>
      </c>
      <c r="E612" s="3" t="s">
        <v>10</v>
      </c>
      <c r="F612" s="4">
        <v>10.948112999999999</v>
      </c>
      <c r="G612" s="5">
        <v>3601.929177</v>
      </c>
      <c r="H612" s="11" t="str">
        <f>VLOOKUP(Tabla2[[#This Row],[CODIGO]],Tabla1[#All],7,0)</f>
        <v>Limpieza</v>
      </c>
    </row>
    <row r="613" spans="2:8" x14ac:dyDescent="0.2">
      <c r="B613" s="1" t="s">
        <v>1002</v>
      </c>
      <c r="C613" s="1" t="s">
        <v>1003</v>
      </c>
      <c r="D613" s="4">
        <v>21</v>
      </c>
      <c r="E613" s="3" t="s">
        <v>499</v>
      </c>
      <c r="F613" s="4">
        <v>13.173484</v>
      </c>
      <c r="G613" s="5">
        <v>276.64316400000001</v>
      </c>
      <c r="H613" s="11" t="str">
        <f>VLOOKUP(Tabla2[[#This Row],[CODIGO]],Tabla1[#All],7,0)</f>
        <v>Limpieza</v>
      </c>
    </row>
    <row r="614" spans="2:8" x14ac:dyDescent="0.2">
      <c r="B614" s="1" t="s">
        <v>13</v>
      </c>
      <c r="C614" s="1" t="s">
        <v>14</v>
      </c>
      <c r="D614" s="4">
        <v>12</v>
      </c>
      <c r="E614" s="3" t="s">
        <v>15</v>
      </c>
      <c r="F614" s="4">
        <v>35.130000000000003</v>
      </c>
      <c r="G614" s="5">
        <v>421.56</v>
      </c>
      <c r="H614" s="11" t="str">
        <f>VLOOKUP(Tabla2[[#This Row],[CODIGO]],Tabla1[#All],7,0)</f>
        <v>Limpieza</v>
      </c>
    </row>
    <row r="615" spans="2:8" x14ac:dyDescent="0.2">
      <c r="B615" s="1" t="s">
        <v>518</v>
      </c>
      <c r="C615" s="1" t="s">
        <v>519</v>
      </c>
      <c r="D615" s="4">
        <v>10</v>
      </c>
      <c r="E615" s="3" t="s">
        <v>499</v>
      </c>
      <c r="F615" s="4">
        <v>55.005687000000002</v>
      </c>
      <c r="G615" s="5">
        <v>550.05687</v>
      </c>
      <c r="H615" s="11" t="str">
        <f>VLOOKUP(Tabla2[[#This Row],[CODIGO]],Tabla1[#All],7,0)</f>
        <v>Limpieza</v>
      </c>
    </row>
    <row r="616" spans="2:8" x14ac:dyDescent="0.2">
      <c r="B616" s="1" t="s">
        <v>972</v>
      </c>
      <c r="C616" s="1" t="s">
        <v>973</v>
      </c>
      <c r="D616" s="4">
        <v>6</v>
      </c>
      <c r="E616" s="3" t="s">
        <v>3</v>
      </c>
      <c r="F616" s="4">
        <v>2.5465710000000001</v>
      </c>
      <c r="G616" s="5">
        <v>15.279426000000001</v>
      </c>
      <c r="H616" s="11" t="str">
        <f>VLOOKUP(Tabla2[[#This Row],[CODIGO]],Tabla1[#All],7,0)</f>
        <v>Limpieza</v>
      </c>
    </row>
    <row r="617" spans="2:8" x14ac:dyDescent="0.2">
      <c r="B617" s="1" t="s">
        <v>1156</v>
      </c>
      <c r="C617" s="1" t="s">
        <v>1157</v>
      </c>
      <c r="D617" s="4">
        <v>38</v>
      </c>
      <c r="E617" s="3" t="s">
        <v>3</v>
      </c>
      <c r="F617" s="4">
        <v>9.1599959999999996</v>
      </c>
      <c r="G617" s="5">
        <v>348.07984800000003</v>
      </c>
      <c r="H617" s="11" t="str">
        <f>VLOOKUP(Tabla2[[#This Row],[CODIGO]],Tabla1[#All],7,0)</f>
        <v>Limpieza</v>
      </c>
    </row>
    <row r="618" spans="2:8" x14ac:dyDescent="0.2">
      <c r="B618" s="1" t="s">
        <v>1168</v>
      </c>
      <c r="C618" s="1" t="s">
        <v>1169</v>
      </c>
      <c r="D618" s="4">
        <v>11</v>
      </c>
      <c r="E618" s="3" t="s">
        <v>3</v>
      </c>
      <c r="F618" s="4">
        <v>0.61</v>
      </c>
      <c r="G618" s="5">
        <v>6.71</v>
      </c>
      <c r="H618" s="11" t="str">
        <f>VLOOKUP(Tabla2[[#This Row],[CODIGO]],Tabla1[#All],7,0)</f>
        <v>Limpieza</v>
      </c>
    </row>
    <row r="619" spans="2:8" x14ac:dyDescent="0.2">
      <c r="B619" s="1" t="s">
        <v>1356</v>
      </c>
      <c r="C619" s="1" t="s">
        <v>1357</v>
      </c>
      <c r="D619" s="4">
        <v>2</v>
      </c>
      <c r="E619" s="3" t="s">
        <v>3</v>
      </c>
      <c r="F619" s="4">
        <v>49.38</v>
      </c>
      <c r="G619" s="5">
        <v>98.76</v>
      </c>
      <c r="H619" s="11" t="str">
        <f>VLOOKUP(Tabla2[[#This Row],[CODIGO]],Tabla1[#All],7,0)</f>
        <v>Limpieza</v>
      </c>
    </row>
    <row r="620" spans="2:8" x14ac:dyDescent="0.2">
      <c r="B620" s="1" t="s">
        <v>1782</v>
      </c>
      <c r="C620" s="1" t="s">
        <v>1783</v>
      </c>
      <c r="D620" s="4">
        <v>2</v>
      </c>
      <c r="E620" s="3" t="s">
        <v>3</v>
      </c>
      <c r="F620" s="4">
        <v>8.0000219999999995</v>
      </c>
      <c r="G620" s="5">
        <v>16.000043999999999</v>
      </c>
      <c r="H620" s="11" t="str">
        <f>VLOOKUP(Tabla2[[#This Row],[CODIGO]],Tabla1[#All],7,0)</f>
        <v>Limpieza</v>
      </c>
    </row>
    <row r="621" spans="2:8" x14ac:dyDescent="0.2">
      <c r="B621" s="1" t="s">
        <v>1836</v>
      </c>
      <c r="C621" s="1" t="s">
        <v>1837</v>
      </c>
      <c r="D621" s="4">
        <v>1</v>
      </c>
      <c r="E621" s="3" t="s">
        <v>3</v>
      </c>
      <c r="F621" s="4">
        <v>25.423729000000002</v>
      </c>
      <c r="G621" s="5">
        <v>25.423729000000002</v>
      </c>
      <c r="H621" s="11" t="str">
        <f>VLOOKUP(Tabla2[[#This Row],[CODIGO]],Tabla1[#All],7,0)</f>
        <v>Mantenimiento</v>
      </c>
    </row>
    <row r="622" spans="2:8" x14ac:dyDescent="0.2">
      <c r="B622" s="1" t="s">
        <v>1148</v>
      </c>
      <c r="C622" s="1" t="s">
        <v>1149</v>
      </c>
      <c r="D622" s="4">
        <v>11</v>
      </c>
      <c r="E622" s="3" t="s">
        <v>3</v>
      </c>
      <c r="F622" s="4">
        <v>30.084745999999999</v>
      </c>
      <c r="G622" s="5">
        <v>330.93220600000001</v>
      </c>
      <c r="H622" s="11" t="str">
        <f>VLOOKUP(Tabla2[[#This Row],[CODIGO]],Tabla1[#All],7,0)</f>
        <v>Limpieza</v>
      </c>
    </row>
    <row r="623" spans="2:8" x14ac:dyDescent="0.2">
      <c r="B623" s="1" t="s">
        <v>1164</v>
      </c>
      <c r="C623" s="1" t="s">
        <v>1165</v>
      </c>
      <c r="D623" s="4">
        <v>1</v>
      </c>
      <c r="E623" s="3" t="s">
        <v>35</v>
      </c>
      <c r="F623" s="4">
        <v>6.0546879999999996</v>
      </c>
      <c r="G623" s="5">
        <v>6.0546879999999996</v>
      </c>
      <c r="H623" s="11" t="str">
        <f>VLOOKUP(Tabla2[[#This Row],[CODIGO]],Tabla1[#All],7,0)</f>
        <v>Limpieza</v>
      </c>
    </row>
    <row r="624" spans="2:8" x14ac:dyDescent="0.2">
      <c r="B624" s="1" t="s">
        <v>1215</v>
      </c>
      <c r="C624" s="1" t="s">
        <v>1216</v>
      </c>
      <c r="D624" s="4">
        <v>2</v>
      </c>
      <c r="E624" s="3" t="s">
        <v>35</v>
      </c>
      <c r="F624" s="4">
        <v>3.492308</v>
      </c>
      <c r="G624" s="5">
        <v>6.9846159999999999</v>
      </c>
      <c r="H624" s="11" t="str">
        <f>VLOOKUP(Tabla2[[#This Row],[CODIGO]],Tabla1[#All],7,0)</f>
        <v>Limpieza</v>
      </c>
    </row>
    <row r="625" spans="2:8" x14ac:dyDescent="0.2">
      <c r="B625" s="1" t="s">
        <v>1229</v>
      </c>
      <c r="C625" s="1" t="s">
        <v>1230</v>
      </c>
      <c r="D625" s="4">
        <v>19</v>
      </c>
      <c r="E625" s="3" t="s">
        <v>3</v>
      </c>
      <c r="F625" s="4">
        <v>9.6156000000000006</v>
      </c>
      <c r="G625" s="5">
        <v>182.69640000000001</v>
      </c>
      <c r="H625" s="11" t="str">
        <f>VLOOKUP(Tabla2[[#This Row],[CODIGO]],Tabla1[#All],7,0)</f>
        <v>Limpieza</v>
      </c>
    </row>
    <row r="626" spans="2:8" x14ac:dyDescent="0.2">
      <c r="B626" s="1" t="s">
        <v>1350</v>
      </c>
      <c r="C626" s="1" t="s">
        <v>1351</v>
      </c>
      <c r="D626" s="4">
        <v>5</v>
      </c>
      <c r="E626" s="3" t="s">
        <v>179</v>
      </c>
      <c r="F626" s="4">
        <v>2.5</v>
      </c>
      <c r="G626" s="5">
        <v>12.5</v>
      </c>
      <c r="H626" s="11" t="str">
        <f>VLOOKUP(Tabla2[[#This Row],[CODIGO]],Tabla1[#All],7,0)</f>
        <v>Limpieza</v>
      </c>
    </row>
    <row r="627" spans="2:8" x14ac:dyDescent="0.2">
      <c r="B627" s="1" t="s">
        <v>493</v>
      </c>
      <c r="C627" s="1" t="s">
        <v>494</v>
      </c>
      <c r="D627" s="4">
        <v>49</v>
      </c>
      <c r="E627" s="3" t="s">
        <v>10</v>
      </c>
      <c r="F627" s="4">
        <v>0.95989599999999997</v>
      </c>
      <c r="G627" s="5">
        <v>47.034903999999997</v>
      </c>
      <c r="H627" s="11" t="str">
        <f>VLOOKUP(Tabla2[[#This Row],[CODIGO]],Tabla1[#All],7,0)</f>
        <v>Limpieza</v>
      </c>
    </row>
    <row r="628" spans="2:8" x14ac:dyDescent="0.2">
      <c r="B628" s="1" t="s">
        <v>500</v>
      </c>
      <c r="C628" s="1" t="s">
        <v>501</v>
      </c>
      <c r="D628" s="4">
        <v>20</v>
      </c>
      <c r="E628" s="3" t="s">
        <v>499</v>
      </c>
      <c r="F628" s="4">
        <v>21.018777</v>
      </c>
      <c r="G628" s="5">
        <v>420.37554</v>
      </c>
      <c r="H628" s="11" t="str">
        <f>VLOOKUP(Tabla2[[#This Row],[CODIGO]],Tabla1[#All],7,0)</f>
        <v>Limpieza</v>
      </c>
    </row>
    <row r="629" spans="2:8" x14ac:dyDescent="0.2">
      <c r="B629" s="1" t="s">
        <v>1170</v>
      </c>
      <c r="C629" s="1" t="s">
        <v>1171</v>
      </c>
      <c r="D629" s="4">
        <v>108</v>
      </c>
      <c r="E629" s="3" t="s">
        <v>3</v>
      </c>
      <c r="F629" s="4">
        <v>1.2822519999999999</v>
      </c>
      <c r="G629" s="5">
        <v>138.483216</v>
      </c>
      <c r="H629" s="11" t="str">
        <f>VLOOKUP(Tabla2[[#This Row],[CODIGO]],Tabla1[#All],7,0)</f>
        <v>Limpieza</v>
      </c>
    </row>
    <row r="630" spans="2:8" x14ac:dyDescent="0.2">
      <c r="B630" s="1" t="s">
        <v>941</v>
      </c>
      <c r="C630" s="1" t="s">
        <v>942</v>
      </c>
      <c r="D630" s="4">
        <v>4</v>
      </c>
      <c r="E630" s="3" t="s">
        <v>15</v>
      </c>
      <c r="F630" s="4">
        <v>31.401429</v>
      </c>
      <c r="G630" s="5">
        <v>125.605716</v>
      </c>
      <c r="H630" s="11" t="str">
        <f>VLOOKUP(Tabla2[[#This Row],[CODIGO]],Tabla1[#All],7,0)</f>
        <v>Limpieza</v>
      </c>
    </row>
    <row r="631" spans="2:8" x14ac:dyDescent="0.2">
      <c r="B631" s="1" t="s">
        <v>1830</v>
      </c>
      <c r="C631" s="1" t="s">
        <v>1831</v>
      </c>
      <c r="D631" s="4">
        <v>10</v>
      </c>
      <c r="E631" s="3" t="s">
        <v>1289</v>
      </c>
      <c r="F631" s="4">
        <v>33.233328</v>
      </c>
      <c r="G631" s="5">
        <v>332.33328</v>
      </c>
      <c r="H631" s="11" t="str">
        <f>VLOOKUP(Tabla2[[#This Row],[CODIGO]],Tabla1[#All],7,0)</f>
        <v>Limpieza</v>
      </c>
    </row>
    <row r="632" spans="2:8" x14ac:dyDescent="0.2">
      <c r="B632" s="1" t="s">
        <v>1382</v>
      </c>
      <c r="C632" s="1" t="s">
        <v>1383</v>
      </c>
      <c r="D632" s="4">
        <v>5</v>
      </c>
      <c r="E632" s="3" t="s">
        <v>3</v>
      </c>
      <c r="F632" s="4">
        <v>3.813558</v>
      </c>
      <c r="G632" s="5">
        <v>19.067789999999999</v>
      </c>
      <c r="H632" s="11" t="str">
        <f>VLOOKUP(Tabla2[[#This Row],[CODIGO]],Tabla1[#All],7,0)</f>
        <v>Limpieza</v>
      </c>
    </row>
    <row r="633" spans="2:8" x14ac:dyDescent="0.2">
      <c r="B633" s="1" t="s">
        <v>1386</v>
      </c>
      <c r="C633" s="1" t="s">
        <v>1387</v>
      </c>
      <c r="D633" s="4">
        <v>32</v>
      </c>
      <c r="E633" s="3" t="s">
        <v>3</v>
      </c>
      <c r="F633" s="4">
        <v>15.25</v>
      </c>
      <c r="G633" s="5">
        <v>488</v>
      </c>
      <c r="H633" s="11" t="str">
        <f>VLOOKUP(Tabla2[[#This Row],[CODIGO]],Tabla1[#All],7,0)</f>
        <v>Limpieza</v>
      </c>
    </row>
    <row r="634" spans="2:8" x14ac:dyDescent="0.2">
      <c r="B634" s="1" t="s">
        <v>504</v>
      </c>
      <c r="C634" s="1" t="s">
        <v>505</v>
      </c>
      <c r="D634" s="4">
        <v>15</v>
      </c>
      <c r="E634" s="3" t="s">
        <v>3</v>
      </c>
      <c r="F634" s="4">
        <v>5.1950000000000003</v>
      </c>
      <c r="G634" s="5">
        <v>77.924999999999997</v>
      </c>
      <c r="H634" s="11" t="str">
        <f>VLOOKUP(Tabla2[[#This Row],[CODIGO]],Tabla1[#All],7,0)</f>
        <v>Limpieza</v>
      </c>
    </row>
    <row r="635" spans="2:8" x14ac:dyDescent="0.2">
      <c r="B635" s="1" t="s">
        <v>1166</v>
      </c>
      <c r="C635" s="1" t="s">
        <v>1167</v>
      </c>
      <c r="D635" s="4">
        <v>98</v>
      </c>
      <c r="E635" s="3" t="s">
        <v>3</v>
      </c>
      <c r="F635" s="4">
        <v>2.13</v>
      </c>
      <c r="G635" s="5">
        <v>208.74</v>
      </c>
      <c r="H635" s="11" t="str">
        <f>VLOOKUP(Tabla2[[#This Row],[CODIGO]],Tabla1[#All],7,0)</f>
        <v>Limpieza</v>
      </c>
    </row>
    <row r="636" spans="2:8" x14ac:dyDescent="0.2">
      <c r="B636" s="1" t="s">
        <v>1213</v>
      </c>
      <c r="C636" s="1" t="s">
        <v>1214</v>
      </c>
      <c r="D636" s="4">
        <v>14</v>
      </c>
      <c r="E636" s="3" t="s">
        <v>3</v>
      </c>
      <c r="F636" s="4">
        <v>23.729993</v>
      </c>
      <c r="G636" s="5">
        <v>332.21990199999999</v>
      </c>
      <c r="H636" s="11" t="str">
        <f>VLOOKUP(Tabla2[[#This Row],[CODIGO]],Tabla1[#All],7,0)</f>
        <v>Limpieza</v>
      </c>
    </row>
    <row r="637" spans="2:8" x14ac:dyDescent="0.2">
      <c r="B637" s="1" t="s">
        <v>1172</v>
      </c>
      <c r="C637" s="1" t="s">
        <v>1173</v>
      </c>
      <c r="D637" s="4">
        <v>5</v>
      </c>
      <c r="E637" s="3" t="s">
        <v>3</v>
      </c>
      <c r="F637" s="4">
        <v>15.25</v>
      </c>
      <c r="G637" s="5">
        <v>76.25</v>
      </c>
      <c r="H637" s="11" t="str">
        <f>VLOOKUP(Tabla2[[#This Row],[CODIGO]],Tabla1[#All],7,0)</f>
        <v>Limpieza</v>
      </c>
    </row>
    <row r="638" spans="2:8" x14ac:dyDescent="0.2">
      <c r="B638" s="1" t="s">
        <v>1178</v>
      </c>
      <c r="C638" s="1" t="s">
        <v>1179</v>
      </c>
      <c r="D638" s="4">
        <v>10</v>
      </c>
      <c r="E638" s="3" t="s">
        <v>3</v>
      </c>
      <c r="F638" s="4">
        <v>2.8</v>
      </c>
      <c r="G638" s="5">
        <v>28</v>
      </c>
      <c r="H638" s="11" t="str">
        <f>VLOOKUP(Tabla2[[#This Row],[CODIGO]],Tabla1[#All],7,0)</f>
        <v>Limpieza</v>
      </c>
    </row>
    <row r="639" spans="2:8" x14ac:dyDescent="0.2">
      <c r="B639" s="1" t="s">
        <v>1249</v>
      </c>
      <c r="C639" s="1" t="s">
        <v>1250</v>
      </c>
      <c r="D639" s="4">
        <v>38</v>
      </c>
      <c r="E639" s="3" t="s">
        <v>940</v>
      </c>
      <c r="F639" s="4">
        <v>9.32</v>
      </c>
      <c r="G639" s="5">
        <v>354.16</v>
      </c>
      <c r="H639" s="11" t="str">
        <f>VLOOKUP(Tabla2[[#This Row],[CODIGO]],Tabla1[#All],7,0)</f>
        <v>Limpieza</v>
      </c>
    </row>
    <row r="640" spans="2:8" x14ac:dyDescent="0.2">
      <c r="B640" s="1" t="s">
        <v>497</v>
      </c>
      <c r="C640" s="1" t="s">
        <v>498</v>
      </c>
      <c r="D640" s="4">
        <v>18</v>
      </c>
      <c r="E640" s="3" t="s">
        <v>499</v>
      </c>
      <c r="F640" s="4">
        <v>17.402968999999999</v>
      </c>
      <c r="G640" s="5">
        <v>313.25344200000001</v>
      </c>
      <c r="H640" s="11" t="str">
        <f>VLOOKUP(Tabla2[[#This Row],[CODIGO]],Tabla1[#All],7,0)</f>
        <v>Limpieza</v>
      </c>
    </row>
    <row r="641" spans="2:8" x14ac:dyDescent="0.2">
      <c r="B641" s="1" t="s">
        <v>502</v>
      </c>
      <c r="C641" s="1" t="s">
        <v>503</v>
      </c>
      <c r="D641" s="4">
        <v>8</v>
      </c>
      <c r="E641" s="3" t="s">
        <v>3</v>
      </c>
      <c r="F641" s="4">
        <v>12.130003</v>
      </c>
      <c r="G641" s="5">
        <v>97.040024000000003</v>
      </c>
      <c r="H641" s="11" t="str">
        <f>VLOOKUP(Tabla2[[#This Row],[CODIGO]],Tabla1[#All],7,0)</f>
        <v>Limpieza</v>
      </c>
    </row>
    <row r="642" spans="2:8" x14ac:dyDescent="0.2">
      <c r="B642" s="1" t="s">
        <v>1207</v>
      </c>
      <c r="C642" s="1" t="s">
        <v>1208</v>
      </c>
      <c r="D642" s="4">
        <v>0.8</v>
      </c>
      <c r="E642" s="3" t="s">
        <v>150</v>
      </c>
      <c r="F642" s="4">
        <v>151.02000000000001</v>
      </c>
      <c r="G642" s="5">
        <v>120.816</v>
      </c>
      <c r="H642" s="11" t="str">
        <f>VLOOKUP(Tabla2[[#This Row],[CODIGO]],Tabla1[#All],7,0)</f>
        <v>Limpieza</v>
      </c>
    </row>
    <row r="643" spans="2:8" x14ac:dyDescent="0.2">
      <c r="B643" s="1" t="s">
        <v>1209</v>
      </c>
      <c r="C643" s="1" t="s">
        <v>1210</v>
      </c>
      <c r="D643" s="4">
        <v>0.4</v>
      </c>
      <c r="E643" s="3" t="s">
        <v>150</v>
      </c>
      <c r="F643" s="4">
        <v>73.72</v>
      </c>
      <c r="G643" s="5">
        <v>29.488</v>
      </c>
      <c r="H643" s="11" t="str">
        <f>VLOOKUP(Tabla2[[#This Row],[CODIGO]],Tabla1[#All],7,0)</f>
        <v>Limpieza</v>
      </c>
    </row>
    <row r="644" spans="2:8" x14ac:dyDescent="0.2">
      <c r="B644" s="1" t="s">
        <v>1348</v>
      </c>
      <c r="C644" s="1" t="s">
        <v>1349</v>
      </c>
      <c r="D644" s="4">
        <v>2</v>
      </c>
      <c r="E644" s="3" t="s">
        <v>3</v>
      </c>
      <c r="F644" s="4">
        <v>35.69</v>
      </c>
      <c r="G644" s="5">
        <v>71.38</v>
      </c>
      <c r="H644" s="11" t="str">
        <f>VLOOKUP(Tabla2[[#This Row],[CODIGO]],Tabla1[#All],7,0)</f>
        <v>Limpieza</v>
      </c>
    </row>
    <row r="645" spans="2:8" x14ac:dyDescent="0.2">
      <c r="B645" s="1" t="s">
        <v>1205</v>
      </c>
      <c r="C645" s="1" t="s">
        <v>1206</v>
      </c>
      <c r="D645" s="4">
        <v>18</v>
      </c>
      <c r="E645" s="3" t="s">
        <v>3</v>
      </c>
      <c r="F645" s="4">
        <v>5.18</v>
      </c>
      <c r="G645" s="5">
        <v>93.24</v>
      </c>
      <c r="H645" s="11" t="str">
        <f>VLOOKUP(Tabla2[[#This Row],[CODIGO]],Tabla1[#All],7,0)</f>
        <v>Limpieza</v>
      </c>
    </row>
    <row r="646" spans="2:8" x14ac:dyDescent="0.2">
      <c r="B646" s="1" t="s">
        <v>952</v>
      </c>
      <c r="C646" s="1" t="s">
        <v>953</v>
      </c>
      <c r="D646" s="4">
        <v>6</v>
      </c>
      <c r="E646" s="3" t="s">
        <v>499</v>
      </c>
      <c r="F646" s="4">
        <v>27.514247000000001</v>
      </c>
      <c r="G646" s="5">
        <v>165.08548200000001</v>
      </c>
      <c r="H646" s="11" t="str">
        <f>VLOOKUP(Tabla2[[#This Row],[CODIGO]],Tabla1[#All],7,0)</f>
        <v>Limpieza</v>
      </c>
    </row>
    <row r="647" spans="2:8" x14ac:dyDescent="0.2">
      <c r="B647" s="1" t="s">
        <v>1480</v>
      </c>
      <c r="C647" s="1" t="s">
        <v>1481</v>
      </c>
      <c r="D647" s="4">
        <v>16</v>
      </c>
      <c r="E647" s="3" t="s">
        <v>499</v>
      </c>
      <c r="F647" s="4">
        <v>30.800312999999999</v>
      </c>
      <c r="G647" s="5">
        <v>492.80500799999999</v>
      </c>
      <c r="H647" s="11" t="str">
        <f>VLOOKUP(Tabla2[[#This Row],[CODIGO]],Tabla1[#All],7,0)</f>
        <v>Limpieza</v>
      </c>
    </row>
    <row r="648" spans="2:8" x14ac:dyDescent="0.2">
      <c r="B648" s="1" t="s">
        <v>1255</v>
      </c>
      <c r="C648" s="1" t="s">
        <v>1256</v>
      </c>
      <c r="D648" s="4">
        <v>3</v>
      </c>
      <c r="E648" s="3" t="s">
        <v>3</v>
      </c>
      <c r="F648" s="4">
        <v>28.69</v>
      </c>
      <c r="G648" s="5">
        <v>86.07</v>
      </c>
      <c r="H648" s="11" t="str">
        <f>VLOOKUP(Tabla2[[#This Row],[CODIGO]],Tabla1[#All],7,0)</f>
        <v>Limpieza</v>
      </c>
    </row>
    <row r="649" spans="2:8" x14ac:dyDescent="0.2">
      <c r="B649" s="1" t="s">
        <v>1780</v>
      </c>
      <c r="C649" s="1" t="s">
        <v>1781</v>
      </c>
      <c r="D649" s="4">
        <v>5</v>
      </c>
      <c r="E649" s="3" t="s">
        <v>3</v>
      </c>
      <c r="F649" s="4">
        <v>37.71</v>
      </c>
      <c r="G649" s="5">
        <v>188.55</v>
      </c>
      <c r="H649" s="11" t="str">
        <f>VLOOKUP(Tabla2[[#This Row],[CODIGO]],Tabla1[#All],7,0)</f>
        <v>Limpieza</v>
      </c>
    </row>
    <row r="650" spans="2:8" x14ac:dyDescent="0.2">
      <c r="B650" s="1" t="s">
        <v>36</v>
      </c>
      <c r="C650" s="1" t="s">
        <v>37</v>
      </c>
      <c r="D650" s="4">
        <v>15</v>
      </c>
      <c r="E650" s="3" t="s">
        <v>35</v>
      </c>
      <c r="F650" s="4">
        <v>4.2699999999999996</v>
      </c>
      <c r="G650" s="5">
        <v>64.05</v>
      </c>
      <c r="H650" s="11" t="str">
        <f>VLOOKUP(Tabla2[[#This Row],[CODIGO]],Tabla1[#All],7,0)</f>
        <v>Limpieza</v>
      </c>
    </row>
    <row r="651" spans="2:8" x14ac:dyDescent="0.2">
      <c r="B651" s="1" t="s">
        <v>1512</v>
      </c>
      <c r="C651" s="1" t="s">
        <v>1513</v>
      </c>
      <c r="D651" s="4">
        <v>12</v>
      </c>
      <c r="E651" s="3" t="s">
        <v>3</v>
      </c>
      <c r="F651" s="4">
        <v>1E-4</v>
      </c>
      <c r="G651" s="5">
        <v>1.1999999999999999E-3</v>
      </c>
      <c r="H651" s="11" t="str">
        <f>VLOOKUP(Tabla2[[#This Row],[CODIGO]],Tabla1[#All],7,0)</f>
        <v>Mantenimiento</v>
      </c>
    </row>
    <row r="652" spans="2:8" x14ac:dyDescent="0.2">
      <c r="B652" s="1" t="s">
        <v>1538</v>
      </c>
      <c r="C652" s="1" t="s">
        <v>1539</v>
      </c>
      <c r="D652" s="4">
        <v>1</v>
      </c>
      <c r="E652" s="3" t="s">
        <v>3</v>
      </c>
      <c r="F652" s="4">
        <v>1E-4</v>
      </c>
      <c r="G652" s="5">
        <v>1E-4</v>
      </c>
      <c r="H652" s="11" t="str">
        <f>VLOOKUP(Tabla2[[#This Row],[CODIGO]],Tabla1[#All],7,0)</f>
        <v>Mantenimiento</v>
      </c>
    </row>
    <row r="653" spans="2:8" x14ac:dyDescent="0.2">
      <c r="B653" s="1" t="s">
        <v>1564</v>
      </c>
      <c r="C653" s="1" t="s">
        <v>1565</v>
      </c>
      <c r="D653" s="4">
        <v>15</v>
      </c>
      <c r="E653" s="3" t="s">
        <v>3</v>
      </c>
      <c r="F653" s="4">
        <v>1E-4</v>
      </c>
      <c r="G653" s="5">
        <v>1.5E-3</v>
      </c>
      <c r="H653" s="11" t="str">
        <f>VLOOKUP(Tabla2[[#This Row],[CODIGO]],Tabla1[#All],7,0)</f>
        <v>Mantenimiento</v>
      </c>
    </row>
    <row r="654" spans="2:8" x14ac:dyDescent="0.2">
      <c r="B654" s="1" t="s">
        <v>1566</v>
      </c>
      <c r="C654" s="1" t="s">
        <v>1567</v>
      </c>
      <c r="D654" s="4">
        <v>18</v>
      </c>
      <c r="E654" s="3" t="s">
        <v>3</v>
      </c>
      <c r="F654" s="4">
        <v>1.1E-5</v>
      </c>
      <c r="G654" s="5">
        <v>1.9799999999999999E-4</v>
      </c>
      <c r="H654" s="11" t="str">
        <f>VLOOKUP(Tabla2[[#This Row],[CODIGO]],Tabla1[#All],7,0)</f>
        <v>Mantenimiento</v>
      </c>
    </row>
    <row r="655" spans="2:8" x14ac:dyDescent="0.2">
      <c r="B655" s="1" t="s">
        <v>1568</v>
      </c>
      <c r="C655" s="1" t="s">
        <v>1569</v>
      </c>
      <c r="D655" s="4">
        <v>55</v>
      </c>
      <c r="E655" s="3" t="s">
        <v>3</v>
      </c>
      <c r="F655" s="4">
        <v>1E-4</v>
      </c>
      <c r="G655" s="5">
        <v>5.4999999999999997E-3</v>
      </c>
      <c r="H655" s="11" t="str">
        <f>VLOOKUP(Tabla2[[#This Row],[CODIGO]],Tabla1[#All],7,0)</f>
        <v>Mantenimiento</v>
      </c>
    </row>
    <row r="656" spans="2:8" x14ac:dyDescent="0.2">
      <c r="B656" s="1" t="s">
        <v>1570</v>
      </c>
      <c r="C656" s="1" t="s">
        <v>1571</v>
      </c>
      <c r="D656" s="4">
        <v>105</v>
      </c>
      <c r="E656" s="3" t="s">
        <v>3</v>
      </c>
      <c r="F656" s="4">
        <v>0.13500999999999999</v>
      </c>
      <c r="G656" s="5">
        <v>14.17605</v>
      </c>
      <c r="H656" s="11" t="str">
        <f>VLOOKUP(Tabla2[[#This Row],[CODIGO]],Tabla1[#All],7,0)</f>
        <v>Mantenimiento</v>
      </c>
    </row>
    <row r="657" spans="2:8" x14ac:dyDescent="0.2">
      <c r="B657" s="1" t="s">
        <v>1572</v>
      </c>
      <c r="C657" s="1" t="s">
        <v>1573</v>
      </c>
      <c r="D657" s="4">
        <v>49</v>
      </c>
      <c r="E657" s="3" t="s">
        <v>3</v>
      </c>
      <c r="F657" s="4">
        <v>4.2410000000000003E-2</v>
      </c>
      <c r="G657" s="5">
        <v>2.07809</v>
      </c>
      <c r="H657" s="11" t="str">
        <f>VLOOKUP(Tabla2[[#This Row],[CODIGO]],Tabla1[#All],7,0)</f>
        <v>Mantenimiento</v>
      </c>
    </row>
    <row r="658" spans="2:8" x14ac:dyDescent="0.2">
      <c r="B658" s="1" t="s">
        <v>1590</v>
      </c>
      <c r="C658" s="1" t="s">
        <v>1591</v>
      </c>
      <c r="D658" s="4">
        <v>9</v>
      </c>
      <c r="E658" s="3" t="s">
        <v>3</v>
      </c>
      <c r="F658" s="4">
        <v>9.4444890000000008</v>
      </c>
      <c r="G658" s="5">
        <v>85.000400999999997</v>
      </c>
      <c r="H658" s="11" t="str">
        <f>VLOOKUP(Tabla2[[#This Row],[CODIGO]],Tabla1[#All],7,0)</f>
        <v>Mantenimiento</v>
      </c>
    </row>
    <row r="659" spans="2:8" x14ac:dyDescent="0.2">
      <c r="B659" s="1" t="s">
        <v>1596</v>
      </c>
      <c r="C659" s="1" t="s">
        <v>1597</v>
      </c>
      <c r="D659" s="4">
        <v>79</v>
      </c>
      <c r="E659" s="3" t="s">
        <v>3</v>
      </c>
      <c r="F659" s="4">
        <v>1E-4</v>
      </c>
      <c r="G659" s="5">
        <v>7.9000000000000008E-3</v>
      </c>
      <c r="H659" s="11" t="str">
        <f>VLOOKUP(Tabla2[[#This Row],[CODIGO]],Tabla1[#All],7,0)</f>
        <v>Mantenimiento</v>
      </c>
    </row>
    <row r="660" spans="2:8" x14ac:dyDescent="0.2">
      <c r="B660" s="1" t="s">
        <v>1560</v>
      </c>
      <c r="C660" s="1" t="s">
        <v>1561</v>
      </c>
      <c r="D660" s="4">
        <v>4</v>
      </c>
      <c r="E660" s="3" t="s">
        <v>3</v>
      </c>
      <c r="F660" s="4">
        <v>1E-4</v>
      </c>
      <c r="G660" s="5">
        <v>4.0000000000000002E-4</v>
      </c>
      <c r="H660" s="11" t="str">
        <f>VLOOKUP(Tabla2[[#This Row],[CODIGO]],Tabla1[#All],7,0)</f>
        <v>Varios</v>
      </c>
    </row>
    <row r="661" spans="2:8" x14ac:dyDescent="0.2">
      <c r="B661" s="1" t="s">
        <v>1592</v>
      </c>
      <c r="C661" s="1" t="s">
        <v>1593</v>
      </c>
      <c r="D661" s="4">
        <v>1</v>
      </c>
      <c r="E661" s="3" t="s">
        <v>3</v>
      </c>
      <c r="F661" s="4">
        <v>1E-4</v>
      </c>
      <c r="G661" s="5">
        <v>1E-4</v>
      </c>
      <c r="H661" s="11" t="str">
        <f>VLOOKUP(Tabla2[[#This Row],[CODIGO]],Tabla1[#All],7,0)</f>
        <v>Varios</v>
      </c>
    </row>
    <row r="662" spans="2:8" x14ac:dyDescent="0.2">
      <c r="B662" s="1" t="s">
        <v>1594</v>
      </c>
      <c r="C662" s="1" t="s">
        <v>1595</v>
      </c>
      <c r="D662" s="4">
        <v>9</v>
      </c>
      <c r="E662" s="3" t="s">
        <v>3</v>
      </c>
      <c r="F662" s="4">
        <v>1E-4</v>
      </c>
      <c r="G662" s="5">
        <v>8.9999999999999998E-4</v>
      </c>
      <c r="H662" s="11" t="str">
        <f>VLOOKUP(Tabla2[[#This Row],[CODIGO]],Tabla1[#All],7,0)</f>
        <v>Mantenimiento</v>
      </c>
    </row>
    <row r="663" spans="2:8" x14ac:dyDescent="0.2">
      <c r="B663" s="1" t="s">
        <v>686</v>
      </c>
      <c r="C663" s="1" t="s">
        <v>687</v>
      </c>
      <c r="D663" s="4">
        <v>90</v>
      </c>
      <c r="E663" s="3" t="s">
        <v>3</v>
      </c>
      <c r="F663" s="4">
        <v>1.0168999999999999</v>
      </c>
      <c r="G663" s="5">
        <v>91.521000000000001</v>
      </c>
      <c r="H663" s="11" t="str">
        <f>VLOOKUP(Tabla2[[#This Row],[CODIGO]],Tabla1[#All],7,0)</f>
        <v>Mantenimiento</v>
      </c>
    </row>
    <row r="664" spans="2:8" x14ac:dyDescent="0.2">
      <c r="B664" s="1" t="s">
        <v>1500</v>
      </c>
      <c r="C664" s="1" t="s">
        <v>1501</v>
      </c>
      <c r="D664" s="4">
        <v>4</v>
      </c>
      <c r="E664" s="3" t="s">
        <v>3</v>
      </c>
      <c r="F664" s="4">
        <v>1E-4</v>
      </c>
      <c r="G664" s="5">
        <v>4.0000000000000002E-4</v>
      </c>
      <c r="H664" s="11" t="str">
        <f>VLOOKUP(Tabla2[[#This Row],[CODIGO]],Tabla1[#All],7,0)</f>
        <v>Mantenimiento</v>
      </c>
    </row>
    <row r="665" spans="2:8" x14ac:dyDescent="0.2">
      <c r="B665" s="1" t="s">
        <v>1526</v>
      </c>
      <c r="C665" s="1" t="s">
        <v>1527</v>
      </c>
      <c r="D665" s="4">
        <v>45</v>
      </c>
      <c r="E665" s="3" t="s">
        <v>3</v>
      </c>
      <c r="F665" s="4">
        <v>1E-4</v>
      </c>
      <c r="G665" s="5">
        <v>4.4999999999999997E-3</v>
      </c>
      <c r="H665" s="11" t="str">
        <f>VLOOKUP(Tabla2[[#This Row],[CODIGO]],Tabla1[#All],7,0)</f>
        <v>Mantenimiento</v>
      </c>
    </row>
    <row r="666" spans="2:8" x14ac:dyDescent="0.2">
      <c r="B666" s="1" t="s">
        <v>1546</v>
      </c>
      <c r="C666" s="1" t="s">
        <v>1547</v>
      </c>
      <c r="D666" s="4">
        <v>2</v>
      </c>
      <c r="E666" s="3" t="s">
        <v>3</v>
      </c>
      <c r="F666" s="4">
        <v>1E-4</v>
      </c>
      <c r="G666" s="5">
        <v>2.0000000000000001E-4</v>
      </c>
      <c r="H666" s="11" t="str">
        <f>VLOOKUP(Tabla2[[#This Row],[CODIGO]],Tabla1[#All],7,0)</f>
        <v>Mantenimiento</v>
      </c>
    </row>
    <row r="667" spans="2:8" x14ac:dyDescent="0.2">
      <c r="B667" s="1" t="s">
        <v>1576</v>
      </c>
      <c r="C667" s="1" t="s">
        <v>1577</v>
      </c>
      <c r="D667" s="4">
        <v>16</v>
      </c>
      <c r="E667" s="3" t="s">
        <v>3</v>
      </c>
      <c r="F667" s="4">
        <v>1.1E-5</v>
      </c>
      <c r="G667" s="5">
        <v>1.76E-4</v>
      </c>
      <c r="H667" s="11" t="str">
        <f>VLOOKUP(Tabla2[[#This Row],[CODIGO]],Tabla1[#All],7,0)</f>
        <v>Mantenimiento</v>
      </c>
    </row>
    <row r="668" spans="2:8" x14ac:dyDescent="0.2">
      <c r="B668" s="1" t="s">
        <v>1580</v>
      </c>
      <c r="C668" s="1" t="s">
        <v>1581</v>
      </c>
      <c r="D668" s="4">
        <v>20</v>
      </c>
      <c r="E668" s="3" t="s">
        <v>3</v>
      </c>
      <c r="F668" s="4">
        <v>1.0000000000000001E-5</v>
      </c>
      <c r="G668" s="5">
        <v>2.0000000000000001E-4</v>
      </c>
      <c r="H668" s="11" t="str">
        <f>VLOOKUP(Tabla2[[#This Row],[CODIGO]],Tabla1[#All],7,0)</f>
        <v>Mantenimiento</v>
      </c>
    </row>
    <row r="669" spans="2:8" x14ac:dyDescent="0.2">
      <c r="B669" s="1" t="s">
        <v>752</v>
      </c>
      <c r="C669" s="1" t="s">
        <v>753</v>
      </c>
      <c r="D669" s="4">
        <v>1</v>
      </c>
      <c r="E669" s="3" t="s">
        <v>3</v>
      </c>
      <c r="F669" s="4">
        <v>3.1863999999999999</v>
      </c>
      <c r="G669" s="5">
        <v>3.1863999999999999</v>
      </c>
      <c r="H669" s="11" t="str">
        <f>VLOOKUP(Tabla2[[#This Row],[CODIGO]],Tabla1[#All],7,0)</f>
        <v>Mantenimiento</v>
      </c>
    </row>
    <row r="670" spans="2:8" x14ac:dyDescent="0.2">
      <c r="B670" s="1" t="s">
        <v>754</v>
      </c>
      <c r="C670" s="1" t="s">
        <v>755</v>
      </c>
      <c r="D670" s="4">
        <v>2</v>
      </c>
      <c r="E670" s="3" t="s">
        <v>3</v>
      </c>
      <c r="F670" s="4">
        <v>3.1863999999999999</v>
      </c>
      <c r="G670" s="5">
        <v>6.3727999999999998</v>
      </c>
      <c r="H670" s="11" t="str">
        <f>VLOOKUP(Tabla2[[#This Row],[CODIGO]],Tabla1[#All],7,0)</f>
        <v>Mantenimiento</v>
      </c>
    </row>
    <row r="671" spans="2:8" x14ac:dyDescent="0.2">
      <c r="B671" s="1" t="s">
        <v>756</v>
      </c>
      <c r="C671" s="1" t="s">
        <v>757</v>
      </c>
      <c r="D671" s="4">
        <v>4</v>
      </c>
      <c r="E671" s="3" t="s">
        <v>3</v>
      </c>
      <c r="F671" s="4">
        <v>3.1863999999999999</v>
      </c>
      <c r="G671" s="5">
        <v>12.7456</v>
      </c>
      <c r="H671" s="11" t="str">
        <f>VLOOKUP(Tabla2[[#This Row],[CODIGO]],Tabla1[#All],7,0)</f>
        <v>Mantenimiento</v>
      </c>
    </row>
    <row r="672" spans="2:8" x14ac:dyDescent="0.2">
      <c r="B672" s="1" t="s">
        <v>758</v>
      </c>
      <c r="C672" s="1" t="s">
        <v>759</v>
      </c>
      <c r="D672" s="4">
        <v>4</v>
      </c>
      <c r="E672" s="3" t="s">
        <v>3</v>
      </c>
      <c r="F672" s="4">
        <v>3.2119</v>
      </c>
      <c r="G672" s="5">
        <v>12.8476</v>
      </c>
      <c r="H672" s="11" t="str">
        <f>VLOOKUP(Tabla2[[#This Row],[CODIGO]],Tabla1[#All],7,0)</f>
        <v>Mantenimiento</v>
      </c>
    </row>
    <row r="673" spans="2:8" x14ac:dyDescent="0.2">
      <c r="B673" s="1" t="s">
        <v>782</v>
      </c>
      <c r="C673" s="1" t="s">
        <v>783</v>
      </c>
      <c r="D673" s="4">
        <v>3</v>
      </c>
      <c r="E673" s="3" t="s">
        <v>3</v>
      </c>
      <c r="F673" s="4">
        <v>5.5084999999999997</v>
      </c>
      <c r="G673" s="5">
        <v>16.525500000000001</v>
      </c>
      <c r="H673" s="11" t="str">
        <f>VLOOKUP(Tabla2[[#This Row],[CODIGO]],Tabla1[#All],7,0)</f>
        <v>Mantenimiento</v>
      </c>
    </row>
    <row r="674" spans="2:8" x14ac:dyDescent="0.2">
      <c r="B674" s="1" t="s">
        <v>1534</v>
      </c>
      <c r="C674" s="1" t="s">
        <v>1535</v>
      </c>
      <c r="D674" s="4">
        <v>38</v>
      </c>
      <c r="E674" s="3" t="s">
        <v>3</v>
      </c>
      <c r="F674" s="4">
        <v>1E-4</v>
      </c>
      <c r="G674" s="5">
        <v>3.8E-3</v>
      </c>
      <c r="H674" s="11" t="str">
        <f>VLOOKUP(Tabla2[[#This Row],[CODIGO]],Tabla1[#All],7,0)</f>
        <v>Mantenimiento</v>
      </c>
    </row>
    <row r="675" spans="2:8" x14ac:dyDescent="0.2">
      <c r="B675" s="1" t="s">
        <v>1574</v>
      </c>
      <c r="C675" s="1" t="s">
        <v>1575</v>
      </c>
      <c r="D675" s="4">
        <v>8</v>
      </c>
      <c r="E675" s="3" t="s">
        <v>3</v>
      </c>
      <c r="F675" s="4">
        <v>1.1E-5</v>
      </c>
      <c r="G675" s="5">
        <v>8.7999999999999998E-5</v>
      </c>
      <c r="H675" s="11" t="str">
        <f>VLOOKUP(Tabla2[[#This Row],[CODIGO]],Tabla1[#All],7,0)</f>
        <v>Mantenimiento</v>
      </c>
    </row>
    <row r="676" spans="2:8" x14ac:dyDescent="0.2">
      <c r="B676" s="1" t="s">
        <v>1518</v>
      </c>
      <c r="C676" s="1" t="s">
        <v>1519</v>
      </c>
      <c r="D676" s="4">
        <v>103</v>
      </c>
      <c r="E676" s="3" t="s">
        <v>3</v>
      </c>
      <c r="F676" s="4">
        <v>1E-4</v>
      </c>
      <c r="G676" s="5">
        <v>1.03E-2</v>
      </c>
      <c r="H676" s="11" t="str">
        <f>VLOOKUP(Tabla2[[#This Row],[CODIGO]],Tabla1[#All],7,0)</f>
        <v>Mantenimiento</v>
      </c>
    </row>
    <row r="677" spans="2:8" x14ac:dyDescent="0.2">
      <c r="B677" s="1" t="s">
        <v>1520</v>
      </c>
      <c r="C677" s="1" t="s">
        <v>1521</v>
      </c>
      <c r="D677" s="4">
        <v>275</v>
      </c>
      <c r="E677" s="3" t="s">
        <v>3</v>
      </c>
      <c r="F677" s="4">
        <v>0.103543</v>
      </c>
      <c r="G677" s="5">
        <v>28.474325</v>
      </c>
      <c r="H677" s="11" t="str">
        <f>VLOOKUP(Tabla2[[#This Row],[CODIGO]],Tabla1[#All],7,0)</f>
        <v>Mantenimiento</v>
      </c>
    </row>
    <row r="678" spans="2:8" x14ac:dyDescent="0.2">
      <c r="B678" s="1" t="s">
        <v>1524</v>
      </c>
      <c r="C678" s="1" t="s">
        <v>1525</v>
      </c>
      <c r="D678" s="4">
        <v>52</v>
      </c>
      <c r="E678" s="3" t="s">
        <v>3</v>
      </c>
      <c r="F678" s="4">
        <v>1E-4</v>
      </c>
      <c r="G678" s="5">
        <v>5.1999999999999998E-3</v>
      </c>
      <c r="H678" s="11" t="str">
        <f>VLOOKUP(Tabla2[[#This Row],[CODIGO]],Tabla1[#All],7,0)</f>
        <v>Mantenimiento</v>
      </c>
    </row>
    <row r="679" spans="2:8" x14ac:dyDescent="0.2">
      <c r="B679" s="1" t="s">
        <v>1494</v>
      </c>
      <c r="C679" s="1" t="s">
        <v>1495</v>
      </c>
      <c r="D679" s="4">
        <v>33</v>
      </c>
      <c r="E679" s="3" t="s">
        <v>3</v>
      </c>
      <c r="F679" s="4">
        <v>0.55894900000000003</v>
      </c>
      <c r="G679" s="5">
        <v>18.445316999999999</v>
      </c>
      <c r="H679" s="11" t="str">
        <f>VLOOKUP(Tabla2[[#This Row],[CODIGO]],Tabla1[#All],7,0)</f>
        <v>Mantenimiento</v>
      </c>
    </row>
    <row r="680" spans="2:8" x14ac:dyDescent="0.2">
      <c r="B680" s="1" t="s">
        <v>1496</v>
      </c>
      <c r="C680" s="1" t="s">
        <v>1497</v>
      </c>
      <c r="D680" s="4">
        <v>13</v>
      </c>
      <c r="E680" s="3" t="s">
        <v>3</v>
      </c>
      <c r="F680" s="4">
        <v>1E-4</v>
      </c>
      <c r="G680" s="5">
        <v>1.2999999999999999E-3</v>
      </c>
      <c r="H680" s="11" t="str">
        <f>VLOOKUP(Tabla2[[#This Row],[CODIGO]],Tabla1[#All],7,0)</f>
        <v>Mantenimiento</v>
      </c>
    </row>
    <row r="681" spans="2:8" x14ac:dyDescent="0.2">
      <c r="B681" s="1" t="s">
        <v>1498</v>
      </c>
      <c r="C681" s="1" t="s">
        <v>1499</v>
      </c>
      <c r="D681" s="4">
        <v>25</v>
      </c>
      <c r="E681" s="3" t="s">
        <v>3</v>
      </c>
      <c r="F681" s="4">
        <v>1E-4</v>
      </c>
      <c r="G681" s="5">
        <v>2.5000000000000001E-3</v>
      </c>
      <c r="H681" s="11" t="str">
        <f>VLOOKUP(Tabla2[[#This Row],[CODIGO]],Tabla1[#All],7,0)</f>
        <v>Mantenimiento</v>
      </c>
    </row>
    <row r="682" spans="2:8" x14ac:dyDescent="0.2">
      <c r="B682" s="1" t="s">
        <v>1600</v>
      </c>
      <c r="C682" s="1" t="s">
        <v>1601</v>
      </c>
      <c r="D682" s="4">
        <v>5</v>
      </c>
      <c r="E682" s="3" t="s">
        <v>3</v>
      </c>
      <c r="F682" s="4">
        <v>3.0880200000000002</v>
      </c>
      <c r="G682" s="5">
        <v>15.440099999999999</v>
      </c>
      <c r="H682" s="11" t="str">
        <f>VLOOKUP(Tabla2[[#This Row],[CODIGO]],Tabla1[#All],7,0)</f>
        <v>Mantenimiento</v>
      </c>
    </row>
    <row r="683" spans="2:8" x14ac:dyDescent="0.2">
      <c r="B683" s="1" t="s">
        <v>1602</v>
      </c>
      <c r="C683" s="1" t="s">
        <v>1603</v>
      </c>
      <c r="D683" s="4">
        <v>61</v>
      </c>
      <c r="E683" s="3" t="s">
        <v>3</v>
      </c>
      <c r="F683" s="4">
        <v>0.191944</v>
      </c>
      <c r="G683" s="5">
        <v>11.708584</v>
      </c>
      <c r="H683" s="11" t="str">
        <f>VLOOKUP(Tabla2[[#This Row],[CODIGO]],Tabla1[#All],7,0)</f>
        <v>Mantenimiento</v>
      </c>
    </row>
    <row r="684" spans="2:8" x14ac:dyDescent="0.2">
      <c r="B684" s="1" t="s">
        <v>1604</v>
      </c>
      <c r="C684" s="1" t="s">
        <v>1605</v>
      </c>
      <c r="D684" s="4">
        <v>3</v>
      </c>
      <c r="E684" s="3" t="s">
        <v>3</v>
      </c>
      <c r="F684" s="4">
        <v>26.666699999999999</v>
      </c>
      <c r="G684" s="5">
        <v>80.000100000000003</v>
      </c>
      <c r="H684" s="11" t="str">
        <f>VLOOKUP(Tabla2[[#This Row],[CODIGO]],Tabla1[#All],7,0)</f>
        <v>Mantenimiento</v>
      </c>
    </row>
    <row r="685" spans="2:8" x14ac:dyDescent="0.2">
      <c r="B685" s="1" t="s">
        <v>1528</v>
      </c>
      <c r="C685" s="1" t="s">
        <v>1529</v>
      </c>
      <c r="D685" s="4">
        <v>17</v>
      </c>
      <c r="E685" s="3" t="s">
        <v>3</v>
      </c>
      <c r="F685" s="4">
        <v>1E-4</v>
      </c>
      <c r="G685" s="5">
        <v>1.6999999999999999E-3</v>
      </c>
      <c r="H685" s="11" t="str">
        <f>VLOOKUP(Tabla2[[#This Row],[CODIGO]],Tabla1[#All],7,0)</f>
        <v>Mantenimiento</v>
      </c>
    </row>
    <row r="686" spans="2:8" x14ac:dyDescent="0.2">
      <c r="B686" s="1" t="s">
        <v>1532</v>
      </c>
      <c r="C686" s="1" t="s">
        <v>1533</v>
      </c>
      <c r="D686" s="4">
        <v>1</v>
      </c>
      <c r="E686" s="3" t="s">
        <v>3</v>
      </c>
      <c r="F686" s="4">
        <v>1E-4</v>
      </c>
      <c r="G686" s="5">
        <v>1E-4</v>
      </c>
      <c r="H686" s="11" t="str">
        <f>VLOOKUP(Tabla2[[#This Row],[CODIGO]],Tabla1[#All],7,0)</f>
        <v>Mantenimiento</v>
      </c>
    </row>
    <row r="687" spans="2:8" x14ac:dyDescent="0.2">
      <c r="B687" s="1" t="s">
        <v>1584</v>
      </c>
      <c r="C687" s="1" t="s">
        <v>1585</v>
      </c>
      <c r="D687" s="4">
        <v>49</v>
      </c>
      <c r="E687" s="3" t="s">
        <v>3</v>
      </c>
      <c r="F687" s="4">
        <v>1.0000000000000001E-5</v>
      </c>
      <c r="G687" s="5">
        <v>4.8999999999999998E-4</v>
      </c>
      <c r="H687" s="11" t="str">
        <f>VLOOKUP(Tabla2[[#This Row],[CODIGO]],Tabla1[#All],7,0)</f>
        <v>Mantenimiento</v>
      </c>
    </row>
    <row r="688" spans="2:8" x14ac:dyDescent="0.2">
      <c r="B688" s="1" t="s">
        <v>684</v>
      </c>
      <c r="C688" s="1" t="s">
        <v>685</v>
      </c>
      <c r="D688" s="4">
        <v>4</v>
      </c>
      <c r="E688" s="3" t="s">
        <v>3</v>
      </c>
      <c r="F688" s="4">
        <v>1.361111</v>
      </c>
      <c r="G688" s="5">
        <v>5.4444439999999998</v>
      </c>
      <c r="H688" s="11" t="str">
        <f>VLOOKUP(Tabla2[[#This Row],[CODIGO]],Tabla1[#All],7,0)</f>
        <v>Mantenimiento</v>
      </c>
    </row>
    <row r="689" spans="2:8" x14ac:dyDescent="0.2">
      <c r="B689" s="1" t="s">
        <v>1514</v>
      </c>
      <c r="C689" s="1" t="s">
        <v>1515</v>
      </c>
      <c r="D689" s="4">
        <v>4</v>
      </c>
      <c r="E689" s="3" t="s">
        <v>3</v>
      </c>
      <c r="F689" s="4">
        <v>1E-4</v>
      </c>
      <c r="G689" s="5">
        <v>4.0000000000000002E-4</v>
      </c>
      <c r="H689" s="11" t="str">
        <f>VLOOKUP(Tabla2[[#This Row],[CODIGO]],Tabla1[#All],7,0)</f>
        <v>Mantenimiento</v>
      </c>
    </row>
    <row r="690" spans="2:8" x14ac:dyDescent="0.2">
      <c r="B690" s="1" t="s">
        <v>1516</v>
      </c>
      <c r="C690" s="1" t="s">
        <v>1517</v>
      </c>
      <c r="D690" s="4">
        <v>28</v>
      </c>
      <c r="E690" s="3" t="s">
        <v>3</v>
      </c>
      <c r="F690" s="4">
        <v>1E-4</v>
      </c>
      <c r="G690" s="5">
        <v>2.8E-3</v>
      </c>
      <c r="H690" s="11" t="str">
        <f>VLOOKUP(Tabla2[[#This Row],[CODIGO]],Tabla1[#All],7,0)</f>
        <v>Mantenimiento</v>
      </c>
    </row>
    <row r="691" spans="2:8" x14ac:dyDescent="0.2">
      <c r="B691" s="1" t="s">
        <v>1542</v>
      </c>
      <c r="C691" s="1" t="s">
        <v>1543</v>
      </c>
      <c r="D691" s="4">
        <v>1</v>
      </c>
      <c r="E691" s="3" t="s">
        <v>3</v>
      </c>
      <c r="F691" s="4">
        <v>2.6666780000000001</v>
      </c>
      <c r="G691" s="5">
        <v>2.6666780000000001</v>
      </c>
      <c r="H691" s="11" t="str">
        <f>VLOOKUP(Tabla2[[#This Row],[CODIGO]],Tabla1[#All],7,0)</f>
        <v>Mantenimiento</v>
      </c>
    </row>
    <row r="692" spans="2:8" x14ac:dyDescent="0.2">
      <c r="B692" s="1" t="s">
        <v>1544</v>
      </c>
      <c r="C692" s="1" t="s">
        <v>1545</v>
      </c>
      <c r="D692" s="4">
        <v>38</v>
      </c>
      <c r="E692" s="3" t="s">
        <v>3</v>
      </c>
      <c r="F692" s="4">
        <v>1E-4</v>
      </c>
      <c r="G692" s="5">
        <v>3.8E-3</v>
      </c>
      <c r="H692" s="11" t="str">
        <f>VLOOKUP(Tabla2[[#This Row],[CODIGO]],Tabla1[#All],7,0)</f>
        <v>Mantenimiento</v>
      </c>
    </row>
    <row r="693" spans="2:8" x14ac:dyDescent="0.2">
      <c r="B693" s="1" t="s">
        <v>1548</v>
      </c>
      <c r="C693" s="1" t="s">
        <v>1549</v>
      </c>
      <c r="D693" s="4">
        <v>8</v>
      </c>
      <c r="E693" s="3" t="s">
        <v>3</v>
      </c>
      <c r="F693" s="4">
        <v>1.2999999999999999E-5</v>
      </c>
      <c r="G693" s="5">
        <v>1.0399999999999999E-4</v>
      </c>
      <c r="H693" s="11" t="str">
        <f>VLOOKUP(Tabla2[[#This Row],[CODIGO]],Tabla1[#All],7,0)</f>
        <v>Mantenimiento</v>
      </c>
    </row>
    <row r="694" spans="2:8" x14ac:dyDescent="0.2">
      <c r="B694" s="1" t="s">
        <v>1550</v>
      </c>
      <c r="C694" s="1" t="s">
        <v>1551</v>
      </c>
      <c r="D694" s="4">
        <v>30</v>
      </c>
      <c r="E694" s="3" t="s">
        <v>3</v>
      </c>
      <c r="F694" s="4">
        <v>1.1E-5</v>
      </c>
      <c r="G694" s="5">
        <v>3.3E-4</v>
      </c>
      <c r="H694" s="11" t="str">
        <f>VLOOKUP(Tabla2[[#This Row],[CODIGO]],Tabla1[#All],7,0)</f>
        <v>Mantenimiento</v>
      </c>
    </row>
    <row r="695" spans="2:8" x14ac:dyDescent="0.2">
      <c r="B695" s="1" t="s">
        <v>1552</v>
      </c>
      <c r="C695" s="1" t="s">
        <v>1553</v>
      </c>
      <c r="D695" s="4">
        <v>21</v>
      </c>
      <c r="E695" s="3" t="s">
        <v>3</v>
      </c>
      <c r="F695" s="4">
        <v>9.0000000000000002E-6</v>
      </c>
      <c r="G695" s="5">
        <v>1.8900000000000001E-4</v>
      </c>
      <c r="H695" s="11" t="str">
        <f>VLOOKUP(Tabla2[[#This Row],[CODIGO]],Tabla1[#All],7,0)</f>
        <v>Mantenimiento</v>
      </c>
    </row>
    <row r="696" spans="2:8" x14ac:dyDescent="0.2">
      <c r="B696" s="1" t="s">
        <v>1554</v>
      </c>
      <c r="C696" s="1" t="s">
        <v>1555</v>
      </c>
      <c r="D696" s="4">
        <v>22</v>
      </c>
      <c r="E696" s="3" t="s">
        <v>3</v>
      </c>
      <c r="F696" s="4">
        <v>9.0000000000000002E-6</v>
      </c>
      <c r="G696" s="5">
        <v>1.9799999999999999E-4</v>
      </c>
      <c r="H696" s="11" t="str">
        <f>VLOOKUP(Tabla2[[#This Row],[CODIGO]],Tabla1[#All],7,0)</f>
        <v>Mantenimiento</v>
      </c>
    </row>
    <row r="697" spans="2:8" x14ac:dyDescent="0.2">
      <c r="B697" s="1" t="s">
        <v>1556</v>
      </c>
      <c r="C697" s="1" t="s">
        <v>1557</v>
      </c>
      <c r="D697" s="4">
        <v>5</v>
      </c>
      <c r="E697" s="3" t="s">
        <v>3</v>
      </c>
      <c r="F697" s="4">
        <v>1E-4</v>
      </c>
      <c r="G697" s="5">
        <v>5.0000000000000001E-4</v>
      </c>
      <c r="H697" s="11" t="str">
        <f>VLOOKUP(Tabla2[[#This Row],[CODIGO]],Tabla1[#All],7,0)</f>
        <v>Mantenimiento</v>
      </c>
    </row>
    <row r="698" spans="2:8" x14ac:dyDescent="0.2">
      <c r="B698" s="1" t="s">
        <v>1558</v>
      </c>
      <c r="C698" s="1" t="s">
        <v>1559</v>
      </c>
      <c r="D698" s="4">
        <v>1</v>
      </c>
      <c r="E698" s="3" t="s">
        <v>3</v>
      </c>
      <c r="F698" s="4">
        <v>1E-4</v>
      </c>
      <c r="G698" s="5">
        <v>1E-4</v>
      </c>
      <c r="H698" s="11" t="str">
        <f>VLOOKUP(Tabla2[[#This Row],[CODIGO]],Tabla1[#All],7,0)</f>
        <v>Mantenimiento</v>
      </c>
    </row>
    <row r="699" spans="2:8" x14ac:dyDescent="0.2">
      <c r="B699" s="1" t="s">
        <v>1578</v>
      </c>
      <c r="C699" s="1" t="s">
        <v>1579</v>
      </c>
      <c r="D699" s="4">
        <v>15</v>
      </c>
      <c r="E699" s="3" t="s">
        <v>3</v>
      </c>
      <c r="F699" s="4">
        <v>1.2999999999999999E-5</v>
      </c>
      <c r="G699" s="5">
        <v>1.95E-4</v>
      </c>
      <c r="H699" s="11" t="str">
        <f>VLOOKUP(Tabla2[[#This Row],[CODIGO]],Tabla1[#All],7,0)</f>
        <v>Mantenimiento</v>
      </c>
    </row>
    <row r="700" spans="2:8" x14ac:dyDescent="0.2">
      <c r="B700" s="1" t="s">
        <v>1502</v>
      </c>
      <c r="C700" s="1" t="s">
        <v>1503</v>
      </c>
      <c r="D700" s="4">
        <v>296</v>
      </c>
      <c r="E700" s="3" t="s">
        <v>3</v>
      </c>
      <c r="F700" s="4">
        <v>1E-4</v>
      </c>
      <c r="G700" s="5">
        <v>2.9600000000000001E-2</v>
      </c>
      <c r="H700" s="11" t="str">
        <f>VLOOKUP(Tabla2[[#This Row],[CODIGO]],Tabla1[#All],7,0)</f>
        <v>Mantenimiento</v>
      </c>
    </row>
    <row r="701" spans="2:8" x14ac:dyDescent="0.2">
      <c r="B701" s="1" t="s">
        <v>1582</v>
      </c>
      <c r="C701" s="1" t="s">
        <v>1583</v>
      </c>
      <c r="D701" s="4">
        <v>16</v>
      </c>
      <c r="E701" s="3" t="s">
        <v>3</v>
      </c>
      <c r="F701" s="4">
        <v>1.2999999999999999E-5</v>
      </c>
      <c r="G701" s="5">
        <v>2.0799999999999999E-4</v>
      </c>
      <c r="H701" s="11" t="str">
        <f>VLOOKUP(Tabla2[[#This Row],[CODIGO]],Tabla1[#All],7,0)</f>
        <v>Mantenimiento</v>
      </c>
    </row>
    <row r="702" spans="2:8" x14ac:dyDescent="0.2">
      <c r="B702" s="1" t="s">
        <v>1586</v>
      </c>
      <c r="C702" s="1" t="s">
        <v>1587</v>
      </c>
      <c r="D702" s="4">
        <v>44</v>
      </c>
      <c r="E702" s="3" t="s">
        <v>3</v>
      </c>
      <c r="F702" s="4">
        <v>9.0000000000000002E-6</v>
      </c>
      <c r="G702" s="5">
        <v>3.9599999999999998E-4</v>
      </c>
      <c r="H702" s="11" t="str">
        <f>VLOOKUP(Tabla2[[#This Row],[CODIGO]],Tabla1[#All],7,0)</f>
        <v>Mantenimiento</v>
      </c>
    </row>
    <row r="703" spans="2:8" x14ac:dyDescent="0.2">
      <c r="B703" s="1" t="s">
        <v>1588</v>
      </c>
      <c r="C703" s="1" t="s">
        <v>1589</v>
      </c>
      <c r="D703" s="4">
        <v>63</v>
      </c>
      <c r="E703" s="3" t="s">
        <v>3</v>
      </c>
      <c r="F703" s="4">
        <v>0.71877400000000002</v>
      </c>
      <c r="G703" s="5">
        <v>45.282761999999998</v>
      </c>
      <c r="H703" s="11" t="str">
        <f>VLOOKUP(Tabla2[[#This Row],[CODIGO]],Tabla1[#All],7,0)</f>
        <v>Mantenimiento</v>
      </c>
    </row>
    <row r="704" spans="2:8" x14ac:dyDescent="0.2">
      <c r="B704" s="1" t="s">
        <v>1562</v>
      </c>
      <c r="C704" s="1" t="s">
        <v>1563</v>
      </c>
      <c r="D704" s="4">
        <v>17</v>
      </c>
      <c r="E704" s="3" t="s">
        <v>3</v>
      </c>
      <c r="F704" s="4">
        <v>1E-4</v>
      </c>
      <c r="G704" s="5">
        <v>1.6999999999999999E-3</v>
      </c>
      <c r="H704" s="11" t="str">
        <f>VLOOKUP(Tabla2[[#This Row],[CODIGO]],Tabla1[#All],7,0)</f>
        <v>Utiles de Oficina</v>
      </c>
    </row>
    <row r="705" spans="2:8" x14ac:dyDescent="0.2">
      <c r="B705" s="1" t="s">
        <v>562</v>
      </c>
      <c r="C705" s="1" t="s">
        <v>563</v>
      </c>
      <c r="D705" s="4">
        <v>1020</v>
      </c>
      <c r="E705" s="3" t="s">
        <v>3</v>
      </c>
      <c r="F705" s="4">
        <v>0.35024100000000002</v>
      </c>
      <c r="G705" s="5">
        <v>357.24581999999998</v>
      </c>
      <c r="H705" s="11" t="str">
        <f>VLOOKUP(Tabla2[[#This Row],[CODIGO]],Tabla1[#All],7,0)</f>
        <v>Utiles de Oficina</v>
      </c>
    </row>
    <row r="706" spans="2:8" x14ac:dyDescent="0.2">
      <c r="B706" s="1" t="s">
        <v>173</v>
      </c>
      <c r="C706" s="1" t="s">
        <v>174</v>
      </c>
      <c r="D706" s="4">
        <v>1100</v>
      </c>
      <c r="E706" s="3" t="s">
        <v>3</v>
      </c>
      <c r="F706" s="4">
        <v>0.60641900000000004</v>
      </c>
      <c r="G706" s="5">
        <v>667.06089999999995</v>
      </c>
      <c r="H706" s="11" t="str">
        <f>VLOOKUP(Tabla2[[#This Row],[CODIGO]],Tabla1[#All],7,0)</f>
        <v>Utiles de Oficina</v>
      </c>
    </row>
    <row r="707" spans="2:8" x14ac:dyDescent="0.2">
      <c r="B707" s="1" t="s">
        <v>1408</v>
      </c>
      <c r="C707" s="1" t="s">
        <v>1409</v>
      </c>
      <c r="D707" s="4">
        <v>28</v>
      </c>
      <c r="E707" s="3" t="s">
        <v>499</v>
      </c>
      <c r="F707" s="4">
        <v>55</v>
      </c>
      <c r="G707" s="5">
        <v>1540</v>
      </c>
      <c r="H707" s="11" t="str">
        <f>VLOOKUP(Tabla2[[#This Row],[CODIGO]],Tabla1[#All],7,0)</f>
        <v>Utiles de Oficina</v>
      </c>
    </row>
    <row r="708" spans="2:8" x14ac:dyDescent="0.2">
      <c r="B708" s="1" t="s">
        <v>1530</v>
      </c>
      <c r="C708" s="1" t="s">
        <v>1531</v>
      </c>
      <c r="D708" s="4">
        <v>34</v>
      </c>
      <c r="E708" s="3" t="s">
        <v>3</v>
      </c>
      <c r="F708" s="4">
        <v>0.32214100000000001</v>
      </c>
      <c r="G708" s="5">
        <v>10.952794000000001</v>
      </c>
      <c r="H708" s="11" t="str">
        <f>VLOOKUP(Tabla2[[#This Row],[CODIGO]],Tabla1[#All],7,0)</f>
        <v>Mantenimiento</v>
      </c>
    </row>
    <row r="709" spans="2:8" x14ac:dyDescent="0.2">
      <c r="B709" s="1" t="s">
        <v>1247</v>
      </c>
      <c r="C709" s="1" t="s">
        <v>1248</v>
      </c>
      <c r="D709" s="4">
        <v>120</v>
      </c>
      <c r="E709" s="3" t="s">
        <v>3</v>
      </c>
      <c r="F709" s="4">
        <v>27.991188999999999</v>
      </c>
      <c r="G709" s="5">
        <v>3358.9426800000001</v>
      </c>
      <c r="H709" s="11" t="str">
        <f>VLOOKUP(Tabla2[[#This Row],[CODIGO]],Tabla1[#All],7,0)</f>
        <v>Limpieza</v>
      </c>
    </row>
    <row r="710" spans="2:8" x14ac:dyDescent="0.2">
      <c r="B710" s="1" t="s">
        <v>1265</v>
      </c>
      <c r="C710" s="1" t="s">
        <v>1266</v>
      </c>
      <c r="D710" s="4">
        <v>70</v>
      </c>
      <c r="E710" s="3" t="s">
        <v>179</v>
      </c>
      <c r="F710" s="4">
        <v>3.6716660000000001</v>
      </c>
      <c r="G710" s="5">
        <v>257.01661999999999</v>
      </c>
      <c r="H710" s="11" t="str">
        <f>VLOOKUP(Tabla2[[#This Row],[CODIGO]],Tabla1[#All],7,0)</f>
        <v>Limpieza</v>
      </c>
    </row>
    <row r="711" spans="2:8" x14ac:dyDescent="0.2">
      <c r="B711" s="1" t="s">
        <v>1522</v>
      </c>
      <c r="C711" s="1" t="s">
        <v>1523</v>
      </c>
      <c r="D711" s="4">
        <v>289</v>
      </c>
      <c r="E711" s="3" t="s">
        <v>3</v>
      </c>
      <c r="F711" s="4">
        <v>1E-4</v>
      </c>
      <c r="G711" s="5">
        <v>2.8899999999999999E-2</v>
      </c>
      <c r="H711" s="11" t="str">
        <f>VLOOKUP(Tabla2[[#This Row],[CODIGO]],Tabla1[#All],7,0)</f>
        <v>Mantenimiento</v>
      </c>
    </row>
    <row r="712" spans="2:8" x14ac:dyDescent="0.2">
      <c r="B712" s="1" t="s">
        <v>1864</v>
      </c>
      <c r="C712" s="1" t="s">
        <v>1865</v>
      </c>
      <c r="D712" s="4">
        <v>58</v>
      </c>
      <c r="E712" s="3" t="s">
        <v>3</v>
      </c>
      <c r="F712" s="4">
        <v>8.9</v>
      </c>
      <c r="G712" s="5">
        <v>516.20000000000005</v>
      </c>
      <c r="H712" s="11" t="str">
        <f>VLOOKUP(Tabla2[[#This Row],[CODIGO]],Tabla1[#All],7,0)</f>
        <v>Limpieza</v>
      </c>
    </row>
    <row r="713" spans="2:8" x14ac:dyDescent="0.2">
      <c r="B713" s="1" t="s">
        <v>856</v>
      </c>
      <c r="C713" s="1" t="s">
        <v>857</v>
      </c>
      <c r="D713" s="4">
        <v>3</v>
      </c>
      <c r="E713" s="3" t="s">
        <v>3</v>
      </c>
      <c r="F713" s="4">
        <v>19</v>
      </c>
      <c r="G713" s="5">
        <v>57</v>
      </c>
      <c r="H713" s="11" t="str">
        <f>VLOOKUP(Tabla2[[#This Row],[CODIGO]],Tabla1[#All],7,0)</f>
        <v>Limpieza</v>
      </c>
    </row>
    <row r="714" spans="2:8" x14ac:dyDescent="0.2">
      <c r="B714" s="1" t="s">
        <v>1840</v>
      </c>
      <c r="C714" s="1" t="s">
        <v>1841</v>
      </c>
      <c r="D714" s="4">
        <v>6</v>
      </c>
      <c r="E714" s="3" t="s">
        <v>3</v>
      </c>
      <c r="F714" s="4">
        <v>22.88</v>
      </c>
      <c r="G714" s="5">
        <v>137.28</v>
      </c>
      <c r="H714" s="11" t="str">
        <f>VLOOKUP(Tabla2[[#This Row],[CODIGO]],Tabla1[#All],7,0)</f>
        <v>Limpieza</v>
      </c>
    </row>
    <row r="715" spans="2:8" x14ac:dyDescent="0.2">
      <c r="B715" s="1" t="s">
        <v>662</v>
      </c>
      <c r="C715" s="1" t="s">
        <v>663</v>
      </c>
      <c r="D715" s="4">
        <v>2</v>
      </c>
      <c r="E715" s="3" t="s">
        <v>3</v>
      </c>
      <c r="F715" s="4">
        <v>8</v>
      </c>
      <c r="G715" s="5">
        <v>16</v>
      </c>
      <c r="H715" s="11" t="str">
        <f>VLOOKUP(Tabla2[[#This Row],[CODIGO]],Tabla1[#All],7,0)</f>
        <v>Mantenimiento</v>
      </c>
    </row>
    <row r="716" spans="2:8" x14ac:dyDescent="0.2">
      <c r="B716" s="1" t="s">
        <v>656</v>
      </c>
      <c r="C716" s="1" t="s">
        <v>657</v>
      </c>
      <c r="D716" s="4">
        <v>4</v>
      </c>
      <c r="E716" s="3" t="s">
        <v>3</v>
      </c>
      <c r="F716" s="4">
        <v>9.3000190000000007</v>
      </c>
      <c r="G716" s="5">
        <v>46.500095000000002</v>
      </c>
      <c r="H716" s="11" t="str">
        <f>VLOOKUP(Tabla2[[#This Row],[CODIGO]],Tabla1[#All],7,0)</f>
        <v>Pintura</v>
      </c>
    </row>
    <row r="717" spans="2:8" x14ac:dyDescent="0.2">
      <c r="B717" s="1" t="s">
        <v>702</v>
      </c>
      <c r="C717" s="1" t="s">
        <v>703</v>
      </c>
      <c r="D717" s="4">
        <v>3</v>
      </c>
      <c r="E717" s="3" t="s">
        <v>3</v>
      </c>
      <c r="F717" s="4">
        <v>9.7293040000000008</v>
      </c>
      <c r="G717" s="5">
        <v>29.187912000000001</v>
      </c>
      <c r="H717" s="11" t="str">
        <f>VLOOKUP(Tabla2[[#This Row],[CODIGO]],Tabla1[#All],7,0)</f>
        <v>Pintura</v>
      </c>
    </row>
    <row r="718" spans="2:8" x14ac:dyDescent="0.2">
      <c r="B718" s="1" t="s">
        <v>790</v>
      </c>
      <c r="C718" s="1" t="s">
        <v>791</v>
      </c>
      <c r="D718" s="4">
        <v>10</v>
      </c>
      <c r="E718" s="3" t="s">
        <v>3</v>
      </c>
      <c r="F718" s="4">
        <v>29.3889</v>
      </c>
      <c r="G718" s="5">
        <v>293.88900000000001</v>
      </c>
      <c r="H718" s="11" t="str">
        <f>VLOOKUP(Tabla2[[#This Row],[CODIGO]],Tabla1[#All],7,0)</f>
        <v>Pintura</v>
      </c>
    </row>
    <row r="719" spans="2:8" x14ac:dyDescent="0.2">
      <c r="B719" s="1" t="s">
        <v>1068</v>
      </c>
      <c r="C719" s="1" t="s">
        <v>1069</v>
      </c>
      <c r="D719" s="4">
        <v>4</v>
      </c>
      <c r="E719" s="3" t="s">
        <v>3</v>
      </c>
      <c r="F719" s="4">
        <v>7.2033839999999998</v>
      </c>
      <c r="G719" s="5">
        <v>28.813535999999999</v>
      </c>
      <c r="H719" s="11" t="str">
        <f>VLOOKUP(Tabla2[[#This Row],[CODIGO]],Tabla1[#All],7,0)</f>
        <v>Pintura</v>
      </c>
    </row>
    <row r="720" spans="2:8" x14ac:dyDescent="0.2">
      <c r="B720" s="1" t="s">
        <v>1085</v>
      </c>
      <c r="C720" s="1" t="s">
        <v>1086</v>
      </c>
      <c r="D720" s="4">
        <v>1</v>
      </c>
      <c r="E720" s="3" t="s">
        <v>15</v>
      </c>
      <c r="F720" s="4">
        <v>118.215</v>
      </c>
      <c r="G720" s="5">
        <v>118.215</v>
      </c>
      <c r="H720" s="11" t="str">
        <f>VLOOKUP(Tabla2[[#This Row],[CODIGO]],Tabla1[#All],7,0)</f>
        <v>Pintura</v>
      </c>
    </row>
    <row r="721" spans="2:8" x14ac:dyDescent="0.2">
      <c r="B721" s="1" t="s">
        <v>1134</v>
      </c>
      <c r="C721" s="1" t="s">
        <v>1135</v>
      </c>
      <c r="D721" s="4">
        <v>5</v>
      </c>
      <c r="E721" s="3" t="s">
        <v>3</v>
      </c>
      <c r="F721" s="4">
        <v>16.75</v>
      </c>
      <c r="G721" s="5">
        <v>83.75</v>
      </c>
      <c r="H721" s="11" t="str">
        <f>VLOOKUP(Tabla2[[#This Row],[CODIGO]],Tabla1[#All],7,0)</f>
        <v>Pintura</v>
      </c>
    </row>
    <row r="722" spans="2:8" x14ac:dyDescent="0.2">
      <c r="B722" s="1" t="s">
        <v>1239</v>
      </c>
      <c r="C722" s="1" t="s">
        <v>1240</v>
      </c>
      <c r="D722" s="4">
        <v>7</v>
      </c>
      <c r="E722" s="3" t="s">
        <v>3</v>
      </c>
      <c r="F722" s="4">
        <v>15.371428999999999</v>
      </c>
      <c r="G722" s="5">
        <v>107.600003</v>
      </c>
      <c r="H722" s="11" t="str">
        <f>VLOOKUP(Tabla2[[#This Row],[CODIGO]],Tabla1[#All],7,0)</f>
        <v>Pintura</v>
      </c>
    </row>
    <row r="723" spans="2:8" x14ac:dyDescent="0.2">
      <c r="B723" s="1" t="s">
        <v>1360</v>
      </c>
      <c r="C723" s="1" t="s">
        <v>1361</v>
      </c>
      <c r="D723" s="4">
        <v>12</v>
      </c>
      <c r="E723" s="3" t="s">
        <v>3</v>
      </c>
      <c r="F723" s="4">
        <v>3.95</v>
      </c>
      <c r="G723" s="5">
        <v>47.4</v>
      </c>
      <c r="H723" s="11" t="str">
        <f>VLOOKUP(Tabla2[[#This Row],[CODIGO]],Tabla1[#All],7,0)</f>
        <v>Pintura</v>
      </c>
    </row>
    <row r="724" spans="2:8" x14ac:dyDescent="0.2">
      <c r="B724" s="1" t="s">
        <v>1384</v>
      </c>
      <c r="C724" s="1" t="s">
        <v>1385</v>
      </c>
      <c r="D724" s="4">
        <v>10</v>
      </c>
      <c r="E724" s="3" t="s">
        <v>3</v>
      </c>
      <c r="F724" s="4">
        <v>6.64</v>
      </c>
      <c r="G724" s="5">
        <v>66.400000000000006</v>
      </c>
      <c r="H724" s="11" t="str">
        <f>VLOOKUP(Tabla2[[#This Row],[CODIGO]],Tabla1[#All],7,0)</f>
        <v>Pintura</v>
      </c>
    </row>
    <row r="725" spans="2:8" x14ac:dyDescent="0.2">
      <c r="B725" s="1" t="s">
        <v>1392</v>
      </c>
      <c r="C725" s="1" t="s">
        <v>1393</v>
      </c>
      <c r="D725" s="4">
        <v>38</v>
      </c>
      <c r="E725" s="3" t="s">
        <v>3</v>
      </c>
      <c r="F725" s="4">
        <v>16.809524</v>
      </c>
      <c r="G725" s="5">
        <v>638.76191200000005</v>
      </c>
      <c r="H725" s="11" t="str">
        <f>VLOOKUP(Tabla2[[#This Row],[CODIGO]],Tabla1[#All],7,0)</f>
        <v>Pintura</v>
      </c>
    </row>
    <row r="726" spans="2:8" x14ac:dyDescent="0.2">
      <c r="B726" s="1" t="s">
        <v>1858</v>
      </c>
      <c r="C726" s="1" t="s">
        <v>1859</v>
      </c>
      <c r="D726" s="4">
        <v>9</v>
      </c>
      <c r="E726" s="3" t="s">
        <v>3</v>
      </c>
      <c r="F726" s="4">
        <v>10</v>
      </c>
      <c r="G726" s="5">
        <v>90</v>
      </c>
      <c r="H726" s="11" t="str">
        <f>VLOOKUP(Tabla2[[#This Row],[CODIGO]],Tabla1[#All],7,0)</f>
        <v>Pintura</v>
      </c>
    </row>
    <row r="727" spans="2:8" x14ac:dyDescent="0.2">
      <c r="B727" s="1" t="s">
        <v>1904</v>
      </c>
      <c r="C727" s="1" t="s">
        <v>1905</v>
      </c>
      <c r="D727" s="4">
        <v>3</v>
      </c>
      <c r="E727" s="3" t="s">
        <v>3</v>
      </c>
      <c r="F727" s="4">
        <v>148.72999999999999</v>
      </c>
      <c r="G727" s="5">
        <v>446.19</v>
      </c>
      <c r="H727" s="11" t="str">
        <f>VLOOKUP(Tabla2[[#This Row],[CODIGO]],Tabla1[#All],7,0)</f>
        <v>Limpieza</v>
      </c>
    </row>
    <row r="728" spans="2:8" x14ac:dyDescent="0.2">
      <c r="B728" s="1" t="s">
        <v>1906</v>
      </c>
      <c r="C728" s="1" t="s">
        <v>1907</v>
      </c>
      <c r="D728" s="4">
        <v>6</v>
      </c>
      <c r="E728" s="3" t="s">
        <v>3</v>
      </c>
      <c r="F728" s="4">
        <v>5.25</v>
      </c>
      <c r="G728" s="5">
        <v>31.5</v>
      </c>
      <c r="H728" s="11" t="str">
        <f>VLOOKUP(Tabla2[[#This Row],[CODIGO]],Tabla1[#All],7,0)</f>
        <v>Limpieza</v>
      </c>
    </row>
    <row r="729" spans="2:8" x14ac:dyDescent="0.2">
      <c r="B729" s="1" t="s">
        <v>1354</v>
      </c>
      <c r="C729" s="1" t="s">
        <v>1355</v>
      </c>
      <c r="D729" s="4">
        <v>2</v>
      </c>
      <c r="E729" s="3" t="s">
        <v>3</v>
      </c>
      <c r="F729" s="4">
        <v>6</v>
      </c>
      <c r="G729" s="5">
        <v>12</v>
      </c>
      <c r="H729" s="11" t="str">
        <f>VLOOKUP(Tabla2[[#This Row],[CODIGO]],Tabla1[#All],7,0)</f>
        <v>Mantenimiento</v>
      </c>
    </row>
    <row r="730" spans="2:8" x14ac:dyDescent="0.2">
      <c r="B730" s="1" t="s">
        <v>1766</v>
      </c>
      <c r="C730" s="1" t="s">
        <v>1767</v>
      </c>
      <c r="D730" s="4">
        <v>8</v>
      </c>
      <c r="E730" s="3" t="s">
        <v>35</v>
      </c>
      <c r="F730" s="4">
        <v>4.0625</v>
      </c>
      <c r="G730" s="5">
        <v>32.5</v>
      </c>
      <c r="H730" s="11" t="str">
        <f>VLOOKUP(Tabla2[[#This Row],[CODIGO]],Tabla1[#All],7,0)</f>
        <v>Mantenimiento</v>
      </c>
    </row>
    <row r="731" spans="2:8" x14ac:dyDescent="0.2">
      <c r="B731" s="1" t="s">
        <v>776</v>
      </c>
      <c r="C731" s="1" t="s">
        <v>777</v>
      </c>
      <c r="D731" s="4">
        <v>3</v>
      </c>
      <c r="E731" s="3" t="s">
        <v>15</v>
      </c>
      <c r="F731" s="4">
        <v>59.32</v>
      </c>
      <c r="G731" s="5">
        <v>177.96</v>
      </c>
      <c r="H731" s="11" t="str">
        <f>VLOOKUP(Tabla2[[#This Row],[CODIGO]],Tabla1[#All],7,0)</f>
        <v>Mantenimiento</v>
      </c>
    </row>
    <row r="732" spans="2:8" x14ac:dyDescent="0.2">
      <c r="B732" s="1" t="s">
        <v>826</v>
      </c>
      <c r="C732" s="1" t="s">
        <v>827</v>
      </c>
      <c r="D732" s="4">
        <v>3</v>
      </c>
      <c r="E732" s="3" t="s">
        <v>15</v>
      </c>
      <c r="F732" s="4">
        <v>52.97</v>
      </c>
      <c r="G732" s="5">
        <v>158.91</v>
      </c>
      <c r="H732" s="11" t="str">
        <f>VLOOKUP(Tabla2[[#This Row],[CODIGO]],Tabla1[#All],7,0)</f>
        <v>Mantenimiento</v>
      </c>
    </row>
    <row r="733" spans="2:8" x14ac:dyDescent="0.2">
      <c r="B733" s="1" t="s">
        <v>1195</v>
      </c>
      <c r="C733" s="1" t="s">
        <v>1196</v>
      </c>
      <c r="D733" s="4">
        <v>3</v>
      </c>
      <c r="E733" s="3" t="s">
        <v>15</v>
      </c>
      <c r="F733" s="4">
        <v>90</v>
      </c>
      <c r="G733" s="5">
        <v>270</v>
      </c>
      <c r="H733" s="11" t="str">
        <f>VLOOKUP(Tabla2[[#This Row],[CODIGO]],Tabla1[#All],7,0)</f>
        <v>Mantenimiento</v>
      </c>
    </row>
    <row r="734" spans="2:8" x14ac:dyDescent="0.2">
      <c r="B734" s="1" t="s">
        <v>1199</v>
      </c>
      <c r="C734" s="1" t="s">
        <v>1200</v>
      </c>
      <c r="D734" s="4">
        <v>3</v>
      </c>
      <c r="E734" s="3" t="s">
        <v>15</v>
      </c>
      <c r="F734" s="4">
        <v>106.5</v>
      </c>
      <c r="G734" s="5">
        <v>319.5</v>
      </c>
      <c r="H734" s="11" t="str">
        <f>VLOOKUP(Tabla2[[#This Row],[CODIGO]],Tabla1[#All],7,0)</f>
        <v>Mantenimiento</v>
      </c>
    </row>
    <row r="735" spans="2:8" x14ac:dyDescent="0.2">
      <c r="B735" s="1" t="s">
        <v>1772</v>
      </c>
      <c r="C735" s="1" t="s">
        <v>1773</v>
      </c>
      <c r="D735" s="4">
        <v>1</v>
      </c>
      <c r="E735" s="3" t="s">
        <v>15</v>
      </c>
      <c r="F735" s="4">
        <v>90</v>
      </c>
      <c r="G735" s="5">
        <v>90</v>
      </c>
      <c r="H735" s="11" t="str">
        <f>VLOOKUP(Tabla2[[#This Row],[CODIGO]],Tabla1[#All],7,0)</f>
        <v>Mantenimiento</v>
      </c>
    </row>
    <row r="736" spans="2:8" x14ac:dyDescent="0.2">
      <c r="B736" s="1" t="s">
        <v>1504</v>
      </c>
      <c r="C736" s="1" t="s">
        <v>1505</v>
      </c>
      <c r="D736" s="4">
        <v>2</v>
      </c>
      <c r="E736" s="3" t="s">
        <v>35</v>
      </c>
      <c r="F736" s="4">
        <v>1E-4</v>
      </c>
      <c r="G736" s="5">
        <v>2.0000000000000001E-4</v>
      </c>
      <c r="H736" s="11" t="str">
        <f>VLOOKUP(Tabla2[[#This Row],[CODIGO]],Tabla1[#All],7,0)</f>
        <v>Mantenimiento</v>
      </c>
    </row>
    <row r="737" spans="2:8" x14ac:dyDescent="0.2">
      <c r="B737" s="1" t="s">
        <v>1506</v>
      </c>
      <c r="C737" s="1" t="s">
        <v>757</v>
      </c>
      <c r="D737" s="4">
        <v>4</v>
      </c>
      <c r="E737" s="3" t="s">
        <v>35</v>
      </c>
      <c r="F737" s="4">
        <v>1E-4</v>
      </c>
      <c r="G737" s="5">
        <v>4.0000000000000002E-4</v>
      </c>
      <c r="H737" s="11" t="str">
        <f>VLOOKUP(Tabla2[[#This Row],[CODIGO]],Tabla1[#All],7,0)</f>
        <v>Mantenimiento</v>
      </c>
    </row>
    <row r="738" spans="2:8" x14ac:dyDescent="0.2">
      <c r="B738" s="1" t="s">
        <v>1507</v>
      </c>
      <c r="C738" s="1" t="s">
        <v>759</v>
      </c>
      <c r="D738" s="4">
        <v>6</v>
      </c>
      <c r="E738" s="3" t="s">
        <v>35</v>
      </c>
      <c r="F738" s="4">
        <v>1E-4</v>
      </c>
      <c r="G738" s="5">
        <v>5.9999999999999995E-4</v>
      </c>
      <c r="H738" s="11" t="str">
        <f>VLOOKUP(Tabla2[[#This Row],[CODIGO]],Tabla1[#All],7,0)</f>
        <v>Mantenimiento</v>
      </c>
    </row>
    <row r="739" spans="2:8" x14ac:dyDescent="0.2">
      <c r="B739" s="1" t="s">
        <v>1508</v>
      </c>
      <c r="C739" s="1" t="s">
        <v>1509</v>
      </c>
      <c r="D739" s="4">
        <v>1</v>
      </c>
      <c r="E739" s="3" t="s">
        <v>35</v>
      </c>
      <c r="F739" s="4">
        <v>1E-4</v>
      </c>
      <c r="G739" s="5">
        <v>1E-4</v>
      </c>
      <c r="H739" s="11" t="str">
        <f>VLOOKUP(Tabla2[[#This Row],[CODIGO]],Tabla1[#All],7,0)</f>
        <v>Mantenimiento</v>
      </c>
    </row>
    <row r="740" spans="2:8" x14ac:dyDescent="0.2">
      <c r="B740" s="1" t="s">
        <v>1510</v>
      </c>
      <c r="C740" s="1" t="s">
        <v>1511</v>
      </c>
      <c r="D740" s="4">
        <v>3</v>
      </c>
      <c r="E740" s="3" t="s">
        <v>35</v>
      </c>
      <c r="F740" s="4">
        <v>1E-4</v>
      </c>
      <c r="G740" s="5">
        <v>2.9999999999999997E-4</v>
      </c>
      <c r="H740" s="11" t="str">
        <f>VLOOKUP(Tabla2[[#This Row],[CODIGO]],Tabla1[#All],7,0)</f>
        <v>Mantenimiento</v>
      </c>
    </row>
    <row r="741" spans="2:8" x14ac:dyDescent="0.2">
      <c r="B741" s="1" t="s">
        <v>1660</v>
      </c>
      <c r="C741" s="1" t="s">
        <v>1661</v>
      </c>
      <c r="D741" s="4">
        <v>82</v>
      </c>
      <c r="E741" s="3" t="s">
        <v>3</v>
      </c>
      <c r="F741" s="4">
        <v>1.0000000000000001E-5</v>
      </c>
      <c r="G741" s="5">
        <v>8.1999999999999998E-4</v>
      </c>
      <c r="H741" s="11" t="str">
        <f>VLOOKUP(Tabla2[[#This Row],[CODIGO]],Tabla1[#All],7,0)</f>
        <v>Utiles de Oficina</v>
      </c>
    </row>
    <row r="742" spans="2:8" x14ac:dyDescent="0.2">
      <c r="B742" s="1" t="s">
        <v>1698</v>
      </c>
      <c r="C742" s="1" t="s">
        <v>1699</v>
      </c>
      <c r="D742" s="4">
        <v>5</v>
      </c>
      <c r="E742" s="3" t="s">
        <v>3</v>
      </c>
      <c r="F742" s="4">
        <v>1E-3</v>
      </c>
      <c r="G742" s="5">
        <v>5.0000000000000001E-3</v>
      </c>
      <c r="H742" s="11" t="str">
        <f>VLOOKUP(Tabla2[[#This Row],[CODIGO]],Tabla1[#All],7,0)</f>
        <v>Libro</v>
      </c>
    </row>
    <row r="743" spans="2:8" x14ac:dyDescent="0.2">
      <c r="B743" s="1" t="s">
        <v>1700</v>
      </c>
      <c r="C743" s="1" t="s">
        <v>1701</v>
      </c>
      <c r="D743" s="4">
        <v>58</v>
      </c>
      <c r="E743" s="3" t="s">
        <v>3</v>
      </c>
      <c r="F743" s="4">
        <v>1E-3</v>
      </c>
      <c r="G743" s="5">
        <v>5.8000000000000003E-2</v>
      </c>
      <c r="H743" s="11" t="str">
        <f>VLOOKUP(Tabla2[[#This Row],[CODIGO]],Tabla1[#All],7,0)</f>
        <v>Libro</v>
      </c>
    </row>
    <row r="744" spans="2:8" x14ac:dyDescent="0.2">
      <c r="B744" s="1" t="s">
        <v>1702</v>
      </c>
      <c r="C744" s="1" t="s">
        <v>1703</v>
      </c>
      <c r="D744" s="4">
        <v>3</v>
      </c>
      <c r="E744" s="3" t="s">
        <v>3</v>
      </c>
      <c r="F744" s="4">
        <v>1E-3</v>
      </c>
      <c r="G744" s="5">
        <v>3.0000000000000001E-3</v>
      </c>
      <c r="H744" s="11" t="str">
        <f>VLOOKUP(Tabla2[[#This Row],[CODIGO]],Tabla1[#All],7,0)</f>
        <v>Libro</v>
      </c>
    </row>
    <row r="745" spans="2:8" x14ac:dyDescent="0.2">
      <c r="B745" s="1" t="s">
        <v>1704</v>
      </c>
      <c r="C745" s="1" t="s">
        <v>1705</v>
      </c>
      <c r="D745" s="4">
        <v>3</v>
      </c>
      <c r="E745" s="3" t="s">
        <v>3</v>
      </c>
      <c r="F745" s="4">
        <v>1E-3</v>
      </c>
      <c r="G745" s="5">
        <v>3.0000000000000001E-3</v>
      </c>
      <c r="H745" s="11" t="str">
        <f>VLOOKUP(Tabla2[[#This Row],[CODIGO]],Tabla1[#All],7,0)</f>
        <v>Libro</v>
      </c>
    </row>
    <row r="746" spans="2:8" x14ac:dyDescent="0.2">
      <c r="B746" s="1" t="s">
        <v>1706</v>
      </c>
      <c r="C746" s="1" t="s">
        <v>1707</v>
      </c>
      <c r="D746" s="4">
        <v>39</v>
      </c>
      <c r="E746" s="3" t="s">
        <v>3</v>
      </c>
      <c r="F746" s="4">
        <v>1E-3</v>
      </c>
      <c r="G746" s="5">
        <v>3.9E-2</v>
      </c>
      <c r="H746" s="11" t="str">
        <f>VLOOKUP(Tabla2[[#This Row],[CODIGO]],Tabla1[#All],7,0)</f>
        <v>Libro</v>
      </c>
    </row>
    <row r="747" spans="2:8" x14ac:dyDescent="0.2">
      <c r="B747" s="1" t="s">
        <v>1708</v>
      </c>
      <c r="C747" s="1" t="s">
        <v>1709</v>
      </c>
      <c r="D747" s="4">
        <v>45</v>
      </c>
      <c r="E747" s="3" t="s">
        <v>3</v>
      </c>
      <c r="F747" s="4">
        <v>1E-3</v>
      </c>
      <c r="G747" s="5">
        <v>4.4999999999999998E-2</v>
      </c>
      <c r="H747" s="11" t="str">
        <f>VLOOKUP(Tabla2[[#This Row],[CODIGO]],Tabla1[#All],7,0)</f>
        <v>Libro</v>
      </c>
    </row>
    <row r="748" spans="2:8" x14ac:dyDescent="0.2">
      <c r="B748" s="1" t="s">
        <v>1714</v>
      </c>
      <c r="C748" s="1" t="s">
        <v>1715</v>
      </c>
      <c r="D748" s="4">
        <v>5</v>
      </c>
      <c r="E748" s="3" t="s">
        <v>3</v>
      </c>
      <c r="F748" s="4">
        <v>1E-3</v>
      </c>
      <c r="G748" s="5">
        <v>5.0000000000000001E-3</v>
      </c>
      <c r="H748" s="11" t="str">
        <f>VLOOKUP(Tabla2[[#This Row],[CODIGO]],Tabla1[#All],7,0)</f>
        <v>Libro</v>
      </c>
    </row>
    <row r="749" spans="2:8" x14ac:dyDescent="0.2">
      <c r="B749" s="1" t="s">
        <v>1716</v>
      </c>
      <c r="C749" s="1" t="s">
        <v>1717</v>
      </c>
      <c r="D749" s="4">
        <v>4</v>
      </c>
      <c r="E749" s="3" t="s">
        <v>3</v>
      </c>
      <c r="F749" s="4">
        <v>1E-3</v>
      </c>
      <c r="G749" s="5">
        <v>4.0000000000000001E-3</v>
      </c>
      <c r="H749" s="11" t="str">
        <f>VLOOKUP(Tabla2[[#This Row],[CODIGO]],Tabla1[#All],7,0)</f>
        <v>Mantenimiento</v>
      </c>
    </row>
    <row r="750" spans="2:8" x14ac:dyDescent="0.2">
      <c r="B750" s="1" t="s">
        <v>1720</v>
      </c>
      <c r="C750" s="1" t="s">
        <v>1721</v>
      </c>
      <c r="D750" s="4">
        <v>1</v>
      </c>
      <c r="E750" s="3" t="s">
        <v>3</v>
      </c>
      <c r="F750" s="4">
        <v>1E-3</v>
      </c>
      <c r="G750" s="5">
        <v>1E-3</v>
      </c>
      <c r="H750" s="11" t="str">
        <f>VLOOKUP(Tabla2[[#This Row],[CODIGO]],Tabla1[#All],7,0)</f>
        <v>Varios</v>
      </c>
    </row>
    <row r="751" spans="2:8" x14ac:dyDescent="0.2">
      <c r="B751" s="1" t="s">
        <v>1746</v>
      </c>
      <c r="C751" s="1" t="s">
        <v>1747</v>
      </c>
      <c r="D751" s="4">
        <v>2</v>
      </c>
      <c r="E751" s="3" t="s">
        <v>3</v>
      </c>
      <c r="F751" s="4">
        <v>1E-3</v>
      </c>
      <c r="G751" s="5">
        <v>2E-3</v>
      </c>
      <c r="H751" s="11" t="str">
        <f>VLOOKUP(Tabla2[[#This Row],[CODIGO]],Tabla1[#All],7,0)</f>
        <v>Utiles de Oficina</v>
      </c>
    </row>
    <row r="752" spans="2:8" x14ac:dyDescent="0.2">
      <c r="B752" s="1" t="s">
        <v>664</v>
      </c>
      <c r="C752" s="1" t="s">
        <v>665</v>
      </c>
      <c r="D752" s="4">
        <v>1</v>
      </c>
      <c r="E752" s="3" t="s">
        <v>3</v>
      </c>
      <c r="F752" s="4">
        <v>68.05</v>
      </c>
      <c r="G752" s="5">
        <v>68.05</v>
      </c>
      <c r="H752" s="11" t="str">
        <f>VLOOKUP(Tabla2[[#This Row],[CODIGO]],Tabla1[#All],7,0)</f>
        <v>Limpieza</v>
      </c>
    </row>
    <row r="753" spans="2:8" x14ac:dyDescent="0.2">
      <c r="B753" s="1" t="s">
        <v>1263</v>
      </c>
      <c r="C753" s="1" t="s">
        <v>1264</v>
      </c>
      <c r="D753" s="4">
        <v>136</v>
      </c>
      <c r="E753" s="3" t="s">
        <v>10</v>
      </c>
      <c r="F753" s="4">
        <v>17.52</v>
      </c>
      <c r="G753" s="5">
        <v>2382.7199999999998</v>
      </c>
      <c r="H753" s="11" t="str">
        <f>VLOOKUP(Tabla2[[#This Row],[CODIGO]],Tabla1[#All],7,0)</f>
        <v>Limpieza</v>
      </c>
    </row>
    <row r="754" spans="2:8" x14ac:dyDescent="0.2">
      <c r="B754" s="1" t="s">
        <v>1298</v>
      </c>
      <c r="C754" s="1" t="s">
        <v>1299</v>
      </c>
      <c r="D754" s="4">
        <v>99</v>
      </c>
      <c r="E754" s="3" t="s">
        <v>3</v>
      </c>
      <c r="F754" s="4">
        <v>12.14</v>
      </c>
      <c r="G754" s="5">
        <v>1201.8599999999999</v>
      </c>
      <c r="H754" s="11" t="str">
        <f>VLOOKUP(Tabla2[[#This Row],[CODIGO]],Tabla1[#All],7,0)</f>
        <v>Limpieza</v>
      </c>
    </row>
    <row r="755" spans="2:8" x14ac:dyDescent="0.2">
      <c r="B755" s="1" t="s">
        <v>1816</v>
      </c>
      <c r="C755" s="1" t="s">
        <v>1817</v>
      </c>
      <c r="D755" s="4">
        <v>20</v>
      </c>
      <c r="E755" s="3" t="s">
        <v>3</v>
      </c>
      <c r="F755" s="4">
        <v>4.8</v>
      </c>
      <c r="G755" s="5">
        <v>96</v>
      </c>
      <c r="H755" s="11" t="str">
        <f>VLOOKUP(Tabla2[[#This Row],[CODIGO]],Tabla1[#All],7,0)</f>
        <v>Limpieza</v>
      </c>
    </row>
    <row r="756" spans="2:8" x14ac:dyDescent="0.2">
      <c r="B756" s="1" t="s">
        <v>8</v>
      </c>
      <c r="C756" s="1" t="s">
        <v>9</v>
      </c>
      <c r="D756" s="4">
        <v>1</v>
      </c>
      <c r="E756" s="3" t="s">
        <v>10</v>
      </c>
      <c r="F756" s="4">
        <v>271.186441</v>
      </c>
      <c r="G756" s="5">
        <v>271.186441</v>
      </c>
      <c r="H756" s="11" t="str">
        <f>VLOOKUP(Tabla2[[#This Row],[CODIGO]],Tabla1[#All],7,0)</f>
        <v>Mantenimiento</v>
      </c>
    </row>
    <row r="757" spans="2:8" x14ac:dyDescent="0.2">
      <c r="B757" s="1" t="s">
        <v>491</v>
      </c>
      <c r="C757" s="1" t="s">
        <v>492</v>
      </c>
      <c r="D757" s="4">
        <v>1</v>
      </c>
      <c r="E757" s="3" t="s">
        <v>3</v>
      </c>
      <c r="F757" s="4">
        <v>11.86</v>
      </c>
      <c r="G757" s="5">
        <v>11.86</v>
      </c>
      <c r="H757" s="11" t="str">
        <f>VLOOKUP(Tabla2[[#This Row],[CODIGO]],Tabla1[#All],7,0)</f>
        <v>Varios</v>
      </c>
    </row>
    <row r="758" spans="2:8" x14ac:dyDescent="0.2">
      <c r="B758" s="1" t="s">
        <v>698</v>
      </c>
      <c r="C758" s="1" t="s">
        <v>699</v>
      </c>
      <c r="D758" s="4">
        <v>10</v>
      </c>
      <c r="E758" s="3" t="s">
        <v>3</v>
      </c>
      <c r="F758" s="4">
        <v>9.5</v>
      </c>
      <c r="G758" s="5">
        <v>95</v>
      </c>
      <c r="H758" s="11" t="str">
        <f>VLOOKUP(Tabla2[[#This Row],[CODIGO]],Tabla1[#All],7,0)</f>
        <v>Mantenimiento</v>
      </c>
    </row>
    <row r="759" spans="2:8" x14ac:dyDescent="0.2">
      <c r="B759" s="1" t="s">
        <v>938</v>
      </c>
      <c r="C759" s="1" t="s">
        <v>939</v>
      </c>
      <c r="D759" s="4">
        <v>200</v>
      </c>
      <c r="E759" s="3" t="s">
        <v>940</v>
      </c>
      <c r="F759" s="4">
        <v>1.1016999999999999</v>
      </c>
      <c r="G759" s="5">
        <v>220.34</v>
      </c>
      <c r="H759" s="11" t="str">
        <f>VLOOKUP(Tabla2[[#This Row],[CODIGO]],Tabla1[#All],7,0)</f>
        <v>Mantenimiento</v>
      </c>
    </row>
    <row r="760" spans="2:8" x14ac:dyDescent="0.2">
      <c r="B760" s="1" t="s">
        <v>949</v>
      </c>
      <c r="C760" s="1" t="s">
        <v>950</v>
      </c>
      <c r="D760" s="4">
        <v>36</v>
      </c>
      <c r="E760" s="3" t="s">
        <v>951</v>
      </c>
      <c r="F760" s="4">
        <v>73.7</v>
      </c>
      <c r="G760" s="5">
        <v>2653.2</v>
      </c>
      <c r="H760" s="11" t="str">
        <f>VLOOKUP(Tabla2[[#This Row],[CODIGO]],Tabla1[#All],7,0)</f>
        <v>Mantenimiento</v>
      </c>
    </row>
    <row r="761" spans="2:8" x14ac:dyDescent="0.2">
      <c r="B761" s="1" t="s">
        <v>990</v>
      </c>
      <c r="C761" s="1" t="s">
        <v>991</v>
      </c>
      <c r="D761" s="4">
        <v>4</v>
      </c>
      <c r="E761" s="3" t="s">
        <v>3</v>
      </c>
      <c r="F761" s="4">
        <v>312.71186399999999</v>
      </c>
      <c r="G761" s="5">
        <v>1250.847456</v>
      </c>
      <c r="H761" s="11" t="str">
        <f>VLOOKUP(Tabla2[[#This Row],[CODIGO]],Tabla1[#All],7,0)</f>
        <v>Mantenimiento</v>
      </c>
    </row>
    <row r="762" spans="2:8" x14ac:dyDescent="0.2">
      <c r="B762" s="1" t="s">
        <v>1026</v>
      </c>
      <c r="C762" s="1" t="s">
        <v>1027</v>
      </c>
      <c r="D762" s="4">
        <v>2</v>
      </c>
      <c r="E762" s="3" t="s">
        <v>10</v>
      </c>
      <c r="F762" s="4">
        <v>120</v>
      </c>
      <c r="G762" s="5">
        <v>240</v>
      </c>
      <c r="H762" s="11" t="str">
        <f>VLOOKUP(Tabla2[[#This Row],[CODIGO]],Tabla1[#All],7,0)</f>
        <v>Mantenimiento</v>
      </c>
    </row>
    <row r="763" spans="2:8" x14ac:dyDescent="0.2">
      <c r="B763" s="1" t="s">
        <v>1087</v>
      </c>
      <c r="C763" s="1" t="s">
        <v>1088</v>
      </c>
      <c r="D763" s="4">
        <v>1</v>
      </c>
      <c r="E763" s="3" t="s">
        <v>3</v>
      </c>
      <c r="F763" s="4">
        <v>161.02000000000001</v>
      </c>
      <c r="G763" s="5">
        <v>161.02000000000001</v>
      </c>
      <c r="H763" s="11" t="str">
        <f>VLOOKUP(Tabla2[[#This Row],[CODIGO]],Tabla1[#All],7,0)</f>
        <v>Mantenimiento</v>
      </c>
    </row>
    <row r="764" spans="2:8" x14ac:dyDescent="0.2">
      <c r="B764" s="1" t="s">
        <v>1300</v>
      </c>
      <c r="C764" s="1" t="s">
        <v>1301</v>
      </c>
      <c r="D764" s="4">
        <v>4</v>
      </c>
      <c r="E764" s="3" t="s">
        <v>3</v>
      </c>
      <c r="F764" s="4">
        <v>50.85</v>
      </c>
      <c r="G764" s="5">
        <v>203.4</v>
      </c>
      <c r="H764" s="11" t="str">
        <f>VLOOKUP(Tabla2[[#This Row],[CODIGO]],Tabla1[#All],7,0)</f>
        <v>Mantenimiento</v>
      </c>
    </row>
    <row r="765" spans="2:8" x14ac:dyDescent="0.2">
      <c r="B765" s="1" t="s">
        <v>774</v>
      </c>
      <c r="C765" s="1" t="s">
        <v>775</v>
      </c>
      <c r="D765" s="4">
        <v>2</v>
      </c>
      <c r="E765" s="3" t="s">
        <v>15</v>
      </c>
      <c r="F765" s="4">
        <v>78.406779999999998</v>
      </c>
      <c r="G765" s="5">
        <v>156.81356</v>
      </c>
      <c r="H765" s="11" t="str">
        <f>VLOOKUP(Tabla2[[#This Row],[CODIGO]],Tabla1[#All],7,0)</f>
        <v>Pintura</v>
      </c>
    </row>
    <row r="766" spans="2:8" x14ac:dyDescent="0.2">
      <c r="B766" s="1" t="s">
        <v>1352</v>
      </c>
      <c r="C766" s="1" t="s">
        <v>1353</v>
      </c>
      <c r="D766" s="4">
        <v>4</v>
      </c>
      <c r="E766" s="3" t="s">
        <v>15</v>
      </c>
      <c r="F766" s="4">
        <v>203.38983099999999</v>
      </c>
      <c r="G766" s="5">
        <v>813.55932399999995</v>
      </c>
      <c r="H766" s="11" t="str">
        <f>VLOOKUP(Tabla2[[#This Row],[CODIGO]],Tabla1[#All],7,0)</f>
        <v>Pintura</v>
      </c>
    </row>
    <row r="767" spans="2:8" x14ac:dyDescent="0.2">
      <c r="B767" s="1" t="s">
        <v>1472</v>
      </c>
      <c r="C767" s="1" t="s">
        <v>1473</v>
      </c>
      <c r="D767" s="4">
        <v>3</v>
      </c>
      <c r="E767" s="3" t="s">
        <v>1289</v>
      </c>
      <c r="F767" s="4">
        <v>67.118600000000001</v>
      </c>
      <c r="G767" s="5">
        <v>201.35579999999999</v>
      </c>
      <c r="H767" s="11" t="str">
        <f>VLOOKUP(Tabla2[[#This Row],[CODIGO]],Tabla1[#All],7,0)</f>
        <v>Pintura</v>
      </c>
    </row>
    <row r="768" spans="2:8" x14ac:dyDescent="0.2">
      <c r="B768" s="1" t="s">
        <v>1302</v>
      </c>
      <c r="C768" s="1" t="s">
        <v>1303</v>
      </c>
      <c r="D768" s="4">
        <v>11</v>
      </c>
      <c r="E768" s="3" t="s">
        <v>15</v>
      </c>
      <c r="F768" s="4">
        <v>49.5</v>
      </c>
      <c r="G768" s="5">
        <v>544.5</v>
      </c>
      <c r="H768" s="11" t="str">
        <f>VLOOKUP(Tabla2[[#This Row],[CODIGO]],Tabla1[#All],7,0)</f>
        <v>Pintura</v>
      </c>
    </row>
    <row r="769" spans="2:8" x14ac:dyDescent="0.2">
      <c r="B769" s="1" t="s">
        <v>1374</v>
      </c>
      <c r="C769" s="1" t="s">
        <v>1375</v>
      </c>
      <c r="D769" s="4">
        <v>2</v>
      </c>
      <c r="E769" s="3" t="s">
        <v>10</v>
      </c>
      <c r="F769" s="4">
        <v>429.37853100000001</v>
      </c>
      <c r="G769" s="5">
        <v>858.75706200000002</v>
      </c>
      <c r="H769" s="11" t="str">
        <f>VLOOKUP(Tabla2[[#This Row],[CODIGO]],Tabla1[#All],7,0)</f>
        <v>Mantenimiento</v>
      </c>
    </row>
    <row r="770" spans="2:8" x14ac:dyDescent="0.2">
      <c r="B770" s="1" t="s">
        <v>1756</v>
      </c>
      <c r="C770" s="1" t="s">
        <v>1757</v>
      </c>
      <c r="D770" s="4">
        <v>1</v>
      </c>
      <c r="E770" s="3" t="s">
        <v>15</v>
      </c>
      <c r="F770" s="4">
        <v>47.5</v>
      </c>
      <c r="G770" s="5">
        <v>47.5</v>
      </c>
      <c r="H770" s="11" t="str">
        <f>VLOOKUP(Tabla2[[#This Row],[CODIGO]],Tabla1[#All],7,0)</f>
        <v>Pintura</v>
      </c>
    </row>
    <row r="771" spans="2:8" x14ac:dyDescent="0.2">
      <c r="B771" s="1" t="s">
        <v>786</v>
      </c>
      <c r="C771" s="1" t="s">
        <v>787</v>
      </c>
      <c r="D771" s="4">
        <v>17</v>
      </c>
      <c r="E771" s="3" t="s">
        <v>15</v>
      </c>
      <c r="F771" s="4">
        <v>38.979999999999997</v>
      </c>
      <c r="G771" s="5">
        <v>662.66</v>
      </c>
      <c r="H771" s="11" t="str">
        <f>VLOOKUP(Tabla2[[#This Row],[CODIGO]],Tabla1[#All],7,0)</f>
        <v>Pintura</v>
      </c>
    </row>
    <row r="772" spans="2:8" x14ac:dyDescent="0.2">
      <c r="B772" s="1" t="s">
        <v>1287</v>
      </c>
      <c r="C772" s="1" t="s">
        <v>1288</v>
      </c>
      <c r="D772" s="4">
        <v>80</v>
      </c>
      <c r="E772" s="3" t="s">
        <v>1289</v>
      </c>
      <c r="F772" s="4">
        <v>44.07</v>
      </c>
      <c r="G772" s="5">
        <v>3525.6</v>
      </c>
      <c r="H772" s="11" t="str">
        <f>VLOOKUP(Tabla2[[#This Row],[CODIGO]],Tabla1[#All],7,0)</f>
        <v>Pintura</v>
      </c>
    </row>
    <row r="773" spans="2:8" x14ac:dyDescent="0.2">
      <c r="B773" s="1" t="s">
        <v>1850</v>
      </c>
      <c r="C773" s="1" t="s">
        <v>1851</v>
      </c>
      <c r="D773" s="4">
        <v>5</v>
      </c>
      <c r="E773" s="3" t="s">
        <v>15</v>
      </c>
      <c r="F773" s="4">
        <v>44</v>
      </c>
      <c r="G773" s="5">
        <v>220</v>
      </c>
      <c r="H773" s="11" t="str">
        <f>VLOOKUP(Tabla2[[#This Row],[CODIGO]],Tabla1[#All],7,0)</f>
        <v>Pintura</v>
      </c>
    </row>
    <row r="774" spans="2:8" x14ac:dyDescent="0.2">
      <c r="B774" s="1" t="s">
        <v>860</v>
      </c>
      <c r="C774" s="1" t="s">
        <v>861</v>
      </c>
      <c r="D774" s="4">
        <v>13</v>
      </c>
      <c r="E774" s="3" t="s">
        <v>15</v>
      </c>
      <c r="F774" s="4">
        <v>37.115000000000002</v>
      </c>
      <c r="G774" s="5">
        <v>482.495</v>
      </c>
      <c r="H774" s="11" t="str">
        <f>VLOOKUP(Tabla2[[#This Row],[CODIGO]],Tabla1[#All],7,0)</f>
        <v>Pintura</v>
      </c>
    </row>
    <row r="775" spans="2:8" x14ac:dyDescent="0.2">
      <c r="B775" s="1" t="s">
        <v>978</v>
      </c>
      <c r="C775" s="1" t="s">
        <v>979</v>
      </c>
      <c r="D775" s="4">
        <v>1</v>
      </c>
      <c r="E775" s="3" t="s">
        <v>15</v>
      </c>
      <c r="F775" s="4">
        <v>44</v>
      </c>
      <c r="G775" s="5">
        <v>44</v>
      </c>
      <c r="H775" s="11" t="str">
        <f>VLOOKUP(Tabla2[[#This Row],[CODIGO]],Tabla1[#All],7,0)</f>
        <v>Pintura</v>
      </c>
    </row>
    <row r="776" spans="2:8" x14ac:dyDescent="0.2">
      <c r="B776" s="1" t="s">
        <v>980</v>
      </c>
      <c r="C776" s="1" t="s">
        <v>981</v>
      </c>
      <c r="D776" s="4">
        <v>1</v>
      </c>
      <c r="E776" s="3" t="s">
        <v>15</v>
      </c>
      <c r="F776" s="4">
        <v>89.5</v>
      </c>
      <c r="G776" s="5">
        <v>89.5</v>
      </c>
      <c r="H776" s="11" t="str">
        <f>VLOOKUP(Tabla2[[#This Row],[CODIGO]],Tabla1[#All],7,0)</f>
        <v>Pintura</v>
      </c>
    </row>
    <row r="777" spans="2:8" x14ac:dyDescent="0.2">
      <c r="B777" s="1" t="s">
        <v>1219</v>
      </c>
      <c r="C777" s="1" t="s">
        <v>1220</v>
      </c>
      <c r="D777" s="4">
        <v>1</v>
      </c>
      <c r="E777" s="3" t="s">
        <v>15</v>
      </c>
      <c r="F777" s="4">
        <v>114.322034</v>
      </c>
      <c r="G777" s="5">
        <v>114.322034</v>
      </c>
      <c r="H777" s="11" t="str">
        <f>VLOOKUP(Tabla2[[#This Row],[CODIGO]],Tabla1[#All],7,0)</f>
        <v>Pintura</v>
      </c>
    </row>
    <row r="778" spans="2:8" x14ac:dyDescent="0.2">
      <c r="B778" s="1" t="s">
        <v>1358</v>
      </c>
      <c r="C778" s="1" t="s">
        <v>1359</v>
      </c>
      <c r="D778" s="4">
        <v>80</v>
      </c>
      <c r="E778" s="3" t="s">
        <v>15</v>
      </c>
      <c r="F778" s="4">
        <v>44.07</v>
      </c>
      <c r="G778" s="5">
        <v>3525.6</v>
      </c>
      <c r="H778" s="11" t="str">
        <f>VLOOKUP(Tabla2[[#This Row],[CODIGO]],Tabla1[#All],7,0)</f>
        <v>Pintura</v>
      </c>
    </row>
    <row r="779" spans="2:8" x14ac:dyDescent="0.2">
      <c r="B779" s="1" t="s">
        <v>1237</v>
      </c>
      <c r="C779" s="1" t="s">
        <v>1238</v>
      </c>
      <c r="D779" s="4">
        <v>9</v>
      </c>
      <c r="E779" s="3" t="s">
        <v>3</v>
      </c>
      <c r="F779" s="4">
        <v>33.9</v>
      </c>
      <c r="G779" s="5">
        <v>305.10000000000002</v>
      </c>
      <c r="H779" s="11" t="str">
        <f>VLOOKUP(Tabla2[[#This Row],[CODIGO]],Tabla1[#All],7,0)</f>
        <v>Pintura</v>
      </c>
    </row>
    <row r="780" spans="2:8" x14ac:dyDescent="0.2">
      <c r="B780" s="1" t="s">
        <v>784</v>
      </c>
      <c r="C780" s="1" t="s">
        <v>785</v>
      </c>
      <c r="D780" s="4">
        <v>76</v>
      </c>
      <c r="E780" s="3" t="s">
        <v>15</v>
      </c>
      <c r="F780" s="4">
        <v>44.07</v>
      </c>
      <c r="G780" s="5">
        <v>3349.32</v>
      </c>
      <c r="H780" s="11" t="str">
        <f>VLOOKUP(Tabla2[[#This Row],[CODIGO]],Tabla1[#All],7,0)</f>
        <v>Pintura</v>
      </c>
    </row>
    <row r="781" spans="2:8" x14ac:dyDescent="0.2">
      <c r="B781" s="1" t="s">
        <v>510</v>
      </c>
      <c r="C781" s="1" t="s">
        <v>511</v>
      </c>
      <c r="D781" s="4">
        <v>2</v>
      </c>
      <c r="E781" s="3" t="s">
        <v>15</v>
      </c>
      <c r="F781" s="4">
        <v>37.71</v>
      </c>
      <c r="G781" s="5">
        <v>75.42</v>
      </c>
      <c r="H781" s="11" t="str">
        <f>VLOOKUP(Tabla2[[#This Row],[CODIGO]],Tabla1[#All],7,0)</f>
        <v>Pintura</v>
      </c>
    </row>
    <row r="782" spans="2:8" x14ac:dyDescent="0.2">
      <c r="B782" s="1" t="s">
        <v>1754</v>
      </c>
      <c r="C782" s="1" t="s">
        <v>1755</v>
      </c>
      <c r="D782" s="4">
        <v>2</v>
      </c>
      <c r="E782" s="3" t="s">
        <v>15</v>
      </c>
      <c r="F782" s="4">
        <v>42.372881</v>
      </c>
      <c r="G782" s="5">
        <v>84.745761999999999</v>
      </c>
      <c r="H782" s="11" t="str">
        <f>VLOOKUP(Tabla2[[#This Row],[CODIGO]],Tabla1[#All],7,0)</f>
        <v>Pintura</v>
      </c>
    </row>
    <row r="783" spans="2:8" x14ac:dyDescent="0.2">
      <c r="B783" s="1" t="s">
        <v>1762</v>
      </c>
      <c r="C783" s="1" t="s">
        <v>1763</v>
      </c>
      <c r="D783" s="4">
        <v>1</v>
      </c>
      <c r="E783" s="3" t="s">
        <v>3</v>
      </c>
      <c r="F783" s="4">
        <v>110.17</v>
      </c>
      <c r="G783" s="5">
        <v>110.17</v>
      </c>
      <c r="H783" s="11" t="str">
        <f>VLOOKUP(Tabla2[[#This Row],[CODIGO]],Tabla1[#All],7,0)</f>
        <v>Mantenimiento</v>
      </c>
    </row>
    <row r="784" spans="2:8" x14ac:dyDescent="0.2">
      <c r="B784" s="1" t="s">
        <v>1768</v>
      </c>
      <c r="C784" s="1" t="s">
        <v>1769</v>
      </c>
      <c r="D784" s="4">
        <v>2</v>
      </c>
      <c r="E784" s="3" t="s">
        <v>951</v>
      </c>
      <c r="F784" s="4">
        <v>28.81</v>
      </c>
      <c r="G784" s="5">
        <v>57.62</v>
      </c>
      <c r="H784" s="11" t="str">
        <f>VLOOKUP(Tabla2[[#This Row],[CODIGO]],Tabla1[#All],7,0)</f>
        <v>Mantenimiento</v>
      </c>
    </row>
    <row r="785" spans="2:8" x14ac:dyDescent="0.2">
      <c r="B785" s="1" t="s">
        <v>1778</v>
      </c>
      <c r="C785" s="1" t="s">
        <v>1779</v>
      </c>
      <c r="D785" s="4">
        <v>10</v>
      </c>
      <c r="E785" s="3" t="s">
        <v>3</v>
      </c>
      <c r="F785" s="4">
        <v>254.23728800000001</v>
      </c>
      <c r="G785" s="5">
        <v>2542.3728799999999</v>
      </c>
      <c r="H785" s="11" t="str">
        <f>VLOOKUP(Tabla2[[#This Row],[CODIGO]],Tabla1[#All],7,0)</f>
        <v>Mantenimiento</v>
      </c>
    </row>
    <row r="786" spans="2:8" x14ac:dyDescent="0.2">
      <c r="B786" s="1" t="s">
        <v>1416</v>
      </c>
      <c r="C786" s="1" t="s">
        <v>1417</v>
      </c>
      <c r="D786" s="4">
        <v>2</v>
      </c>
      <c r="E786" s="3" t="s">
        <v>1289</v>
      </c>
      <c r="F786" s="4">
        <v>62.372881</v>
      </c>
      <c r="G786" s="5">
        <v>124.745762</v>
      </c>
      <c r="H786" s="11" t="str">
        <f>VLOOKUP(Tabla2[[#This Row],[CODIGO]],Tabla1[#All],7,0)</f>
        <v>Pintura</v>
      </c>
    </row>
    <row r="787" spans="2:8" x14ac:dyDescent="0.2">
      <c r="B787" s="1" t="s">
        <v>489</v>
      </c>
      <c r="C787" s="1" t="s">
        <v>490</v>
      </c>
      <c r="D787" s="4">
        <v>4</v>
      </c>
      <c r="E787" s="3" t="s">
        <v>15</v>
      </c>
      <c r="F787" s="4">
        <v>72.033897999999994</v>
      </c>
      <c r="G787" s="5">
        <v>288.13559199999997</v>
      </c>
      <c r="H787" s="11" t="str">
        <f>VLOOKUP(Tabla2[[#This Row],[CODIGO]],Tabla1[#All],7,0)</f>
        <v>Pintura</v>
      </c>
    </row>
    <row r="788" spans="2:8" x14ac:dyDescent="0.2">
      <c r="B788" s="1" t="s">
        <v>788</v>
      </c>
      <c r="C788" s="1" t="s">
        <v>789</v>
      </c>
      <c r="D788" s="4">
        <v>3</v>
      </c>
      <c r="E788" s="3" t="s">
        <v>15</v>
      </c>
      <c r="F788" s="4">
        <v>212.71187399999999</v>
      </c>
      <c r="G788" s="5">
        <v>638.13562200000001</v>
      </c>
      <c r="H788" s="11" t="str">
        <f>VLOOKUP(Tabla2[[#This Row],[CODIGO]],Tabla1[#All],7,0)</f>
        <v>Pintura</v>
      </c>
    </row>
    <row r="789" spans="2:8" x14ac:dyDescent="0.2">
      <c r="B789" s="1" t="s">
        <v>1848</v>
      </c>
      <c r="C789" s="1" t="s">
        <v>1849</v>
      </c>
      <c r="D789" s="4">
        <v>1</v>
      </c>
      <c r="E789" s="3" t="s">
        <v>1289</v>
      </c>
      <c r="F789" s="4">
        <v>209.898304</v>
      </c>
      <c r="G789" s="5">
        <v>209.898304</v>
      </c>
      <c r="H789" s="11" t="str">
        <f>VLOOKUP(Tabla2[[#This Row],[CODIGO]],Tabla1[#All],7,0)</f>
        <v>Pintura</v>
      </c>
    </row>
    <row r="790" spans="2:8" x14ac:dyDescent="0.2">
      <c r="B790" s="1" t="s">
        <v>1364</v>
      </c>
      <c r="C790" s="1" t="s">
        <v>1365</v>
      </c>
      <c r="D790" s="4">
        <v>1</v>
      </c>
      <c r="E790" s="3" t="s">
        <v>15</v>
      </c>
      <c r="F790" s="4">
        <v>196.779661</v>
      </c>
      <c r="G790" s="5">
        <v>196.779661</v>
      </c>
      <c r="H790" s="11" t="str">
        <f>VLOOKUP(Tabla2[[#This Row],[CODIGO]],Tabla1[#All],7,0)</f>
        <v>Pintura</v>
      </c>
    </row>
    <row r="791" spans="2:8" x14ac:dyDescent="0.2">
      <c r="B791" s="1" t="s">
        <v>1316</v>
      </c>
      <c r="C791" s="1" t="s">
        <v>1317</v>
      </c>
      <c r="D791" s="4">
        <v>2</v>
      </c>
      <c r="E791" s="3" t="s">
        <v>15</v>
      </c>
      <c r="F791" s="4">
        <v>41.53</v>
      </c>
      <c r="G791" s="5">
        <v>83.06</v>
      </c>
      <c r="H791" s="11" t="str">
        <f>VLOOKUP(Tabla2[[#This Row],[CODIGO]],Tabla1[#All],7,0)</f>
        <v>Pintura</v>
      </c>
    </row>
    <row r="792" spans="2:8" x14ac:dyDescent="0.2">
      <c r="B792" s="1" t="s">
        <v>1424</v>
      </c>
      <c r="C792" s="1" t="s">
        <v>1425</v>
      </c>
      <c r="D792" s="4">
        <v>16</v>
      </c>
      <c r="E792" s="3" t="s">
        <v>15</v>
      </c>
      <c r="F792" s="4">
        <v>42.37</v>
      </c>
      <c r="G792" s="5">
        <v>677.92</v>
      </c>
      <c r="H792" s="11" t="str">
        <f>VLOOKUP(Tabla2[[#This Row],[CODIGO]],Tabla1[#All],7,0)</f>
        <v>Pintura</v>
      </c>
    </row>
    <row r="793" spans="2:8" x14ac:dyDescent="0.2">
      <c r="B793" s="1" t="s">
        <v>1432</v>
      </c>
      <c r="C793" s="1" t="s">
        <v>1433</v>
      </c>
      <c r="D793" s="4">
        <v>4</v>
      </c>
      <c r="E793" s="3" t="s">
        <v>15</v>
      </c>
      <c r="F793" s="4">
        <v>45.5</v>
      </c>
      <c r="G793" s="5">
        <v>182</v>
      </c>
      <c r="H793" s="11" t="str">
        <f>VLOOKUP(Tabla2[[#This Row],[CODIGO]],Tabla1[#All],7,0)</f>
        <v>Pintura</v>
      </c>
    </row>
    <row r="794" spans="2:8" x14ac:dyDescent="0.2">
      <c r="B794" s="1" t="s">
        <v>1217</v>
      </c>
      <c r="C794" s="1" t="s">
        <v>1218</v>
      </c>
      <c r="D794" s="4">
        <v>2</v>
      </c>
      <c r="E794" s="3" t="s">
        <v>15</v>
      </c>
      <c r="F794" s="4">
        <v>43.379576</v>
      </c>
      <c r="G794" s="5">
        <v>86.759152</v>
      </c>
      <c r="H794" s="11" t="str">
        <f>VLOOKUP(Tabla2[[#This Row],[CODIGO]],Tabla1[#All],7,0)</f>
        <v>Pintura</v>
      </c>
    </row>
    <row r="795" spans="2:8" x14ac:dyDescent="0.2">
      <c r="B795" s="1" t="s">
        <v>700</v>
      </c>
      <c r="C795" s="1" t="s">
        <v>701</v>
      </c>
      <c r="D795" s="4">
        <v>1</v>
      </c>
      <c r="E795" s="3" t="s">
        <v>15</v>
      </c>
      <c r="F795" s="4">
        <v>41.53</v>
      </c>
      <c r="G795" s="5">
        <v>41.53</v>
      </c>
      <c r="H795" s="11" t="str">
        <f>VLOOKUP(Tabla2[[#This Row],[CODIGO]],Tabla1[#All],7,0)</f>
        <v>Pintura</v>
      </c>
    </row>
    <row r="796" spans="2:8" x14ac:dyDescent="0.2">
      <c r="B796" s="1" t="s">
        <v>1010</v>
      </c>
      <c r="C796" s="1" t="s">
        <v>1011</v>
      </c>
      <c r="D796" s="4">
        <v>1</v>
      </c>
      <c r="E796" s="3" t="s">
        <v>15</v>
      </c>
      <c r="F796" s="4">
        <v>58.792375</v>
      </c>
      <c r="G796" s="5">
        <v>58.792375</v>
      </c>
      <c r="H796" s="11" t="str">
        <f>VLOOKUP(Tabla2[[#This Row],[CODIGO]],Tabla1[#All],7,0)</f>
        <v>Pintura</v>
      </c>
    </row>
    <row r="797" spans="2:8" x14ac:dyDescent="0.2">
      <c r="B797" s="1" t="s">
        <v>1824</v>
      </c>
      <c r="C797" s="1" t="s">
        <v>1825</v>
      </c>
      <c r="D797" s="4">
        <v>5</v>
      </c>
      <c r="E797" s="3" t="s">
        <v>3</v>
      </c>
      <c r="F797" s="4">
        <v>47.372881</v>
      </c>
      <c r="G797" s="5">
        <v>236.864405</v>
      </c>
      <c r="H797" s="11" t="str">
        <f>VLOOKUP(Tabla2[[#This Row],[CODIGO]],Tabla1[#All],7,0)</f>
        <v>Pintura</v>
      </c>
    </row>
    <row r="798" spans="2:8" x14ac:dyDescent="0.2">
      <c r="B798" s="1" t="s">
        <v>1874</v>
      </c>
      <c r="C798" s="1" t="s">
        <v>1875</v>
      </c>
      <c r="D798" s="4">
        <v>13</v>
      </c>
      <c r="E798" s="3" t="s">
        <v>3</v>
      </c>
      <c r="F798" s="4">
        <v>36.1</v>
      </c>
      <c r="G798" s="5">
        <v>469.3</v>
      </c>
      <c r="H798" s="11" t="str">
        <f>VLOOKUP(Tabla2[[#This Row],[CODIGO]],Tabla1[#All],7,0)</f>
        <v>Mantenimiento</v>
      </c>
    </row>
    <row r="799" spans="2:8" x14ac:dyDescent="0.2">
      <c r="B799" s="1" t="s">
        <v>1876</v>
      </c>
      <c r="C799" s="1" t="s">
        <v>1877</v>
      </c>
      <c r="D799" s="4">
        <v>7</v>
      </c>
      <c r="E799" s="3" t="s">
        <v>3</v>
      </c>
      <c r="F799" s="4">
        <v>33.933340000000001</v>
      </c>
      <c r="G799" s="5">
        <v>237.53337999999999</v>
      </c>
      <c r="H799" s="11" t="str">
        <f>VLOOKUP(Tabla2[[#This Row],[CODIGO]],Tabla1[#All],7,0)</f>
        <v>Mantenimiento</v>
      </c>
    </row>
    <row r="800" spans="2:8" x14ac:dyDescent="0.2">
      <c r="B800" s="1" t="s">
        <v>1878</v>
      </c>
      <c r="C800" s="1" t="s">
        <v>1879</v>
      </c>
      <c r="D800" s="4">
        <v>12</v>
      </c>
      <c r="E800" s="3" t="s">
        <v>3</v>
      </c>
      <c r="F800" s="4">
        <v>30.755423</v>
      </c>
      <c r="G800" s="5">
        <v>369.06507599999998</v>
      </c>
      <c r="H800" s="11" t="str">
        <f>VLOOKUP(Tabla2[[#This Row],[CODIGO]],Tabla1[#All],7,0)</f>
        <v>Mantenimiento</v>
      </c>
    </row>
    <row r="801" spans="2:8" x14ac:dyDescent="0.2">
      <c r="B801" s="1" t="s">
        <v>798</v>
      </c>
      <c r="C801" s="1" t="s">
        <v>799</v>
      </c>
      <c r="D801" s="4">
        <v>6</v>
      </c>
      <c r="E801" s="3" t="s">
        <v>15</v>
      </c>
      <c r="F801" s="4">
        <v>33</v>
      </c>
      <c r="G801" s="5">
        <v>198</v>
      </c>
      <c r="H801" s="11" t="str">
        <f>VLOOKUP(Tabla2[[#This Row],[CODIGO]],Tabla1[#All],7,0)</f>
        <v>Pintura</v>
      </c>
    </row>
    <row r="802" spans="2:8" x14ac:dyDescent="0.2">
      <c r="B802" s="1" t="s">
        <v>316</v>
      </c>
      <c r="C802" s="1" t="s">
        <v>317</v>
      </c>
      <c r="D802" s="4">
        <v>1</v>
      </c>
      <c r="E802" s="3" t="s">
        <v>3</v>
      </c>
      <c r="F802" s="4">
        <v>45</v>
      </c>
      <c r="G802" s="5">
        <v>45</v>
      </c>
      <c r="H802" s="11" t="str">
        <f>VLOOKUP(Tabla2[[#This Row],[CODIGO]],Tabla1[#All],7,0)</f>
        <v>Utiles de Oficina</v>
      </c>
    </row>
    <row r="803" spans="2:8" x14ac:dyDescent="0.2">
      <c r="B803" s="1" t="s">
        <v>692</v>
      </c>
      <c r="C803" s="1" t="s">
        <v>693</v>
      </c>
      <c r="D803" s="4">
        <v>4</v>
      </c>
      <c r="E803" s="3" t="s">
        <v>3</v>
      </c>
      <c r="F803" s="4">
        <v>8</v>
      </c>
      <c r="G803" s="5">
        <v>32</v>
      </c>
      <c r="H803" s="11" t="str">
        <f>VLOOKUP(Tabla2[[#This Row],[CODIGO]],Tabla1[#All],7,0)</f>
        <v>Mantenimiento</v>
      </c>
    </row>
    <row r="804" spans="2:8" x14ac:dyDescent="0.2">
      <c r="B804" s="1" t="s">
        <v>696</v>
      </c>
      <c r="C804" s="1" t="s">
        <v>697</v>
      </c>
      <c r="D804" s="4">
        <v>15</v>
      </c>
      <c r="E804" s="3" t="s">
        <v>3</v>
      </c>
      <c r="F804" s="4">
        <v>1</v>
      </c>
      <c r="G804" s="5">
        <v>15</v>
      </c>
      <c r="H804" s="11" t="str">
        <f>VLOOKUP(Tabla2[[#This Row],[CODIGO]],Tabla1[#All],7,0)</f>
        <v>Mantenimiento</v>
      </c>
    </row>
    <row r="805" spans="2:8" x14ac:dyDescent="0.2">
      <c r="B805" s="1" t="s">
        <v>840</v>
      </c>
      <c r="C805" s="1" t="s">
        <v>841</v>
      </c>
      <c r="D805" s="4">
        <v>6</v>
      </c>
      <c r="E805" s="3" t="s">
        <v>3</v>
      </c>
      <c r="F805" s="4">
        <v>4.66</v>
      </c>
      <c r="G805" s="5">
        <v>27.96</v>
      </c>
      <c r="H805" s="11" t="str">
        <f>VLOOKUP(Tabla2[[#This Row],[CODIGO]],Tabla1[#All],7,0)</f>
        <v>Mantenimiento</v>
      </c>
    </row>
    <row r="806" spans="2:8" x14ac:dyDescent="0.2">
      <c r="B806" s="1" t="s">
        <v>842</v>
      </c>
      <c r="C806" s="1" t="s">
        <v>843</v>
      </c>
      <c r="D806" s="4">
        <v>4</v>
      </c>
      <c r="E806" s="3" t="s">
        <v>3</v>
      </c>
      <c r="F806" s="4">
        <v>7</v>
      </c>
      <c r="G806" s="5">
        <v>28</v>
      </c>
      <c r="H806" s="11" t="str">
        <f>VLOOKUP(Tabla2[[#This Row],[CODIGO]],Tabla1[#All],7,0)</f>
        <v>Mantenimiento</v>
      </c>
    </row>
    <row r="807" spans="2:8" x14ac:dyDescent="0.2">
      <c r="B807" s="1" t="s">
        <v>1269</v>
      </c>
      <c r="C807" s="1" t="s">
        <v>1270</v>
      </c>
      <c r="D807" s="4">
        <v>12</v>
      </c>
      <c r="E807" s="3" t="s">
        <v>3</v>
      </c>
      <c r="F807" s="4">
        <v>1.835</v>
      </c>
      <c r="G807" s="5">
        <v>22.02</v>
      </c>
      <c r="H807" s="11" t="str">
        <f>VLOOKUP(Tabla2[[#This Row],[CODIGO]],Tabla1[#All],7,0)</f>
        <v>Mantenimiento</v>
      </c>
    </row>
    <row r="808" spans="2:8" x14ac:dyDescent="0.2">
      <c r="B808" s="1" t="s">
        <v>1271</v>
      </c>
      <c r="C808" s="1" t="s">
        <v>1272</v>
      </c>
      <c r="D808" s="4">
        <v>4</v>
      </c>
      <c r="E808" s="3" t="s">
        <v>3</v>
      </c>
      <c r="F808" s="4">
        <v>8.5</v>
      </c>
      <c r="G808" s="5">
        <v>34</v>
      </c>
      <c r="H808" s="11" t="str">
        <f>VLOOKUP(Tabla2[[#This Row],[CODIGO]],Tabla1[#All],7,0)</f>
        <v>Mantenimiento</v>
      </c>
    </row>
    <row r="809" spans="2:8" x14ac:dyDescent="0.2">
      <c r="B809" s="1" t="s">
        <v>1273</v>
      </c>
      <c r="C809" s="1" t="s">
        <v>1274</v>
      </c>
      <c r="D809" s="4">
        <v>2</v>
      </c>
      <c r="E809" s="3" t="s">
        <v>3</v>
      </c>
      <c r="F809" s="4">
        <v>6</v>
      </c>
      <c r="G809" s="5">
        <v>12</v>
      </c>
      <c r="H809" s="11" t="str">
        <f>VLOOKUP(Tabla2[[#This Row],[CODIGO]],Tabla1[#All],7,0)</f>
        <v>Mantenimiento</v>
      </c>
    </row>
    <row r="810" spans="2:8" x14ac:dyDescent="0.2">
      <c r="B810" s="1" t="s">
        <v>1275</v>
      </c>
      <c r="C810" s="1" t="s">
        <v>1276</v>
      </c>
      <c r="D810" s="4">
        <v>2</v>
      </c>
      <c r="E810" s="3" t="s">
        <v>3</v>
      </c>
      <c r="F810" s="4">
        <v>12</v>
      </c>
      <c r="G810" s="5">
        <v>24</v>
      </c>
      <c r="H810" s="11" t="str">
        <f>VLOOKUP(Tabla2[[#This Row],[CODIGO]],Tabla1[#All],7,0)</f>
        <v>Mantenimiento</v>
      </c>
    </row>
    <row r="811" spans="2:8" x14ac:dyDescent="0.2">
      <c r="B811" s="1" t="s">
        <v>1277</v>
      </c>
      <c r="C811" s="1" t="s">
        <v>1278</v>
      </c>
      <c r="D811" s="4">
        <v>2</v>
      </c>
      <c r="E811" s="3" t="s">
        <v>3</v>
      </c>
      <c r="F811" s="4">
        <v>11</v>
      </c>
      <c r="G811" s="5">
        <v>22</v>
      </c>
      <c r="H811" s="11" t="str">
        <f>VLOOKUP(Tabla2[[#This Row],[CODIGO]],Tabla1[#All],7,0)</f>
        <v>Mantenimiento</v>
      </c>
    </row>
    <row r="812" spans="2:8" x14ac:dyDescent="0.2">
      <c r="B812" s="1" t="s">
        <v>1279</v>
      </c>
      <c r="C812" s="1" t="s">
        <v>1280</v>
      </c>
      <c r="D812" s="4">
        <v>2</v>
      </c>
      <c r="E812" s="3" t="s">
        <v>3</v>
      </c>
      <c r="F812" s="4">
        <v>11</v>
      </c>
      <c r="G812" s="5">
        <v>22</v>
      </c>
      <c r="H812" s="11" t="str">
        <f>VLOOKUP(Tabla2[[#This Row],[CODIGO]],Tabla1[#All],7,0)</f>
        <v>Mantenimiento</v>
      </c>
    </row>
    <row r="813" spans="2:8" x14ac:dyDescent="0.2">
      <c r="B813" s="1" t="s">
        <v>1281</v>
      </c>
      <c r="C813" s="1" t="s">
        <v>1282</v>
      </c>
      <c r="D813" s="4">
        <v>2</v>
      </c>
      <c r="E813" s="3" t="s">
        <v>3</v>
      </c>
      <c r="F813" s="4">
        <v>7</v>
      </c>
      <c r="G813" s="5">
        <v>14</v>
      </c>
      <c r="H813" s="11" t="str">
        <f>VLOOKUP(Tabla2[[#This Row],[CODIGO]],Tabla1[#All],7,0)</f>
        <v>Mantenimiento</v>
      </c>
    </row>
    <row r="814" spans="2:8" x14ac:dyDescent="0.2">
      <c r="B814" s="1" t="s">
        <v>1368</v>
      </c>
      <c r="C814" s="1" t="s">
        <v>1369</v>
      </c>
      <c r="D814" s="4">
        <v>2</v>
      </c>
      <c r="E814" s="3" t="s">
        <v>3</v>
      </c>
      <c r="F814" s="4">
        <v>7.6271190000000004</v>
      </c>
      <c r="G814" s="5">
        <v>15.254238000000001</v>
      </c>
      <c r="H814" s="11" t="str">
        <f>VLOOKUP(Tabla2[[#This Row],[CODIGO]],Tabla1[#All],7,0)</f>
        <v>Mantenimiento</v>
      </c>
    </row>
    <row r="815" spans="2:8" x14ac:dyDescent="0.2">
      <c r="B815" s="1" t="s">
        <v>1410</v>
      </c>
      <c r="C815" s="1" t="s">
        <v>1411</v>
      </c>
      <c r="D815" s="4">
        <v>2</v>
      </c>
      <c r="E815" s="3" t="s">
        <v>3</v>
      </c>
      <c r="F815" s="4">
        <v>110</v>
      </c>
      <c r="G815" s="5">
        <v>220</v>
      </c>
      <c r="H815" s="11" t="str">
        <f>VLOOKUP(Tabla2[[#This Row],[CODIGO]],Tabla1[#All],7,0)</f>
        <v>Mantenimiento</v>
      </c>
    </row>
    <row r="816" spans="2:8" x14ac:dyDescent="0.2">
      <c r="B816" s="1" t="s">
        <v>1540</v>
      </c>
      <c r="C816" s="1" t="s">
        <v>1541</v>
      </c>
      <c r="D816" s="4">
        <v>2</v>
      </c>
      <c r="E816" s="3" t="s">
        <v>3</v>
      </c>
      <c r="F816" s="4">
        <v>185</v>
      </c>
      <c r="G816" s="5">
        <v>370</v>
      </c>
      <c r="H816" s="11" t="str">
        <f>VLOOKUP(Tabla2[[#This Row],[CODIGO]],Tabla1[#All],7,0)</f>
        <v>Mantenimiento</v>
      </c>
    </row>
    <row r="817" spans="2:8" x14ac:dyDescent="0.2">
      <c r="B817" s="1" t="s">
        <v>1752</v>
      </c>
      <c r="C817" s="1" t="s">
        <v>1753</v>
      </c>
      <c r="D817" s="4">
        <v>2</v>
      </c>
      <c r="E817" s="3" t="s">
        <v>3</v>
      </c>
      <c r="F817" s="4">
        <v>2.54</v>
      </c>
      <c r="G817" s="5">
        <v>5.08</v>
      </c>
      <c r="H817" s="11" t="str">
        <f>VLOOKUP(Tabla2[[#This Row],[CODIGO]],Tabla1[#All],7,0)</f>
        <v>Mantenimiento</v>
      </c>
    </row>
    <row r="818" spans="2:8" x14ac:dyDescent="0.2">
      <c r="B818" s="1" t="s">
        <v>1784</v>
      </c>
      <c r="C818" s="1" t="s">
        <v>1785</v>
      </c>
      <c r="D818" s="4">
        <v>10</v>
      </c>
      <c r="E818" s="3" t="s">
        <v>3</v>
      </c>
      <c r="F818" s="4">
        <v>126.37529600000001</v>
      </c>
      <c r="G818" s="5">
        <v>1263.75296</v>
      </c>
      <c r="H818" s="11" t="str">
        <f>VLOOKUP(Tabla2[[#This Row],[CODIGO]],Tabla1[#All],7,0)</f>
        <v>Mantenimiento</v>
      </c>
    </row>
    <row r="819" spans="2:8" x14ac:dyDescent="0.2">
      <c r="B819" s="1" t="s">
        <v>1834</v>
      </c>
      <c r="C819" s="1" t="s">
        <v>1835</v>
      </c>
      <c r="D819" s="4">
        <v>1</v>
      </c>
      <c r="E819" s="3" t="s">
        <v>821</v>
      </c>
      <c r="F819" s="4">
        <v>152.542372</v>
      </c>
      <c r="G819" s="5">
        <v>152.542372</v>
      </c>
      <c r="H819" s="11" t="str">
        <f>VLOOKUP(Tabla2[[#This Row],[CODIGO]],Tabla1[#All],7,0)</f>
        <v>Mantenimiento</v>
      </c>
    </row>
    <row r="820" spans="2:8" x14ac:dyDescent="0.2">
      <c r="B820" s="1" t="s">
        <v>1854</v>
      </c>
      <c r="C820" s="1" t="s">
        <v>1855</v>
      </c>
      <c r="D820" s="4">
        <v>1</v>
      </c>
      <c r="E820" s="3" t="s">
        <v>3</v>
      </c>
      <c r="F820" s="4">
        <v>266.95</v>
      </c>
      <c r="G820" s="5">
        <v>266.95</v>
      </c>
      <c r="H820" s="11" t="str">
        <f>VLOOKUP(Tabla2[[#This Row],[CODIGO]],Tabla1[#All],7,0)</f>
        <v>Jardineria</v>
      </c>
    </row>
    <row r="821" spans="2:8" x14ac:dyDescent="0.2">
      <c r="B821" s="1" t="s">
        <v>1892</v>
      </c>
      <c r="C821" s="1" t="s">
        <v>1893</v>
      </c>
      <c r="D821" s="4">
        <v>1</v>
      </c>
      <c r="E821" s="3" t="s">
        <v>3</v>
      </c>
      <c r="F821" s="4">
        <v>118</v>
      </c>
      <c r="G821" s="5">
        <v>118</v>
      </c>
      <c r="H821" s="11" t="str">
        <f>VLOOKUP(Tabla2[[#This Row],[CODIGO]],Tabla1[#All],7,0)</f>
        <v>Mantenimiento</v>
      </c>
    </row>
    <row r="822" spans="2:8" x14ac:dyDescent="0.2">
      <c r="B822" s="1" t="s">
        <v>146</v>
      </c>
      <c r="C822" s="1" t="s">
        <v>147</v>
      </c>
      <c r="D822" s="4">
        <v>60</v>
      </c>
      <c r="E822" s="3" t="s">
        <v>3</v>
      </c>
      <c r="F822" s="4">
        <v>10.593220000000001</v>
      </c>
      <c r="G822" s="5">
        <v>635.59320000000002</v>
      </c>
      <c r="H822" s="11" t="str">
        <f>VLOOKUP(Tabla2[[#This Row],[CODIGO]],Tabla1[#All],7,0)</f>
        <v>Mantenimiento</v>
      </c>
    </row>
    <row r="823" spans="2:8" x14ac:dyDescent="0.2">
      <c r="B823" s="1" t="s">
        <v>332</v>
      </c>
      <c r="C823" s="1" t="s">
        <v>333</v>
      </c>
      <c r="D823" s="4">
        <v>200</v>
      </c>
      <c r="E823" s="3" t="s">
        <v>3</v>
      </c>
      <c r="F823" s="4">
        <v>0.164576</v>
      </c>
      <c r="G823" s="5">
        <v>32.915199999999999</v>
      </c>
      <c r="H823" s="11" t="str">
        <f>VLOOKUP(Tabla2[[#This Row],[CODIGO]],Tabla1[#All],7,0)</f>
        <v>Utiles de Oficina</v>
      </c>
    </row>
    <row r="824" spans="2:8" x14ac:dyDescent="0.2">
      <c r="B824" s="1" t="s">
        <v>772</v>
      </c>
      <c r="C824" s="1" t="s">
        <v>773</v>
      </c>
      <c r="D824" s="4">
        <v>22</v>
      </c>
      <c r="E824" s="3" t="s">
        <v>3</v>
      </c>
      <c r="F824" s="4">
        <v>11.86</v>
      </c>
      <c r="G824" s="5">
        <v>260.92</v>
      </c>
      <c r="H824" s="11" t="str">
        <f>VLOOKUP(Tabla2[[#This Row],[CODIGO]],Tabla1[#All],7,0)</f>
        <v>Mantenimiento</v>
      </c>
    </row>
    <row r="825" spans="2:8" x14ac:dyDescent="0.2">
      <c r="B825" s="1" t="s">
        <v>870</v>
      </c>
      <c r="C825" s="1" t="s">
        <v>871</v>
      </c>
      <c r="D825" s="4">
        <v>2</v>
      </c>
      <c r="E825" s="3" t="s">
        <v>3</v>
      </c>
      <c r="F825" s="4">
        <v>27.5</v>
      </c>
      <c r="G825" s="5">
        <v>55</v>
      </c>
      <c r="H825" s="11" t="str">
        <f>VLOOKUP(Tabla2[[#This Row],[CODIGO]],Tabla1[#All],7,0)</f>
        <v>Mantenimiento</v>
      </c>
    </row>
    <row r="826" spans="2:8" x14ac:dyDescent="0.2">
      <c r="B826" s="1" t="s">
        <v>926</v>
      </c>
      <c r="C826" s="1" t="s">
        <v>927</v>
      </c>
      <c r="D826" s="4">
        <v>4</v>
      </c>
      <c r="E826" s="3" t="s">
        <v>3</v>
      </c>
      <c r="F826" s="4">
        <v>194.06779700000001</v>
      </c>
      <c r="G826" s="5">
        <v>776.27118800000005</v>
      </c>
      <c r="H826" s="11" t="str">
        <f>VLOOKUP(Tabla2[[#This Row],[CODIGO]],Tabla1[#All],7,0)</f>
        <v>varios</v>
      </c>
    </row>
    <row r="827" spans="2:8" x14ac:dyDescent="0.2">
      <c r="B827" s="1" t="s">
        <v>1000</v>
      </c>
      <c r="C827" s="1" t="s">
        <v>1001</v>
      </c>
      <c r="D827" s="4">
        <v>0.5</v>
      </c>
      <c r="E827" s="3" t="s">
        <v>202</v>
      </c>
      <c r="F827" s="4">
        <v>15.03805</v>
      </c>
      <c r="G827" s="5">
        <v>7.5190250000000001</v>
      </c>
      <c r="H827" s="11" t="str">
        <f>VLOOKUP(Tabla2[[#This Row],[CODIGO]],Tabla1[#All],7,0)</f>
        <v>Utiles de Oficina</v>
      </c>
    </row>
    <row r="828" spans="2:8" x14ac:dyDescent="0.2">
      <c r="B828" s="1" t="s">
        <v>1054</v>
      </c>
      <c r="C828" s="1" t="s">
        <v>1055</v>
      </c>
      <c r="D828" s="4">
        <v>4</v>
      </c>
      <c r="E828" s="3" t="s">
        <v>3</v>
      </c>
      <c r="F828" s="4">
        <v>59.237299999999998</v>
      </c>
      <c r="G828" s="5">
        <v>236.94919999999999</v>
      </c>
      <c r="H828" s="11" t="str">
        <f>VLOOKUP(Tabla2[[#This Row],[CODIGO]],Tabla1[#All],7,0)</f>
        <v>Mantenimiento</v>
      </c>
    </row>
    <row r="829" spans="2:8" x14ac:dyDescent="0.2">
      <c r="B829" s="1" t="s">
        <v>1257</v>
      </c>
      <c r="C829" s="1" t="s">
        <v>1258</v>
      </c>
      <c r="D829" s="4">
        <v>12</v>
      </c>
      <c r="E829" s="3" t="s">
        <v>3</v>
      </c>
      <c r="F829" s="4">
        <v>7.7859319999999999</v>
      </c>
      <c r="G829" s="5">
        <v>93.431184000000002</v>
      </c>
      <c r="H829" s="11" t="str">
        <f>VLOOKUP(Tabla2[[#This Row],[CODIGO]],Tabla1[#All],7,0)</f>
        <v>Utiles de Oficina</v>
      </c>
    </row>
    <row r="830" spans="2:8" x14ac:dyDescent="0.2">
      <c r="B830" s="1" t="s">
        <v>1774</v>
      </c>
      <c r="C830" s="1" t="s">
        <v>1775</v>
      </c>
      <c r="D830" s="4">
        <v>3</v>
      </c>
      <c r="E830" s="3" t="s">
        <v>3</v>
      </c>
      <c r="F830" s="4">
        <v>25.34</v>
      </c>
      <c r="G830" s="5">
        <v>76.02</v>
      </c>
      <c r="H830" s="11" t="str">
        <f>VLOOKUP(Tabla2[[#This Row],[CODIGO]],Tabla1[#All],7,0)</f>
        <v>Mantenimiento</v>
      </c>
    </row>
    <row r="831" spans="2:8" x14ac:dyDescent="0.2">
      <c r="B831" s="1" t="s">
        <v>1832</v>
      </c>
      <c r="C831" s="1" t="s">
        <v>1833</v>
      </c>
      <c r="D831" s="4">
        <v>6</v>
      </c>
      <c r="E831" s="3" t="s">
        <v>3</v>
      </c>
      <c r="F831" s="4">
        <v>233.89068</v>
      </c>
      <c r="G831" s="5">
        <v>1403.3440800000001</v>
      </c>
      <c r="H831" s="11" t="str">
        <f>VLOOKUP(Tabla2[[#This Row],[CODIGO]],Tabla1[#All],7,0)</f>
        <v>Mantenimiento</v>
      </c>
    </row>
    <row r="832" spans="2:8" x14ac:dyDescent="0.2">
      <c r="B832" s="1" t="s">
        <v>1880</v>
      </c>
      <c r="C832" s="1" t="s">
        <v>1881</v>
      </c>
      <c r="D832" s="4">
        <v>8</v>
      </c>
      <c r="E832" s="3" t="s">
        <v>3</v>
      </c>
      <c r="F832" s="4">
        <v>9.75</v>
      </c>
      <c r="G832" s="5">
        <v>78</v>
      </c>
      <c r="H832" s="11" t="str">
        <f>VLOOKUP(Tabla2[[#This Row],[CODIGO]],Tabla1[#All],7,0)</f>
        <v>Mantenimiento</v>
      </c>
    </row>
    <row r="833" spans="2:8" x14ac:dyDescent="0.2">
      <c r="B833" s="1" t="s">
        <v>1896</v>
      </c>
      <c r="C833" s="1" t="s">
        <v>1897</v>
      </c>
      <c r="D833" s="4">
        <v>150</v>
      </c>
      <c r="E833" s="3" t="s">
        <v>3</v>
      </c>
      <c r="F833" s="4">
        <v>12.059335000000001</v>
      </c>
      <c r="G833" s="5">
        <v>1808.9002499999999</v>
      </c>
      <c r="H833" s="11" t="str">
        <f>VLOOKUP(Tabla2[[#This Row],[CODIGO]],Tabla1[#All],7,0)</f>
        <v>Mantenimiento</v>
      </c>
    </row>
    <row r="834" spans="2:8" x14ac:dyDescent="0.2">
      <c r="B834" s="1" t="s">
        <v>1908</v>
      </c>
      <c r="C834" s="1" t="s">
        <v>1909</v>
      </c>
      <c r="D834" s="4">
        <v>1</v>
      </c>
      <c r="E834" s="3" t="s">
        <v>3</v>
      </c>
      <c r="F834" s="4">
        <v>420.34</v>
      </c>
      <c r="G834" s="5">
        <v>420.34</v>
      </c>
      <c r="H834" s="11" t="str">
        <f>VLOOKUP(Tabla2[[#This Row],[CODIGO]],Tabla1[#All],7,0)</f>
        <v>Mantenimiento</v>
      </c>
    </row>
    <row r="835" spans="2:8" x14ac:dyDescent="0.2">
      <c r="B835" s="1" t="s">
        <v>18</v>
      </c>
      <c r="C835" s="1" t="s">
        <v>19</v>
      </c>
      <c r="D835" s="4">
        <v>50</v>
      </c>
      <c r="E835" s="3" t="s">
        <v>20</v>
      </c>
      <c r="F835" s="4">
        <v>1.3695999999999999</v>
      </c>
      <c r="G835" s="5">
        <v>68.48</v>
      </c>
      <c r="H835" s="11" t="str">
        <f>VLOOKUP(Tabla2[[#This Row],[CODIGO]],Tabla1[#All],7,0)</f>
        <v>Utiles de Oficina</v>
      </c>
    </row>
    <row r="836" spans="2:8" x14ac:dyDescent="0.2">
      <c r="B836" s="1" t="s">
        <v>82</v>
      </c>
      <c r="C836" s="1" t="s">
        <v>83</v>
      </c>
      <c r="D836" s="4">
        <v>34</v>
      </c>
      <c r="E836" s="3" t="s">
        <v>3</v>
      </c>
      <c r="F836" s="4">
        <v>2.79</v>
      </c>
      <c r="G836" s="5">
        <v>94.86</v>
      </c>
      <c r="H836" s="11" t="str">
        <f>VLOOKUP(Tabla2[[#This Row],[CODIGO]],Tabla1[#All],7,0)</f>
        <v>Utiles de Oficina</v>
      </c>
    </row>
    <row r="837" spans="2:8" x14ac:dyDescent="0.2">
      <c r="B837" s="1" t="s">
        <v>88</v>
      </c>
      <c r="C837" s="1" t="s">
        <v>89</v>
      </c>
      <c r="D837" s="4">
        <v>4</v>
      </c>
      <c r="E837" s="3" t="s">
        <v>3</v>
      </c>
      <c r="F837" s="4">
        <v>1.01</v>
      </c>
      <c r="G837" s="5">
        <v>4.04</v>
      </c>
      <c r="H837" s="11" t="str">
        <f>VLOOKUP(Tabla2[[#This Row],[CODIGO]],Tabla1[#All],7,0)</f>
        <v>Utiles de Oficina</v>
      </c>
    </row>
    <row r="838" spans="2:8" x14ac:dyDescent="0.2">
      <c r="B838" s="1" t="s">
        <v>100</v>
      </c>
      <c r="C838" s="1" t="s">
        <v>101</v>
      </c>
      <c r="D838" s="4">
        <v>100</v>
      </c>
      <c r="E838" s="3" t="s">
        <v>20</v>
      </c>
      <c r="F838" s="4">
        <v>7.6300000000000007E-2</v>
      </c>
      <c r="G838" s="5">
        <v>7.63</v>
      </c>
      <c r="H838" s="11" t="str">
        <f>VLOOKUP(Tabla2[[#This Row],[CODIGO]],Tabla1[#All],7,0)</f>
        <v>Utiles de Oficina</v>
      </c>
    </row>
    <row r="839" spans="2:8" x14ac:dyDescent="0.2">
      <c r="B839" s="1" t="s">
        <v>118</v>
      </c>
      <c r="C839" s="1" t="s">
        <v>119</v>
      </c>
      <c r="D839" s="4">
        <v>112</v>
      </c>
      <c r="E839" s="3" t="s">
        <v>20</v>
      </c>
      <c r="F839" s="4">
        <v>2.2000000000000002</v>
      </c>
      <c r="G839" s="5">
        <v>246.4</v>
      </c>
      <c r="H839" s="11" t="str">
        <f>VLOOKUP(Tabla2[[#This Row],[CODIGO]],Tabla1[#All],7,0)</f>
        <v>Utiles de Oficina</v>
      </c>
    </row>
    <row r="840" spans="2:8" x14ac:dyDescent="0.2">
      <c r="B840" s="1" t="s">
        <v>151</v>
      </c>
      <c r="C840" s="1" t="s">
        <v>152</v>
      </c>
      <c r="D840" s="4">
        <v>8</v>
      </c>
      <c r="E840" s="3" t="s">
        <v>3</v>
      </c>
      <c r="F840" s="4">
        <v>1.149999</v>
      </c>
      <c r="G840" s="5">
        <v>9.1999919999999999</v>
      </c>
      <c r="H840" s="11" t="str">
        <f>VLOOKUP(Tabla2[[#This Row],[CODIGO]],Tabla1[#All],7,0)</f>
        <v>Utiles de Oficina</v>
      </c>
    </row>
    <row r="841" spans="2:8" x14ac:dyDescent="0.2">
      <c r="B841" s="1" t="s">
        <v>184</v>
      </c>
      <c r="C841" s="1" t="s">
        <v>185</v>
      </c>
      <c r="D841" s="4">
        <v>3</v>
      </c>
      <c r="E841" s="3" t="s">
        <v>3</v>
      </c>
      <c r="F841" s="4">
        <v>3.25</v>
      </c>
      <c r="G841" s="5">
        <v>9.75</v>
      </c>
      <c r="H841" s="11" t="str">
        <f>VLOOKUP(Tabla2[[#This Row],[CODIGO]],Tabla1[#All],7,0)</f>
        <v>Utiles de Oficina</v>
      </c>
    </row>
    <row r="842" spans="2:8" x14ac:dyDescent="0.2">
      <c r="B842" s="1" t="s">
        <v>192</v>
      </c>
      <c r="C842" s="1" t="s">
        <v>193</v>
      </c>
      <c r="D842" s="4">
        <v>1</v>
      </c>
      <c r="E842" s="3" t="s">
        <v>3</v>
      </c>
      <c r="F842" s="4">
        <v>135</v>
      </c>
      <c r="G842" s="5">
        <v>135</v>
      </c>
      <c r="H842" s="11" t="str">
        <f>VLOOKUP(Tabla2[[#This Row],[CODIGO]],Tabla1[#All],7,0)</f>
        <v>Utiles de Oficina</v>
      </c>
    </row>
    <row r="843" spans="2:8" x14ac:dyDescent="0.2">
      <c r="B843" s="1" t="s">
        <v>283</v>
      </c>
      <c r="C843" s="1" t="s">
        <v>284</v>
      </c>
      <c r="D843" s="4">
        <v>7</v>
      </c>
      <c r="E843" s="3" t="s">
        <v>3</v>
      </c>
      <c r="F843" s="4">
        <v>4.1399999999999997</v>
      </c>
      <c r="G843" s="5">
        <v>28.98</v>
      </c>
      <c r="H843" s="11" t="str">
        <f>VLOOKUP(Tabla2[[#This Row],[CODIGO]],Tabla1[#All],7,0)</f>
        <v>Utiles de Oficina</v>
      </c>
    </row>
    <row r="844" spans="2:8" x14ac:dyDescent="0.2">
      <c r="B844" s="1" t="s">
        <v>293</v>
      </c>
      <c r="C844" s="1" t="s">
        <v>294</v>
      </c>
      <c r="D844" s="4">
        <v>6</v>
      </c>
      <c r="E844" s="3" t="s">
        <v>3</v>
      </c>
      <c r="F844" s="4">
        <v>2.0191530000000002</v>
      </c>
      <c r="G844" s="5">
        <v>12.114917999999999</v>
      </c>
      <c r="H844" s="11" t="str">
        <f>VLOOKUP(Tabla2[[#This Row],[CODIGO]],Tabla1[#All],7,0)</f>
        <v>Utiles de Oficina</v>
      </c>
    </row>
    <row r="845" spans="2:8" x14ac:dyDescent="0.2">
      <c r="B845" s="1" t="s">
        <v>295</v>
      </c>
      <c r="C845" s="1" t="s">
        <v>296</v>
      </c>
      <c r="D845" s="4">
        <v>4</v>
      </c>
      <c r="E845" s="3" t="s">
        <v>3</v>
      </c>
      <c r="F845" s="4">
        <v>1.97</v>
      </c>
      <c r="G845" s="5">
        <v>7.88</v>
      </c>
      <c r="H845" s="11" t="str">
        <f>VLOOKUP(Tabla2[[#This Row],[CODIGO]],Tabla1[#All],7,0)</f>
        <v>Utiles de Oficina</v>
      </c>
    </row>
    <row r="846" spans="2:8" x14ac:dyDescent="0.2">
      <c r="B846" s="1" t="s">
        <v>301</v>
      </c>
      <c r="C846" s="1" t="s">
        <v>302</v>
      </c>
      <c r="D846" s="4">
        <v>1</v>
      </c>
      <c r="E846" s="3" t="s">
        <v>303</v>
      </c>
      <c r="F846" s="4">
        <v>8.48</v>
      </c>
      <c r="G846" s="5">
        <v>8.48</v>
      </c>
      <c r="H846" s="11" t="str">
        <f>VLOOKUP(Tabla2[[#This Row],[CODIGO]],Tabla1[#All],7,0)</f>
        <v>Utiles de Oficina</v>
      </c>
    </row>
    <row r="847" spans="2:8" x14ac:dyDescent="0.2">
      <c r="B847" s="1" t="s">
        <v>348</v>
      </c>
      <c r="C847" s="1" t="s">
        <v>349</v>
      </c>
      <c r="D847" s="4">
        <v>1</v>
      </c>
      <c r="E847" s="3" t="s">
        <v>3</v>
      </c>
      <c r="F847" s="4">
        <v>24.41</v>
      </c>
      <c r="G847" s="5">
        <v>24.41</v>
      </c>
      <c r="H847" s="11" t="str">
        <f>VLOOKUP(Tabla2[[#This Row],[CODIGO]],Tabla1[#All],7,0)</f>
        <v>Utiles de Oficina</v>
      </c>
    </row>
    <row r="848" spans="2:8" x14ac:dyDescent="0.2">
      <c r="B848" s="1" t="s">
        <v>366</v>
      </c>
      <c r="C848" s="1" t="s">
        <v>367</v>
      </c>
      <c r="D848" s="4">
        <v>1</v>
      </c>
      <c r="E848" s="3" t="s">
        <v>3</v>
      </c>
      <c r="F848" s="4">
        <v>12</v>
      </c>
      <c r="G848" s="5">
        <v>12</v>
      </c>
      <c r="H848" s="11" t="str">
        <f>VLOOKUP(Tabla2[[#This Row],[CODIGO]],Tabla1[#All],7,0)</f>
        <v>Utiles de Oficina</v>
      </c>
    </row>
    <row r="849" spans="2:8" x14ac:dyDescent="0.2">
      <c r="B849" s="1" t="s">
        <v>520</v>
      </c>
      <c r="C849" s="14" t="s">
        <v>521</v>
      </c>
      <c r="D849" s="15">
        <v>0.6</v>
      </c>
      <c r="E849" s="3" t="s">
        <v>202</v>
      </c>
      <c r="F849" s="4">
        <v>714.16600000000005</v>
      </c>
      <c r="G849" s="5">
        <v>428.49959999999999</v>
      </c>
      <c r="H849" s="11" t="str">
        <f>VLOOKUP(Tabla2[[#This Row],[CODIGO]],Tabla1[#All],7,0)</f>
        <v>Publicitario</v>
      </c>
    </row>
    <row r="850" spans="2:8" x14ac:dyDescent="0.2">
      <c r="B850" s="1" t="s">
        <v>522</v>
      </c>
      <c r="C850" s="1" t="s">
        <v>523</v>
      </c>
      <c r="D850" s="4">
        <v>19</v>
      </c>
      <c r="E850" s="3" t="s">
        <v>3</v>
      </c>
      <c r="F850" s="4">
        <v>6.36</v>
      </c>
      <c r="G850" s="5">
        <v>120.84</v>
      </c>
      <c r="H850" s="11" t="str">
        <f>VLOOKUP(Tabla2[[#This Row],[CODIGO]],Tabla1[#All],7,0)</f>
        <v>Utiles de Oficina</v>
      </c>
    </row>
    <row r="851" spans="2:8" x14ac:dyDescent="0.2">
      <c r="B851" s="1" t="s">
        <v>564</v>
      </c>
      <c r="C851" s="1" t="s">
        <v>565</v>
      </c>
      <c r="D851" s="4">
        <v>12</v>
      </c>
      <c r="E851" s="3" t="s">
        <v>3</v>
      </c>
      <c r="F851" s="4">
        <v>1.01</v>
      </c>
      <c r="G851" s="5">
        <v>12.12</v>
      </c>
      <c r="H851" s="11" t="str">
        <f>VLOOKUP(Tabla2[[#This Row],[CODIGO]],Tabla1[#All],7,0)</f>
        <v>Utiles de Oficina</v>
      </c>
    </row>
    <row r="852" spans="2:8" x14ac:dyDescent="0.2">
      <c r="B852" s="1" t="s">
        <v>580</v>
      </c>
      <c r="C852" s="1" t="s">
        <v>581</v>
      </c>
      <c r="D852" s="4">
        <v>100</v>
      </c>
      <c r="E852" s="3" t="s">
        <v>3</v>
      </c>
      <c r="F852" s="4">
        <v>0.58899999999999997</v>
      </c>
      <c r="G852" s="5">
        <v>58.9</v>
      </c>
      <c r="H852" s="11" t="str">
        <f>VLOOKUP(Tabla2[[#This Row],[CODIGO]],Tabla1[#All],7,0)</f>
        <v>Utiles de Oficina</v>
      </c>
    </row>
    <row r="853" spans="2:8" x14ac:dyDescent="0.2">
      <c r="B853" s="1" t="s">
        <v>704</v>
      </c>
      <c r="C853" s="1" t="s">
        <v>705</v>
      </c>
      <c r="D853" s="4">
        <v>44</v>
      </c>
      <c r="E853" s="3" t="s">
        <v>3</v>
      </c>
      <c r="F853" s="4">
        <v>1.71</v>
      </c>
      <c r="G853" s="5">
        <v>75.239999999999995</v>
      </c>
      <c r="H853" s="11" t="str">
        <f>VLOOKUP(Tabla2[[#This Row],[CODIGO]],Tabla1[#All],7,0)</f>
        <v>Utiles de Oficina</v>
      </c>
    </row>
    <row r="854" spans="2:8" x14ac:dyDescent="0.2">
      <c r="B854" s="1" t="s">
        <v>716</v>
      </c>
      <c r="C854" s="1" t="s">
        <v>717</v>
      </c>
      <c r="D854" s="4">
        <v>7</v>
      </c>
      <c r="E854" s="3" t="s">
        <v>3</v>
      </c>
      <c r="F854" s="4">
        <v>1.36</v>
      </c>
      <c r="G854" s="5">
        <v>9.52</v>
      </c>
      <c r="H854" s="11" t="str">
        <f>VLOOKUP(Tabla2[[#This Row],[CODIGO]],Tabla1[#All],7,0)</f>
        <v>Utiles de Oficina</v>
      </c>
    </row>
    <row r="855" spans="2:8" x14ac:dyDescent="0.2">
      <c r="B855" s="1" t="s">
        <v>724</v>
      </c>
      <c r="C855" s="1" t="s">
        <v>725</v>
      </c>
      <c r="D855" s="4">
        <v>2</v>
      </c>
      <c r="E855" s="3" t="s">
        <v>3</v>
      </c>
      <c r="F855" s="4">
        <v>4.8600000000000003</v>
      </c>
      <c r="G855" s="5">
        <v>9.7200000000000006</v>
      </c>
      <c r="H855" s="11" t="str">
        <f>VLOOKUP(Tabla2[[#This Row],[CODIGO]],Tabla1[#All],7,0)</f>
        <v>Utiles de Oficina</v>
      </c>
    </row>
    <row r="856" spans="2:8" x14ac:dyDescent="0.2">
      <c r="B856" s="1" t="s">
        <v>734</v>
      </c>
      <c r="C856" s="14" t="s">
        <v>735</v>
      </c>
      <c r="D856" s="15">
        <v>600</v>
      </c>
      <c r="E856" s="3" t="s">
        <v>3</v>
      </c>
      <c r="F856" s="4">
        <v>0.68</v>
      </c>
      <c r="G856" s="5">
        <v>408</v>
      </c>
      <c r="H856" s="11" t="str">
        <f>VLOOKUP(Tabla2[[#This Row],[CODIGO]],Tabla1[#All],7,0)</f>
        <v>Publicitario</v>
      </c>
    </row>
    <row r="857" spans="2:8" x14ac:dyDescent="0.2">
      <c r="B857" s="1" t="s">
        <v>858</v>
      </c>
      <c r="C857" s="1" t="s">
        <v>859</v>
      </c>
      <c r="D857" s="4">
        <v>3</v>
      </c>
      <c r="E857" s="3" t="s">
        <v>3</v>
      </c>
      <c r="F857" s="4">
        <v>0.58000600000000002</v>
      </c>
      <c r="G857" s="5">
        <v>1.7400180000000001</v>
      </c>
      <c r="H857" s="11" t="str">
        <f>VLOOKUP(Tabla2[[#This Row],[CODIGO]],Tabla1[#All],7,0)</f>
        <v>Utiles de Oficina</v>
      </c>
    </row>
    <row r="858" spans="2:8" x14ac:dyDescent="0.2">
      <c r="B858" s="1" t="s">
        <v>943</v>
      </c>
      <c r="C858" s="1" t="s">
        <v>944</v>
      </c>
      <c r="D858" s="4">
        <v>4</v>
      </c>
      <c r="E858" s="3" t="s">
        <v>3</v>
      </c>
      <c r="F858" s="4">
        <v>14.13</v>
      </c>
      <c r="G858" s="5">
        <v>56.52</v>
      </c>
      <c r="H858" s="11" t="str">
        <f>VLOOKUP(Tabla2[[#This Row],[CODIGO]],Tabla1[#All],7,0)</f>
        <v>Utiles de Oficina</v>
      </c>
    </row>
    <row r="859" spans="2:8" x14ac:dyDescent="0.2">
      <c r="B859" s="1" t="s">
        <v>964</v>
      </c>
      <c r="C859" s="1" t="s">
        <v>965</v>
      </c>
      <c r="D859" s="4">
        <v>1</v>
      </c>
      <c r="E859" s="3" t="s">
        <v>3</v>
      </c>
      <c r="F859" s="4">
        <v>21.248079000000001</v>
      </c>
      <c r="G859" s="5">
        <v>21.248079000000001</v>
      </c>
      <c r="H859" s="11" t="str">
        <f>VLOOKUP(Tabla2[[#This Row],[CODIGO]],Tabla1[#All],7,0)</f>
        <v>Utiles de Oficina</v>
      </c>
    </row>
    <row r="860" spans="2:8" x14ac:dyDescent="0.2">
      <c r="B860" s="1" t="s">
        <v>974</v>
      </c>
      <c r="C860" s="1" t="s">
        <v>975</v>
      </c>
      <c r="D860" s="4">
        <v>1</v>
      </c>
      <c r="E860" s="3" t="s">
        <v>3</v>
      </c>
      <c r="F860" s="4">
        <v>20.66</v>
      </c>
      <c r="G860" s="5">
        <v>20.66</v>
      </c>
      <c r="H860" s="11" t="str">
        <f>VLOOKUP(Tabla2[[#This Row],[CODIGO]],Tabla1[#All],7,0)</f>
        <v>Utiles de Oficina</v>
      </c>
    </row>
    <row r="861" spans="2:8" x14ac:dyDescent="0.2">
      <c r="B861" s="1" t="s">
        <v>984</v>
      </c>
      <c r="C861" s="1" t="s">
        <v>985</v>
      </c>
      <c r="D861" s="4">
        <v>12</v>
      </c>
      <c r="E861" s="3" t="s">
        <v>3</v>
      </c>
      <c r="F861" s="4">
        <v>13.56</v>
      </c>
      <c r="G861" s="5">
        <v>162.72</v>
      </c>
      <c r="H861" s="11" t="str">
        <f>VLOOKUP(Tabla2[[#This Row],[CODIGO]],Tabla1[#All],7,0)</f>
        <v>Mantenimiento</v>
      </c>
    </row>
    <row r="862" spans="2:8" x14ac:dyDescent="0.2">
      <c r="B862" s="1" t="s">
        <v>986</v>
      </c>
      <c r="C862" s="1" t="s">
        <v>987</v>
      </c>
      <c r="D862" s="4">
        <v>25</v>
      </c>
      <c r="E862" s="3" t="s">
        <v>3</v>
      </c>
      <c r="F862" s="4">
        <v>23.56</v>
      </c>
      <c r="G862" s="5">
        <v>589</v>
      </c>
      <c r="H862" s="11" t="str">
        <f>VLOOKUP(Tabla2[[#This Row],[CODIGO]],Tabla1[#All],7,0)</f>
        <v>Mantenimiento</v>
      </c>
    </row>
    <row r="863" spans="2:8" x14ac:dyDescent="0.2">
      <c r="B863" s="1" t="s">
        <v>998</v>
      </c>
      <c r="C863" s="1" t="s">
        <v>999</v>
      </c>
      <c r="D863" s="4">
        <v>2</v>
      </c>
      <c r="E863" s="3" t="s">
        <v>3</v>
      </c>
      <c r="F863" s="4">
        <v>2.12</v>
      </c>
      <c r="G863" s="5">
        <v>4.24</v>
      </c>
      <c r="H863" s="11" t="str">
        <f>VLOOKUP(Tabla2[[#This Row],[CODIGO]],Tabla1[#All],7,0)</f>
        <v>Utiles de Oficina</v>
      </c>
    </row>
    <row r="864" spans="2:8" x14ac:dyDescent="0.2">
      <c r="B864" s="1" t="s">
        <v>1004</v>
      </c>
      <c r="C864" s="1" t="s">
        <v>1005</v>
      </c>
      <c r="D864" s="4">
        <v>1</v>
      </c>
      <c r="E864" s="3" t="s">
        <v>150</v>
      </c>
      <c r="F864" s="4">
        <v>4.2</v>
      </c>
      <c r="G864" s="5">
        <v>4.2</v>
      </c>
      <c r="H864" s="11" t="str">
        <f>VLOOKUP(Tabla2[[#This Row],[CODIGO]],Tabla1[#All],7,0)</f>
        <v>Utiles de Oficina</v>
      </c>
    </row>
    <row r="865" spans="2:8" x14ac:dyDescent="0.2">
      <c r="B865" s="1" t="s">
        <v>1032</v>
      </c>
      <c r="C865" s="1" t="s">
        <v>1033</v>
      </c>
      <c r="D865" s="4">
        <v>32</v>
      </c>
      <c r="E865" s="3" t="s">
        <v>3</v>
      </c>
      <c r="F865" s="4">
        <v>5.0974579999999996</v>
      </c>
      <c r="G865" s="5">
        <v>163.11865599999999</v>
      </c>
      <c r="H865" s="11" t="str">
        <f>VLOOKUP(Tabla2[[#This Row],[CODIGO]],Tabla1[#All],7,0)</f>
        <v>Utiles de Oficina</v>
      </c>
    </row>
    <row r="866" spans="2:8" x14ac:dyDescent="0.2">
      <c r="B866" s="1" t="s">
        <v>1036</v>
      </c>
      <c r="C866" s="1" t="s">
        <v>1037</v>
      </c>
      <c r="D866" s="4">
        <v>4</v>
      </c>
      <c r="E866" s="3" t="s">
        <v>3</v>
      </c>
      <c r="F866" s="4">
        <v>4.3200019999999997</v>
      </c>
      <c r="G866" s="5">
        <v>17.280007999999999</v>
      </c>
      <c r="H866" s="11" t="str">
        <f>VLOOKUP(Tabla2[[#This Row],[CODIGO]],Tabla1[#All],7,0)</f>
        <v>Utiles de Oficina</v>
      </c>
    </row>
    <row r="867" spans="2:8" x14ac:dyDescent="0.2">
      <c r="B867" s="1" t="s">
        <v>1038</v>
      </c>
      <c r="C867" s="1" t="s">
        <v>1039</v>
      </c>
      <c r="D867" s="4">
        <v>125</v>
      </c>
      <c r="E867" s="3" t="s">
        <v>3</v>
      </c>
      <c r="F867" s="4">
        <v>0.41160000000000002</v>
      </c>
      <c r="G867" s="5">
        <v>51.45</v>
      </c>
      <c r="H867" s="11" t="e">
        <f>VLOOKUP(Tabla2[[#This Row],[CODIGO]],Tabla1[#All],7,0)</f>
        <v>#N/A</v>
      </c>
    </row>
    <row r="868" spans="2:8" x14ac:dyDescent="0.2">
      <c r="B868" s="1" t="s">
        <v>1050</v>
      </c>
      <c r="C868" s="1" t="s">
        <v>1051</v>
      </c>
      <c r="D868" s="4">
        <v>9</v>
      </c>
      <c r="E868" s="3" t="s">
        <v>3</v>
      </c>
      <c r="F868" s="4">
        <v>48.959997999999999</v>
      </c>
      <c r="G868" s="5">
        <v>440.63998199999997</v>
      </c>
      <c r="H868" s="11" t="str">
        <f>VLOOKUP(Tabla2[[#This Row],[CODIGO]],Tabla1[#All],7,0)</f>
        <v>Utiles de Oficina</v>
      </c>
    </row>
    <row r="869" spans="2:8" x14ac:dyDescent="0.2">
      <c r="B869" s="1" t="s">
        <v>1052</v>
      </c>
      <c r="C869" s="1" t="s">
        <v>1053</v>
      </c>
      <c r="D869" s="4">
        <v>4</v>
      </c>
      <c r="E869" s="3" t="s">
        <v>3</v>
      </c>
      <c r="F869" s="4">
        <v>1.2</v>
      </c>
      <c r="G869" s="5">
        <v>4.8</v>
      </c>
      <c r="H869" s="11" t="str">
        <f>VLOOKUP(Tabla2[[#This Row],[CODIGO]],Tabla1[#All],7,0)</f>
        <v>Utiles de Oficina</v>
      </c>
    </row>
    <row r="870" spans="2:8" x14ac:dyDescent="0.2">
      <c r="B870" s="1" t="s">
        <v>1101</v>
      </c>
      <c r="C870" s="1" t="s">
        <v>1102</v>
      </c>
      <c r="D870" s="4">
        <v>2</v>
      </c>
      <c r="E870" s="3" t="s">
        <v>3</v>
      </c>
      <c r="F870" s="4">
        <v>0.51</v>
      </c>
      <c r="G870" s="5">
        <v>1.02</v>
      </c>
      <c r="H870" s="11" t="str">
        <f>VLOOKUP(Tabla2[[#This Row],[CODIGO]],Tabla1[#All],7,0)</f>
        <v>Utiles de Oficina</v>
      </c>
    </row>
    <row r="871" spans="2:8" x14ac:dyDescent="0.2">
      <c r="B871" s="1" t="s">
        <v>1105</v>
      </c>
      <c r="C871" s="1" t="s">
        <v>1106</v>
      </c>
      <c r="D871" s="4">
        <v>6</v>
      </c>
      <c r="E871" s="3" t="s">
        <v>3</v>
      </c>
      <c r="F871" s="4">
        <v>31.74</v>
      </c>
      <c r="G871" s="5">
        <v>190.44</v>
      </c>
      <c r="H871" s="11" t="str">
        <f>VLOOKUP(Tabla2[[#This Row],[CODIGO]],Tabla1[#All],7,0)</f>
        <v>Utiles de Oficina</v>
      </c>
    </row>
    <row r="872" spans="2:8" x14ac:dyDescent="0.2">
      <c r="B872" s="1" t="s">
        <v>1122</v>
      </c>
      <c r="C872" s="1" t="s">
        <v>1123</v>
      </c>
      <c r="D872" s="4">
        <v>5</v>
      </c>
      <c r="E872" s="3" t="s">
        <v>3</v>
      </c>
      <c r="F872" s="4">
        <v>3.05</v>
      </c>
      <c r="G872" s="5">
        <v>15.25</v>
      </c>
      <c r="H872" s="11" t="str">
        <f>VLOOKUP(Tabla2[[#This Row],[CODIGO]],Tabla1[#All],7,0)</f>
        <v>Utiles de Oficina</v>
      </c>
    </row>
    <row r="873" spans="2:8" x14ac:dyDescent="0.2">
      <c r="B873" s="1" t="s">
        <v>1136</v>
      </c>
      <c r="C873" s="1" t="s">
        <v>1137</v>
      </c>
      <c r="D873" s="4">
        <v>6</v>
      </c>
      <c r="E873" s="3" t="s">
        <v>3</v>
      </c>
      <c r="F873" s="4">
        <v>1.620635</v>
      </c>
      <c r="G873" s="5">
        <v>9.7238100000000003</v>
      </c>
      <c r="H873" s="11" t="str">
        <f>VLOOKUP(Tabla2[[#This Row],[CODIGO]],Tabla1[#All],7,0)</f>
        <v>Utiles de Oficina</v>
      </c>
    </row>
    <row r="874" spans="2:8" x14ac:dyDescent="0.2">
      <c r="B874" s="1" t="s">
        <v>1140</v>
      </c>
      <c r="C874" s="1" t="s">
        <v>1141</v>
      </c>
      <c r="D874" s="4">
        <v>48</v>
      </c>
      <c r="E874" s="3" t="s">
        <v>3</v>
      </c>
      <c r="F874" s="4">
        <v>1.52</v>
      </c>
      <c r="G874" s="5">
        <v>76</v>
      </c>
      <c r="H874" s="11" t="str">
        <f>VLOOKUP(Tabla2[[#This Row],[CODIGO]],Tabla1[#All],7,0)</f>
        <v>Mantenimiento</v>
      </c>
    </row>
    <row r="875" spans="2:8" x14ac:dyDescent="0.2">
      <c r="B875" s="1" t="s">
        <v>1144</v>
      </c>
      <c r="C875" s="1" t="s">
        <v>1145</v>
      </c>
      <c r="D875" s="4">
        <v>10</v>
      </c>
      <c r="E875" s="3" t="s">
        <v>3</v>
      </c>
      <c r="F875" s="4">
        <v>1.52</v>
      </c>
      <c r="G875" s="5">
        <v>15.2</v>
      </c>
      <c r="H875" s="11" t="str">
        <f>VLOOKUP(Tabla2[[#This Row],[CODIGO]],Tabla1[#All],7,0)</f>
        <v>Mantenimiento</v>
      </c>
    </row>
    <row r="876" spans="2:8" x14ac:dyDescent="0.2">
      <c r="B876" s="1" t="s">
        <v>1176</v>
      </c>
      <c r="C876" s="1" t="s">
        <v>1177</v>
      </c>
      <c r="D876" s="4">
        <v>9</v>
      </c>
      <c r="E876" s="3" t="s">
        <v>3</v>
      </c>
      <c r="F876" s="4">
        <v>11.86</v>
      </c>
      <c r="G876" s="5">
        <v>106.74</v>
      </c>
      <c r="H876" s="11" t="e">
        <f>VLOOKUP(Tabla2[[#This Row],[CODIGO]],Tabla1[#All],7,0)</f>
        <v>#N/A</v>
      </c>
    </row>
    <row r="877" spans="2:8" x14ac:dyDescent="0.2">
      <c r="B877" s="1" t="s">
        <v>1184</v>
      </c>
      <c r="C877" s="1" t="s">
        <v>333</v>
      </c>
      <c r="D877" s="4">
        <v>103</v>
      </c>
      <c r="E877" s="3" t="s">
        <v>179</v>
      </c>
      <c r="F877" s="4">
        <v>7.18</v>
      </c>
      <c r="G877" s="5">
        <v>739.54</v>
      </c>
      <c r="H877" s="11" t="str">
        <f>VLOOKUP(Tabla2[[#This Row],[CODIGO]],Tabla1[#All],7,0)</f>
        <v>Utiles de Oficina</v>
      </c>
    </row>
    <row r="878" spans="2:8" x14ac:dyDescent="0.2">
      <c r="B878" s="1" t="s">
        <v>1185</v>
      </c>
      <c r="C878" s="1" t="s">
        <v>1186</v>
      </c>
      <c r="D878" s="4">
        <v>1</v>
      </c>
      <c r="E878" s="3" t="s">
        <v>3</v>
      </c>
      <c r="F878" s="4">
        <v>2.11</v>
      </c>
      <c r="G878" s="5">
        <v>2.11</v>
      </c>
      <c r="H878" s="11" t="str">
        <f>VLOOKUP(Tabla2[[#This Row],[CODIGO]],Tabla1[#All],7,0)</f>
        <v>Utiles de Oficina</v>
      </c>
    </row>
    <row r="879" spans="2:8" x14ac:dyDescent="0.2">
      <c r="B879" s="1" t="s">
        <v>1193</v>
      </c>
      <c r="C879" s="1" t="s">
        <v>1194</v>
      </c>
      <c r="D879" s="4">
        <v>20</v>
      </c>
      <c r="E879" s="3" t="s">
        <v>179</v>
      </c>
      <c r="F879" s="4">
        <v>4.09</v>
      </c>
      <c r="G879" s="5">
        <v>81.8</v>
      </c>
      <c r="H879" s="11" t="str">
        <f>VLOOKUP(Tabla2[[#This Row],[CODIGO]],Tabla1[#All],7,0)</f>
        <v>Utiles de Oficina</v>
      </c>
    </row>
    <row r="880" spans="2:8" x14ac:dyDescent="0.2">
      <c r="B880" s="1" t="s">
        <v>1223</v>
      </c>
      <c r="C880" s="14" t="s">
        <v>1224</v>
      </c>
      <c r="D880" s="15">
        <v>6000</v>
      </c>
      <c r="E880" s="3" t="s">
        <v>3</v>
      </c>
      <c r="F880" s="4">
        <v>0.10680000000000001</v>
      </c>
      <c r="G880" s="5">
        <v>640.79999999999995</v>
      </c>
      <c r="H880" s="11" t="str">
        <f>VLOOKUP(Tabla2[[#This Row],[CODIGO]],Tabla1[#All],7,0)</f>
        <v>Utiles de Oficina</v>
      </c>
    </row>
    <row r="881" spans="2:8" x14ac:dyDescent="0.2">
      <c r="B881" s="1" t="s">
        <v>1231</v>
      </c>
      <c r="C881" s="1" t="s">
        <v>1232</v>
      </c>
      <c r="D881" s="4">
        <v>100</v>
      </c>
      <c r="E881" s="3" t="s">
        <v>3</v>
      </c>
      <c r="F881" s="4">
        <v>1.8</v>
      </c>
      <c r="G881" s="5">
        <v>180</v>
      </c>
      <c r="H881" s="11" t="str">
        <f>VLOOKUP(Tabla2[[#This Row],[CODIGO]],Tabla1[#All],7,0)</f>
        <v>Seguridad</v>
      </c>
    </row>
    <row r="882" spans="2:8" x14ac:dyDescent="0.2">
      <c r="B882" s="1" t="s">
        <v>1241</v>
      </c>
      <c r="C882" s="1" t="s">
        <v>1242</v>
      </c>
      <c r="D882" s="4">
        <v>2</v>
      </c>
      <c r="E882" s="3" t="s">
        <v>3</v>
      </c>
      <c r="F882" s="4">
        <v>0.28000000000000003</v>
      </c>
      <c r="G882" s="5">
        <v>0.56000000000000005</v>
      </c>
      <c r="H882" s="11" t="str">
        <f>VLOOKUP(Tabla2[[#This Row],[CODIGO]],Tabla1[#All],7,0)</f>
        <v>Utiles de Oficina</v>
      </c>
    </row>
    <row r="883" spans="2:8" x14ac:dyDescent="0.2">
      <c r="B883" s="1" t="s">
        <v>1267</v>
      </c>
      <c r="C883" s="1" t="s">
        <v>1268</v>
      </c>
      <c r="D883" s="4">
        <v>10</v>
      </c>
      <c r="E883" s="3" t="s">
        <v>3</v>
      </c>
      <c r="F883" s="4">
        <v>3.92</v>
      </c>
      <c r="G883" s="5">
        <v>39.200000000000003</v>
      </c>
      <c r="H883" s="11" t="str">
        <f>VLOOKUP(Tabla2[[#This Row],[CODIGO]],Tabla1[#All],7,0)</f>
        <v>Mantenimiento</v>
      </c>
    </row>
    <row r="884" spans="2:8" x14ac:dyDescent="0.2">
      <c r="B884" s="1" t="s">
        <v>1312</v>
      </c>
      <c r="C884" s="1" t="s">
        <v>1313</v>
      </c>
      <c r="D884" s="4">
        <v>5</v>
      </c>
      <c r="E884" s="3" t="s">
        <v>3</v>
      </c>
      <c r="F884" s="4">
        <v>51.4</v>
      </c>
      <c r="G884" s="5">
        <v>257</v>
      </c>
      <c r="H884" s="11" t="str">
        <f>VLOOKUP(Tabla2[[#This Row],[CODIGO]],Tabla1[#All],7,0)</f>
        <v>Mantenimiento</v>
      </c>
    </row>
    <row r="885" spans="2:8" x14ac:dyDescent="0.2">
      <c r="B885" s="1" t="s">
        <v>1326</v>
      </c>
      <c r="C885" s="1" t="s">
        <v>1327</v>
      </c>
      <c r="D885" s="4">
        <v>8</v>
      </c>
      <c r="E885" s="3" t="s">
        <v>3</v>
      </c>
      <c r="F885" s="4">
        <v>125</v>
      </c>
      <c r="G885" s="5">
        <v>1000</v>
      </c>
      <c r="H885" s="11" t="str">
        <f>VLOOKUP(Tabla2[[#This Row],[CODIGO]],Tabla1[#All],7,0)</f>
        <v>Seguridad</v>
      </c>
    </row>
    <row r="886" spans="2:8" x14ac:dyDescent="0.2">
      <c r="B886" s="1" t="s">
        <v>1330</v>
      </c>
      <c r="C886" s="1" t="s">
        <v>1331</v>
      </c>
      <c r="D886" s="4">
        <v>6</v>
      </c>
      <c r="E886" s="3" t="s">
        <v>3</v>
      </c>
      <c r="F886" s="4">
        <v>16.100000000000001</v>
      </c>
      <c r="G886" s="5">
        <v>96.6</v>
      </c>
      <c r="H886" s="11" t="str">
        <f>VLOOKUP(Tabla2[[#This Row],[CODIGO]],Tabla1[#All],7,0)</f>
        <v>Utiles de Oficina</v>
      </c>
    </row>
    <row r="887" spans="2:8" x14ac:dyDescent="0.2">
      <c r="B887" s="1" t="s">
        <v>1346</v>
      </c>
      <c r="C887" s="1" t="s">
        <v>1347</v>
      </c>
      <c r="D887" s="4">
        <v>13</v>
      </c>
      <c r="E887" s="3" t="s">
        <v>3</v>
      </c>
      <c r="F887" s="4">
        <v>4.5199999999999996</v>
      </c>
      <c r="G887" s="5">
        <v>58.76</v>
      </c>
      <c r="H887" s="11" t="str">
        <f>VLOOKUP(Tabla2[[#This Row],[CODIGO]],Tabla1[#All],7,0)</f>
        <v>Utiles de Oficina</v>
      </c>
    </row>
    <row r="888" spans="2:8" x14ac:dyDescent="0.2">
      <c r="B888" s="1" t="s">
        <v>1370</v>
      </c>
      <c r="C888" s="1" t="s">
        <v>1371</v>
      </c>
      <c r="D888" s="4">
        <v>1</v>
      </c>
      <c r="E888" s="3" t="s">
        <v>3</v>
      </c>
      <c r="F888" s="4">
        <v>457.966072</v>
      </c>
      <c r="G888" s="5">
        <v>457.966072</v>
      </c>
      <c r="H888" s="11" t="str">
        <f>VLOOKUP(Tabla2[[#This Row],[CODIGO]],Tabla1[#All],7,0)</f>
        <v>Mantenimiento</v>
      </c>
    </row>
    <row r="889" spans="2:8" x14ac:dyDescent="0.2">
      <c r="B889" s="1" t="s">
        <v>1378</v>
      </c>
      <c r="C889" s="1" t="s">
        <v>1379</v>
      </c>
      <c r="D889" s="4">
        <v>2</v>
      </c>
      <c r="E889" s="3" t="s">
        <v>179</v>
      </c>
      <c r="F889" s="4">
        <v>1.69</v>
      </c>
      <c r="G889" s="5">
        <v>3.38</v>
      </c>
      <c r="H889" s="11" t="str">
        <f>VLOOKUP(Tabla2[[#This Row],[CODIGO]],Tabla1[#All],7,0)</f>
        <v>Utiles de Oficina</v>
      </c>
    </row>
    <row r="890" spans="2:8" x14ac:dyDescent="0.2">
      <c r="B890" s="1" t="s">
        <v>1394</v>
      </c>
      <c r="C890" s="1" t="s">
        <v>1395</v>
      </c>
      <c r="D890" s="4">
        <v>4</v>
      </c>
      <c r="E890" s="3" t="s">
        <v>3</v>
      </c>
      <c r="F890" s="4">
        <v>17.5</v>
      </c>
      <c r="G890" s="5">
        <v>70</v>
      </c>
      <c r="H890" s="11" t="str">
        <f>VLOOKUP(Tabla2[[#This Row],[CODIGO]],Tabla1[#All],7,0)</f>
        <v>Mantenimiento</v>
      </c>
    </row>
    <row r="891" spans="2:8" x14ac:dyDescent="0.2">
      <c r="B891" s="1" t="s">
        <v>1396</v>
      </c>
      <c r="C891" s="1" t="s">
        <v>1397</v>
      </c>
      <c r="D891" s="4">
        <v>4</v>
      </c>
      <c r="E891" s="3" t="s">
        <v>3</v>
      </c>
      <c r="F891" s="4">
        <v>11.68</v>
      </c>
      <c r="G891" s="5">
        <v>46.72</v>
      </c>
      <c r="H891" s="11" t="str">
        <f>VLOOKUP(Tabla2[[#This Row],[CODIGO]],Tabla1[#All],7,0)</f>
        <v>Mantenimiento</v>
      </c>
    </row>
    <row r="892" spans="2:8" x14ac:dyDescent="0.2">
      <c r="B892" s="1" t="s">
        <v>1402</v>
      </c>
      <c r="C892" s="1" t="s">
        <v>1403</v>
      </c>
      <c r="D892" s="4">
        <v>5</v>
      </c>
      <c r="E892" s="3" t="s">
        <v>3</v>
      </c>
      <c r="F892" s="4">
        <v>15</v>
      </c>
      <c r="G892" s="5">
        <v>75</v>
      </c>
      <c r="H892" s="11" t="e">
        <f>VLOOKUP(Tabla2[[#This Row],[CODIGO]],Tabla1[#All],7,0)</f>
        <v>#N/A</v>
      </c>
    </row>
    <row r="893" spans="2:8" x14ac:dyDescent="0.2">
      <c r="B893" s="1" t="s">
        <v>1406</v>
      </c>
      <c r="C893" s="1" t="s">
        <v>1407</v>
      </c>
      <c r="D893" s="4">
        <v>5</v>
      </c>
      <c r="E893" s="3" t="s">
        <v>3</v>
      </c>
      <c r="F893" s="4">
        <v>0.6</v>
      </c>
      <c r="G893" s="5">
        <v>3</v>
      </c>
      <c r="H893" s="11" t="str">
        <f>VLOOKUP(Tabla2[[#This Row],[CODIGO]],Tabla1[#All],7,0)</f>
        <v>Mantenimiento</v>
      </c>
    </row>
    <row r="894" spans="2:8" x14ac:dyDescent="0.2">
      <c r="B894" s="1" t="s">
        <v>1412</v>
      </c>
      <c r="C894" s="1" t="s">
        <v>1413</v>
      </c>
      <c r="D894" s="4">
        <v>3</v>
      </c>
      <c r="E894" s="3" t="s">
        <v>179</v>
      </c>
      <c r="F894" s="4">
        <v>9.3000000000000007</v>
      </c>
      <c r="G894" s="5">
        <v>27.9</v>
      </c>
      <c r="H894" s="11" t="str">
        <f>VLOOKUP(Tabla2[[#This Row],[CODIGO]],Tabla1[#All],7,0)</f>
        <v>Utiles de Oficina</v>
      </c>
    </row>
    <row r="895" spans="2:8" x14ac:dyDescent="0.2">
      <c r="B895" s="1" t="s">
        <v>1418</v>
      </c>
      <c r="C895" s="1" t="s">
        <v>1419</v>
      </c>
      <c r="D895" s="4">
        <v>10</v>
      </c>
      <c r="E895" s="3" t="s">
        <v>3</v>
      </c>
      <c r="F895" s="4">
        <v>23.96</v>
      </c>
      <c r="G895" s="5">
        <v>239.6</v>
      </c>
      <c r="H895" s="11" t="str">
        <f>VLOOKUP(Tabla2[[#This Row],[CODIGO]],Tabla1[#All],7,0)</f>
        <v>Mantenimiento</v>
      </c>
    </row>
    <row r="896" spans="2:8" x14ac:dyDescent="0.2">
      <c r="B896" s="1" t="s">
        <v>1420</v>
      </c>
      <c r="C896" s="1" t="s">
        <v>1421</v>
      </c>
      <c r="D896" s="4">
        <v>1</v>
      </c>
      <c r="E896" s="3" t="s">
        <v>3</v>
      </c>
      <c r="F896" s="4">
        <v>170</v>
      </c>
      <c r="G896" s="5">
        <v>170</v>
      </c>
      <c r="H896" s="11" t="e">
        <f>VLOOKUP(Tabla2[[#This Row],[CODIGO]],Tabla1[#All],7,0)</f>
        <v>#N/A</v>
      </c>
    </row>
    <row r="897" spans="2:8" x14ac:dyDescent="0.2">
      <c r="B897" s="1" t="s">
        <v>1422</v>
      </c>
      <c r="C897" s="1" t="s">
        <v>1423</v>
      </c>
      <c r="D897" s="4">
        <v>20</v>
      </c>
      <c r="E897" s="3" t="s">
        <v>3</v>
      </c>
      <c r="F897" s="4">
        <v>1.5</v>
      </c>
      <c r="G897" s="5">
        <v>30</v>
      </c>
      <c r="H897" s="11" t="str">
        <f>VLOOKUP(Tabla2[[#This Row],[CODIGO]],Tabla1[#All],7,0)</f>
        <v>Mantenimiento</v>
      </c>
    </row>
    <row r="898" spans="2:8" x14ac:dyDescent="0.2">
      <c r="B898" s="1" t="s">
        <v>1426</v>
      </c>
      <c r="C898" s="1" t="s">
        <v>1427</v>
      </c>
      <c r="D898" s="4">
        <v>8</v>
      </c>
      <c r="E898" s="3" t="s">
        <v>150</v>
      </c>
      <c r="F898" s="4">
        <v>8.2033900000000006</v>
      </c>
      <c r="G898" s="5">
        <v>65.627120000000005</v>
      </c>
      <c r="H898" s="11" t="str">
        <f>VLOOKUP(Tabla2[[#This Row],[CODIGO]],Tabla1[#All],7,0)</f>
        <v>Utiles de Oficina</v>
      </c>
    </row>
    <row r="899" spans="2:8" x14ac:dyDescent="0.2">
      <c r="B899" s="1" t="s">
        <v>1428</v>
      </c>
      <c r="C899" s="1" t="s">
        <v>1429</v>
      </c>
      <c r="D899" s="4">
        <v>3</v>
      </c>
      <c r="E899" s="3" t="s">
        <v>179</v>
      </c>
      <c r="F899" s="4">
        <v>39.880000000000003</v>
      </c>
      <c r="G899" s="5">
        <v>119.64</v>
      </c>
      <c r="H899" s="11" t="str">
        <f>VLOOKUP(Tabla2[[#This Row],[CODIGO]],Tabla1[#All],7,0)</f>
        <v>Utiles de Oficina</v>
      </c>
    </row>
    <row r="900" spans="2:8" x14ac:dyDescent="0.2">
      <c r="B900" s="1" t="s">
        <v>1434</v>
      </c>
      <c r="C900" s="1" t="s">
        <v>1435</v>
      </c>
      <c r="D900" s="4">
        <v>4</v>
      </c>
      <c r="E900" s="3" t="s">
        <v>3</v>
      </c>
      <c r="F900" s="4">
        <v>18</v>
      </c>
      <c r="G900" s="5">
        <v>72</v>
      </c>
      <c r="H900" s="11" t="str">
        <f>VLOOKUP(Tabla2[[#This Row],[CODIGO]],Tabla1[#All],7,0)</f>
        <v>Mantenimiento</v>
      </c>
    </row>
    <row r="901" spans="2:8" x14ac:dyDescent="0.2">
      <c r="B901" s="1" t="s">
        <v>1436</v>
      </c>
      <c r="C901" s="1" t="s">
        <v>1437</v>
      </c>
      <c r="D901" s="4">
        <v>12</v>
      </c>
      <c r="E901" s="3" t="s">
        <v>3</v>
      </c>
      <c r="F901" s="4">
        <v>3.83</v>
      </c>
      <c r="G901" s="5">
        <v>45.96</v>
      </c>
      <c r="H901" s="11" t="str">
        <f>VLOOKUP(Tabla2[[#This Row],[CODIGO]],Tabla1[#All],7,0)</f>
        <v>Utiles de Oficina</v>
      </c>
    </row>
    <row r="902" spans="2:8" x14ac:dyDescent="0.2">
      <c r="B902" s="1" t="s">
        <v>1438</v>
      </c>
      <c r="C902" s="1" t="s">
        <v>1439</v>
      </c>
      <c r="D902" s="4">
        <v>1</v>
      </c>
      <c r="E902" s="3" t="s">
        <v>3</v>
      </c>
      <c r="F902" s="4">
        <v>74.28</v>
      </c>
      <c r="G902" s="5">
        <v>74.28</v>
      </c>
      <c r="H902" s="11" t="str">
        <f>VLOOKUP(Tabla2[[#This Row],[CODIGO]],Tabla1[#All],7,0)</f>
        <v>Mantenimiento</v>
      </c>
    </row>
    <row r="903" spans="2:8" x14ac:dyDescent="0.2">
      <c r="B903" s="1" t="s">
        <v>1440</v>
      </c>
      <c r="C903" s="1" t="s">
        <v>1441</v>
      </c>
      <c r="D903" s="4">
        <v>10</v>
      </c>
      <c r="E903" s="3" t="s">
        <v>3</v>
      </c>
      <c r="F903" s="4">
        <v>1.24</v>
      </c>
      <c r="G903" s="5">
        <v>12.4</v>
      </c>
      <c r="H903" s="11" t="str">
        <f>VLOOKUP(Tabla2[[#This Row],[CODIGO]],Tabla1[#All],7,0)</f>
        <v>Mantenimiento</v>
      </c>
    </row>
    <row r="904" spans="2:8" x14ac:dyDescent="0.2">
      <c r="B904" s="1" t="s">
        <v>1442</v>
      </c>
      <c r="C904" s="1" t="s">
        <v>1443</v>
      </c>
      <c r="D904" s="4">
        <v>10</v>
      </c>
      <c r="E904" s="3" t="s">
        <v>3</v>
      </c>
      <c r="F904" s="4">
        <v>39.65</v>
      </c>
      <c r="G904" s="5">
        <v>396.5</v>
      </c>
      <c r="H904" s="11" t="str">
        <f>VLOOKUP(Tabla2[[#This Row],[CODIGO]],Tabla1[#All],7,0)</f>
        <v>Mantenimiento</v>
      </c>
    </row>
    <row r="905" spans="2:8" x14ac:dyDescent="0.2">
      <c r="B905" s="1" t="s">
        <v>1444</v>
      </c>
      <c r="C905" s="1" t="s">
        <v>1445</v>
      </c>
      <c r="D905" s="4">
        <v>20</v>
      </c>
      <c r="E905" s="3" t="s">
        <v>3</v>
      </c>
      <c r="F905" s="4">
        <v>0.79</v>
      </c>
      <c r="G905" s="5">
        <v>15.8</v>
      </c>
      <c r="H905" s="11" t="str">
        <f>VLOOKUP(Tabla2[[#This Row],[CODIGO]],Tabla1[#All],7,0)</f>
        <v>Mantenimiento</v>
      </c>
    </row>
    <row r="906" spans="2:8" x14ac:dyDescent="0.2">
      <c r="B906" s="1" t="s">
        <v>1446</v>
      </c>
      <c r="C906" s="1" t="s">
        <v>1447</v>
      </c>
      <c r="D906" s="4">
        <v>7</v>
      </c>
      <c r="E906" s="3" t="s">
        <v>3</v>
      </c>
      <c r="F906" s="4">
        <v>15.03</v>
      </c>
      <c r="G906" s="5">
        <v>105.21</v>
      </c>
      <c r="H906" s="11" t="str">
        <f>VLOOKUP(Tabla2[[#This Row],[CODIGO]],Tabla1[#All],7,0)</f>
        <v>Mantenimiento</v>
      </c>
    </row>
    <row r="907" spans="2:8" x14ac:dyDescent="0.2">
      <c r="B907" s="1" t="s">
        <v>1448</v>
      </c>
      <c r="C907" s="1" t="s">
        <v>1449</v>
      </c>
      <c r="D907" s="4">
        <v>3</v>
      </c>
      <c r="E907" s="3" t="s">
        <v>3</v>
      </c>
      <c r="F907" s="4">
        <v>25</v>
      </c>
      <c r="G907" s="5">
        <v>75</v>
      </c>
      <c r="H907" s="11" t="str">
        <f>VLOOKUP(Tabla2[[#This Row],[CODIGO]],Tabla1[#All],7,0)</f>
        <v>Mantenimiento</v>
      </c>
    </row>
    <row r="908" spans="2:8" x14ac:dyDescent="0.2">
      <c r="B908" s="1" t="s">
        <v>1450</v>
      </c>
      <c r="C908" s="1" t="s">
        <v>1451</v>
      </c>
      <c r="D908" s="4">
        <v>4</v>
      </c>
      <c r="E908" s="3" t="s">
        <v>3</v>
      </c>
      <c r="F908" s="4">
        <v>194.96</v>
      </c>
      <c r="G908" s="5">
        <v>779.84</v>
      </c>
      <c r="H908" s="11" t="str">
        <f>VLOOKUP(Tabla2[[#This Row],[CODIGO]],Tabla1[#All],7,0)</f>
        <v>Mantenimiento</v>
      </c>
    </row>
    <row r="909" spans="2:8" x14ac:dyDescent="0.2">
      <c r="B909" s="1" t="s">
        <v>1452</v>
      </c>
      <c r="C909" s="1" t="s">
        <v>1453</v>
      </c>
      <c r="D909" s="4">
        <v>2</v>
      </c>
      <c r="E909" s="3" t="s">
        <v>3</v>
      </c>
      <c r="F909" s="4">
        <v>14.2</v>
      </c>
      <c r="G909" s="5">
        <v>28.4</v>
      </c>
      <c r="H909" s="11" t="str">
        <f>VLOOKUP(Tabla2[[#This Row],[CODIGO]],Tabla1[#All],7,0)</f>
        <v>Utiles de Oficina</v>
      </c>
    </row>
    <row r="910" spans="2:8" x14ac:dyDescent="0.2">
      <c r="B910" s="1" t="s">
        <v>1456</v>
      </c>
      <c r="C910" s="1" t="s">
        <v>1457</v>
      </c>
      <c r="D910" s="4">
        <v>23</v>
      </c>
      <c r="E910" s="3" t="s">
        <v>179</v>
      </c>
      <c r="F910" s="4">
        <v>1.69</v>
      </c>
      <c r="G910" s="5">
        <v>38.869999999999997</v>
      </c>
      <c r="H910" s="11" t="str">
        <f>VLOOKUP(Tabla2[[#This Row],[CODIGO]],Tabla1[#All],7,0)</f>
        <v>Utiles de Oficina</v>
      </c>
    </row>
    <row r="911" spans="2:8" x14ac:dyDescent="0.2">
      <c r="B911" s="1" t="s">
        <v>1458</v>
      </c>
      <c r="C911" s="14" t="s">
        <v>1459</v>
      </c>
      <c r="D911" s="15">
        <v>450</v>
      </c>
      <c r="E911" s="3" t="s">
        <v>3</v>
      </c>
      <c r="F911" s="4">
        <v>3.3711000000000002</v>
      </c>
      <c r="G911" s="5">
        <v>1516.9949999999999</v>
      </c>
      <c r="H911" s="11" t="str">
        <f>VLOOKUP(Tabla2[[#This Row],[CODIGO]],Tabla1[#All],7,0)</f>
        <v>Utiles de Oficina</v>
      </c>
    </row>
    <row r="912" spans="2:8" x14ac:dyDescent="0.2">
      <c r="B912" s="1" t="s">
        <v>1460</v>
      </c>
      <c r="C912" s="1" t="s">
        <v>1461</v>
      </c>
      <c r="D912" s="4">
        <v>2</v>
      </c>
      <c r="E912" s="3" t="s">
        <v>179</v>
      </c>
      <c r="F912" s="4">
        <v>2.98</v>
      </c>
      <c r="G912" s="5">
        <v>5.96</v>
      </c>
      <c r="H912" s="11" t="str">
        <f>VLOOKUP(Tabla2[[#This Row],[CODIGO]],Tabla1[#All],7,0)</f>
        <v>Utiles de Oficina</v>
      </c>
    </row>
    <row r="913" spans="2:8" x14ac:dyDescent="0.2">
      <c r="B913" s="1" t="s">
        <v>1462</v>
      </c>
      <c r="C913" s="1" t="s">
        <v>1463</v>
      </c>
      <c r="D913" s="4">
        <v>2</v>
      </c>
      <c r="E913" s="3" t="s">
        <v>3</v>
      </c>
      <c r="F913" s="4">
        <v>265.39</v>
      </c>
      <c r="G913" s="5">
        <v>530.78</v>
      </c>
      <c r="H913" s="11" t="str">
        <f>VLOOKUP(Tabla2[[#This Row],[CODIGO]],Tabla1[#All],7,0)</f>
        <v>Mantenimiento</v>
      </c>
    </row>
    <row r="914" spans="2:8" x14ac:dyDescent="0.2">
      <c r="B914" s="1" t="s">
        <v>1464</v>
      </c>
      <c r="C914" s="1" t="s">
        <v>1465</v>
      </c>
      <c r="D914" s="4">
        <v>25</v>
      </c>
      <c r="E914" s="3" t="s">
        <v>3</v>
      </c>
      <c r="F914" s="4">
        <v>76.295339999999996</v>
      </c>
      <c r="G914" s="5">
        <v>4196.2437</v>
      </c>
      <c r="H914" s="11" t="str">
        <f>VLOOKUP(Tabla2[[#This Row],[CODIGO]],Tabla1[#All],7,0)</f>
        <v>varios</v>
      </c>
    </row>
    <row r="915" spans="2:8" x14ac:dyDescent="0.2">
      <c r="B915" s="1" t="s">
        <v>1466</v>
      </c>
      <c r="C915" s="1" t="s">
        <v>1467</v>
      </c>
      <c r="D915" s="4">
        <v>10</v>
      </c>
      <c r="E915" s="3" t="s">
        <v>3</v>
      </c>
      <c r="F915" s="4">
        <v>85</v>
      </c>
      <c r="G915" s="5">
        <v>850</v>
      </c>
      <c r="H915" s="11" t="e">
        <f>VLOOKUP(Tabla2[[#This Row],[CODIGO]],Tabla1[#All],7,0)</f>
        <v>#N/A</v>
      </c>
    </row>
    <row r="916" spans="2:8" x14ac:dyDescent="0.2">
      <c r="B916" s="1" t="s">
        <v>1468</v>
      </c>
      <c r="C916" s="1" t="s">
        <v>1469</v>
      </c>
      <c r="D916" s="4">
        <v>1</v>
      </c>
      <c r="E916" s="3" t="s">
        <v>179</v>
      </c>
      <c r="F916" s="4">
        <v>9.6999999999999993</v>
      </c>
      <c r="G916" s="5">
        <v>9.6999999999999993</v>
      </c>
      <c r="H916" s="11" t="str">
        <f>VLOOKUP(Tabla2[[#This Row],[CODIGO]],Tabla1[#All],7,0)</f>
        <v>Utiles de Oficina</v>
      </c>
    </row>
    <row r="917" spans="2:8" x14ac:dyDescent="0.2">
      <c r="B917" s="1" t="s">
        <v>1470</v>
      </c>
      <c r="C917" s="1" t="s">
        <v>1471</v>
      </c>
      <c r="D917" s="4">
        <v>1</v>
      </c>
      <c r="E917" s="3" t="s">
        <v>3</v>
      </c>
      <c r="F917" s="4">
        <v>97.16</v>
      </c>
      <c r="G917" s="5">
        <v>97.16</v>
      </c>
      <c r="H917" s="11" t="str">
        <f>VLOOKUP(Tabla2[[#This Row],[CODIGO]],Tabla1[#All],7,0)</f>
        <v>Mantenimiento</v>
      </c>
    </row>
    <row r="918" spans="2:8" x14ac:dyDescent="0.2">
      <c r="B918" s="1" t="s">
        <v>1792</v>
      </c>
      <c r="C918" s="1" t="s">
        <v>1793</v>
      </c>
      <c r="D918" s="4">
        <v>10</v>
      </c>
      <c r="E918" s="3" t="s">
        <v>3</v>
      </c>
      <c r="F918" s="4">
        <v>16.829999999999998</v>
      </c>
      <c r="G918" s="5">
        <v>168.3</v>
      </c>
      <c r="H918" s="11" t="str">
        <f>VLOOKUP(Tabla2[[#This Row],[CODIGO]],Tabla1[#All],7,0)</f>
        <v>Mantenimiento</v>
      </c>
    </row>
    <row r="919" spans="2:8" x14ac:dyDescent="0.2">
      <c r="B919" s="1" t="s">
        <v>1794</v>
      </c>
      <c r="C919" s="14" t="s">
        <v>1795</v>
      </c>
      <c r="D919" s="15">
        <v>1070</v>
      </c>
      <c r="E919" s="3" t="s">
        <v>3</v>
      </c>
      <c r="F919" s="4">
        <v>0.50460000000000005</v>
      </c>
      <c r="G919" s="5">
        <v>539.92200000000003</v>
      </c>
      <c r="H919" s="11" t="str">
        <f>VLOOKUP(Tabla2[[#This Row],[CODIGO]],Tabla1[#All],7,0)</f>
        <v>Publicitario</v>
      </c>
    </row>
    <row r="920" spans="2:8" x14ac:dyDescent="0.2">
      <c r="B920" s="1" t="s">
        <v>1798</v>
      </c>
      <c r="C920" s="1" t="s">
        <v>1799</v>
      </c>
      <c r="D920" s="4">
        <v>2</v>
      </c>
      <c r="E920" s="3" t="s">
        <v>3</v>
      </c>
      <c r="F920" s="4">
        <v>99.88</v>
      </c>
      <c r="G920" s="5">
        <v>199.76</v>
      </c>
      <c r="H920" s="11" t="str">
        <f>VLOOKUP(Tabla2[[#This Row],[CODIGO]],Tabla1[#All],7,0)</f>
        <v>Utiles de Oficina</v>
      </c>
    </row>
    <row r="921" spans="2:8" x14ac:dyDescent="0.2">
      <c r="B921" s="1" t="s">
        <v>1800</v>
      </c>
      <c r="C921" s="1" t="s">
        <v>1801</v>
      </c>
      <c r="D921" s="4">
        <v>5</v>
      </c>
      <c r="E921" s="3" t="s">
        <v>3</v>
      </c>
      <c r="F921" s="4">
        <v>4.2</v>
      </c>
      <c r="G921" s="5">
        <v>21</v>
      </c>
      <c r="H921" s="11" t="str">
        <f>VLOOKUP(Tabla2[[#This Row],[CODIGO]],Tabla1[#All],7,0)</f>
        <v>Mantenimiento</v>
      </c>
    </row>
    <row r="922" spans="2:8" x14ac:dyDescent="0.2">
      <c r="B922" s="1" t="s">
        <v>1802</v>
      </c>
      <c r="C922" s="1" t="s">
        <v>1803</v>
      </c>
      <c r="D922" s="4">
        <v>2</v>
      </c>
      <c r="E922" s="3" t="s">
        <v>3</v>
      </c>
      <c r="F922" s="4">
        <v>8.16</v>
      </c>
      <c r="G922" s="5">
        <v>16.32</v>
      </c>
      <c r="H922" s="11" t="str">
        <f>VLOOKUP(Tabla2[[#This Row],[CODIGO]],Tabla1[#All],7,0)</f>
        <v>Utiles de Oficina</v>
      </c>
    </row>
    <row r="923" spans="2:8" x14ac:dyDescent="0.2">
      <c r="B923" s="1" t="s">
        <v>1804</v>
      </c>
      <c r="C923" s="1" t="s">
        <v>1805</v>
      </c>
      <c r="D923" s="4">
        <v>4</v>
      </c>
      <c r="E923" s="3" t="s">
        <v>10</v>
      </c>
      <c r="F923" s="4">
        <v>198.5</v>
      </c>
      <c r="G923" s="5">
        <v>794</v>
      </c>
      <c r="H923" s="11" t="e">
        <f>VLOOKUP(Tabla2[[#This Row],[CODIGO]],Tabla1[#All],7,0)</f>
        <v>#N/A</v>
      </c>
    </row>
    <row r="924" spans="2:8" x14ac:dyDescent="0.2">
      <c r="B924" s="1" t="s">
        <v>1806</v>
      </c>
      <c r="C924" s="1" t="s">
        <v>1807</v>
      </c>
      <c r="D924" s="4">
        <v>12</v>
      </c>
      <c r="E924" s="3" t="s">
        <v>3</v>
      </c>
      <c r="F924" s="4">
        <v>15.04</v>
      </c>
      <c r="G924" s="5">
        <v>180.48</v>
      </c>
      <c r="H924" s="11" t="str">
        <f>VLOOKUP(Tabla2[[#This Row],[CODIGO]],Tabla1[#All],7,0)</f>
        <v>Utiles de Oficina</v>
      </c>
    </row>
    <row r="925" spans="2:8" x14ac:dyDescent="0.2">
      <c r="B925" s="1" t="s">
        <v>1812</v>
      </c>
      <c r="C925" s="1" t="s">
        <v>1813</v>
      </c>
      <c r="D925" s="4">
        <v>5</v>
      </c>
      <c r="E925" s="3" t="s">
        <v>3</v>
      </c>
      <c r="F925" s="4">
        <v>2.83</v>
      </c>
      <c r="G925" s="5">
        <v>14.15</v>
      </c>
      <c r="H925" s="11" t="str">
        <f>VLOOKUP(Tabla2[[#This Row],[CODIGO]],Tabla1[#All],7,0)</f>
        <v>Mantenimiento</v>
      </c>
    </row>
    <row r="926" spans="2:8" x14ac:dyDescent="0.2">
      <c r="B926" s="1" t="s">
        <v>1826</v>
      </c>
      <c r="C926" s="14" t="s">
        <v>1827</v>
      </c>
      <c r="D926" s="15">
        <v>1200</v>
      </c>
      <c r="E926" s="3" t="s">
        <v>3</v>
      </c>
      <c r="F926" s="4">
        <v>0.69159999999999999</v>
      </c>
      <c r="G926" s="5">
        <v>829.92</v>
      </c>
      <c r="H926" s="11" t="str">
        <f>VLOOKUP(Tabla2[[#This Row],[CODIGO]],Tabla1[#All],7,0)</f>
        <v>Publicitario</v>
      </c>
    </row>
    <row r="927" spans="2:8" x14ac:dyDescent="0.2">
      <c r="B927" s="1" t="s">
        <v>1846</v>
      </c>
      <c r="C927" s="1" t="s">
        <v>1847</v>
      </c>
      <c r="D927" s="4">
        <v>2</v>
      </c>
      <c r="E927" s="3" t="s">
        <v>3</v>
      </c>
      <c r="F927" s="4">
        <v>1.84</v>
      </c>
      <c r="G927" s="5">
        <v>3.68</v>
      </c>
      <c r="H927" s="11" t="str">
        <f>VLOOKUP(Tabla2[[#This Row],[CODIGO]],Tabla1[#All],7,0)</f>
        <v>Utiles de Oficina</v>
      </c>
    </row>
    <row r="928" spans="2:8" x14ac:dyDescent="0.2">
      <c r="B928" s="1" t="s">
        <v>1882</v>
      </c>
      <c r="C928" s="1" t="s">
        <v>1883</v>
      </c>
      <c r="D928" s="4">
        <v>3</v>
      </c>
      <c r="E928" s="3" t="s">
        <v>303</v>
      </c>
      <c r="F928" s="4">
        <v>8.48</v>
      </c>
      <c r="G928" s="5">
        <v>25.44</v>
      </c>
      <c r="H928" s="11" t="str">
        <f>VLOOKUP(Tabla2[[#This Row],[CODIGO]],Tabla1[#All],7,0)</f>
        <v>Utiles de Oficina</v>
      </c>
    </row>
    <row r="929" spans="2:8" x14ac:dyDescent="0.2">
      <c r="B929" s="1" t="s">
        <v>1884</v>
      </c>
      <c r="C929" s="1" t="s">
        <v>1885</v>
      </c>
      <c r="D929" s="4">
        <v>1</v>
      </c>
      <c r="E929" s="3" t="s">
        <v>499</v>
      </c>
      <c r="F929" s="4">
        <v>20</v>
      </c>
      <c r="G929" s="5">
        <v>20</v>
      </c>
      <c r="H929" s="11" t="str">
        <f>VLOOKUP(Tabla2[[#This Row],[CODIGO]],Tabla1[#All],7,0)</f>
        <v>Utiles de Oficina</v>
      </c>
    </row>
    <row r="930" spans="2:8" x14ac:dyDescent="0.2">
      <c r="B930" s="1" t="s">
        <v>33</v>
      </c>
      <c r="C930" s="1" t="s">
        <v>34</v>
      </c>
      <c r="D930" s="4">
        <v>5</v>
      </c>
      <c r="E930" s="3" t="s">
        <v>35</v>
      </c>
      <c r="F930" s="4">
        <v>4.79</v>
      </c>
      <c r="G930" s="5">
        <v>23.95</v>
      </c>
      <c r="H930" s="11" t="str">
        <f>VLOOKUP(Tabla2[[#This Row],[CODIGO]],Tabla1[#All],7,0)</f>
        <v>Limpieza</v>
      </c>
    </row>
    <row r="931" spans="2:8" x14ac:dyDescent="0.2">
      <c r="C931" s="6" t="s">
        <v>1910</v>
      </c>
      <c r="D931" s="7">
        <f>SUM(D9:D930)</f>
        <v>53011.430000000008</v>
      </c>
      <c r="E931" s="6"/>
      <c r="F931" s="7"/>
      <c r="G931" s="8">
        <f>SUM(G9:G930)</f>
        <v>275764.84287000028</v>
      </c>
    </row>
  </sheetData>
  <mergeCells count="3">
    <mergeCell ref="B4:G4"/>
    <mergeCell ref="B5:G5"/>
    <mergeCell ref="B6:G6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238-738D-44C4-9281-9594B7374CDB}">
  <dimension ref="B2:I944"/>
  <sheetViews>
    <sheetView workbookViewId="0">
      <selection activeCell="H2" sqref="H2"/>
    </sheetView>
  </sheetViews>
  <sheetFormatPr baseColWidth="10" defaultRowHeight="15" x14ac:dyDescent="0.25"/>
  <cols>
    <col min="1" max="1" width="3.85546875" customWidth="1"/>
    <col min="2" max="2" width="11.28515625" bestFit="1" customWidth="1"/>
    <col min="3" max="3" width="46.7109375" customWidth="1"/>
    <col min="4" max="4" width="9.5703125" style="9" bestFit="1" customWidth="1"/>
    <col min="5" max="5" width="6.140625" style="9" customWidth="1"/>
    <col min="6" max="6" width="7.42578125" style="9" bestFit="1" customWidth="1"/>
    <col min="7" max="7" width="9.140625" style="9" customWidth="1"/>
    <col min="8" max="8" width="12" style="9" bestFit="1" customWidth="1"/>
    <col min="9" max="9" width="23.5703125" style="9" bestFit="1" customWidth="1"/>
  </cols>
  <sheetData>
    <row r="2" spans="2:9" x14ac:dyDescent="0.25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1911</v>
      </c>
      <c r="I2" s="10" t="s">
        <v>1912</v>
      </c>
    </row>
    <row r="3" spans="2:9" x14ac:dyDescent="0.25">
      <c r="B3" s="1" t="s">
        <v>1119</v>
      </c>
      <c r="C3" s="1" t="s">
        <v>717</v>
      </c>
      <c r="D3" s="12">
        <v>2</v>
      </c>
      <c r="E3" s="3" t="s">
        <v>3</v>
      </c>
      <c r="F3" s="12">
        <v>1.55</v>
      </c>
      <c r="G3" s="13">
        <v>3.1</v>
      </c>
      <c r="H3" s="11" t="s">
        <v>1916</v>
      </c>
      <c r="I3" s="11">
        <v>101001</v>
      </c>
    </row>
    <row r="4" spans="2:9" x14ac:dyDescent="0.25">
      <c r="B4" s="1" t="s">
        <v>1606</v>
      </c>
      <c r="C4" s="1" t="s">
        <v>1607</v>
      </c>
      <c r="D4" s="12">
        <v>20</v>
      </c>
      <c r="E4" s="3" t="s">
        <v>3</v>
      </c>
      <c r="F4" s="12">
        <v>1E-4</v>
      </c>
      <c r="G4" s="13">
        <v>2E-3</v>
      </c>
      <c r="H4" s="11" t="s">
        <v>1916</v>
      </c>
      <c r="I4" s="11">
        <v>101001</v>
      </c>
    </row>
    <row r="5" spans="2:9" x14ac:dyDescent="0.25">
      <c r="B5" s="1" t="s">
        <v>1608</v>
      </c>
      <c r="C5" s="1" t="s">
        <v>1609</v>
      </c>
      <c r="D5" s="12">
        <v>4</v>
      </c>
      <c r="E5" s="3" t="s">
        <v>3</v>
      </c>
      <c r="F5" s="12">
        <v>1E-4</v>
      </c>
      <c r="G5" s="13">
        <v>4.0000000000000002E-4</v>
      </c>
      <c r="H5" s="11" t="s">
        <v>1916</v>
      </c>
      <c r="I5" s="11">
        <v>101001</v>
      </c>
    </row>
    <row r="6" spans="2:9" x14ac:dyDescent="0.25">
      <c r="B6" s="1" t="s">
        <v>560</v>
      </c>
      <c r="C6" s="1" t="s">
        <v>561</v>
      </c>
      <c r="D6" s="12">
        <v>3</v>
      </c>
      <c r="E6" s="3" t="s">
        <v>3</v>
      </c>
      <c r="F6" s="12">
        <v>1.251479</v>
      </c>
      <c r="G6" s="13">
        <v>3.7544369999999998</v>
      </c>
      <c r="H6" s="11" t="s">
        <v>1916</v>
      </c>
      <c r="I6" s="11">
        <v>101002</v>
      </c>
    </row>
    <row r="7" spans="2:9" x14ac:dyDescent="0.25">
      <c r="B7" s="1" t="s">
        <v>607</v>
      </c>
      <c r="C7" s="1" t="s">
        <v>608</v>
      </c>
      <c r="D7" s="12">
        <v>6</v>
      </c>
      <c r="E7" s="3" t="s">
        <v>3</v>
      </c>
      <c r="F7" s="12">
        <v>2.4933670000000001</v>
      </c>
      <c r="G7" s="13">
        <v>14.960202000000001</v>
      </c>
      <c r="H7" s="11" t="s">
        <v>1916</v>
      </c>
      <c r="I7" s="11">
        <v>101002</v>
      </c>
    </row>
    <row r="8" spans="2:9" x14ac:dyDescent="0.25">
      <c r="B8" s="1" t="s">
        <v>609</v>
      </c>
      <c r="C8" s="1" t="s">
        <v>610</v>
      </c>
      <c r="D8" s="12">
        <v>80</v>
      </c>
      <c r="E8" s="3" t="s">
        <v>3</v>
      </c>
      <c r="F8" s="12">
        <v>1.4944269999999999</v>
      </c>
      <c r="G8" s="13">
        <v>119.55416</v>
      </c>
      <c r="H8" s="11" t="s">
        <v>1916</v>
      </c>
      <c r="I8" s="11">
        <v>101002</v>
      </c>
    </row>
    <row r="9" spans="2:9" x14ac:dyDescent="0.25">
      <c r="B9" s="1" t="s">
        <v>588</v>
      </c>
      <c r="C9" s="1" t="s">
        <v>589</v>
      </c>
      <c r="D9" s="12">
        <v>33</v>
      </c>
      <c r="E9" s="3" t="s">
        <v>3</v>
      </c>
      <c r="F9" s="12">
        <v>6.0935949999999997</v>
      </c>
      <c r="G9" s="13">
        <v>201.08863500000001</v>
      </c>
      <c r="H9" s="11" t="s">
        <v>1916</v>
      </c>
      <c r="I9" s="11">
        <v>101003</v>
      </c>
    </row>
    <row r="10" spans="2:9" x14ac:dyDescent="0.25">
      <c r="B10" s="1" t="s">
        <v>1187</v>
      </c>
      <c r="C10" s="1" t="s">
        <v>1188</v>
      </c>
      <c r="D10" s="12">
        <v>13</v>
      </c>
      <c r="E10" s="3" t="s">
        <v>3</v>
      </c>
      <c r="F10" s="12">
        <v>1.086182</v>
      </c>
      <c r="G10" s="13">
        <v>14.120366000000001</v>
      </c>
      <c r="H10" s="11" t="s">
        <v>1916</v>
      </c>
      <c r="I10" s="11">
        <v>101003</v>
      </c>
    </row>
    <row r="11" spans="2:9" x14ac:dyDescent="0.25">
      <c r="B11" s="1" t="s">
        <v>177</v>
      </c>
      <c r="C11" s="1" t="s">
        <v>178</v>
      </c>
      <c r="D11" s="12">
        <v>129</v>
      </c>
      <c r="E11" s="3" t="s">
        <v>179</v>
      </c>
      <c r="F11" s="12">
        <v>1.0313030000000001</v>
      </c>
      <c r="G11" s="13">
        <v>133.03808699999999</v>
      </c>
      <c r="H11" s="11" t="s">
        <v>1916</v>
      </c>
      <c r="I11" s="11">
        <v>101004</v>
      </c>
    </row>
    <row r="12" spans="2:9" x14ac:dyDescent="0.25">
      <c r="B12" s="1" t="s">
        <v>594</v>
      </c>
      <c r="C12" s="1" t="s">
        <v>595</v>
      </c>
      <c r="D12" s="12">
        <v>5</v>
      </c>
      <c r="E12" s="3" t="s">
        <v>3</v>
      </c>
      <c r="F12" s="12">
        <v>5.7919679999999998</v>
      </c>
      <c r="G12" s="13">
        <v>28.95984</v>
      </c>
      <c r="H12" s="11" t="s">
        <v>1916</v>
      </c>
      <c r="I12" s="11">
        <v>101004</v>
      </c>
    </row>
    <row r="13" spans="2:9" x14ac:dyDescent="0.25">
      <c r="B13" s="1" t="s">
        <v>637</v>
      </c>
      <c r="C13" s="1" t="s">
        <v>638</v>
      </c>
      <c r="D13" s="12">
        <v>12</v>
      </c>
      <c r="E13" s="3" t="s">
        <v>3</v>
      </c>
      <c r="F13" s="12">
        <v>1.680898</v>
      </c>
      <c r="G13" s="13">
        <v>20.170776</v>
      </c>
      <c r="H13" s="11" t="s">
        <v>1916</v>
      </c>
      <c r="I13" s="11">
        <v>101004</v>
      </c>
    </row>
    <row r="14" spans="2:9" x14ac:dyDescent="0.25">
      <c r="B14" s="1" t="s">
        <v>506</v>
      </c>
      <c r="C14" s="1" t="s">
        <v>507</v>
      </c>
      <c r="D14" s="12">
        <v>9</v>
      </c>
      <c r="E14" s="3" t="s">
        <v>3</v>
      </c>
      <c r="F14" s="12">
        <v>32.121000000000002</v>
      </c>
      <c r="G14" s="13">
        <v>289.089</v>
      </c>
      <c r="H14" s="11" t="s">
        <v>1926</v>
      </c>
      <c r="I14" s="11">
        <v>101005</v>
      </c>
    </row>
    <row r="15" spans="2:9" x14ac:dyDescent="0.25">
      <c r="B15" s="1" t="s">
        <v>672</v>
      </c>
      <c r="C15" s="1" t="s">
        <v>673</v>
      </c>
      <c r="D15" s="12">
        <v>10</v>
      </c>
      <c r="E15" s="3" t="s">
        <v>3</v>
      </c>
      <c r="F15" s="12">
        <v>29.421112000000001</v>
      </c>
      <c r="G15" s="13">
        <v>294.21111999999999</v>
      </c>
      <c r="H15" s="11" t="s">
        <v>1926</v>
      </c>
      <c r="I15" s="11">
        <v>101005</v>
      </c>
    </row>
    <row r="16" spans="2:9" x14ac:dyDescent="0.25">
      <c r="B16" s="1" t="s">
        <v>674</v>
      </c>
      <c r="C16" s="1" t="s">
        <v>675</v>
      </c>
      <c r="D16" s="12">
        <v>10</v>
      </c>
      <c r="E16" s="3" t="s">
        <v>3</v>
      </c>
      <c r="F16" s="12">
        <v>29.422229999999999</v>
      </c>
      <c r="G16" s="13">
        <v>294.22230000000002</v>
      </c>
      <c r="H16" s="11" t="s">
        <v>1926</v>
      </c>
      <c r="I16" s="11">
        <v>101005</v>
      </c>
    </row>
    <row r="17" spans="2:9" x14ac:dyDescent="0.25">
      <c r="B17" s="1" t="s">
        <v>676</v>
      </c>
      <c r="C17" s="1" t="s">
        <v>677</v>
      </c>
      <c r="D17" s="12">
        <v>10</v>
      </c>
      <c r="E17" s="3" t="s">
        <v>3</v>
      </c>
      <c r="F17" s="12">
        <v>29.423303000000001</v>
      </c>
      <c r="G17" s="13">
        <v>294.23302999999999</v>
      </c>
      <c r="H17" s="11" t="s">
        <v>1926</v>
      </c>
      <c r="I17" s="11">
        <v>101005</v>
      </c>
    </row>
    <row r="18" spans="2:9" x14ac:dyDescent="0.25">
      <c r="B18" s="1" t="s">
        <v>736</v>
      </c>
      <c r="C18" s="1" t="s">
        <v>737</v>
      </c>
      <c r="D18" s="12">
        <v>4</v>
      </c>
      <c r="E18" s="3" t="s">
        <v>3</v>
      </c>
      <c r="F18" s="12">
        <v>33.790677000000002</v>
      </c>
      <c r="G18" s="13">
        <v>135.16270800000001</v>
      </c>
      <c r="H18" s="11" t="s">
        <v>1926</v>
      </c>
      <c r="I18" s="11">
        <v>101005</v>
      </c>
    </row>
    <row r="19" spans="2:9" x14ac:dyDescent="0.25">
      <c r="B19" s="1" t="s">
        <v>738</v>
      </c>
      <c r="C19" s="1" t="s">
        <v>739</v>
      </c>
      <c r="D19" s="12">
        <v>5</v>
      </c>
      <c r="E19" s="3" t="s">
        <v>3</v>
      </c>
      <c r="F19" s="12">
        <v>32.762011999999999</v>
      </c>
      <c r="G19" s="13">
        <v>163.81005999999999</v>
      </c>
      <c r="H19" s="11" t="s">
        <v>1926</v>
      </c>
      <c r="I19" s="11">
        <v>101005</v>
      </c>
    </row>
    <row r="20" spans="2:9" x14ac:dyDescent="0.25">
      <c r="B20" s="1" t="s">
        <v>740</v>
      </c>
      <c r="C20" s="1" t="s">
        <v>741</v>
      </c>
      <c r="D20" s="12">
        <v>6</v>
      </c>
      <c r="E20" s="3" t="s">
        <v>3</v>
      </c>
      <c r="F20" s="12">
        <v>33.290094000000003</v>
      </c>
      <c r="G20" s="13">
        <v>199.74056400000001</v>
      </c>
      <c r="H20" s="11" t="s">
        <v>1926</v>
      </c>
      <c r="I20" s="11">
        <v>101005</v>
      </c>
    </row>
    <row r="21" spans="2:9" x14ac:dyDescent="0.25">
      <c r="B21" s="1" t="s">
        <v>742</v>
      </c>
      <c r="C21" s="1" t="s">
        <v>743</v>
      </c>
      <c r="D21" s="12">
        <v>5</v>
      </c>
      <c r="E21" s="3" t="s">
        <v>3</v>
      </c>
      <c r="F21" s="12">
        <v>33.376646000000001</v>
      </c>
      <c r="G21" s="13">
        <v>166.88323</v>
      </c>
      <c r="H21" s="11" t="s">
        <v>1926</v>
      </c>
      <c r="I21" s="11">
        <v>101005</v>
      </c>
    </row>
    <row r="22" spans="2:9" x14ac:dyDescent="0.25">
      <c r="B22" s="1" t="s">
        <v>928</v>
      </c>
      <c r="C22" s="1" t="s">
        <v>929</v>
      </c>
      <c r="D22" s="12">
        <v>1</v>
      </c>
      <c r="E22" s="3" t="s">
        <v>3</v>
      </c>
      <c r="F22" s="12">
        <v>96.265000000000001</v>
      </c>
      <c r="G22" s="13">
        <v>96.265000000000001</v>
      </c>
      <c r="H22" s="11" t="s">
        <v>1926</v>
      </c>
      <c r="I22" s="11">
        <v>101005</v>
      </c>
    </row>
    <row r="23" spans="2:9" x14ac:dyDescent="0.25">
      <c r="B23" s="1" t="s">
        <v>930</v>
      </c>
      <c r="C23" s="1" t="s">
        <v>931</v>
      </c>
      <c r="D23" s="12">
        <v>2</v>
      </c>
      <c r="E23" s="3" t="s">
        <v>3</v>
      </c>
      <c r="F23" s="12">
        <v>96.265000000000001</v>
      </c>
      <c r="G23" s="13">
        <v>192.53</v>
      </c>
      <c r="H23" s="11" t="s">
        <v>1926</v>
      </c>
      <c r="I23" s="11">
        <v>101005</v>
      </c>
    </row>
    <row r="24" spans="2:9" x14ac:dyDescent="0.25">
      <c r="B24" s="1" t="s">
        <v>1034</v>
      </c>
      <c r="C24" s="1" t="s">
        <v>1035</v>
      </c>
      <c r="D24" s="12">
        <v>5</v>
      </c>
      <c r="E24" s="3" t="s">
        <v>3</v>
      </c>
      <c r="F24" s="12">
        <v>123.675298</v>
      </c>
      <c r="G24" s="13">
        <v>618.37648999999999</v>
      </c>
      <c r="H24" s="11" t="s">
        <v>1926</v>
      </c>
      <c r="I24" s="11">
        <v>101005</v>
      </c>
    </row>
    <row r="25" spans="2:9" x14ac:dyDescent="0.25">
      <c r="B25" s="1" t="s">
        <v>1132</v>
      </c>
      <c r="C25" s="1" t="s">
        <v>1133</v>
      </c>
      <c r="D25" s="12">
        <v>5</v>
      </c>
      <c r="E25" s="3" t="s">
        <v>3</v>
      </c>
      <c r="F25" s="12">
        <v>123.41713799999999</v>
      </c>
      <c r="G25" s="13">
        <v>617.08569</v>
      </c>
      <c r="H25" s="11" t="s">
        <v>1926</v>
      </c>
      <c r="I25" s="11">
        <v>101005</v>
      </c>
    </row>
    <row r="26" spans="2:9" x14ac:dyDescent="0.25">
      <c r="B26" s="1" t="s">
        <v>1142</v>
      </c>
      <c r="C26" s="1" t="s">
        <v>1143</v>
      </c>
      <c r="D26" s="12">
        <v>5</v>
      </c>
      <c r="E26" s="3" t="s">
        <v>3</v>
      </c>
      <c r="F26" s="12">
        <v>122.517572</v>
      </c>
      <c r="G26" s="13">
        <v>612.58785999999998</v>
      </c>
      <c r="H26" s="11" t="s">
        <v>1926</v>
      </c>
      <c r="I26" s="11">
        <v>101005</v>
      </c>
    </row>
    <row r="27" spans="2:9" x14ac:dyDescent="0.25">
      <c r="B27" s="1" t="s">
        <v>1308</v>
      </c>
      <c r="C27" s="1" t="s">
        <v>1309</v>
      </c>
      <c r="D27" s="12">
        <v>5</v>
      </c>
      <c r="E27" s="3" t="s">
        <v>3</v>
      </c>
      <c r="F27" s="12">
        <v>163.24791999999999</v>
      </c>
      <c r="G27" s="13">
        <v>816.2396</v>
      </c>
      <c r="H27" s="11" t="s">
        <v>1926</v>
      </c>
      <c r="I27" s="11">
        <v>101005</v>
      </c>
    </row>
    <row r="28" spans="2:9" x14ac:dyDescent="0.25">
      <c r="B28" s="1" t="s">
        <v>142</v>
      </c>
      <c r="C28" s="1" t="s">
        <v>143</v>
      </c>
      <c r="D28" s="12">
        <v>50</v>
      </c>
      <c r="E28" s="3" t="s">
        <v>3</v>
      </c>
      <c r="F28" s="12">
        <v>14.297499999999999</v>
      </c>
      <c r="G28" s="13">
        <v>714.875</v>
      </c>
      <c r="H28" s="11" t="s">
        <v>1915</v>
      </c>
      <c r="I28" s="11">
        <v>101006</v>
      </c>
    </row>
    <row r="29" spans="2:9" x14ac:dyDescent="0.25">
      <c r="B29" s="1" t="s">
        <v>144</v>
      </c>
      <c r="C29" s="1" t="s">
        <v>145</v>
      </c>
      <c r="D29" s="12">
        <v>353</v>
      </c>
      <c r="E29" s="3" t="s">
        <v>3</v>
      </c>
      <c r="F29" s="12">
        <v>0.78237400000000001</v>
      </c>
      <c r="G29" s="13">
        <v>276.178022</v>
      </c>
      <c r="H29" s="11" t="s">
        <v>1915</v>
      </c>
      <c r="I29" s="11">
        <v>101006</v>
      </c>
    </row>
    <row r="30" spans="2:9" x14ac:dyDescent="0.25">
      <c r="B30" s="1" t="s">
        <v>338</v>
      </c>
      <c r="C30" s="1" t="s">
        <v>339</v>
      </c>
      <c r="D30" s="12">
        <v>35</v>
      </c>
      <c r="E30" s="3" t="s">
        <v>3</v>
      </c>
      <c r="F30" s="12">
        <v>1.852479</v>
      </c>
      <c r="G30" s="13">
        <v>64.836765</v>
      </c>
      <c r="H30" s="11" t="s">
        <v>1916</v>
      </c>
      <c r="I30" s="11">
        <v>101006</v>
      </c>
    </row>
    <row r="31" spans="2:9" x14ac:dyDescent="0.25">
      <c r="B31" s="1" t="s">
        <v>862</v>
      </c>
      <c r="C31" s="1" t="s">
        <v>863</v>
      </c>
      <c r="D31" s="12">
        <v>2</v>
      </c>
      <c r="E31" s="3" t="s">
        <v>3</v>
      </c>
      <c r="F31" s="12">
        <v>22</v>
      </c>
      <c r="G31" s="13">
        <v>44</v>
      </c>
      <c r="H31" s="11" t="s">
        <v>1916</v>
      </c>
      <c r="I31" s="11">
        <v>101006</v>
      </c>
    </row>
    <row r="32" spans="2:9" x14ac:dyDescent="0.25">
      <c r="B32" s="1" t="s">
        <v>186</v>
      </c>
      <c r="C32" s="1" t="s">
        <v>187</v>
      </c>
      <c r="D32" s="12">
        <v>8</v>
      </c>
      <c r="E32" s="3" t="s">
        <v>3</v>
      </c>
      <c r="F32" s="12">
        <v>5.07</v>
      </c>
      <c r="G32" s="13">
        <v>40.56</v>
      </c>
      <c r="H32" s="11" t="s">
        <v>1916</v>
      </c>
      <c r="I32" s="11">
        <v>101012</v>
      </c>
    </row>
    <row r="33" spans="2:9" x14ac:dyDescent="0.25">
      <c r="B33" s="1" t="s">
        <v>281</v>
      </c>
      <c r="C33" s="1" t="s">
        <v>282</v>
      </c>
      <c r="D33" s="12">
        <v>74</v>
      </c>
      <c r="E33" s="3" t="s">
        <v>3</v>
      </c>
      <c r="F33" s="12">
        <v>5.1237909999999998</v>
      </c>
      <c r="G33" s="13">
        <v>379.16053399999998</v>
      </c>
      <c r="H33" s="11" t="s">
        <v>1916</v>
      </c>
      <c r="I33" s="11">
        <v>101012</v>
      </c>
    </row>
    <row r="34" spans="2:9" x14ac:dyDescent="0.25">
      <c r="B34" s="1" t="s">
        <v>578</v>
      </c>
      <c r="C34" s="1" t="s">
        <v>579</v>
      </c>
      <c r="D34" s="12">
        <v>0.42</v>
      </c>
      <c r="E34" s="3" t="s">
        <v>499</v>
      </c>
      <c r="F34" s="12">
        <v>9.4813989999999997</v>
      </c>
      <c r="G34" s="13">
        <v>3.9821879999999998</v>
      </c>
      <c r="H34" s="11" t="s">
        <v>1916</v>
      </c>
      <c r="I34" s="11">
        <v>101012</v>
      </c>
    </row>
    <row r="35" spans="2:9" x14ac:dyDescent="0.25">
      <c r="B35" s="1" t="s">
        <v>625</v>
      </c>
      <c r="C35" s="1" t="s">
        <v>626</v>
      </c>
      <c r="D35" s="12">
        <v>3</v>
      </c>
      <c r="E35" s="3" t="s">
        <v>10</v>
      </c>
      <c r="F35" s="12">
        <v>2.67</v>
      </c>
      <c r="G35" s="13">
        <v>8.01</v>
      </c>
      <c r="H35" s="11" t="s">
        <v>1916</v>
      </c>
      <c r="I35" s="11">
        <v>101012</v>
      </c>
    </row>
    <row r="36" spans="2:9" x14ac:dyDescent="0.25">
      <c r="B36" s="1" t="s">
        <v>1024</v>
      </c>
      <c r="C36" s="1" t="s">
        <v>1025</v>
      </c>
      <c r="D36" s="12">
        <v>7</v>
      </c>
      <c r="E36" s="3" t="s">
        <v>3</v>
      </c>
      <c r="F36" s="12">
        <v>59.806292999999997</v>
      </c>
      <c r="G36" s="13">
        <v>418.64405099999999</v>
      </c>
      <c r="H36" s="11" t="s">
        <v>1913</v>
      </c>
      <c r="I36" s="11">
        <v>101012</v>
      </c>
    </row>
    <row r="37" spans="2:9" x14ac:dyDescent="0.25">
      <c r="B37" s="1" t="s">
        <v>1046</v>
      </c>
      <c r="C37" s="1" t="s">
        <v>1047</v>
      </c>
      <c r="D37" s="12">
        <v>2</v>
      </c>
      <c r="E37" s="3" t="s">
        <v>3</v>
      </c>
      <c r="F37" s="12">
        <v>49.915253999999997</v>
      </c>
      <c r="G37" s="13">
        <v>99.830507999999995</v>
      </c>
      <c r="H37" s="11" t="s">
        <v>1916</v>
      </c>
      <c r="I37" s="11">
        <v>101012</v>
      </c>
    </row>
    <row r="38" spans="2:9" x14ac:dyDescent="0.25">
      <c r="B38" s="1" t="s">
        <v>1048</v>
      </c>
      <c r="C38" s="1" t="s">
        <v>1049</v>
      </c>
      <c r="D38" s="12">
        <v>10</v>
      </c>
      <c r="E38" s="3" t="s">
        <v>3</v>
      </c>
      <c r="F38" s="12">
        <v>2</v>
      </c>
      <c r="G38" s="13">
        <v>20</v>
      </c>
      <c r="H38" s="11" t="s">
        <v>1916</v>
      </c>
      <c r="I38" s="11">
        <v>101012</v>
      </c>
    </row>
    <row r="39" spans="2:9" x14ac:dyDescent="0.25">
      <c r="B39" s="1" t="s">
        <v>1066</v>
      </c>
      <c r="C39" s="1" t="s">
        <v>1067</v>
      </c>
      <c r="D39" s="12">
        <v>4</v>
      </c>
      <c r="E39" s="3" t="s">
        <v>3</v>
      </c>
      <c r="F39" s="12">
        <v>381.35559999999998</v>
      </c>
      <c r="G39" s="13">
        <v>1525.4223999999999</v>
      </c>
      <c r="H39" s="11" t="s">
        <v>1915</v>
      </c>
      <c r="I39" s="11">
        <v>101012</v>
      </c>
    </row>
    <row r="40" spans="2:9" x14ac:dyDescent="0.25">
      <c r="B40" s="1" t="s">
        <v>1070</v>
      </c>
      <c r="C40" s="1" t="s">
        <v>1071</v>
      </c>
      <c r="D40" s="12">
        <v>2</v>
      </c>
      <c r="E40" s="3" t="s">
        <v>1072</v>
      </c>
      <c r="F40" s="12">
        <v>20.525901000000001</v>
      </c>
      <c r="G40" s="13">
        <v>41.051802000000002</v>
      </c>
      <c r="H40" s="11" t="s">
        <v>1935</v>
      </c>
      <c r="I40" s="11">
        <v>101012</v>
      </c>
    </row>
    <row r="41" spans="2:9" x14ac:dyDescent="0.25">
      <c r="B41" s="1" t="s">
        <v>1075</v>
      </c>
      <c r="C41" s="1" t="s">
        <v>1076</v>
      </c>
      <c r="D41" s="12">
        <v>8</v>
      </c>
      <c r="E41" s="3" t="s">
        <v>3</v>
      </c>
      <c r="F41" s="12">
        <v>3</v>
      </c>
      <c r="G41" s="13">
        <v>24</v>
      </c>
      <c r="H41" s="11" t="s">
        <v>1916</v>
      </c>
      <c r="I41" s="11">
        <v>101012</v>
      </c>
    </row>
    <row r="42" spans="2:9" x14ac:dyDescent="0.25">
      <c r="B42" s="1" t="s">
        <v>1117</v>
      </c>
      <c r="C42" s="1" t="s">
        <v>1118</v>
      </c>
      <c r="D42" s="12">
        <v>5</v>
      </c>
      <c r="E42" s="3" t="s">
        <v>179</v>
      </c>
      <c r="F42" s="12">
        <v>3.4639769999999999</v>
      </c>
      <c r="G42" s="13">
        <v>17.319884999999999</v>
      </c>
      <c r="H42" s="11" t="s">
        <v>1916</v>
      </c>
      <c r="I42" s="11">
        <v>101012</v>
      </c>
    </row>
    <row r="43" spans="2:9" x14ac:dyDescent="0.25">
      <c r="B43" s="1" t="s">
        <v>1310</v>
      </c>
      <c r="C43" s="1" t="s">
        <v>1311</v>
      </c>
      <c r="D43" s="12">
        <v>4</v>
      </c>
      <c r="E43" s="3" t="s">
        <v>3</v>
      </c>
      <c r="F43" s="12">
        <v>1.5678000000000001</v>
      </c>
      <c r="G43" s="13">
        <v>6.2712000000000003</v>
      </c>
      <c r="H43" s="11" t="s">
        <v>1935</v>
      </c>
      <c r="I43" s="11">
        <v>101012</v>
      </c>
    </row>
    <row r="44" spans="2:9" x14ac:dyDescent="0.25">
      <c r="B44" s="1" t="s">
        <v>1764</v>
      </c>
      <c r="C44" s="1" t="s">
        <v>1765</v>
      </c>
      <c r="D44" s="12">
        <v>6</v>
      </c>
      <c r="E44" s="3" t="s">
        <v>179</v>
      </c>
      <c r="F44" s="12">
        <v>10.39</v>
      </c>
      <c r="G44" s="13">
        <v>62.34</v>
      </c>
      <c r="H44" s="11" t="s">
        <v>1916</v>
      </c>
      <c r="I44" s="11">
        <v>101012</v>
      </c>
    </row>
    <row r="45" spans="2:9" x14ac:dyDescent="0.25">
      <c r="B45" s="1" t="s">
        <v>344</v>
      </c>
      <c r="C45" s="1" t="s">
        <v>345</v>
      </c>
      <c r="D45" s="12">
        <v>15</v>
      </c>
      <c r="E45" s="3" t="s">
        <v>3</v>
      </c>
      <c r="F45" s="12">
        <v>2.4623810000000002</v>
      </c>
      <c r="G45" s="13">
        <v>36.935715000000002</v>
      </c>
      <c r="H45" s="11" t="s">
        <v>1916</v>
      </c>
      <c r="I45" s="11">
        <v>101013</v>
      </c>
    </row>
    <row r="46" spans="2:9" x14ac:dyDescent="0.25">
      <c r="B46" s="1" t="s">
        <v>346</v>
      </c>
      <c r="C46" s="1" t="s">
        <v>347</v>
      </c>
      <c r="D46" s="12">
        <v>7</v>
      </c>
      <c r="E46" s="3" t="s">
        <v>3</v>
      </c>
      <c r="F46" s="12">
        <v>2.13</v>
      </c>
      <c r="G46" s="13">
        <v>14.91</v>
      </c>
      <c r="H46" s="11" t="s">
        <v>1916</v>
      </c>
      <c r="I46" s="11">
        <v>101013</v>
      </c>
    </row>
    <row r="47" spans="2:9" x14ac:dyDescent="0.25">
      <c r="B47" s="1" t="s">
        <v>350</v>
      </c>
      <c r="C47" s="1" t="s">
        <v>351</v>
      </c>
      <c r="D47" s="12">
        <v>7</v>
      </c>
      <c r="E47" s="3" t="s">
        <v>3</v>
      </c>
      <c r="F47" s="12">
        <v>0.95411800000000002</v>
      </c>
      <c r="G47" s="13">
        <v>6.6788259999999999</v>
      </c>
      <c r="H47" s="11" t="s">
        <v>1916</v>
      </c>
      <c r="I47" s="11">
        <v>101013</v>
      </c>
    </row>
    <row r="48" spans="2:9" x14ac:dyDescent="0.25">
      <c r="B48" s="1" t="s">
        <v>352</v>
      </c>
      <c r="C48" s="1" t="s">
        <v>353</v>
      </c>
      <c r="D48" s="12">
        <v>2</v>
      </c>
      <c r="E48" s="3" t="s">
        <v>3</v>
      </c>
      <c r="F48" s="12">
        <v>1.9567870000000001</v>
      </c>
      <c r="G48" s="13">
        <v>3.9135740000000001</v>
      </c>
      <c r="H48" s="11" t="s">
        <v>1916</v>
      </c>
      <c r="I48" s="11">
        <v>101013</v>
      </c>
    </row>
    <row r="49" spans="2:9" x14ac:dyDescent="0.25">
      <c r="B49" s="1" t="s">
        <v>586</v>
      </c>
      <c r="C49" s="1" t="s">
        <v>587</v>
      </c>
      <c r="D49" s="12">
        <v>13</v>
      </c>
      <c r="E49" s="3" t="s">
        <v>3</v>
      </c>
      <c r="F49" s="12">
        <v>6.7292310000000004</v>
      </c>
      <c r="G49" s="13">
        <v>87.480002999999996</v>
      </c>
      <c r="H49" s="11" t="s">
        <v>1916</v>
      </c>
      <c r="I49" s="11">
        <v>101013</v>
      </c>
    </row>
    <row r="50" spans="2:9" x14ac:dyDescent="0.25">
      <c r="B50" s="1" t="s">
        <v>592</v>
      </c>
      <c r="C50" s="1" t="s">
        <v>593</v>
      </c>
      <c r="D50" s="12">
        <v>3</v>
      </c>
      <c r="E50" s="3" t="s">
        <v>3</v>
      </c>
      <c r="F50" s="12">
        <v>2.4776950000000002</v>
      </c>
      <c r="G50" s="13">
        <v>7.4330850000000002</v>
      </c>
      <c r="H50" s="11" t="s">
        <v>1916</v>
      </c>
      <c r="I50" s="11">
        <v>101013</v>
      </c>
    </row>
    <row r="51" spans="2:9" x14ac:dyDescent="0.25">
      <c r="B51" s="1" t="s">
        <v>635</v>
      </c>
      <c r="C51" s="1" t="s">
        <v>636</v>
      </c>
      <c r="D51" s="12">
        <v>20</v>
      </c>
      <c r="E51" s="3" t="s">
        <v>3</v>
      </c>
      <c r="F51" s="12">
        <v>2.5030320000000001</v>
      </c>
      <c r="G51" s="13">
        <v>50.060639999999999</v>
      </c>
      <c r="H51" s="11" t="s">
        <v>1916</v>
      </c>
      <c r="I51" s="11">
        <v>101013</v>
      </c>
    </row>
    <row r="52" spans="2:9" x14ac:dyDescent="0.25">
      <c r="B52" s="1" t="s">
        <v>922</v>
      </c>
      <c r="C52" s="1" t="s">
        <v>923</v>
      </c>
      <c r="D52" s="12">
        <v>48</v>
      </c>
      <c r="E52" s="3" t="s">
        <v>3</v>
      </c>
      <c r="F52" s="12">
        <v>1.339831</v>
      </c>
      <c r="G52" s="13">
        <v>64.311887999999996</v>
      </c>
      <c r="H52" s="11" t="s">
        <v>1916</v>
      </c>
      <c r="I52" s="11">
        <v>101013</v>
      </c>
    </row>
    <row r="53" spans="2:9" x14ac:dyDescent="0.25">
      <c r="B53" s="1" t="s">
        <v>970</v>
      </c>
      <c r="C53" s="1" t="s">
        <v>971</v>
      </c>
      <c r="D53" s="12">
        <v>5</v>
      </c>
      <c r="E53" s="3" t="s">
        <v>3</v>
      </c>
      <c r="F53" s="12">
        <v>4.8657139999999997</v>
      </c>
      <c r="G53" s="13">
        <v>24.328569999999999</v>
      </c>
      <c r="H53" s="11" t="s">
        <v>1916</v>
      </c>
      <c r="I53" s="11">
        <v>101013</v>
      </c>
    </row>
    <row r="54" spans="2:9" x14ac:dyDescent="0.25">
      <c r="B54" s="1" t="s">
        <v>1056</v>
      </c>
      <c r="C54" s="1" t="s">
        <v>1057</v>
      </c>
      <c r="D54" s="12">
        <v>16</v>
      </c>
      <c r="E54" s="3" t="s">
        <v>3</v>
      </c>
      <c r="F54" s="12">
        <v>4.989058</v>
      </c>
      <c r="G54" s="13">
        <v>79.824928</v>
      </c>
      <c r="H54" s="11" t="s">
        <v>1916</v>
      </c>
      <c r="I54" s="11">
        <v>101013</v>
      </c>
    </row>
    <row r="55" spans="2:9" x14ac:dyDescent="0.25">
      <c r="B55" s="1" t="s">
        <v>1154</v>
      </c>
      <c r="C55" s="1" t="s">
        <v>1155</v>
      </c>
      <c r="D55" s="12">
        <v>1</v>
      </c>
      <c r="E55" s="3" t="s">
        <v>3</v>
      </c>
      <c r="F55" s="12">
        <v>5.4566670000000004</v>
      </c>
      <c r="G55" s="13">
        <v>5.4566670000000004</v>
      </c>
      <c r="H55" s="11" t="s">
        <v>1916</v>
      </c>
      <c r="I55" s="11">
        <v>101013</v>
      </c>
    </row>
    <row r="56" spans="2:9" x14ac:dyDescent="0.25">
      <c r="B56" s="1" t="s">
        <v>1610</v>
      </c>
      <c r="C56" s="1" t="s">
        <v>1611</v>
      </c>
      <c r="D56" s="12">
        <v>1</v>
      </c>
      <c r="E56" s="3" t="s">
        <v>3</v>
      </c>
      <c r="F56" s="12">
        <v>1E-4</v>
      </c>
      <c r="G56" s="13">
        <v>1E-4</v>
      </c>
      <c r="H56" s="11" t="s">
        <v>1916</v>
      </c>
      <c r="I56" s="11">
        <v>101013</v>
      </c>
    </row>
    <row r="57" spans="2:9" x14ac:dyDescent="0.25">
      <c r="B57" s="1" t="s">
        <v>1612</v>
      </c>
      <c r="C57" s="1" t="s">
        <v>1613</v>
      </c>
      <c r="D57" s="12">
        <v>1</v>
      </c>
      <c r="E57" s="3" t="s">
        <v>3</v>
      </c>
      <c r="F57" s="12">
        <v>1E-4</v>
      </c>
      <c r="G57" s="13">
        <v>1E-4</v>
      </c>
      <c r="H57" s="11" t="s">
        <v>1916</v>
      </c>
      <c r="I57" s="11">
        <v>101013</v>
      </c>
    </row>
    <row r="58" spans="2:9" x14ac:dyDescent="0.25">
      <c r="B58" s="1" t="s">
        <v>96</v>
      </c>
      <c r="C58" s="1" t="s">
        <v>97</v>
      </c>
      <c r="D58" s="12">
        <v>135</v>
      </c>
      <c r="E58" s="3" t="s">
        <v>3</v>
      </c>
      <c r="F58" s="12">
        <v>0.50071399999999999</v>
      </c>
      <c r="G58" s="13">
        <v>67.59639</v>
      </c>
      <c r="H58" s="11" t="s">
        <v>1916</v>
      </c>
      <c r="I58" s="11">
        <v>101014</v>
      </c>
    </row>
    <row r="59" spans="2:9" x14ac:dyDescent="0.25">
      <c r="B59" s="1" t="s">
        <v>314</v>
      </c>
      <c r="C59" s="1" t="s">
        <v>315</v>
      </c>
      <c r="D59" s="12">
        <v>9</v>
      </c>
      <c r="E59" s="3" t="s">
        <v>3</v>
      </c>
      <c r="F59" s="12">
        <v>1.7370000000000001</v>
      </c>
      <c r="G59" s="13">
        <v>15.632999999999999</v>
      </c>
      <c r="H59" s="11" t="s">
        <v>1916</v>
      </c>
      <c r="I59" s="11">
        <v>101014</v>
      </c>
    </row>
    <row r="60" spans="2:9" x14ac:dyDescent="0.25">
      <c r="B60" s="1" t="s">
        <v>340</v>
      </c>
      <c r="C60" s="1" t="s">
        <v>341</v>
      </c>
      <c r="D60" s="12">
        <v>1</v>
      </c>
      <c r="E60" s="3" t="s">
        <v>3</v>
      </c>
      <c r="F60" s="12">
        <v>31.359694000000001</v>
      </c>
      <c r="G60" s="13">
        <v>31.359694000000001</v>
      </c>
      <c r="H60" s="11" t="s">
        <v>1916</v>
      </c>
      <c r="I60" s="11">
        <v>101014</v>
      </c>
    </row>
    <row r="61" spans="2:9" x14ac:dyDescent="0.25">
      <c r="B61" s="1" t="s">
        <v>342</v>
      </c>
      <c r="C61" s="1" t="s">
        <v>343</v>
      </c>
      <c r="D61" s="12">
        <v>14</v>
      </c>
      <c r="E61" s="3" t="s">
        <v>3</v>
      </c>
      <c r="F61" s="12">
        <v>0.50470599999999999</v>
      </c>
      <c r="G61" s="13">
        <v>7.0658839999999996</v>
      </c>
      <c r="H61" s="11" t="s">
        <v>1916</v>
      </c>
      <c r="I61" s="11">
        <v>101014</v>
      </c>
    </row>
    <row r="62" spans="2:9" x14ac:dyDescent="0.25">
      <c r="B62" s="1" t="s">
        <v>590</v>
      </c>
      <c r="C62" s="1" t="s">
        <v>591</v>
      </c>
      <c r="D62" s="12">
        <v>45</v>
      </c>
      <c r="E62" s="3" t="s">
        <v>3</v>
      </c>
      <c r="F62" s="12">
        <v>0.48</v>
      </c>
      <c r="G62" s="13">
        <v>21.6</v>
      </c>
      <c r="H62" s="11" t="s">
        <v>1916</v>
      </c>
      <c r="I62" s="11">
        <v>101014</v>
      </c>
    </row>
    <row r="63" spans="2:9" x14ac:dyDescent="0.25">
      <c r="B63" s="1" t="s">
        <v>936</v>
      </c>
      <c r="C63" s="1" t="s">
        <v>937</v>
      </c>
      <c r="D63" s="12">
        <v>1</v>
      </c>
      <c r="E63" s="3" t="s">
        <v>3</v>
      </c>
      <c r="F63" s="12">
        <v>11.612212</v>
      </c>
      <c r="G63" s="13">
        <v>11.612212</v>
      </c>
      <c r="H63" s="11" t="s">
        <v>1916</v>
      </c>
      <c r="I63" s="11">
        <v>101014</v>
      </c>
    </row>
    <row r="64" spans="2:9" x14ac:dyDescent="0.25">
      <c r="B64" s="1" t="s">
        <v>1020</v>
      </c>
      <c r="C64" s="1" t="s">
        <v>1021</v>
      </c>
      <c r="D64" s="12">
        <v>7</v>
      </c>
      <c r="E64" s="3" t="s">
        <v>150</v>
      </c>
      <c r="F64" s="12">
        <v>1.4655370000000001</v>
      </c>
      <c r="G64" s="13">
        <v>10.258759</v>
      </c>
      <c r="H64" s="11" t="s">
        <v>1916</v>
      </c>
      <c r="I64" s="11">
        <v>101014</v>
      </c>
    </row>
    <row r="65" spans="2:9" x14ac:dyDescent="0.25">
      <c r="B65" s="1" t="s">
        <v>1022</v>
      </c>
      <c r="C65" s="1" t="s">
        <v>1023</v>
      </c>
      <c r="D65" s="12">
        <v>2</v>
      </c>
      <c r="E65" s="3" t="s">
        <v>150</v>
      </c>
      <c r="F65" s="12">
        <v>4.540902</v>
      </c>
      <c r="G65" s="13">
        <v>9.081804</v>
      </c>
      <c r="H65" s="11" t="s">
        <v>1916</v>
      </c>
      <c r="I65" s="11">
        <v>101014</v>
      </c>
    </row>
    <row r="66" spans="2:9" x14ac:dyDescent="0.25">
      <c r="B66" s="1" t="s">
        <v>1103</v>
      </c>
      <c r="C66" s="1" t="s">
        <v>1104</v>
      </c>
      <c r="D66" s="12">
        <v>4</v>
      </c>
      <c r="E66" s="3" t="s">
        <v>3</v>
      </c>
      <c r="F66" s="12">
        <v>1.097143</v>
      </c>
      <c r="G66" s="13">
        <v>4.3885719999999999</v>
      </c>
      <c r="H66" s="11" t="s">
        <v>1916</v>
      </c>
      <c r="I66" s="11">
        <v>101014</v>
      </c>
    </row>
    <row r="67" spans="2:9" x14ac:dyDescent="0.25">
      <c r="B67" s="1" t="s">
        <v>194</v>
      </c>
      <c r="C67" s="1" t="s">
        <v>195</v>
      </c>
      <c r="D67" s="12">
        <v>9</v>
      </c>
      <c r="E67" s="3" t="s">
        <v>3</v>
      </c>
      <c r="F67" s="12">
        <v>1.2185010000000001</v>
      </c>
      <c r="G67" s="13">
        <v>10.966509</v>
      </c>
      <c r="H67" s="11" t="s">
        <v>1916</v>
      </c>
      <c r="I67" s="11">
        <v>101015</v>
      </c>
    </row>
    <row r="68" spans="2:9" x14ac:dyDescent="0.25">
      <c r="B68" s="1" t="s">
        <v>285</v>
      </c>
      <c r="C68" s="1" t="s">
        <v>286</v>
      </c>
      <c r="D68" s="12">
        <v>124</v>
      </c>
      <c r="E68" s="3" t="s">
        <v>3</v>
      </c>
      <c r="F68" s="12">
        <v>1.29423</v>
      </c>
      <c r="G68" s="13">
        <v>160.48452</v>
      </c>
      <c r="H68" s="11" t="s">
        <v>1916</v>
      </c>
      <c r="I68" s="11">
        <v>101015</v>
      </c>
    </row>
    <row r="69" spans="2:9" x14ac:dyDescent="0.25">
      <c r="B69" s="1" t="s">
        <v>287</v>
      </c>
      <c r="C69" s="1" t="s">
        <v>288</v>
      </c>
      <c r="D69" s="12">
        <v>70</v>
      </c>
      <c r="E69" s="3" t="s">
        <v>3</v>
      </c>
      <c r="F69" s="12">
        <v>1.329</v>
      </c>
      <c r="G69" s="13">
        <v>93.03</v>
      </c>
      <c r="H69" s="11" t="s">
        <v>1916</v>
      </c>
      <c r="I69" s="11">
        <v>101015</v>
      </c>
    </row>
    <row r="70" spans="2:9" x14ac:dyDescent="0.25">
      <c r="B70" s="1" t="s">
        <v>289</v>
      </c>
      <c r="C70" s="1" t="s">
        <v>290</v>
      </c>
      <c r="D70" s="12">
        <v>107</v>
      </c>
      <c r="E70" s="3" t="s">
        <v>3</v>
      </c>
      <c r="F70" s="12">
        <v>1.274276</v>
      </c>
      <c r="G70" s="13">
        <v>136.347532</v>
      </c>
      <c r="H70" s="11" t="s">
        <v>1916</v>
      </c>
      <c r="I70" s="11">
        <v>101015</v>
      </c>
    </row>
    <row r="71" spans="2:9" x14ac:dyDescent="0.25">
      <c r="B71" s="1" t="s">
        <v>291</v>
      </c>
      <c r="C71" s="1" t="s">
        <v>292</v>
      </c>
      <c r="D71" s="12">
        <v>38</v>
      </c>
      <c r="E71" s="3" t="s">
        <v>3</v>
      </c>
      <c r="F71" s="12">
        <v>1.3050999999999999</v>
      </c>
      <c r="G71" s="13">
        <v>49.593800000000002</v>
      </c>
      <c r="H71" s="11" t="s">
        <v>1916</v>
      </c>
      <c r="I71" s="11">
        <v>101015</v>
      </c>
    </row>
    <row r="72" spans="2:9" x14ac:dyDescent="0.25">
      <c r="B72" s="1" t="s">
        <v>297</v>
      </c>
      <c r="C72" s="1" t="s">
        <v>298</v>
      </c>
      <c r="D72" s="12">
        <v>53</v>
      </c>
      <c r="E72" s="3" t="s">
        <v>3</v>
      </c>
      <c r="F72" s="12">
        <v>1.853593</v>
      </c>
      <c r="G72" s="13">
        <v>98.240429000000006</v>
      </c>
      <c r="H72" s="11" t="s">
        <v>1916</v>
      </c>
      <c r="I72" s="11">
        <v>101015</v>
      </c>
    </row>
    <row r="73" spans="2:9" x14ac:dyDescent="0.25">
      <c r="B73" s="1" t="s">
        <v>299</v>
      </c>
      <c r="C73" s="1" t="s">
        <v>300</v>
      </c>
      <c r="D73" s="12">
        <v>17</v>
      </c>
      <c r="E73" s="3" t="s">
        <v>3</v>
      </c>
      <c r="F73" s="12">
        <v>2.0751390000000001</v>
      </c>
      <c r="G73" s="13">
        <v>35.277363000000001</v>
      </c>
      <c r="H73" s="11" t="s">
        <v>1916</v>
      </c>
      <c r="I73" s="11">
        <v>101015</v>
      </c>
    </row>
    <row r="74" spans="2:9" x14ac:dyDescent="0.25">
      <c r="B74" s="1" t="s">
        <v>304</v>
      </c>
      <c r="C74" s="1" t="s">
        <v>305</v>
      </c>
      <c r="D74" s="12">
        <v>1</v>
      </c>
      <c r="E74" s="3" t="s">
        <v>3</v>
      </c>
      <c r="F74" s="12">
        <v>1.2744770000000001</v>
      </c>
      <c r="G74" s="13">
        <v>1.2744770000000001</v>
      </c>
      <c r="H74" s="11" t="s">
        <v>1916</v>
      </c>
      <c r="I74" s="11">
        <v>101015</v>
      </c>
    </row>
    <row r="75" spans="2:9" x14ac:dyDescent="0.25">
      <c r="B75" s="1" t="s">
        <v>312</v>
      </c>
      <c r="C75" s="1" t="s">
        <v>313</v>
      </c>
      <c r="D75" s="12">
        <v>20</v>
      </c>
      <c r="E75" s="3" t="s">
        <v>3</v>
      </c>
      <c r="F75" s="12">
        <v>1.915081</v>
      </c>
      <c r="G75" s="13">
        <v>38.30162</v>
      </c>
      <c r="H75" s="11" t="s">
        <v>1916</v>
      </c>
      <c r="I75" s="11">
        <v>101015</v>
      </c>
    </row>
    <row r="76" spans="2:9" x14ac:dyDescent="0.25">
      <c r="B76" s="1" t="s">
        <v>552</v>
      </c>
      <c r="C76" s="1" t="s">
        <v>553</v>
      </c>
      <c r="D76" s="12">
        <v>1</v>
      </c>
      <c r="E76" s="3" t="s">
        <v>3</v>
      </c>
      <c r="F76" s="12">
        <v>4.5189370000000002</v>
      </c>
      <c r="G76" s="13">
        <v>4.5189370000000002</v>
      </c>
      <c r="H76" s="11" t="s">
        <v>1916</v>
      </c>
      <c r="I76" s="11">
        <v>101015</v>
      </c>
    </row>
    <row r="77" spans="2:9" x14ac:dyDescent="0.25">
      <c r="B77" s="1" t="s">
        <v>582</v>
      </c>
      <c r="C77" s="1" t="s">
        <v>583</v>
      </c>
      <c r="D77" s="12">
        <v>54</v>
      </c>
      <c r="E77" s="3" t="s">
        <v>3</v>
      </c>
      <c r="F77" s="12">
        <v>1.6</v>
      </c>
      <c r="G77" s="13">
        <v>86.4</v>
      </c>
      <c r="H77" s="11" t="s">
        <v>1916</v>
      </c>
      <c r="I77" s="11">
        <v>101015</v>
      </c>
    </row>
    <row r="78" spans="2:9" x14ac:dyDescent="0.25">
      <c r="B78" s="1" t="s">
        <v>584</v>
      </c>
      <c r="C78" s="1" t="s">
        <v>585</v>
      </c>
      <c r="D78" s="12">
        <v>24</v>
      </c>
      <c r="E78" s="3" t="s">
        <v>3</v>
      </c>
      <c r="F78" s="12">
        <v>1.1689020000000001</v>
      </c>
      <c r="G78" s="13">
        <v>28.053647999999999</v>
      </c>
      <c r="H78" s="11" t="s">
        <v>1916</v>
      </c>
      <c r="I78" s="11">
        <v>101015</v>
      </c>
    </row>
    <row r="79" spans="2:9" x14ac:dyDescent="0.25">
      <c r="B79" s="1" t="s">
        <v>1314</v>
      </c>
      <c r="C79" s="1" t="s">
        <v>1315</v>
      </c>
      <c r="D79" s="12">
        <v>10</v>
      </c>
      <c r="E79" s="3" t="s">
        <v>3</v>
      </c>
      <c r="F79" s="12">
        <v>1.5720000000000001</v>
      </c>
      <c r="G79" s="13">
        <v>15.72</v>
      </c>
      <c r="H79" s="11" t="s">
        <v>1916</v>
      </c>
      <c r="I79" s="11">
        <v>101015</v>
      </c>
    </row>
    <row r="80" spans="2:9" x14ac:dyDescent="0.25">
      <c r="B80" s="1" t="s">
        <v>90</v>
      </c>
      <c r="C80" s="1" t="s">
        <v>91</v>
      </c>
      <c r="D80" s="12">
        <v>12</v>
      </c>
      <c r="E80" s="3" t="s">
        <v>3</v>
      </c>
      <c r="F80" s="12">
        <v>2.78</v>
      </c>
      <c r="G80" s="13">
        <v>33.36</v>
      </c>
      <c r="H80" s="11" t="s">
        <v>1916</v>
      </c>
      <c r="I80" s="11">
        <v>101016</v>
      </c>
    </row>
    <row r="81" spans="2:9" x14ac:dyDescent="0.25">
      <c r="B81" s="1" t="s">
        <v>92</v>
      </c>
      <c r="C81" s="1" t="s">
        <v>93</v>
      </c>
      <c r="D81" s="12">
        <v>31</v>
      </c>
      <c r="E81" s="3" t="s">
        <v>3</v>
      </c>
      <c r="F81" s="12">
        <v>1.6789639999999999</v>
      </c>
      <c r="G81" s="13">
        <v>52.047884000000003</v>
      </c>
      <c r="H81" s="11" t="s">
        <v>1916</v>
      </c>
      <c r="I81" s="11">
        <v>101016</v>
      </c>
    </row>
    <row r="82" spans="2:9" x14ac:dyDescent="0.25">
      <c r="B82" s="1" t="s">
        <v>94</v>
      </c>
      <c r="C82" s="1" t="s">
        <v>95</v>
      </c>
      <c r="D82" s="12">
        <v>44</v>
      </c>
      <c r="E82" s="3" t="s">
        <v>3</v>
      </c>
      <c r="F82" s="12">
        <v>1.6650039999999999</v>
      </c>
      <c r="G82" s="13">
        <v>73.260176000000001</v>
      </c>
      <c r="H82" s="11" t="s">
        <v>1916</v>
      </c>
      <c r="I82" s="11">
        <v>101016</v>
      </c>
    </row>
    <row r="83" spans="2:9" x14ac:dyDescent="0.25">
      <c r="B83" s="1" t="s">
        <v>566</v>
      </c>
      <c r="C83" s="1" t="s">
        <v>567</v>
      </c>
      <c r="D83" s="12">
        <v>16</v>
      </c>
      <c r="E83" s="3" t="s">
        <v>3</v>
      </c>
      <c r="F83" s="12">
        <v>0.95152099999999995</v>
      </c>
      <c r="G83" s="13">
        <v>15.224335999999999</v>
      </c>
      <c r="H83" s="11" t="s">
        <v>1916</v>
      </c>
      <c r="I83" s="11">
        <v>101016</v>
      </c>
    </row>
    <row r="84" spans="2:9" x14ac:dyDescent="0.25">
      <c r="B84" s="1" t="s">
        <v>568</v>
      </c>
      <c r="C84" s="1" t="s">
        <v>569</v>
      </c>
      <c r="D84" s="12">
        <v>51</v>
      </c>
      <c r="E84" s="3" t="s">
        <v>3</v>
      </c>
      <c r="F84" s="12">
        <v>0.27</v>
      </c>
      <c r="G84" s="13">
        <v>13.77</v>
      </c>
      <c r="H84" s="11" t="s">
        <v>1916</v>
      </c>
      <c r="I84" s="11">
        <v>101016</v>
      </c>
    </row>
    <row r="85" spans="2:9" x14ac:dyDescent="0.25">
      <c r="B85" s="1" t="s">
        <v>570</v>
      </c>
      <c r="C85" s="1" t="s">
        <v>571</v>
      </c>
      <c r="D85" s="12">
        <v>29</v>
      </c>
      <c r="E85" s="3" t="s">
        <v>3</v>
      </c>
      <c r="F85" s="12">
        <v>1.701195</v>
      </c>
      <c r="G85" s="13">
        <v>49.334654999999998</v>
      </c>
      <c r="H85" s="11" t="s">
        <v>1916</v>
      </c>
      <c r="I85" s="11">
        <v>101016</v>
      </c>
    </row>
    <row r="86" spans="2:9" x14ac:dyDescent="0.25">
      <c r="B86" s="1" t="s">
        <v>572</v>
      </c>
      <c r="C86" s="1" t="s">
        <v>573</v>
      </c>
      <c r="D86" s="12">
        <v>23</v>
      </c>
      <c r="E86" s="3" t="s">
        <v>3</v>
      </c>
      <c r="F86" s="12">
        <v>1.6922280000000001</v>
      </c>
      <c r="G86" s="13">
        <v>38.921244000000002</v>
      </c>
      <c r="H86" s="11" t="s">
        <v>1916</v>
      </c>
      <c r="I86" s="11">
        <v>101016</v>
      </c>
    </row>
    <row r="87" spans="2:9" x14ac:dyDescent="0.25">
      <c r="B87" s="1" t="s">
        <v>574</v>
      </c>
      <c r="C87" s="1" t="s">
        <v>575</v>
      </c>
      <c r="D87" s="12">
        <v>66</v>
      </c>
      <c r="E87" s="3" t="s">
        <v>3</v>
      </c>
      <c r="F87" s="12">
        <v>2.8733330000000001</v>
      </c>
      <c r="G87" s="13">
        <v>189.63997800000001</v>
      </c>
      <c r="H87" s="11" t="s">
        <v>1916</v>
      </c>
      <c r="I87" s="11">
        <v>101016</v>
      </c>
    </row>
    <row r="88" spans="2:9" x14ac:dyDescent="0.25">
      <c r="B88" s="1" t="s">
        <v>576</v>
      </c>
      <c r="C88" s="1" t="s">
        <v>577</v>
      </c>
      <c r="D88" s="12">
        <v>24</v>
      </c>
      <c r="E88" s="3" t="s">
        <v>3</v>
      </c>
      <c r="F88" s="12">
        <v>0.32221100000000003</v>
      </c>
      <c r="G88" s="13">
        <v>7.7330639999999997</v>
      </c>
      <c r="H88" s="11" t="s">
        <v>1916</v>
      </c>
      <c r="I88" s="11">
        <v>101016</v>
      </c>
    </row>
    <row r="89" spans="2:9" x14ac:dyDescent="0.25">
      <c r="B89" s="1" t="s">
        <v>1079</v>
      </c>
      <c r="C89" s="1" t="s">
        <v>1080</v>
      </c>
      <c r="D89" s="12">
        <v>2</v>
      </c>
      <c r="E89" s="3" t="s">
        <v>3</v>
      </c>
      <c r="F89" s="12">
        <v>8.4</v>
      </c>
      <c r="G89" s="13">
        <v>16.8</v>
      </c>
      <c r="H89" s="11" t="s">
        <v>1916</v>
      </c>
      <c r="I89" s="11">
        <v>101016</v>
      </c>
    </row>
    <row r="90" spans="2:9" x14ac:dyDescent="0.25">
      <c r="B90" s="1" t="s">
        <v>1091</v>
      </c>
      <c r="C90" s="1" t="s">
        <v>1092</v>
      </c>
      <c r="D90" s="12">
        <v>27</v>
      </c>
      <c r="E90" s="3" t="s">
        <v>3</v>
      </c>
      <c r="F90" s="12">
        <v>0.52006200000000002</v>
      </c>
      <c r="G90" s="13">
        <v>14.041674</v>
      </c>
      <c r="H90" s="11" t="s">
        <v>1916</v>
      </c>
      <c r="I90" s="11">
        <v>101016</v>
      </c>
    </row>
    <row r="91" spans="2:9" x14ac:dyDescent="0.25">
      <c r="B91" s="1" t="s">
        <v>1093</v>
      </c>
      <c r="C91" s="1" t="s">
        <v>1094</v>
      </c>
      <c r="D91" s="12">
        <v>13</v>
      </c>
      <c r="E91" s="3" t="s">
        <v>3</v>
      </c>
      <c r="F91" s="12">
        <v>0.52005900000000005</v>
      </c>
      <c r="G91" s="13">
        <v>6.7607670000000004</v>
      </c>
      <c r="H91" s="11" t="s">
        <v>1916</v>
      </c>
      <c r="I91" s="11">
        <v>101016</v>
      </c>
    </row>
    <row r="92" spans="2:9" x14ac:dyDescent="0.25">
      <c r="B92" s="1" t="s">
        <v>1095</v>
      </c>
      <c r="C92" s="1" t="s">
        <v>1096</v>
      </c>
      <c r="D92" s="12">
        <v>11</v>
      </c>
      <c r="E92" s="3" t="s">
        <v>3</v>
      </c>
      <c r="F92" s="12">
        <v>1.35</v>
      </c>
      <c r="G92" s="13">
        <v>14.85</v>
      </c>
      <c r="H92" s="11" t="s">
        <v>1916</v>
      </c>
      <c r="I92" s="11">
        <v>101016</v>
      </c>
    </row>
    <row r="93" spans="2:9" x14ac:dyDescent="0.25">
      <c r="B93" s="1" t="s">
        <v>1097</v>
      </c>
      <c r="C93" s="1" t="s">
        <v>1098</v>
      </c>
      <c r="D93" s="12">
        <v>19</v>
      </c>
      <c r="E93" s="3" t="s">
        <v>3</v>
      </c>
      <c r="F93" s="12">
        <v>1.35</v>
      </c>
      <c r="G93" s="13">
        <v>25.65</v>
      </c>
      <c r="H93" s="11" t="s">
        <v>1916</v>
      </c>
      <c r="I93" s="11">
        <v>101016</v>
      </c>
    </row>
    <row r="94" spans="2:9" x14ac:dyDescent="0.25">
      <c r="B94" s="1" t="s">
        <v>1099</v>
      </c>
      <c r="C94" s="1" t="s">
        <v>1100</v>
      </c>
      <c r="D94" s="12">
        <v>5</v>
      </c>
      <c r="E94" s="3" t="s">
        <v>3</v>
      </c>
      <c r="F94" s="12">
        <v>0.242534</v>
      </c>
      <c r="G94" s="13">
        <v>1.2126699999999999</v>
      </c>
      <c r="H94" s="11" t="s">
        <v>1916</v>
      </c>
      <c r="I94" s="11">
        <v>101016</v>
      </c>
    </row>
    <row r="95" spans="2:9" x14ac:dyDescent="0.25">
      <c r="B95" s="1" t="s">
        <v>1107</v>
      </c>
      <c r="C95" s="1" t="s">
        <v>1108</v>
      </c>
      <c r="D95" s="12">
        <v>11</v>
      </c>
      <c r="E95" s="3" t="s">
        <v>3</v>
      </c>
      <c r="F95" s="12">
        <v>0.82299999999999995</v>
      </c>
      <c r="G95" s="13">
        <v>9.0530000000000008</v>
      </c>
      <c r="H95" s="11" t="s">
        <v>1916</v>
      </c>
      <c r="I95" s="11">
        <v>101016</v>
      </c>
    </row>
    <row r="96" spans="2:9" x14ac:dyDescent="0.25">
      <c r="B96" s="1" t="s">
        <v>1111</v>
      </c>
      <c r="C96" s="1" t="s">
        <v>1112</v>
      </c>
      <c r="D96" s="12">
        <v>11</v>
      </c>
      <c r="E96" s="3" t="s">
        <v>3</v>
      </c>
      <c r="F96" s="12">
        <v>1</v>
      </c>
      <c r="G96" s="13">
        <v>11</v>
      </c>
      <c r="H96" s="11" t="s">
        <v>1916</v>
      </c>
      <c r="I96" s="11">
        <v>101016</v>
      </c>
    </row>
    <row r="97" spans="2:9" x14ac:dyDescent="0.25">
      <c r="B97" s="1" t="s">
        <v>188</v>
      </c>
      <c r="C97" s="1" t="s">
        <v>189</v>
      </c>
      <c r="D97" s="12">
        <v>10</v>
      </c>
      <c r="E97" s="3" t="s">
        <v>150</v>
      </c>
      <c r="F97" s="12">
        <v>2.073636</v>
      </c>
      <c r="G97" s="13">
        <v>20.736360000000001</v>
      </c>
      <c r="H97" s="11" t="s">
        <v>1916</v>
      </c>
      <c r="I97" s="11">
        <v>101017</v>
      </c>
    </row>
    <row r="98" spans="2:9" x14ac:dyDescent="0.25">
      <c r="B98" s="1" t="s">
        <v>190</v>
      </c>
      <c r="C98" s="1" t="s">
        <v>191</v>
      </c>
      <c r="D98" s="12">
        <v>4</v>
      </c>
      <c r="E98" s="3" t="s">
        <v>150</v>
      </c>
      <c r="F98" s="12">
        <v>11.3225</v>
      </c>
      <c r="G98" s="13">
        <v>45.29</v>
      </c>
      <c r="H98" s="11" t="s">
        <v>1916</v>
      </c>
      <c r="I98" s="11">
        <v>101017</v>
      </c>
    </row>
    <row r="99" spans="2:9" x14ac:dyDescent="0.25">
      <c r="B99" s="1" t="s">
        <v>279</v>
      </c>
      <c r="C99" s="1" t="s">
        <v>280</v>
      </c>
      <c r="D99" s="12">
        <v>2</v>
      </c>
      <c r="E99" s="3" t="s">
        <v>3</v>
      </c>
      <c r="F99" s="12">
        <v>5.5</v>
      </c>
      <c r="G99" s="13">
        <v>11</v>
      </c>
      <c r="H99" s="11" t="s">
        <v>1916</v>
      </c>
      <c r="I99" s="11">
        <v>101017</v>
      </c>
    </row>
    <row r="100" spans="2:9" x14ac:dyDescent="0.25">
      <c r="B100" s="1" t="s">
        <v>558</v>
      </c>
      <c r="C100" s="1" t="s">
        <v>559</v>
      </c>
      <c r="D100" s="12">
        <v>23</v>
      </c>
      <c r="E100" s="3" t="s">
        <v>150</v>
      </c>
      <c r="F100" s="12">
        <v>2.6</v>
      </c>
      <c r="G100" s="13">
        <v>59.8</v>
      </c>
      <c r="H100" s="11" t="s">
        <v>1916</v>
      </c>
      <c r="I100" s="11">
        <v>101017</v>
      </c>
    </row>
    <row r="101" spans="2:9" x14ac:dyDescent="0.25">
      <c r="B101" s="1" t="s">
        <v>615</v>
      </c>
      <c r="C101" s="1" t="s">
        <v>616</v>
      </c>
      <c r="D101" s="12">
        <v>7</v>
      </c>
      <c r="E101" s="3" t="s">
        <v>150</v>
      </c>
      <c r="F101" s="12">
        <v>5.8474539999999999</v>
      </c>
      <c r="G101" s="13">
        <v>40.932178</v>
      </c>
      <c r="H101" s="11" t="s">
        <v>1916</v>
      </c>
      <c r="I101" s="11">
        <v>101017</v>
      </c>
    </row>
    <row r="102" spans="2:9" x14ac:dyDescent="0.25">
      <c r="B102" s="1" t="s">
        <v>617</v>
      </c>
      <c r="C102" s="1" t="s">
        <v>618</v>
      </c>
      <c r="D102" s="12">
        <v>2</v>
      </c>
      <c r="E102" s="3" t="s">
        <v>150</v>
      </c>
      <c r="F102" s="12">
        <v>3.2797000000000001</v>
      </c>
      <c r="G102" s="13">
        <v>6.5594000000000001</v>
      </c>
      <c r="H102" s="11" t="s">
        <v>1916</v>
      </c>
      <c r="I102" s="11">
        <v>101017</v>
      </c>
    </row>
    <row r="103" spans="2:9" x14ac:dyDescent="0.25">
      <c r="B103" s="1" t="s">
        <v>619</v>
      </c>
      <c r="C103" s="1" t="s">
        <v>620</v>
      </c>
      <c r="D103" s="12">
        <v>2</v>
      </c>
      <c r="E103" s="3" t="s">
        <v>150</v>
      </c>
      <c r="F103" s="12">
        <v>1.754237</v>
      </c>
      <c r="G103" s="13">
        <v>3.5084740000000001</v>
      </c>
      <c r="H103" s="11" t="s">
        <v>1916</v>
      </c>
      <c r="I103" s="11">
        <v>101017</v>
      </c>
    </row>
    <row r="104" spans="2:9" x14ac:dyDescent="0.25">
      <c r="B104" s="1" t="s">
        <v>718</v>
      </c>
      <c r="C104" s="1" t="s">
        <v>719</v>
      </c>
      <c r="D104" s="12">
        <v>20</v>
      </c>
      <c r="E104" s="3" t="s">
        <v>150</v>
      </c>
      <c r="F104" s="12">
        <v>0.42627100000000001</v>
      </c>
      <c r="G104" s="13">
        <v>8.5254200000000004</v>
      </c>
      <c r="H104" s="11" t="s">
        <v>1916</v>
      </c>
      <c r="I104" s="11">
        <v>101017</v>
      </c>
    </row>
    <row r="105" spans="2:9" x14ac:dyDescent="0.25">
      <c r="B105" s="1" t="s">
        <v>1018</v>
      </c>
      <c r="C105" s="1" t="s">
        <v>1019</v>
      </c>
      <c r="D105" s="12">
        <v>10</v>
      </c>
      <c r="E105" s="3" t="s">
        <v>150</v>
      </c>
      <c r="F105" s="12">
        <v>1.5150589999999999</v>
      </c>
      <c r="G105" s="13">
        <v>15.150589999999999</v>
      </c>
      <c r="H105" s="11" t="s">
        <v>1916</v>
      </c>
      <c r="I105" s="11">
        <v>101017</v>
      </c>
    </row>
    <row r="106" spans="2:9" x14ac:dyDescent="0.25">
      <c r="B106" s="1" t="s">
        <v>1089</v>
      </c>
      <c r="C106" s="1" t="s">
        <v>1090</v>
      </c>
      <c r="D106" s="12">
        <v>2</v>
      </c>
      <c r="E106" s="3" t="s">
        <v>3</v>
      </c>
      <c r="F106" s="12">
        <v>16.670000000000002</v>
      </c>
      <c r="G106" s="13">
        <v>33.340000000000003</v>
      </c>
      <c r="H106" s="11" t="s">
        <v>1916</v>
      </c>
      <c r="I106" s="11">
        <v>101017</v>
      </c>
    </row>
    <row r="107" spans="2:9" x14ac:dyDescent="0.25">
      <c r="B107" s="1" t="s">
        <v>1120</v>
      </c>
      <c r="C107" s="1" t="s">
        <v>1121</v>
      </c>
      <c r="D107" s="12">
        <v>60</v>
      </c>
      <c r="E107" s="3" t="s">
        <v>150</v>
      </c>
      <c r="F107" s="12">
        <v>0</v>
      </c>
      <c r="G107" s="13">
        <v>0</v>
      </c>
      <c r="H107" s="11" t="s">
        <v>1916</v>
      </c>
      <c r="I107" s="11">
        <v>101017</v>
      </c>
    </row>
    <row r="108" spans="2:9" x14ac:dyDescent="0.25">
      <c r="B108" s="1" t="s">
        <v>1243</v>
      </c>
      <c r="C108" s="1" t="s">
        <v>1244</v>
      </c>
      <c r="D108" s="12">
        <v>1</v>
      </c>
      <c r="E108" s="3" t="s">
        <v>3</v>
      </c>
      <c r="F108" s="12">
        <v>6.9</v>
      </c>
      <c r="G108" s="13">
        <v>6.9</v>
      </c>
      <c r="H108" s="11" t="s">
        <v>1916</v>
      </c>
      <c r="I108" s="11">
        <v>101017</v>
      </c>
    </row>
    <row r="109" spans="2:9" x14ac:dyDescent="0.25">
      <c r="B109" s="1" t="s">
        <v>167</v>
      </c>
      <c r="C109" s="1" t="s">
        <v>168</v>
      </c>
      <c r="D109" s="12">
        <v>338</v>
      </c>
      <c r="E109" s="3" t="s">
        <v>3</v>
      </c>
      <c r="F109" s="12">
        <v>0.25626599999999999</v>
      </c>
      <c r="G109" s="13">
        <v>86.617908</v>
      </c>
      <c r="H109" s="11" t="s">
        <v>1916</v>
      </c>
      <c r="I109" s="11">
        <v>101018</v>
      </c>
    </row>
    <row r="110" spans="2:9" x14ac:dyDescent="0.25">
      <c r="B110" s="1" t="s">
        <v>171</v>
      </c>
      <c r="C110" s="1" t="s">
        <v>172</v>
      </c>
      <c r="D110" s="12">
        <v>100</v>
      </c>
      <c r="E110" s="3" t="s">
        <v>3</v>
      </c>
      <c r="F110" s="12">
        <v>0.39979999999999999</v>
      </c>
      <c r="G110" s="13">
        <v>39.979999999999997</v>
      </c>
      <c r="H110" s="11" t="s">
        <v>1916</v>
      </c>
      <c r="I110" s="11">
        <v>101018</v>
      </c>
    </row>
    <row r="111" spans="2:9" x14ac:dyDescent="0.25">
      <c r="B111" s="1" t="s">
        <v>1614</v>
      </c>
      <c r="C111" s="1" t="s">
        <v>1615</v>
      </c>
      <c r="D111" s="12">
        <v>100</v>
      </c>
      <c r="E111" s="3" t="s">
        <v>3</v>
      </c>
      <c r="F111" s="12">
        <v>9.9999999999999995E-7</v>
      </c>
      <c r="G111" s="13">
        <v>1E-4</v>
      </c>
      <c r="H111" s="11" t="s">
        <v>1916</v>
      </c>
      <c r="I111" s="11">
        <v>101018</v>
      </c>
    </row>
    <row r="112" spans="2:9" x14ac:dyDescent="0.25">
      <c r="B112" s="1" t="s">
        <v>362</v>
      </c>
      <c r="C112" s="1" t="s">
        <v>363</v>
      </c>
      <c r="D112" s="12">
        <v>191</v>
      </c>
      <c r="E112" s="3" t="s">
        <v>3</v>
      </c>
      <c r="F112" s="12">
        <v>2.1196890000000002</v>
      </c>
      <c r="G112" s="13">
        <v>404.86059899999998</v>
      </c>
      <c r="H112" s="11" t="s">
        <v>1916</v>
      </c>
      <c r="I112" s="11">
        <v>101019</v>
      </c>
    </row>
    <row r="113" spans="2:9" x14ac:dyDescent="0.25">
      <c r="B113" s="1" t="s">
        <v>364</v>
      </c>
      <c r="C113" s="1" t="s">
        <v>365</v>
      </c>
      <c r="D113" s="12">
        <v>2</v>
      </c>
      <c r="E113" s="3" t="s">
        <v>3</v>
      </c>
      <c r="F113" s="12">
        <v>4.2430199999999996</v>
      </c>
      <c r="G113" s="13">
        <v>8.4860399999999991</v>
      </c>
      <c r="H113" s="11" t="s">
        <v>1916</v>
      </c>
      <c r="I113" s="11">
        <v>101019</v>
      </c>
    </row>
    <row r="114" spans="2:9" x14ac:dyDescent="0.25">
      <c r="B114" s="1" t="s">
        <v>196</v>
      </c>
      <c r="C114" s="1" t="s">
        <v>197</v>
      </c>
      <c r="D114" s="12">
        <v>1095</v>
      </c>
      <c r="E114" s="3" t="s">
        <v>3</v>
      </c>
      <c r="F114" s="12">
        <v>0.32808799999999999</v>
      </c>
      <c r="G114" s="13">
        <v>359.25635999999997</v>
      </c>
      <c r="H114" s="11" t="s">
        <v>1916</v>
      </c>
      <c r="I114" s="11">
        <v>101020</v>
      </c>
    </row>
    <row r="115" spans="2:9" x14ac:dyDescent="0.25">
      <c r="B115" s="1" t="s">
        <v>198</v>
      </c>
      <c r="C115" s="1" t="s">
        <v>199</v>
      </c>
      <c r="D115" s="12">
        <v>398</v>
      </c>
      <c r="E115" s="3" t="s">
        <v>3</v>
      </c>
      <c r="F115" s="12">
        <v>0.19078600000000001</v>
      </c>
      <c r="G115" s="13">
        <v>75.932828000000001</v>
      </c>
      <c r="H115" s="11" t="s">
        <v>1916</v>
      </c>
      <c r="I115" s="11">
        <v>101020</v>
      </c>
    </row>
    <row r="116" spans="2:9" x14ac:dyDescent="0.25">
      <c r="B116" s="1" t="s">
        <v>354</v>
      </c>
      <c r="C116" s="1" t="s">
        <v>355</v>
      </c>
      <c r="D116" s="12">
        <v>87</v>
      </c>
      <c r="E116" s="3" t="s">
        <v>3</v>
      </c>
      <c r="F116" s="12">
        <v>2.3944990000000002</v>
      </c>
      <c r="G116" s="13">
        <v>208.32141300000001</v>
      </c>
      <c r="H116" s="11" t="s">
        <v>1916</v>
      </c>
      <c r="I116" s="11">
        <v>101021</v>
      </c>
    </row>
    <row r="117" spans="2:9" x14ac:dyDescent="0.25">
      <c r="B117" s="1" t="s">
        <v>356</v>
      </c>
      <c r="C117" s="1" t="s">
        <v>357</v>
      </c>
      <c r="D117" s="12">
        <v>11</v>
      </c>
      <c r="E117" s="3" t="s">
        <v>3</v>
      </c>
      <c r="F117" s="12">
        <v>2.191665</v>
      </c>
      <c r="G117" s="13">
        <v>24.108315000000001</v>
      </c>
      <c r="H117" s="11" t="s">
        <v>1916</v>
      </c>
      <c r="I117" s="11">
        <v>101021</v>
      </c>
    </row>
    <row r="118" spans="2:9" x14ac:dyDescent="0.25">
      <c r="B118" s="1" t="s">
        <v>358</v>
      </c>
      <c r="C118" s="1" t="s">
        <v>359</v>
      </c>
      <c r="D118" s="12">
        <v>140</v>
      </c>
      <c r="E118" s="3" t="s">
        <v>3</v>
      </c>
      <c r="F118" s="12">
        <v>2.087526</v>
      </c>
      <c r="G118" s="13">
        <v>292.25364000000002</v>
      </c>
      <c r="H118" s="11" t="s">
        <v>1916</v>
      </c>
      <c r="I118" s="11">
        <v>101021</v>
      </c>
    </row>
    <row r="119" spans="2:9" x14ac:dyDescent="0.25">
      <c r="B119" s="1" t="s">
        <v>360</v>
      </c>
      <c r="C119" s="1" t="s">
        <v>361</v>
      </c>
      <c r="D119" s="12">
        <v>118</v>
      </c>
      <c r="E119" s="3" t="s">
        <v>3</v>
      </c>
      <c r="F119" s="12">
        <v>2.3203320000000001</v>
      </c>
      <c r="G119" s="13">
        <v>273.79917599999999</v>
      </c>
      <c r="H119" s="11" t="s">
        <v>1916</v>
      </c>
      <c r="I119" s="11">
        <v>101021</v>
      </c>
    </row>
    <row r="120" spans="2:9" x14ac:dyDescent="0.25">
      <c r="B120" s="1" t="s">
        <v>306</v>
      </c>
      <c r="C120" s="1" t="s">
        <v>307</v>
      </c>
      <c r="D120" s="12">
        <v>34</v>
      </c>
      <c r="E120" s="3" t="s">
        <v>3</v>
      </c>
      <c r="F120" s="12">
        <v>4.2845060000000004</v>
      </c>
      <c r="G120" s="13">
        <v>145.673204</v>
      </c>
      <c r="H120" s="11" t="s">
        <v>1916</v>
      </c>
      <c r="I120" s="11">
        <v>101022</v>
      </c>
    </row>
    <row r="121" spans="2:9" x14ac:dyDescent="0.25">
      <c r="B121" s="1" t="s">
        <v>308</v>
      </c>
      <c r="C121" s="1" t="s">
        <v>309</v>
      </c>
      <c r="D121" s="12">
        <v>66</v>
      </c>
      <c r="E121" s="3" t="s">
        <v>3</v>
      </c>
      <c r="F121" s="12">
        <v>4.2078249999999997</v>
      </c>
      <c r="G121" s="13">
        <v>277.71645000000001</v>
      </c>
      <c r="H121" s="11" t="s">
        <v>1916</v>
      </c>
      <c r="I121" s="11">
        <v>101022</v>
      </c>
    </row>
    <row r="122" spans="2:9" x14ac:dyDescent="0.25">
      <c r="B122" s="1" t="s">
        <v>310</v>
      </c>
      <c r="C122" s="1" t="s">
        <v>311</v>
      </c>
      <c r="D122" s="12">
        <v>8</v>
      </c>
      <c r="E122" s="3" t="s">
        <v>3</v>
      </c>
      <c r="F122" s="12">
        <v>4.3054139999999999</v>
      </c>
      <c r="G122" s="13">
        <v>34.443311999999999</v>
      </c>
      <c r="H122" s="11" t="s">
        <v>1916</v>
      </c>
      <c r="I122" s="11">
        <v>101022</v>
      </c>
    </row>
    <row r="123" spans="2:9" x14ac:dyDescent="0.25">
      <c r="B123" s="1" t="s">
        <v>508</v>
      </c>
      <c r="C123" s="1" t="s">
        <v>509</v>
      </c>
      <c r="D123" s="12">
        <v>170</v>
      </c>
      <c r="E123" s="3" t="s">
        <v>3</v>
      </c>
      <c r="F123" s="12">
        <v>4.2875730000000001</v>
      </c>
      <c r="G123" s="13">
        <v>728.88741000000005</v>
      </c>
      <c r="H123" s="11" t="s">
        <v>1916</v>
      </c>
      <c r="I123" s="11">
        <v>101022</v>
      </c>
    </row>
    <row r="124" spans="2:9" x14ac:dyDescent="0.25">
      <c r="B124" s="1" t="s">
        <v>642</v>
      </c>
      <c r="C124" s="1" t="s">
        <v>643</v>
      </c>
      <c r="D124" s="12">
        <v>6</v>
      </c>
      <c r="E124" s="3" t="s">
        <v>3</v>
      </c>
      <c r="F124" s="12">
        <v>0.82919600000000004</v>
      </c>
      <c r="G124" s="13">
        <v>4.9751760000000003</v>
      </c>
      <c r="H124" s="11" t="s">
        <v>1916</v>
      </c>
      <c r="I124" s="11">
        <v>101023</v>
      </c>
    </row>
    <row r="125" spans="2:9" x14ac:dyDescent="0.25">
      <c r="B125" s="1" t="s">
        <v>652</v>
      </c>
      <c r="C125" s="1" t="s">
        <v>653</v>
      </c>
      <c r="D125" s="12">
        <v>1</v>
      </c>
      <c r="E125" s="3" t="s">
        <v>3</v>
      </c>
      <c r="F125" s="12">
        <v>1.2</v>
      </c>
      <c r="G125" s="13">
        <v>1.2</v>
      </c>
      <c r="H125" s="11" t="s">
        <v>1916</v>
      </c>
      <c r="I125" s="11">
        <v>101023</v>
      </c>
    </row>
    <row r="126" spans="2:9" x14ac:dyDescent="0.25">
      <c r="B126" s="1" t="s">
        <v>1016</v>
      </c>
      <c r="C126" s="1" t="s">
        <v>1017</v>
      </c>
      <c r="D126" s="12">
        <v>19</v>
      </c>
      <c r="E126" s="3" t="s">
        <v>150</v>
      </c>
      <c r="F126" s="12">
        <v>3.0941070000000002</v>
      </c>
      <c r="G126" s="13">
        <v>58.788032999999999</v>
      </c>
      <c r="H126" s="11" t="s">
        <v>1916</v>
      </c>
      <c r="I126" s="11">
        <v>101023</v>
      </c>
    </row>
    <row r="127" spans="2:9" x14ac:dyDescent="0.25">
      <c r="B127" s="1" t="s">
        <v>1162</v>
      </c>
      <c r="C127" s="1" t="s">
        <v>1163</v>
      </c>
      <c r="D127" s="12">
        <v>8</v>
      </c>
      <c r="E127" s="3" t="s">
        <v>3</v>
      </c>
      <c r="F127" s="12">
        <v>2.78</v>
      </c>
      <c r="G127" s="13">
        <v>22.24</v>
      </c>
      <c r="H127" s="11" t="s">
        <v>1916</v>
      </c>
      <c r="I127" s="11">
        <v>101023</v>
      </c>
    </row>
    <row r="128" spans="2:9" x14ac:dyDescent="0.25">
      <c r="B128" s="1" t="s">
        <v>1616</v>
      </c>
      <c r="C128" s="1" t="s">
        <v>1617</v>
      </c>
      <c r="D128" s="12">
        <v>9</v>
      </c>
      <c r="E128" s="3" t="s">
        <v>3</v>
      </c>
      <c r="F128" s="12">
        <v>1.1E-5</v>
      </c>
      <c r="G128" s="13">
        <v>9.8999999999999994E-5</v>
      </c>
      <c r="H128" s="11" t="s">
        <v>1916</v>
      </c>
      <c r="I128" s="11">
        <v>101023</v>
      </c>
    </row>
    <row r="129" spans="2:9" x14ac:dyDescent="0.25">
      <c r="B129" s="1" t="s">
        <v>1618</v>
      </c>
      <c r="C129" s="1" t="s">
        <v>1619</v>
      </c>
      <c r="D129" s="12">
        <v>3</v>
      </c>
      <c r="E129" s="3" t="s">
        <v>3</v>
      </c>
      <c r="F129" s="12">
        <v>1E-4</v>
      </c>
      <c r="G129" s="13">
        <v>2.9999999999999997E-4</v>
      </c>
      <c r="H129" s="11" t="s">
        <v>1916</v>
      </c>
      <c r="I129" s="11">
        <v>101023</v>
      </c>
    </row>
    <row r="130" spans="2:9" x14ac:dyDescent="0.25">
      <c r="B130" s="1" t="s">
        <v>1620</v>
      </c>
      <c r="C130" s="1" t="s">
        <v>1621</v>
      </c>
      <c r="D130" s="12">
        <v>2</v>
      </c>
      <c r="E130" s="3" t="s">
        <v>3</v>
      </c>
      <c r="F130" s="12">
        <v>1E-4</v>
      </c>
      <c r="G130" s="13">
        <v>2.0000000000000001E-4</v>
      </c>
      <c r="H130" s="11" t="s">
        <v>1916</v>
      </c>
      <c r="I130" s="11">
        <v>101023</v>
      </c>
    </row>
    <row r="131" spans="2:9" x14ac:dyDescent="0.25">
      <c r="B131" s="1" t="s">
        <v>84</v>
      </c>
      <c r="C131" s="1" t="s">
        <v>85</v>
      </c>
      <c r="D131" s="12">
        <v>9</v>
      </c>
      <c r="E131" s="3" t="s">
        <v>3</v>
      </c>
      <c r="F131" s="12">
        <v>4.0227360000000001</v>
      </c>
      <c r="G131" s="13">
        <v>36.204624000000003</v>
      </c>
      <c r="H131" s="11" t="s">
        <v>1916</v>
      </c>
      <c r="I131" s="11">
        <v>101027</v>
      </c>
    </row>
    <row r="132" spans="2:9" x14ac:dyDescent="0.25">
      <c r="B132" s="1" t="s">
        <v>86</v>
      </c>
      <c r="C132" s="1" t="s">
        <v>87</v>
      </c>
      <c r="D132" s="12">
        <v>6</v>
      </c>
      <c r="E132" s="3" t="s">
        <v>3</v>
      </c>
      <c r="F132" s="12">
        <v>3.194286</v>
      </c>
      <c r="G132" s="13">
        <v>19.165716</v>
      </c>
      <c r="H132" s="11" t="s">
        <v>1916</v>
      </c>
      <c r="I132" s="11">
        <v>101027</v>
      </c>
    </row>
    <row r="133" spans="2:9" x14ac:dyDescent="0.25">
      <c r="B133" s="1" t="s">
        <v>200</v>
      </c>
      <c r="C133" s="1" t="s">
        <v>201</v>
      </c>
      <c r="D133" s="12">
        <v>12</v>
      </c>
      <c r="E133" s="3" t="s">
        <v>202</v>
      </c>
      <c r="F133" s="12">
        <v>15.298413999999999</v>
      </c>
      <c r="G133" s="13">
        <v>183.58096800000001</v>
      </c>
      <c r="H133" s="11" t="s">
        <v>1916</v>
      </c>
      <c r="I133" s="11">
        <v>101027</v>
      </c>
    </row>
    <row r="134" spans="2:9" x14ac:dyDescent="0.25">
      <c r="B134" s="1" t="s">
        <v>1109</v>
      </c>
      <c r="C134" s="1" t="s">
        <v>1110</v>
      </c>
      <c r="D134" s="12">
        <v>14</v>
      </c>
      <c r="E134" s="3" t="s">
        <v>3</v>
      </c>
      <c r="F134" s="12">
        <v>8.0040809999999993</v>
      </c>
      <c r="G134" s="13">
        <v>112.057134</v>
      </c>
      <c r="H134" s="11" t="s">
        <v>1916</v>
      </c>
      <c r="I134" s="11">
        <v>101027</v>
      </c>
    </row>
    <row r="135" spans="2:9" x14ac:dyDescent="0.25">
      <c r="B135" s="1" t="s">
        <v>155</v>
      </c>
      <c r="C135" s="1" t="s">
        <v>156</v>
      </c>
      <c r="D135" s="12">
        <v>11</v>
      </c>
      <c r="E135" s="3" t="s">
        <v>150</v>
      </c>
      <c r="F135" s="12">
        <v>1.320249</v>
      </c>
      <c r="G135" s="13">
        <v>14.522739</v>
      </c>
      <c r="H135" s="11" t="s">
        <v>1916</v>
      </c>
      <c r="I135" s="11">
        <v>101028</v>
      </c>
    </row>
    <row r="136" spans="2:9" x14ac:dyDescent="0.25">
      <c r="B136" s="1" t="s">
        <v>157</v>
      </c>
      <c r="C136" s="1" t="s">
        <v>158</v>
      </c>
      <c r="D136" s="12">
        <v>49</v>
      </c>
      <c r="E136" s="3" t="s">
        <v>150</v>
      </c>
      <c r="F136" s="12">
        <v>1.296459</v>
      </c>
      <c r="G136" s="13">
        <v>63.526491</v>
      </c>
      <c r="H136" s="11" t="s">
        <v>1916</v>
      </c>
      <c r="I136" s="11">
        <v>101028</v>
      </c>
    </row>
    <row r="137" spans="2:9" x14ac:dyDescent="0.25">
      <c r="B137" s="1" t="s">
        <v>161</v>
      </c>
      <c r="C137" s="1" t="s">
        <v>162</v>
      </c>
      <c r="D137" s="12">
        <v>2</v>
      </c>
      <c r="E137" s="3" t="s">
        <v>3</v>
      </c>
      <c r="F137" s="12">
        <v>1.9216169999999999</v>
      </c>
      <c r="G137" s="13">
        <v>3.8432339999999998</v>
      </c>
      <c r="H137" s="11" t="s">
        <v>1916</v>
      </c>
      <c r="I137" s="11">
        <v>101028</v>
      </c>
    </row>
    <row r="138" spans="2:9" x14ac:dyDescent="0.25">
      <c r="B138" s="1" t="s">
        <v>611</v>
      </c>
      <c r="C138" s="1" t="s">
        <v>612</v>
      </c>
      <c r="D138" s="12">
        <v>18</v>
      </c>
      <c r="E138" s="3" t="s">
        <v>150</v>
      </c>
      <c r="F138" s="12">
        <v>3.173489</v>
      </c>
      <c r="G138" s="13">
        <v>57.122802</v>
      </c>
      <c r="H138" s="11" t="s">
        <v>1916</v>
      </c>
      <c r="I138" s="11">
        <v>101028</v>
      </c>
    </row>
    <row r="139" spans="2:9" x14ac:dyDescent="0.25">
      <c r="B139" s="1" t="s">
        <v>629</v>
      </c>
      <c r="C139" s="1" t="s">
        <v>630</v>
      </c>
      <c r="D139" s="12">
        <v>2</v>
      </c>
      <c r="E139" s="3" t="s">
        <v>3</v>
      </c>
      <c r="F139" s="12">
        <v>2.1546789999999998</v>
      </c>
      <c r="G139" s="13">
        <v>4.3093579999999996</v>
      </c>
      <c r="H139" s="11" t="s">
        <v>1916</v>
      </c>
      <c r="I139" s="11">
        <v>101028</v>
      </c>
    </row>
    <row r="140" spans="2:9" x14ac:dyDescent="0.25">
      <c r="B140" s="1" t="s">
        <v>910</v>
      </c>
      <c r="C140" s="1" t="s">
        <v>911</v>
      </c>
      <c r="D140" s="12">
        <v>2</v>
      </c>
      <c r="E140" s="3" t="s">
        <v>3</v>
      </c>
      <c r="F140" s="12">
        <v>82.930745000000002</v>
      </c>
      <c r="G140" s="13">
        <v>165.86149</v>
      </c>
      <c r="H140" s="11" t="s">
        <v>1916</v>
      </c>
      <c r="I140" s="11">
        <v>101029</v>
      </c>
    </row>
    <row r="141" spans="2:9" x14ac:dyDescent="0.25">
      <c r="B141" s="1" t="s">
        <v>1040</v>
      </c>
      <c r="C141" s="1" t="s">
        <v>1041</v>
      </c>
      <c r="D141" s="12">
        <v>90</v>
      </c>
      <c r="E141" s="3" t="s">
        <v>3</v>
      </c>
      <c r="F141" s="12">
        <v>21.135919999999999</v>
      </c>
      <c r="G141" s="13">
        <v>1902.2328</v>
      </c>
      <c r="H141" s="11" t="s">
        <v>1916</v>
      </c>
      <c r="I141" s="11">
        <v>101033</v>
      </c>
    </row>
    <row r="142" spans="2:9" x14ac:dyDescent="0.25">
      <c r="B142" s="1" t="s">
        <v>1044</v>
      </c>
      <c r="C142" s="1" t="s">
        <v>1045</v>
      </c>
      <c r="D142" s="12">
        <v>43</v>
      </c>
      <c r="E142" s="3" t="s">
        <v>3</v>
      </c>
      <c r="F142" s="12">
        <v>21.242557999999999</v>
      </c>
      <c r="G142" s="13">
        <v>913.42999399999997</v>
      </c>
      <c r="H142" s="11" t="s">
        <v>1916</v>
      </c>
      <c r="I142" s="11">
        <v>101033</v>
      </c>
    </row>
    <row r="143" spans="2:9" x14ac:dyDescent="0.25">
      <c r="B143" s="1" t="s">
        <v>1622</v>
      </c>
      <c r="C143" s="1" t="s">
        <v>1623</v>
      </c>
      <c r="D143" s="12">
        <v>28</v>
      </c>
      <c r="E143" s="3" t="s">
        <v>3</v>
      </c>
      <c r="F143" s="12">
        <v>1.1E-5</v>
      </c>
      <c r="G143" s="13">
        <v>3.0800000000000001E-4</v>
      </c>
      <c r="H143" s="11" t="s">
        <v>1916</v>
      </c>
      <c r="I143" s="11">
        <v>101033</v>
      </c>
    </row>
    <row r="144" spans="2:9" x14ac:dyDescent="0.25">
      <c r="B144" s="1" t="s">
        <v>318</v>
      </c>
      <c r="C144" s="1" t="s">
        <v>319</v>
      </c>
      <c r="D144" s="12">
        <v>105</v>
      </c>
      <c r="E144" s="3" t="s">
        <v>3</v>
      </c>
      <c r="F144" s="12">
        <v>3.7087370000000002</v>
      </c>
      <c r="G144" s="13">
        <v>389.41738500000002</v>
      </c>
      <c r="H144" s="11" t="s">
        <v>1916</v>
      </c>
      <c r="I144" s="11">
        <v>101034</v>
      </c>
    </row>
    <row r="145" spans="2:9" x14ac:dyDescent="0.25">
      <c r="B145" s="1" t="s">
        <v>934</v>
      </c>
      <c r="C145" s="1" t="s">
        <v>935</v>
      </c>
      <c r="D145" s="12">
        <v>8</v>
      </c>
      <c r="E145" s="3" t="s">
        <v>3</v>
      </c>
      <c r="F145" s="12">
        <v>3.3921109999999999</v>
      </c>
      <c r="G145" s="13">
        <v>27.136887999999999</v>
      </c>
      <c r="H145" s="11" t="s">
        <v>1916</v>
      </c>
      <c r="I145" s="11">
        <v>101034</v>
      </c>
    </row>
    <row r="146" spans="2:9" x14ac:dyDescent="0.25">
      <c r="B146" s="1" t="s">
        <v>1626</v>
      </c>
      <c r="C146" s="1" t="s">
        <v>1627</v>
      </c>
      <c r="D146" s="12">
        <v>8</v>
      </c>
      <c r="E146" s="3" t="s">
        <v>3</v>
      </c>
      <c r="F146" s="12">
        <v>1.2999999999999999E-5</v>
      </c>
      <c r="G146" s="13">
        <v>1.0399999999999999E-4</v>
      </c>
      <c r="H146" s="11" t="s">
        <v>1916</v>
      </c>
      <c r="I146" s="11">
        <v>101034</v>
      </c>
    </row>
    <row r="147" spans="2:9" x14ac:dyDescent="0.25">
      <c r="B147" s="1" t="s">
        <v>64</v>
      </c>
      <c r="C147" s="1" t="s">
        <v>65</v>
      </c>
      <c r="D147" s="12">
        <v>1</v>
      </c>
      <c r="E147" s="3" t="s">
        <v>3</v>
      </c>
      <c r="F147" s="12">
        <v>378.96703400000001</v>
      </c>
      <c r="G147" s="13">
        <v>378.96703400000001</v>
      </c>
      <c r="H147" s="11" t="s">
        <v>1916</v>
      </c>
      <c r="I147" s="11">
        <v>101035</v>
      </c>
    </row>
    <row r="148" spans="2:9" x14ac:dyDescent="0.25">
      <c r="B148" s="1" t="s">
        <v>66</v>
      </c>
      <c r="C148" s="1" t="s">
        <v>67</v>
      </c>
      <c r="D148" s="12">
        <v>2</v>
      </c>
      <c r="E148" s="3" t="s">
        <v>3</v>
      </c>
      <c r="F148" s="12">
        <v>339.193333</v>
      </c>
      <c r="G148" s="13">
        <v>678.38666599999999</v>
      </c>
      <c r="H148" s="11" t="s">
        <v>1916</v>
      </c>
      <c r="I148" s="11">
        <v>101035</v>
      </c>
    </row>
    <row r="149" spans="2:9" x14ac:dyDescent="0.25">
      <c r="B149" s="1" t="s">
        <v>72</v>
      </c>
      <c r="C149" s="1" t="s">
        <v>73</v>
      </c>
      <c r="D149" s="12">
        <v>2</v>
      </c>
      <c r="E149" s="3" t="s">
        <v>3</v>
      </c>
      <c r="F149" s="12">
        <v>482.23500000000001</v>
      </c>
      <c r="G149" s="13">
        <v>964.47</v>
      </c>
      <c r="H149" s="11" t="s">
        <v>1916</v>
      </c>
      <c r="I149" s="11">
        <v>101035</v>
      </c>
    </row>
    <row r="150" spans="2:9" x14ac:dyDescent="0.25">
      <c r="B150" s="1" t="s">
        <v>74</v>
      </c>
      <c r="C150" s="1" t="s">
        <v>75</v>
      </c>
      <c r="D150" s="12">
        <v>3</v>
      </c>
      <c r="E150" s="3" t="s">
        <v>3</v>
      </c>
      <c r="F150" s="12">
        <v>148.003333</v>
      </c>
      <c r="G150" s="13">
        <v>444.00999899999999</v>
      </c>
      <c r="H150" s="11" t="s">
        <v>1916</v>
      </c>
      <c r="I150" s="11">
        <v>101035</v>
      </c>
    </row>
    <row r="151" spans="2:9" x14ac:dyDescent="0.25">
      <c r="B151" s="1" t="s">
        <v>233</v>
      </c>
      <c r="C151" s="1" t="s">
        <v>234</v>
      </c>
      <c r="D151" s="12">
        <v>1.8</v>
      </c>
      <c r="E151" s="3" t="s">
        <v>202</v>
      </c>
      <c r="F151" s="12">
        <v>37.011521999999999</v>
      </c>
      <c r="G151" s="13">
        <v>66.620739999999998</v>
      </c>
      <c r="H151" s="11" t="s">
        <v>1916</v>
      </c>
      <c r="I151" s="11">
        <v>101036</v>
      </c>
    </row>
    <row r="152" spans="2:9" x14ac:dyDescent="0.25">
      <c r="B152" s="1" t="s">
        <v>235</v>
      </c>
      <c r="C152" s="1" t="s">
        <v>236</v>
      </c>
      <c r="D152" s="12">
        <v>0.5</v>
      </c>
      <c r="E152" s="3" t="s">
        <v>202</v>
      </c>
      <c r="F152" s="12">
        <v>29.527999999999999</v>
      </c>
      <c r="G152" s="13">
        <v>14.763999999999999</v>
      </c>
      <c r="H152" s="11" t="s">
        <v>1916</v>
      </c>
      <c r="I152" s="11">
        <v>101036</v>
      </c>
    </row>
    <row r="153" spans="2:9" x14ac:dyDescent="0.25">
      <c r="B153" s="1" t="s">
        <v>1150</v>
      </c>
      <c r="C153" s="1" t="s">
        <v>1151</v>
      </c>
      <c r="D153" s="12">
        <v>7</v>
      </c>
      <c r="E153" s="3" t="s">
        <v>179</v>
      </c>
      <c r="F153" s="12">
        <v>10.76</v>
      </c>
      <c r="G153" s="13">
        <v>75.319999999999993</v>
      </c>
      <c r="H153" s="11" t="s">
        <v>1916</v>
      </c>
      <c r="I153" s="11">
        <v>101036</v>
      </c>
    </row>
    <row r="154" spans="2:9" x14ac:dyDescent="0.25">
      <c r="B154" s="1" t="s">
        <v>1225</v>
      </c>
      <c r="C154" s="1" t="s">
        <v>1226</v>
      </c>
      <c r="D154" s="12">
        <v>1</v>
      </c>
      <c r="E154" s="3" t="s">
        <v>179</v>
      </c>
      <c r="F154" s="12">
        <v>10.76</v>
      </c>
      <c r="G154" s="13">
        <v>10.76</v>
      </c>
      <c r="H154" s="11" t="s">
        <v>1916</v>
      </c>
      <c r="I154" s="11">
        <v>101036</v>
      </c>
    </row>
    <row r="155" spans="2:9" x14ac:dyDescent="0.25">
      <c r="B155" s="1" t="s">
        <v>259</v>
      </c>
      <c r="C155" s="1" t="s">
        <v>260</v>
      </c>
      <c r="D155" s="12">
        <v>3</v>
      </c>
      <c r="E155" s="3" t="s">
        <v>202</v>
      </c>
      <c r="F155" s="12">
        <v>106.00998</v>
      </c>
      <c r="G155" s="13">
        <v>318.02994000000001</v>
      </c>
      <c r="H155" s="11" t="s">
        <v>1916</v>
      </c>
      <c r="I155" s="11">
        <v>101037</v>
      </c>
    </row>
    <row r="156" spans="2:9" x14ac:dyDescent="0.25">
      <c r="B156" s="1" t="s">
        <v>263</v>
      </c>
      <c r="C156" s="1" t="s">
        <v>264</v>
      </c>
      <c r="D156" s="12">
        <v>1.1000000000000001</v>
      </c>
      <c r="E156" s="3" t="s">
        <v>202</v>
      </c>
      <c r="F156" s="12">
        <v>82.5</v>
      </c>
      <c r="G156" s="13">
        <v>90.75</v>
      </c>
      <c r="H156" s="11" t="s">
        <v>1916</v>
      </c>
      <c r="I156" s="11">
        <v>101037</v>
      </c>
    </row>
    <row r="157" spans="2:9" x14ac:dyDescent="0.25">
      <c r="B157" s="1" t="s">
        <v>1058</v>
      </c>
      <c r="C157" s="1" t="s">
        <v>1059</v>
      </c>
      <c r="D157" s="12">
        <v>2</v>
      </c>
      <c r="E157" s="3" t="s">
        <v>202</v>
      </c>
      <c r="F157" s="12">
        <v>98</v>
      </c>
      <c r="G157" s="13">
        <v>196</v>
      </c>
      <c r="H157" s="11" t="s">
        <v>1916</v>
      </c>
      <c r="I157" s="11">
        <v>101037</v>
      </c>
    </row>
    <row r="158" spans="2:9" x14ac:dyDescent="0.25">
      <c r="B158" s="1" t="s">
        <v>1062</v>
      </c>
      <c r="C158" s="1" t="s">
        <v>1063</v>
      </c>
      <c r="D158" s="12">
        <v>2</v>
      </c>
      <c r="E158" s="3" t="s">
        <v>202</v>
      </c>
      <c r="F158" s="12">
        <v>103</v>
      </c>
      <c r="G158" s="13">
        <v>206</v>
      </c>
      <c r="H158" s="11" t="s">
        <v>1916</v>
      </c>
      <c r="I158" s="11">
        <v>101037</v>
      </c>
    </row>
    <row r="159" spans="2:9" x14ac:dyDescent="0.25">
      <c r="B159" s="1" t="s">
        <v>175</v>
      </c>
      <c r="C159" s="1" t="s">
        <v>176</v>
      </c>
      <c r="D159" s="12">
        <v>61</v>
      </c>
      <c r="E159" s="3" t="s">
        <v>3</v>
      </c>
      <c r="F159" s="12">
        <v>2.0417109999999998</v>
      </c>
      <c r="G159" s="13">
        <v>124.544371</v>
      </c>
      <c r="H159" s="11" t="s">
        <v>1920</v>
      </c>
      <c r="I159" s="11">
        <v>101038</v>
      </c>
    </row>
    <row r="160" spans="2:9" x14ac:dyDescent="0.25">
      <c r="B160" s="1" t="s">
        <v>261</v>
      </c>
      <c r="C160" s="1" t="s">
        <v>262</v>
      </c>
      <c r="D160" s="12">
        <v>2</v>
      </c>
      <c r="E160" s="3" t="s">
        <v>202</v>
      </c>
      <c r="F160" s="12">
        <v>89.965732000000003</v>
      </c>
      <c r="G160" s="13">
        <v>179.93146400000001</v>
      </c>
      <c r="H160" s="11" t="s">
        <v>1916</v>
      </c>
      <c r="I160" s="11">
        <v>101038</v>
      </c>
    </row>
    <row r="161" spans="2:9" x14ac:dyDescent="0.25">
      <c r="B161" s="1" t="s">
        <v>324</v>
      </c>
      <c r="C161" s="1" t="s">
        <v>325</v>
      </c>
      <c r="D161" s="12">
        <v>170</v>
      </c>
      <c r="E161" s="3" t="s">
        <v>3</v>
      </c>
      <c r="F161" s="12">
        <v>0.76754999999999995</v>
      </c>
      <c r="G161" s="13">
        <v>130.48349999999999</v>
      </c>
      <c r="H161" s="11" t="s">
        <v>1916</v>
      </c>
      <c r="I161" s="11">
        <v>101038</v>
      </c>
    </row>
    <row r="162" spans="2:9" x14ac:dyDescent="0.25">
      <c r="B162" s="1" t="s">
        <v>334</v>
      </c>
      <c r="C162" s="1" t="s">
        <v>335</v>
      </c>
      <c r="D162" s="12">
        <v>35</v>
      </c>
      <c r="E162" s="3" t="s">
        <v>3</v>
      </c>
      <c r="F162" s="12">
        <v>0.55396999999999996</v>
      </c>
      <c r="G162" s="13">
        <v>19.388950000000001</v>
      </c>
      <c r="H162" s="11" t="s">
        <v>1916</v>
      </c>
      <c r="I162" s="11">
        <v>101038</v>
      </c>
    </row>
    <row r="163" spans="2:9" x14ac:dyDescent="0.25">
      <c r="B163" s="1" t="s">
        <v>744</v>
      </c>
      <c r="C163" s="1" t="s">
        <v>745</v>
      </c>
      <c r="D163" s="12">
        <v>40</v>
      </c>
      <c r="E163" s="3" t="s">
        <v>202</v>
      </c>
      <c r="F163" s="12">
        <v>550</v>
      </c>
      <c r="G163" s="13">
        <v>22000</v>
      </c>
      <c r="H163" s="11" t="s">
        <v>1916</v>
      </c>
      <c r="I163" s="11">
        <v>101038</v>
      </c>
    </row>
    <row r="164" spans="2:9" x14ac:dyDescent="0.25">
      <c r="B164" s="1" t="s">
        <v>1060</v>
      </c>
      <c r="C164" s="1" t="s">
        <v>1061</v>
      </c>
      <c r="D164" s="12">
        <v>1.2</v>
      </c>
      <c r="E164" s="3" t="s">
        <v>202</v>
      </c>
      <c r="F164" s="12">
        <v>98</v>
      </c>
      <c r="G164" s="13">
        <v>117.6</v>
      </c>
      <c r="H164" s="11" t="s">
        <v>1916</v>
      </c>
      <c r="I164" s="11">
        <v>101038</v>
      </c>
    </row>
    <row r="165" spans="2:9" x14ac:dyDescent="0.25">
      <c r="B165" s="1" t="s">
        <v>1064</v>
      </c>
      <c r="C165" s="1" t="s">
        <v>1065</v>
      </c>
      <c r="D165" s="12">
        <v>1</v>
      </c>
      <c r="E165" s="3" t="s">
        <v>202</v>
      </c>
      <c r="F165" s="12">
        <v>103</v>
      </c>
      <c r="G165" s="13">
        <v>103</v>
      </c>
      <c r="H165" s="11" t="s">
        <v>1916</v>
      </c>
      <c r="I165" s="11">
        <v>101038</v>
      </c>
    </row>
    <row r="166" spans="2:9" x14ac:dyDescent="0.25">
      <c r="B166" s="1" t="s">
        <v>1628</v>
      </c>
      <c r="C166" s="1" t="s">
        <v>1629</v>
      </c>
      <c r="D166" s="12">
        <v>56</v>
      </c>
      <c r="E166" s="3" t="s">
        <v>3</v>
      </c>
      <c r="F166" s="12">
        <v>1.1E-5</v>
      </c>
      <c r="G166" s="13">
        <v>6.1600000000000001E-4</v>
      </c>
      <c r="H166" s="11" t="s">
        <v>1920</v>
      </c>
      <c r="I166" s="11">
        <v>101038</v>
      </c>
    </row>
    <row r="167" spans="2:9" x14ac:dyDescent="0.25">
      <c r="B167" s="1" t="s">
        <v>213</v>
      </c>
      <c r="C167" s="1" t="s">
        <v>214</v>
      </c>
      <c r="D167" s="12">
        <v>0.1</v>
      </c>
      <c r="E167" s="3" t="s">
        <v>202</v>
      </c>
      <c r="F167" s="12">
        <v>58.914893999999997</v>
      </c>
      <c r="G167" s="13">
        <v>5.891489</v>
      </c>
      <c r="H167" s="11" t="s">
        <v>1916</v>
      </c>
      <c r="I167" s="11">
        <v>101039</v>
      </c>
    </row>
    <row r="168" spans="2:9" x14ac:dyDescent="0.25">
      <c r="B168" s="1" t="s">
        <v>217</v>
      </c>
      <c r="C168" s="1" t="s">
        <v>218</v>
      </c>
      <c r="D168" s="12">
        <v>0.1</v>
      </c>
      <c r="E168" s="3" t="s">
        <v>202</v>
      </c>
      <c r="F168" s="12">
        <v>57.419187000000001</v>
      </c>
      <c r="G168" s="13">
        <v>5.7419190000000002</v>
      </c>
      <c r="H168" s="11" t="s">
        <v>1916</v>
      </c>
      <c r="I168" s="11">
        <v>101039</v>
      </c>
    </row>
    <row r="169" spans="2:9" x14ac:dyDescent="0.25">
      <c r="B169" s="1" t="s">
        <v>219</v>
      </c>
      <c r="C169" s="1" t="s">
        <v>220</v>
      </c>
      <c r="D169" s="12">
        <v>0.5</v>
      </c>
      <c r="E169" s="3" t="s">
        <v>202</v>
      </c>
      <c r="F169" s="12">
        <v>65</v>
      </c>
      <c r="G169" s="13">
        <v>32.5</v>
      </c>
      <c r="H169" s="11" t="s">
        <v>1916</v>
      </c>
      <c r="I169" s="11">
        <v>101039</v>
      </c>
    </row>
    <row r="170" spans="2:9" x14ac:dyDescent="0.25">
      <c r="B170" s="1" t="s">
        <v>265</v>
      </c>
      <c r="C170" s="1" t="s">
        <v>266</v>
      </c>
      <c r="D170" s="12">
        <v>0.8</v>
      </c>
      <c r="E170" s="3" t="s">
        <v>202</v>
      </c>
      <c r="F170" s="12">
        <v>35.64</v>
      </c>
      <c r="G170" s="13">
        <v>28.512</v>
      </c>
      <c r="H170" s="11" t="s">
        <v>1916</v>
      </c>
      <c r="I170" s="11">
        <v>101039</v>
      </c>
    </row>
    <row r="171" spans="2:9" x14ac:dyDescent="0.25">
      <c r="B171" s="1" t="s">
        <v>267</v>
      </c>
      <c r="C171" s="1" t="s">
        <v>268</v>
      </c>
      <c r="D171" s="12">
        <v>0.8</v>
      </c>
      <c r="E171" s="3" t="s">
        <v>202</v>
      </c>
      <c r="F171" s="12">
        <v>58.949199999999998</v>
      </c>
      <c r="G171" s="13">
        <v>47.15936</v>
      </c>
      <c r="H171" s="11" t="s">
        <v>1916</v>
      </c>
      <c r="I171" s="11">
        <v>101039</v>
      </c>
    </row>
    <row r="172" spans="2:9" x14ac:dyDescent="0.25">
      <c r="B172" s="1" t="s">
        <v>269</v>
      </c>
      <c r="C172" s="1" t="s">
        <v>270</v>
      </c>
      <c r="D172" s="12">
        <v>0.2</v>
      </c>
      <c r="E172" s="3" t="s">
        <v>202</v>
      </c>
      <c r="F172" s="12">
        <v>60.55</v>
      </c>
      <c r="G172" s="13">
        <v>12.11</v>
      </c>
      <c r="H172" s="11" t="s">
        <v>1916</v>
      </c>
      <c r="I172" s="11">
        <v>101039</v>
      </c>
    </row>
    <row r="173" spans="2:9" x14ac:dyDescent="0.25">
      <c r="B173" s="1" t="s">
        <v>271</v>
      </c>
      <c r="C173" s="1" t="s">
        <v>272</v>
      </c>
      <c r="D173" s="12">
        <v>1.7</v>
      </c>
      <c r="E173" s="3" t="s">
        <v>202</v>
      </c>
      <c r="F173" s="12">
        <v>57.817680000000003</v>
      </c>
      <c r="G173" s="13">
        <v>98.290056000000007</v>
      </c>
      <c r="H173" s="11" t="s">
        <v>1916</v>
      </c>
      <c r="I173" s="11">
        <v>101039</v>
      </c>
    </row>
    <row r="174" spans="2:9" x14ac:dyDescent="0.25">
      <c r="B174" s="1" t="s">
        <v>326</v>
      </c>
      <c r="C174" s="1" t="s">
        <v>327</v>
      </c>
      <c r="D174" s="12">
        <v>0.5</v>
      </c>
      <c r="E174" s="3" t="s">
        <v>202</v>
      </c>
      <c r="F174" s="12">
        <v>389.071731</v>
      </c>
      <c r="G174" s="13">
        <v>194.535866</v>
      </c>
      <c r="H174" s="11" t="s">
        <v>1916</v>
      </c>
      <c r="I174" s="11">
        <v>101039</v>
      </c>
    </row>
    <row r="175" spans="2:9" x14ac:dyDescent="0.25">
      <c r="B175" s="1" t="s">
        <v>328</v>
      </c>
      <c r="C175" s="1" t="s">
        <v>329</v>
      </c>
      <c r="D175" s="12">
        <v>2.4</v>
      </c>
      <c r="E175" s="3" t="s">
        <v>202</v>
      </c>
      <c r="F175" s="12">
        <v>163.12241900000001</v>
      </c>
      <c r="G175" s="13">
        <v>391.49380600000001</v>
      </c>
      <c r="H175" s="11" t="s">
        <v>1916</v>
      </c>
      <c r="I175" s="11">
        <v>101039</v>
      </c>
    </row>
    <row r="176" spans="2:9" x14ac:dyDescent="0.25">
      <c r="B176" s="1" t="s">
        <v>530</v>
      </c>
      <c r="C176" s="1" t="s">
        <v>531</v>
      </c>
      <c r="D176" s="12">
        <v>1.9</v>
      </c>
      <c r="E176" s="3" t="s">
        <v>202</v>
      </c>
      <c r="F176" s="12">
        <v>58.483514</v>
      </c>
      <c r="G176" s="13">
        <v>111.11867700000001</v>
      </c>
      <c r="H176" s="11" t="s">
        <v>1916</v>
      </c>
      <c r="I176" s="11">
        <v>101039</v>
      </c>
    </row>
    <row r="177" spans="2:9" x14ac:dyDescent="0.25">
      <c r="B177" s="1" t="s">
        <v>600</v>
      </c>
      <c r="C177" s="1" t="s">
        <v>601</v>
      </c>
      <c r="D177" s="12">
        <v>0.4</v>
      </c>
      <c r="E177" s="3" t="s">
        <v>202</v>
      </c>
      <c r="F177" s="12">
        <v>58.926614999999998</v>
      </c>
      <c r="G177" s="13">
        <v>23.570646</v>
      </c>
      <c r="H177" s="11" t="s">
        <v>1916</v>
      </c>
      <c r="I177" s="11">
        <v>101039</v>
      </c>
    </row>
    <row r="178" spans="2:9" x14ac:dyDescent="0.25">
      <c r="B178" s="1" t="s">
        <v>1077</v>
      </c>
      <c r="C178" s="1" t="s">
        <v>1078</v>
      </c>
      <c r="D178" s="12">
        <v>0.25</v>
      </c>
      <c r="E178" s="3" t="s">
        <v>3</v>
      </c>
      <c r="F178" s="12">
        <v>4</v>
      </c>
      <c r="G178" s="13">
        <v>1</v>
      </c>
      <c r="H178" s="11" t="s">
        <v>1916</v>
      </c>
      <c r="I178" s="11">
        <v>101039</v>
      </c>
    </row>
    <row r="179" spans="2:9" x14ac:dyDescent="0.25">
      <c r="B179" s="1" t="s">
        <v>1630</v>
      </c>
      <c r="C179" s="1" t="s">
        <v>1631</v>
      </c>
      <c r="D179" s="12">
        <v>200</v>
      </c>
      <c r="E179" s="3" t="s">
        <v>3</v>
      </c>
      <c r="F179" s="12">
        <v>1.0000000000000001E-5</v>
      </c>
      <c r="G179" s="13">
        <v>2E-3</v>
      </c>
      <c r="H179" s="11" t="s">
        <v>1916</v>
      </c>
      <c r="I179" s="11">
        <v>101039</v>
      </c>
    </row>
    <row r="180" spans="2:9" x14ac:dyDescent="0.25">
      <c r="B180" s="1" t="s">
        <v>159</v>
      </c>
      <c r="C180" s="1" t="s">
        <v>160</v>
      </c>
      <c r="D180" s="12">
        <v>1</v>
      </c>
      <c r="E180" s="3" t="s">
        <v>3</v>
      </c>
      <c r="F180" s="12">
        <v>2.161</v>
      </c>
      <c r="G180" s="13">
        <v>2.161</v>
      </c>
      <c r="H180" s="11" t="s">
        <v>1916</v>
      </c>
      <c r="I180" s="11">
        <v>101040</v>
      </c>
    </row>
    <row r="181" spans="2:9" x14ac:dyDescent="0.25">
      <c r="B181" s="1" t="s">
        <v>163</v>
      </c>
      <c r="C181" s="1" t="s">
        <v>164</v>
      </c>
      <c r="D181" s="12">
        <v>1</v>
      </c>
      <c r="E181" s="3" t="s">
        <v>3</v>
      </c>
      <c r="F181" s="12">
        <v>9.8037860000000006</v>
      </c>
      <c r="G181" s="13">
        <v>9.8037860000000006</v>
      </c>
      <c r="H181" s="11" t="s">
        <v>1916</v>
      </c>
      <c r="I181" s="11">
        <v>101040</v>
      </c>
    </row>
    <row r="182" spans="2:9" x14ac:dyDescent="0.25">
      <c r="B182" s="1" t="s">
        <v>528</v>
      </c>
      <c r="C182" s="1" t="s">
        <v>529</v>
      </c>
      <c r="D182" s="12">
        <v>9</v>
      </c>
      <c r="E182" s="3" t="s">
        <v>3</v>
      </c>
      <c r="F182" s="12">
        <v>6.9492000000000003</v>
      </c>
      <c r="G182" s="13">
        <v>62.5428</v>
      </c>
      <c r="H182" s="11" t="s">
        <v>1916</v>
      </c>
      <c r="I182" s="11">
        <v>101040</v>
      </c>
    </row>
    <row r="183" spans="2:9" x14ac:dyDescent="0.25">
      <c r="B183" s="1" t="s">
        <v>550</v>
      </c>
      <c r="C183" s="1" t="s">
        <v>551</v>
      </c>
      <c r="D183" s="12">
        <v>2</v>
      </c>
      <c r="E183" s="3" t="s">
        <v>3</v>
      </c>
      <c r="F183" s="12">
        <v>2.1992189999999998</v>
      </c>
      <c r="G183" s="13">
        <v>4.3984379999999996</v>
      </c>
      <c r="H183" s="11" t="s">
        <v>1916</v>
      </c>
      <c r="I183" s="11">
        <v>101040</v>
      </c>
    </row>
    <row r="184" spans="2:9" x14ac:dyDescent="0.25">
      <c r="B184" s="1" t="s">
        <v>668</v>
      </c>
      <c r="C184" s="1" t="s">
        <v>669</v>
      </c>
      <c r="D184" s="12">
        <v>24</v>
      </c>
      <c r="E184" s="3" t="s">
        <v>3</v>
      </c>
      <c r="F184" s="12">
        <v>19.375</v>
      </c>
      <c r="G184" s="13">
        <v>465</v>
      </c>
      <c r="H184" s="11" t="s">
        <v>1916</v>
      </c>
      <c r="I184" s="11">
        <v>101040</v>
      </c>
    </row>
    <row r="185" spans="2:9" x14ac:dyDescent="0.25">
      <c r="B185" s="1" t="s">
        <v>1083</v>
      </c>
      <c r="C185" s="1" t="s">
        <v>1084</v>
      </c>
      <c r="D185" s="12">
        <v>5</v>
      </c>
      <c r="E185" s="3" t="s">
        <v>3</v>
      </c>
      <c r="F185" s="12">
        <v>13.104979999999999</v>
      </c>
      <c r="G185" s="13">
        <v>65.524900000000002</v>
      </c>
      <c r="H185" s="11" t="s">
        <v>1916</v>
      </c>
      <c r="I185" s="11">
        <v>101040</v>
      </c>
    </row>
    <row r="186" spans="2:9" x14ac:dyDescent="0.25">
      <c r="B186" s="1" t="s">
        <v>1624</v>
      </c>
      <c r="C186" s="1" t="s">
        <v>1625</v>
      </c>
      <c r="D186" s="12">
        <v>1</v>
      </c>
      <c r="E186" s="3" t="s">
        <v>3</v>
      </c>
      <c r="F186" s="12">
        <v>1E-4</v>
      </c>
      <c r="G186" s="13">
        <v>1E-4</v>
      </c>
      <c r="H186" s="11" t="s">
        <v>1916</v>
      </c>
      <c r="I186" s="11">
        <v>101040</v>
      </c>
    </row>
    <row r="187" spans="2:9" x14ac:dyDescent="0.25">
      <c r="B187" s="1" t="s">
        <v>1632</v>
      </c>
      <c r="C187" s="1" t="s">
        <v>1633</v>
      </c>
      <c r="D187" s="12">
        <v>1</v>
      </c>
      <c r="E187" s="3" t="s">
        <v>3</v>
      </c>
      <c r="F187" s="12">
        <v>1E-4</v>
      </c>
      <c r="G187" s="13">
        <v>1E-4</v>
      </c>
      <c r="H187" s="11" t="s">
        <v>1916</v>
      </c>
      <c r="I187" s="11">
        <v>101040</v>
      </c>
    </row>
    <row r="188" spans="2:9" x14ac:dyDescent="0.25">
      <c r="B188" s="1" t="s">
        <v>54</v>
      </c>
      <c r="C188" s="1" t="s">
        <v>55</v>
      </c>
      <c r="D188" s="12">
        <v>6</v>
      </c>
      <c r="E188" s="3" t="s">
        <v>3</v>
      </c>
      <c r="F188" s="12">
        <v>26.000004000000001</v>
      </c>
      <c r="G188" s="13">
        <v>156.000024</v>
      </c>
      <c r="H188" s="11" t="s">
        <v>1916</v>
      </c>
      <c r="I188" s="11">
        <v>101040.1</v>
      </c>
    </row>
    <row r="189" spans="2:9" x14ac:dyDescent="0.25">
      <c r="B189" s="1" t="s">
        <v>56</v>
      </c>
      <c r="C189" s="1" t="s">
        <v>57</v>
      </c>
      <c r="D189" s="12">
        <v>11</v>
      </c>
      <c r="E189" s="3" t="s">
        <v>3</v>
      </c>
      <c r="F189" s="12">
        <v>86.042119</v>
      </c>
      <c r="G189" s="13">
        <v>946.46330899999998</v>
      </c>
      <c r="H189" s="11" t="s">
        <v>1916</v>
      </c>
      <c r="I189" s="11">
        <v>101040.1</v>
      </c>
    </row>
    <row r="190" spans="2:9" x14ac:dyDescent="0.25">
      <c r="B190" s="1" t="s">
        <v>58</v>
      </c>
      <c r="C190" s="1" t="s">
        <v>59</v>
      </c>
      <c r="D190" s="12">
        <v>4</v>
      </c>
      <c r="E190" s="3" t="s">
        <v>3</v>
      </c>
      <c r="F190" s="12">
        <v>37.35</v>
      </c>
      <c r="G190" s="13">
        <v>149.4</v>
      </c>
      <c r="H190" s="11" t="s">
        <v>1916</v>
      </c>
      <c r="I190" s="11">
        <v>101040.1</v>
      </c>
    </row>
    <row r="191" spans="2:9" x14ac:dyDescent="0.25">
      <c r="B191" s="1" t="s">
        <v>60</v>
      </c>
      <c r="C191" s="1" t="s">
        <v>61</v>
      </c>
      <c r="D191" s="12">
        <v>1</v>
      </c>
      <c r="E191" s="3" t="s">
        <v>3</v>
      </c>
      <c r="F191" s="12">
        <v>36.032912000000003</v>
      </c>
      <c r="G191" s="13">
        <v>36.032912000000003</v>
      </c>
      <c r="H191" s="11" t="s">
        <v>1916</v>
      </c>
      <c r="I191" s="11">
        <v>101040.1</v>
      </c>
    </row>
    <row r="192" spans="2:9" x14ac:dyDescent="0.25">
      <c r="B192" s="1" t="s">
        <v>62</v>
      </c>
      <c r="C192" s="1" t="s">
        <v>63</v>
      </c>
      <c r="D192" s="12">
        <v>1</v>
      </c>
      <c r="E192" s="3" t="s">
        <v>3</v>
      </c>
      <c r="F192" s="12">
        <v>36.032912000000003</v>
      </c>
      <c r="G192" s="13">
        <v>36.032912000000003</v>
      </c>
      <c r="H192" s="11" t="s">
        <v>1916</v>
      </c>
      <c r="I192" s="11">
        <v>101040.1</v>
      </c>
    </row>
    <row r="193" spans="2:9" x14ac:dyDescent="0.25">
      <c r="B193" s="1" t="s">
        <v>68</v>
      </c>
      <c r="C193" s="1" t="s">
        <v>69</v>
      </c>
      <c r="D193" s="12">
        <v>3</v>
      </c>
      <c r="E193" s="3" t="s">
        <v>3</v>
      </c>
      <c r="F193" s="12">
        <v>99</v>
      </c>
      <c r="G193" s="13">
        <v>297</v>
      </c>
      <c r="H193" s="11" t="s">
        <v>1916</v>
      </c>
      <c r="I193" s="11">
        <v>101040.1</v>
      </c>
    </row>
    <row r="194" spans="2:9" x14ac:dyDescent="0.25">
      <c r="B194" s="1" t="s">
        <v>70</v>
      </c>
      <c r="C194" s="1" t="s">
        <v>71</v>
      </c>
      <c r="D194" s="12">
        <v>1</v>
      </c>
      <c r="E194" s="3" t="s">
        <v>3</v>
      </c>
      <c r="F194" s="12">
        <v>124.165525</v>
      </c>
      <c r="G194" s="13">
        <v>124.165525</v>
      </c>
      <c r="H194" s="11" t="s">
        <v>1916</v>
      </c>
      <c r="I194" s="11">
        <v>101040.1</v>
      </c>
    </row>
    <row r="195" spans="2:9" x14ac:dyDescent="0.25">
      <c r="B195" s="1" t="s">
        <v>1636</v>
      </c>
      <c r="C195" s="1" t="s">
        <v>1637</v>
      </c>
      <c r="D195" s="12">
        <v>2</v>
      </c>
      <c r="E195" s="3" t="s">
        <v>3</v>
      </c>
      <c r="F195" s="12">
        <v>1E-4</v>
      </c>
      <c r="G195" s="13">
        <v>2.0000000000000001E-4</v>
      </c>
      <c r="H195" s="11" t="s">
        <v>1916</v>
      </c>
      <c r="I195" s="11">
        <v>101040.1</v>
      </c>
    </row>
    <row r="196" spans="2:9" x14ac:dyDescent="0.25">
      <c r="B196" s="1" t="s">
        <v>1638</v>
      </c>
      <c r="C196" s="1" t="s">
        <v>1639</v>
      </c>
      <c r="D196" s="12">
        <v>2</v>
      </c>
      <c r="E196" s="3" t="s">
        <v>3</v>
      </c>
      <c r="F196" s="12">
        <v>1E-4</v>
      </c>
      <c r="G196" s="13">
        <v>2.0000000000000001E-4</v>
      </c>
      <c r="H196" s="11" t="s">
        <v>1916</v>
      </c>
      <c r="I196" s="11">
        <v>101040.1</v>
      </c>
    </row>
    <row r="197" spans="2:9" x14ac:dyDescent="0.25">
      <c r="B197" s="1" t="s">
        <v>1640</v>
      </c>
      <c r="C197" s="1" t="s">
        <v>1641</v>
      </c>
      <c r="D197" s="12">
        <v>2</v>
      </c>
      <c r="E197" s="3" t="s">
        <v>3</v>
      </c>
      <c r="F197" s="12">
        <v>1E-4</v>
      </c>
      <c r="G197" s="13">
        <v>2.0000000000000001E-4</v>
      </c>
      <c r="H197" s="11" t="s">
        <v>1916</v>
      </c>
      <c r="I197" s="11">
        <v>101040.1</v>
      </c>
    </row>
    <row r="198" spans="2:9" x14ac:dyDescent="0.25">
      <c r="B198" s="1" t="s">
        <v>169</v>
      </c>
      <c r="C198" s="1" t="s">
        <v>170</v>
      </c>
      <c r="D198" s="12">
        <v>866</v>
      </c>
      <c r="E198" s="3" t="s">
        <v>3</v>
      </c>
      <c r="F198" s="12">
        <v>5.4701979999999999</v>
      </c>
      <c r="G198" s="13">
        <v>4737.191468</v>
      </c>
      <c r="H198" s="11" t="s">
        <v>1916</v>
      </c>
      <c r="I198" s="11">
        <v>101041</v>
      </c>
    </row>
    <row r="199" spans="2:9" x14ac:dyDescent="0.25">
      <c r="B199" s="1" t="s">
        <v>209</v>
      </c>
      <c r="C199" s="1" t="s">
        <v>210</v>
      </c>
      <c r="D199" s="12">
        <v>7.5</v>
      </c>
      <c r="E199" s="3" t="s">
        <v>202</v>
      </c>
      <c r="F199" s="12">
        <v>36.026271000000001</v>
      </c>
      <c r="G199" s="13">
        <v>270.19703299999998</v>
      </c>
      <c r="H199" s="11" t="s">
        <v>1916</v>
      </c>
      <c r="I199" s="11">
        <v>101041</v>
      </c>
    </row>
    <row r="200" spans="2:9" x14ac:dyDescent="0.25">
      <c r="B200" s="1" t="s">
        <v>211</v>
      </c>
      <c r="C200" s="1" t="s">
        <v>212</v>
      </c>
      <c r="D200" s="12">
        <v>4.5</v>
      </c>
      <c r="E200" s="3" t="s">
        <v>202</v>
      </c>
      <c r="F200" s="12">
        <v>27.381765000000001</v>
      </c>
      <c r="G200" s="13">
        <v>123.21794300000001</v>
      </c>
      <c r="H200" s="11" t="s">
        <v>1916</v>
      </c>
      <c r="I200" s="11">
        <v>101041</v>
      </c>
    </row>
    <row r="201" spans="2:9" x14ac:dyDescent="0.25">
      <c r="B201" s="1" t="s">
        <v>130</v>
      </c>
      <c r="C201" s="1" t="s">
        <v>131</v>
      </c>
      <c r="D201" s="12">
        <v>167</v>
      </c>
      <c r="E201" s="3" t="s">
        <v>3</v>
      </c>
      <c r="F201" s="12">
        <v>0.20486299999999999</v>
      </c>
      <c r="G201" s="13">
        <v>34.212121000000003</v>
      </c>
      <c r="H201" s="11" t="s">
        <v>1916</v>
      </c>
      <c r="I201" s="11">
        <v>101042</v>
      </c>
    </row>
    <row r="202" spans="2:9" x14ac:dyDescent="0.25">
      <c r="B202" s="1" t="s">
        <v>132</v>
      </c>
      <c r="C202" s="1" t="s">
        <v>133</v>
      </c>
      <c r="D202" s="12">
        <v>14</v>
      </c>
      <c r="E202" s="3" t="s">
        <v>3</v>
      </c>
      <c r="F202" s="12">
        <v>0.25099500000000002</v>
      </c>
      <c r="G202" s="13">
        <v>3.5139300000000002</v>
      </c>
      <c r="H202" s="11" t="s">
        <v>1916</v>
      </c>
      <c r="I202" s="11">
        <v>101042</v>
      </c>
    </row>
    <row r="203" spans="2:9" x14ac:dyDescent="0.25">
      <c r="B203" s="1" t="s">
        <v>134</v>
      </c>
      <c r="C203" s="1" t="s">
        <v>135</v>
      </c>
      <c r="D203" s="12">
        <v>100</v>
      </c>
      <c r="E203" s="3" t="s">
        <v>3</v>
      </c>
      <c r="F203" s="12">
        <v>0.2</v>
      </c>
      <c r="G203" s="13">
        <v>20</v>
      </c>
      <c r="H203" s="11" t="s">
        <v>1916</v>
      </c>
      <c r="I203" s="11">
        <v>101042</v>
      </c>
    </row>
    <row r="204" spans="2:9" x14ac:dyDescent="0.25">
      <c r="B204" s="1" t="s">
        <v>138</v>
      </c>
      <c r="C204" s="1" t="s">
        <v>139</v>
      </c>
      <c r="D204" s="12">
        <v>28</v>
      </c>
      <c r="E204" s="3" t="s">
        <v>3</v>
      </c>
      <c r="F204" s="12">
        <v>0.28741100000000003</v>
      </c>
      <c r="G204" s="13">
        <v>8.0475080000000005</v>
      </c>
      <c r="H204" s="11" t="s">
        <v>1916</v>
      </c>
      <c r="I204" s="11">
        <v>101042</v>
      </c>
    </row>
    <row r="205" spans="2:9" x14ac:dyDescent="0.25">
      <c r="B205" s="1" t="s">
        <v>203</v>
      </c>
      <c r="C205" s="1" t="s">
        <v>204</v>
      </c>
      <c r="D205" s="12">
        <v>19</v>
      </c>
      <c r="E205" s="3" t="s">
        <v>150</v>
      </c>
      <c r="F205" s="12">
        <v>11.846313</v>
      </c>
      <c r="G205" s="13">
        <v>225.079947</v>
      </c>
      <c r="H205" s="11" t="s">
        <v>1916</v>
      </c>
      <c r="I205" s="11">
        <v>101042</v>
      </c>
    </row>
    <row r="206" spans="2:9" x14ac:dyDescent="0.25">
      <c r="B206" s="1" t="s">
        <v>239</v>
      </c>
      <c r="C206" s="1" t="s">
        <v>240</v>
      </c>
      <c r="D206" s="12">
        <v>9</v>
      </c>
      <c r="E206" s="3" t="s">
        <v>3</v>
      </c>
      <c r="F206" s="12">
        <v>0.13023599999999999</v>
      </c>
      <c r="G206" s="13">
        <v>1.1721239999999999</v>
      </c>
      <c r="H206" s="11" t="s">
        <v>1916</v>
      </c>
      <c r="I206" s="11">
        <v>101042</v>
      </c>
    </row>
    <row r="207" spans="2:9" x14ac:dyDescent="0.25">
      <c r="B207" s="1" t="s">
        <v>241</v>
      </c>
      <c r="C207" s="1" t="s">
        <v>242</v>
      </c>
      <c r="D207" s="12">
        <v>20</v>
      </c>
      <c r="E207" s="3" t="s">
        <v>3</v>
      </c>
      <c r="F207" s="12">
        <v>0.13403899999999999</v>
      </c>
      <c r="G207" s="13">
        <v>2.6807799999999999</v>
      </c>
      <c r="H207" s="11" t="s">
        <v>1916</v>
      </c>
      <c r="I207" s="11">
        <v>101042</v>
      </c>
    </row>
    <row r="208" spans="2:9" x14ac:dyDescent="0.25">
      <c r="B208" s="1" t="s">
        <v>243</v>
      </c>
      <c r="C208" s="1" t="s">
        <v>244</v>
      </c>
      <c r="D208" s="12">
        <v>13</v>
      </c>
      <c r="E208" s="3" t="s">
        <v>3</v>
      </c>
      <c r="F208" s="12">
        <v>0.130492</v>
      </c>
      <c r="G208" s="13">
        <v>1.696396</v>
      </c>
      <c r="H208" s="11" t="s">
        <v>1916</v>
      </c>
      <c r="I208" s="11">
        <v>101042</v>
      </c>
    </row>
    <row r="209" spans="2:9" x14ac:dyDescent="0.25">
      <c r="B209" s="1" t="s">
        <v>245</v>
      </c>
      <c r="C209" s="1" t="s">
        <v>246</v>
      </c>
      <c r="D209" s="12">
        <v>46</v>
      </c>
      <c r="E209" s="3" t="s">
        <v>3</v>
      </c>
      <c r="F209" s="12">
        <v>0.13012199999999999</v>
      </c>
      <c r="G209" s="13">
        <v>5.9856119999999997</v>
      </c>
      <c r="H209" s="11" t="s">
        <v>1916</v>
      </c>
      <c r="I209" s="11">
        <v>101042</v>
      </c>
    </row>
    <row r="210" spans="2:9" x14ac:dyDescent="0.25">
      <c r="B210" s="1" t="s">
        <v>247</v>
      </c>
      <c r="C210" s="1" t="s">
        <v>248</v>
      </c>
      <c r="D210" s="12">
        <v>2588</v>
      </c>
      <c r="E210" s="3" t="s">
        <v>3</v>
      </c>
      <c r="F210" s="12">
        <v>0.14549999999999999</v>
      </c>
      <c r="G210" s="13">
        <v>376.55399999999997</v>
      </c>
      <c r="H210" s="11" t="s">
        <v>1916</v>
      </c>
      <c r="I210" s="11">
        <v>101042</v>
      </c>
    </row>
    <row r="211" spans="2:9" x14ac:dyDescent="0.25">
      <c r="B211" s="1" t="s">
        <v>249</v>
      </c>
      <c r="C211" s="1" t="s">
        <v>250</v>
      </c>
      <c r="D211" s="12">
        <v>33</v>
      </c>
      <c r="E211" s="3" t="s">
        <v>3</v>
      </c>
      <c r="F211" s="12">
        <v>0.13</v>
      </c>
      <c r="G211" s="13">
        <v>4.29</v>
      </c>
      <c r="H211" s="11" t="s">
        <v>1916</v>
      </c>
      <c r="I211" s="11">
        <v>101042</v>
      </c>
    </row>
    <row r="212" spans="2:9" x14ac:dyDescent="0.25">
      <c r="B212" s="1" t="s">
        <v>251</v>
      </c>
      <c r="C212" s="1" t="s">
        <v>252</v>
      </c>
      <c r="D212" s="12">
        <v>15</v>
      </c>
      <c r="E212" s="3" t="s">
        <v>3</v>
      </c>
      <c r="F212" s="12">
        <v>0.13042999999999999</v>
      </c>
      <c r="G212" s="13">
        <v>1.95645</v>
      </c>
      <c r="H212" s="11" t="s">
        <v>1916</v>
      </c>
      <c r="I212" s="11">
        <v>101042</v>
      </c>
    </row>
    <row r="213" spans="2:9" x14ac:dyDescent="0.25">
      <c r="B213" s="1" t="s">
        <v>253</v>
      </c>
      <c r="C213" s="1" t="s">
        <v>254</v>
      </c>
      <c r="D213" s="12">
        <v>20</v>
      </c>
      <c r="E213" s="3" t="s">
        <v>3</v>
      </c>
      <c r="F213" s="12">
        <v>0.13</v>
      </c>
      <c r="G213" s="13">
        <v>2.6</v>
      </c>
      <c r="H213" s="11" t="s">
        <v>1916</v>
      </c>
      <c r="I213" s="11">
        <v>101042</v>
      </c>
    </row>
    <row r="214" spans="2:9" x14ac:dyDescent="0.25">
      <c r="B214" s="1" t="s">
        <v>255</v>
      </c>
      <c r="C214" s="1" t="s">
        <v>256</v>
      </c>
      <c r="D214" s="12">
        <v>85</v>
      </c>
      <c r="E214" s="3" t="s">
        <v>3</v>
      </c>
      <c r="F214" s="12">
        <v>0.132438</v>
      </c>
      <c r="G214" s="13">
        <v>11.25723</v>
      </c>
      <c r="H214" s="11" t="s">
        <v>1916</v>
      </c>
      <c r="I214" s="11">
        <v>101042</v>
      </c>
    </row>
    <row r="215" spans="2:9" x14ac:dyDescent="0.25">
      <c r="B215" s="1" t="s">
        <v>257</v>
      </c>
      <c r="C215" s="1" t="s">
        <v>258</v>
      </c>
      <c r="D215" s="12">
        <v>36</v>
      </c>
      <c r="E215" s="3" t="s">
        <v>3</v>
      </c>
      <c r="F215" s="12">
        <v>0.13017999999999999</v>
      </c>
      <c r="G215" s="13">
        <v>4.6864800000000004</v>
      </c>
      <c r="H215" s="11" t="s">
        <v>1916</v>
      </c>
      <c r="I215" s="11">
        <v>101042</v>
      </c>
    </row>
    <row r="216" spans="2:9" x14ac:dyDescent="0.25">
      <c r="B216" s="1" t="s">
        <v>554</v>
      </c>
      <c r="C216" s="1" t="s">
        <v>555</v>
      </c>
      <c r="D216" s="12">
        <v>100</v>
      </c>
      <c r="E216" s="3" t="s">
        <v>3</v>
      </c>
      <c r="F216" s="12">
        <v>5.8999999999999997E-2</v>
      </c>
      <c r="G216" s="13">
        <v>5.9</v>
      </c>
      <c r="H216" s="11" t="s">
        <v>1916</v>
      </c>
      <c r="I216" s="11">
        <v>101042</v>
      </c>
    </row>
    <row r="217" spans="2:9" x14ac:dyDescent="0.25">
      <c r="B217" s="1" t="s">
        <v>556</v>
      </c>
      <c r="C217" s="1" t="s">
        <v>557</v>
      </c>
      <c r="D217" s="12">
        <v>100</v>
      </c>
      <c r="E217" s="3" t="s">
        <v>3</v>
      </c>
      <c r="F217" s="12">
        <v>0.2</v>
      </c>
      <c r="G217" s="13">
        <v>20</v>
      </c>
      <c r="H217" s="11" t="s">
        <v>1916</v>
      </c>
      <c r="I217" s="11">
        <v>101042</v>
      </c>
    </row>
    <row r="218" spans="2:9" x14ac:dyDescent="0.25">
      <c r="B218" s="1" t="s">
        <v>621</v>
      </c>
      <c r="C218" s="1" t="s">
        <v>622</v>
      </c>
      <c r="D218" s="12">
        <v>25</v>
      </c>
      <c r="E218" s="3" t="s">
        <v>3</v>
      </c>
      <c r="F218" s="12">
        <v>0.19400000000000001</v>
      </c>
      <c r="G218" s="13">
        <v>4.8499999999999996</v>
      </c>
      <c r="H218" s="11" t="s">
        <v>1916</v>
      </c>
      <c r="I218" s="11">
        <v>101042</v>
      </c>
    </row>
    <row r="219" spans="2:9" x14ac:dyDescent="0.25">
      <c r="B219" s="1" t="s">
        <v>627</v>
      </c>
      <c r="C219" s="1" t="s">
        <v>628</v>
      </c>
      <c r="D219" s="12">
        <v>0.4</v>
      </c>
      <c r="E219" s="3" t="s">
        <v>202</v>
      </c>
      <c r="F219" s="12">
        <v>14.73343</v>
      </c>
      <c r="G219" s="13">
        <v>5.8933720000000003</v>
      </c>
      <c r="H219" s="11" t="s">
        <v>1916</v>
      </c>
      <c r="I219" s="11">
        <v>101042</v>
      </c>
    </row>
    <row r="220" spans="2:9" x14ac:dyDescent="0.25">
      <c r="B220" s="1" t="s">
        <v>722</v>
      </c>
      <c r="C220" s="1" t="s">
        <v>723</v>
      </c>
      <c r="D220" s="12">
        <v>20</v>
      </c>
      <c r="E220" s="3" t="s">
        <v>3</v>
      </c>
      <c r="F220" s="12">
        <v>0.15060000000000001</v>
      </c>
      <c r="G220" s="13">
        <v>3.012</v>
      </c>
      <c r="H220" s="11" t="s">
        <v>1916</v>
      </c>
      <c r="I220" s="11">
        <v>101042</v>
      </c>
    </row>
    <row r="221" spans="2:9" x14ac:dyDescent="0.25">
      <c r="B221" s="1" t="s">
        <v>1838</v>
      </c>
      <c r="C221" s="1" t="s">
        <v>1839</v>
      </c>
      <c r="D221" s="12">
        <v>110</v>
      </c>
      <c r="E221" s="3" t="s">
        <v>3</v>
      </c>
      <c r="F221" s="12">
        <v>1.2985359999999999</v>
      </c>
      <c r="G221" s="13">
        <v>142.83895999999999</v>
      </c>
      <c r="H221" s="11" t="s">
        <v>1915</v>
      </c>
      <c r="I221" s="11">
        <v>101044</v>
      </c>
    </row>
    <row r="222" spans="2:9" x14ac:dyDescent="0.25">
      <c r="B222" s="1" t="s">
        <v>712</v>
      </c>
      <c r="C222" s="1" t="s">
        <v>713</v>
      </c>
      <c r="D222" s="12">
        <v>1</v>
      </c>
      <c r="E222" s="3" t="s">
        <v>3</v>
      </c>
      <c r="F222" s="12">
        <v>66.101697999999999</v>
      </c>
      <c r="G222" s="13">
        <v>66.101697999999999</v>
      </c>
      <c r="H222" s="11" t="s">
        <v>1923</v>
      </c>
      <c r="I222" s="11">
        <v>101045</v>
      </c>
    </row>
    <row r="223" spans="2:9" x14ac:dyDescent="0.25">
      <c r="B223" s="1" t="s">
        <v>732</v>
      </c>
      <c r="C223" s="1" t="s">
        <v>733</v>
      </c>
      <c r="D223" s="12">
        <v>12</v>
      </c>
      <c r="E223" s="3" t="s">
        <v>3</v>
      </c>
      <c r="F223" s="12">
        <v>11.063832</v>
      </c>
      <c r="G223" s="13">
        <v>132.765984</v>
      </c>
      <c r="H223" s="11" t="s">
        <v>1923</v>
      </c>
      <c r="I223" s="11">
        <v>101045</v>
      </c>
    </row>
    <row r="224" spans="2:9" x14ac:dyDescent="0.25">
      <c r="B224" s="1" t="s">
        <v>822</v>
      </c>
      <c r="C224" s="1" t="s">
        <v>823</v>
      </c>
      <c r="D224" s="12">
        <v>16</v>
      </c>
      <c r="E224" s="3" t="s">
        <v>3</v>
      </c>
      <c r="F224" s="12">
        <v>2.3729</v>
      </c>
      <c r="G224" s="13">
        <v>37.9664</v>
      </c>
      <c r="H224" s="11" t="s">
        <v>1923</v>
      </c>
      <c r="I224" s="11">
        <v>101045</v>
      </c>
    </row>
    <row r="225" spans="2:9" x14ac:dyDescent="0.25">
      <c r="B225" s="1" t="s">
        <v>872</v>
      </c>
      <c r="C225" s="1" t="s">
        <v>873</v>
      </c>
      <c r="D225" s="12">
        <v>8</v>
      </c>
      <c r="E225" s="3" t="s">
        <v>3</v>
      </c>
      <c r="F225" s="12">
        <v>58.066473000000002</v>
      </c>
      <c r="G225" s="13">
        <v>464.53178400000002</v>
      </c>
      <c r="H225" s="11" t="s">
        <v>1923</v>
      </c>
      <c r="I225" s="11">
        <v>101045</v>
      </c>
    </row>
    <row r="226" spans="2:9" x14ac:dyDescent="0.25">
      <c r="B226" s="1" t="s">
        <v>874</v>
      </c>
      <c r="C226" s="1" t="s">
        <v>875</v>
      </c>
      <c r="D226" s="12">
        <v>1</v>
      </c>
      <c r="E226" s="3" t="s">
        <v>3</v>
      </c>
      <c r="F226" s="12">
        <v>38.135596</v>
      </c>
      <c r="G226" s="13">
        <v>38.135596</v>
      </c>
      <c r="H226" s="11" t="s">
        <v>1923</v>
      </c>
      <c r="I226" s="11">
        <v>101045</v>
      </c>
    </row>
    <row r="227" spans="2:9" x14ac:dyDescent="0.25">
      <c r="B227" s="1" t="s">
        <v>1656</v>
      </c>
      <c r="C227" s="1" t="s">
        <v>1657</v>
      </c>
      <c r="D227" s="12">
        <v>3</v>
      </c>
      <c r="E227" s="3" t="s">
        <v>3</v>
      </c>
      <c r="F227" s="12">
        <v>1E-4</v>
      </c>
      <c r="G227" s="13">
        <v>2.9999999999999997E-4</v>
      </c>
      <c r="H227" s="11" t="s">
        <v>1923</v>
      </c>
      <c r="I227" s="11">
        <v>101045</v>
      </c>
    </row>
    <row r="228" spans="2:9" x14ac:dyDescent="0.25">
      <c r="B228" s="1" t="s">
        <v>128</v>
      </c>
      <c r="C228" s="1" t="s">
        <v>129</v>
      </c>
      <c r="D228" s="12">
        <v>133</v>
      </c>
      <c r="E228" s="3" t="s">
        <v>20</v>
      </c>
      <c r="F228" s="12">
        <v>0.48309999999999997</v>
      </c>
      <c r="G228" s="13">
        <v>64.252300000000005</v>
      </c>
      <c r="H228" s="11" t="s">
        <v>1916</v>
      </c>
      <c r="I228" s="11">
        <v>101049</v>
      </c>
    </row>
    <row r="229" spans="2:9" x14ac:dyDescent="0.25">
      <c r="B229" s="1" t="s">
        <v>140</v>
      </c>
      <c r="C229" s="1" t="s">
        <v>141</v>
      </c>
      <c r="D229" s="12">
        <v>776</v>
      </c>
      <c r="E229" s="3" t="s">
        <v>20</v>
      </c>
      <c r="F229" s="12">
        <v>0.50272700000000003</v>
      </c>
      <c r="G229" s="13">
        <v>390.116152</v>
      </c>
      <c r="H229" s="11" t="s">
        <v>1916</v>
      </c>
      <c r="I229" s="11">
        <v>101049</v>
      </c>
    </row>
    <row r="230" spans="2:9" x14ac:dyDescent="0.25">
      <c r="B230" s="1" t="s">
        <v>1189</v>
      </c>
      <c r="C230" s="1" t="s">
        <v>1190</v>
      </c>
      <c r="D230" s="12">
        <v>39</v>
      </c>
      <c r="E230" s="3" t="s">
        <v>499</v>
      </c>
      <c r="F230" s="12">
        <v>39.5</v>
      </c>
      <c r="G230" s="13">
        <v>1540.5</v>
      </c>
      <c r="H230" s="11" t="s">
        <v>1916</v>
      </c>
      <c r="I230" s="11">
        <v>101049</v>
      </c>
    </row>
    <row r="231" spans="2:9" x14ac:dyDescent="0.25">
      <c r="B231" s="1" t="s">
        <v>1642</v>
      </c>
      <c r="C231" s="1" t="s">
        <v>1643</v>
      </c>
      <c r="D231" s="12">
        <v>1</v>
      </c>
      <c r="E231" s="3" t="s">
        <v>951</v>
      </c>
      <c r="F231" s="12">
        <v>1E-4</v>
      </c>
      <c r="G231" s="13">
        <v>1E-4</v>
      </c>
      <c r="H231" s="11" t="s">
        <v>1916</v>
      </c>
      <c r="I231" s="11">
        <v>101049</v>
      </c>
    </row>
    <row r="232" spans="2:9" x14ac:dyDescent="0.25">
      <c r="B232" s="1" t="s">
        <v>1644</v>
      </c>
      <c r="C232" s="1" t="s">
        <v>1645</v>
      </c>
      <c r="D232" s="12">
        <v>1</v>
      </c>
      <c r="E232" s="3" t="s">
        <v>951</v>
      </c>
      <c r="F232" s="12">
        <v>1E-4</v>
      </c>
      <c r="G232" s="13">
        <v>1E-4</v>
      </c>
      <c r="H232" s="11" t="s">
        <v>1916</v>
      </c>
      <c r="I232" s="11">
        <v>101049</v>
      </c>
    </row>
    <row r="233" spans="2:9" x14ac:dyDescent="0.25">
      <c r="B233" s="1" t="s">
        <v>1646</v>
      </c>
      <c r="C233" s="1" t="s">
        <v>1647</v>
      </c>
      <c r="D233" s="12">
        <v>1</v>
      </c>
      <c r="E233" s="3" t="s">
        <v>951</v>
      </c>
      <c r="F233" s="12">
        <v>1E-4</v>
      </c>
      <c r="G233" s="13">
        <v>1E-4</v>
      </c>
      <c r="H233" s="11" t="s">
        <v>1916</v>
      </c>
      <c r="I233" s="11">
        <v>101049</v>
      </c>
    </row>
    <row r="234" spans="2:9" x14ac:dyDescent="0.25">
      <c r="B234" s="1" t="s">
        <v>1648</v>
      </c>
      <c r="C234" s="1" t="s">
        <v>1649</v>
      </c>
      <c r="D234" s="12">
        <v>10</v>
      </c>
      <c r="E234" s="3" t="s">
        <v>20</v>
      </c>
      <c r="F234" s="12">
        <v>1.0000000000000001E-5</v>
      </c>
      <c r="G234" s="13">
        <v>1E-4</v>
      </c>
      <c r="H234" s="11" t="s">
        <v>1916</v>
      </c>
      <c r="I234" s="11">
        <v>101049</v>
      </c>
    </row>
    <row r="235" spans="2:9" x14ac:dyDescent="0.25">
      <c r="B235" s="1" t="s">
        <v>670</v>
      </c>
      <c r="C235" s="1" t="s">
        <v>671</v>
      </c>
      <c r="D235" s="12">
        <v>2</v>
      </c>
      <c r="E235" s="3" t="s">
        <v>3</v>
      </c>
      <c r="F235" s="12">
        <v>33.406664999999997</v>
      </c>
      <c r="G235" s="13">
        <v>66.813329999999993</v>
      </c>
      <c r="H235" s="11" t="s">
        <v>1916</v>
      </c>
      <c r="I235" s="11">
        <v>101050</v>
      </c>
    </row>
    <row r="236" spans="2:9" x14ac:dyDescent="0.25">
      <c r="B236" s="1" t="s">
        <v>906</v>
      </c>
      <c r="C236" s="1" t="s">
        <v>907</v>
      </c>
      <c r="D236" s="12">
        <v>3</v>
      </c>
      <c r="E236" s="3" t="s">
        <v>3</v>
      </c>
      <c r="F236" s="12">
        <v>35.119532999999997</v>
      </c>
      <c r="G236" s="13">
        <v>105.358599</v>
      </c>
      <c r="H236" s="11" t="s">
        <v>1916</v>
      </c>
      <c r="I236" s="11">
        <v>101050</v>
      </c>
    </row>
    <row r="237" spans="2:9" x14ac:dyDescent="0.25">
      <c r="B237" s="1" t="s">
        <v>908</v>
      </c>
      <c r="C237" s="1" t="s">
        <v>909</v>
      </c>
      <c r="D237" s="12">
        <v>5</v>
      </c>
      <c r="E237" s="3" t="s">
        <v>3</v>
      </c>
      <c r="F237" s="12">
        <v>169.64593199999999</v>
      </c>
      <c r="G237" s="13">
        <v>848.22965999999997</v>
      </c>
      <c r="H237" s="11" t="s">
        <v>1916</v>
      </c>
      <c r="I237" s="11">
        <v>101050</v>
      </c>
    </row>
    <row r="238" spans="2:9" x14ac:dyDescent="0.25">
      <c r="B238" s="1" t="s">
        <v>80</v>
      </c>
      <c r="C238" s="1" t="s">
        <v>81</v>
      </c>
      <c r="D238" s="12">
        <v>24</v>
      </c>
      <c r="E238" s="3" t="s">
        <v>3</v>
      </c>
      <c r="F238" s="12">
        <v>3.169813</v>
      </c>
      <c r="G238" s="13">
        <v>76.075512000000003</v>
      </c>
      <c r="H238" s="11" t="s">
        <v>1916</v>
      </c>
      <c r="I238" s="11">
        <v>101051</v>
      </c>
    </row>
    <row r="239" spans="2:9" x14ac:dyDescent="0.25">
      <c r="B239" s="1" t="s">
        <v>602</v>
      </c>
      <c r="C239" s="1" t="s">
        <v>603</v>
      </c>
      <c r="D239" s="12">
        <v>9</v>
      </c>
      <c r="E239" s="3" t="s">
        <v>3</v>
      </c>
      <c r="F239" s="12">
        <v>2.9073880000000001</v>
      </c>
      <c r="G239" s="13">
        <v>26.166492000000002</v>
      </c>
      <c r="H239" s="11" t="s">
        <v>1916</v>
      </c>
      <c r="I239" s="11">
        <v>101052</v>
      </c>
    </row>
    <row r="240" spans="2:9" x14ac:dyDescent="0.25">
      <c r="B240" s="1" t="s">
        <v>996</v>
      </c>
      <c r="C240" s="1" t="s">
        <v>997</v>
      </c>
      <c r="D240" s="12">
        <v>25</v>
      </c>
      <c r="E240" s="3" t="s">
        <v>179</v>
      </c>
      <c r="F240" s="12">
        <v>24.661000000000001</v>
      </c>
      <c r="G240" s="13">
        <v>616.52499999999998</v>
      </c>
      <c r="H240" s="11" t="s">
        <v>1916</v>
      </c>
      <c r="I240" s="11">
        <v>101053</v>
      </c>
    </row>
    <row r="241" spans="2:9" x14ac:dyDescent="0.25">
      <c r="B241" s="1" t="s">
        <v>633</v>
      </c>
      <c r="C241" s="1" t="s">
        <v>634</v>
      </c>
      <c r="D241" s="12">
        <v>7</v>
      </c>
      <c r="E241" s="3" t="s">
        <v>3</v>
      </c>
      <c r="F241" s="12">
        <v>6.5086380000000004</v>
      </c>
      <c r="G241" s="13">
        <v>45.560465999999998</v>
      </c>
      <c r="H241" s="11" t="s">
        <v>1916</v>
      </c>
      <c r="I241" s="11">
        <v>101054</v>
      </c>
    </row>
    <row r="242" spans="2:9" x14ac:dyDescent="0.25">
      <c r="B242" s="1" t="s">
        <v>1115</v>
      </c>
      <c r="C242" s="1" t="s">
        <v>1116</v>
      </c>
      <c r="D242" s="12">
        <v>10</v>
      </c>
      <c r="E242" s="3" t="s">
        <v>3</v>
      </c>
      <c r="F242" s="12">
        <v>7.83</v>
      </c>
      <c r="G242" s="13">
        <v>78.3</v>
      </c>
      <c r="H242" s="11" t="s">
        <v>1916</v>
      </c>
      <c r="I242" s="11">
        <v>101054</v>
      </c>
    </row>
    <row r="243" spans="2:9" x14ac:dyDescent="0.25">
      <c r="B243" s="1" t="s">
        <v>1124</v>
      </c>
      <c r="C243" s="1" t="s">
        <v>1125</v>
      </c>
      <c r="D243" s="12">
        <v>9</v>
      </c>
      <c r="E243" s="3" t="s">
        <v>3</v>
      </c>
      <c r="F243" s="12">
        <v>2.23</v>
      </c>
      <c r="G243" s="13">
        <v>20.07</v>
      </c>
      <c r="H243" s="11" t="s">
        <v>1916</v>
      </c>
      <c r="I243" s="11">
        <v>101054</v>
      </c>
    </row>
    <row r="244" spans="2:9" x14ac:dyDescent="0.25">
      <c r="B244" s="1" t="s">
        <v>1336</v>
      </c>
      <c r="C244" s="1" t="s">
        <v>1337</v>
      </c>
      <c r="D244" s="12">
        <v>5</v>
      </c>
      <c r="E244" s="3" t="s">
        <v>3</v>
      </c>
      <c r="F244" s="12">
        <v>2.81</v>
      </c>
      <c r="G244" s="13">
        <v>14.05</v>
      </c>
      <c r="H244" s="11" t="s">
        <v>1916</v>
      </c>
      <c r="I244" s="11">
        <v>101054</v>
      </c>
    </row>
    <row r="245" spans="2:9" x14ac:dyDescent="0.25">
      <c r="B245" s="1" t="s">
        <v>165</v>
      </c>
      <c r="C245" s="1" t="s">
        <v>166</v>
      </c>
      <c r="D245" s="12">
        <v>321</v>
      </c>
      <c r="E245" s="3" t="s">
        <v>3</v>
      </c>
      <c r="F245" s="12">
        <v>0.101356</v>
      </c>
      <c r="G245" s="13">
        <v>32.535276000000003</v>
      </c>
      <c r="H245" s="11" t="s">
        <v>1916</v>
      </c>
      <c r="I245" s="11">
        <v>101055</v>
      </c>
    </row>
    <row r="246" spans="2:9" x14ac:dyDescent="0.25">
      <c r="B246" s="1" t="s">
        <v>1006</v>
      </c>
      <c r="C246" s="1" t="s">
        <v>1007</v>
      </c>
      <c r="D246" s="12">
        <v>9</v>
      </c>
      <c r="E246" s="3" t="s">
        <v>3</v>
      </c>
      <c r="F246" s="12">
        <v>6.5</v>
      </c>
      <c r="G246" s="13">
        <v>58.5</v>
      </c>
      <c r="H246" s="11" t="s">
        <v>1914</v>
      </c>
      <c r="I246" s="11">
        <v>101056</v>
      </c>
    </row>
    <row r="247" spans="2:9" x14ac:dyDescent="0.25">
      <c r="B247" s="1" t="s">
        <v>1008</v>
      </c>
      <c r="C247" s="1" t="s">
        <v>1009</v>
      </c>
      <c r="D247" s="12">
        <v>2</v>
      </c>
      <c r="E247" s="3" t="s">
        <v>3</v>
      </c>
      <c r="F247" s="12">
        <v>7.0036360000000002</v>
      </c>
      <c r="G247" s="13">
        <v>14.007272</v>
      </c>
      <c r="H247" s="11" t="s">
        <v>1914</v>
      </c>
      <c r="I247" s="11">
        <v>101056</v>
      </c>
    </row>
    <row r="248" spans="2:9" x14ac:dyDescent="0.25">
      <c r="B248" s="1" t="s">
        <v>830</v>
      </c>
      <c r="C248" s="1" t="s">
        <v>831</v>
      </c>
      <c r="D248" s="12">
        <v>16</v>
      </c>
      <c r="E248" s="3" t="s">
        <v>3</v>
      </c>
      <c r="F248" s="12">
        <v>54.24</v>
      </c>
      <c r="G248" s="13">
        <v>867.84</v>
      </c>
      <c r="H248" s="11" t="s">
        <v>1913</v>
      </c>
      <c r="I248" s="11">
        <v>101056</v>
      </c>
    </row>
    <row r="249" spans="2:9" x14ac:dyDescent="0.25">
      <c r="B249" s="1" t="s">
        <v>868</v>
      </c>
      <c r="C249" s="1" t="s">
        <v>869</v>
      </c>
      <c r="D249" s="12">
        <v>1</v>
      </c>
      <c r="E249" s="3" t="s">
        <v>3</v>
      </c>
      <c r="F249" s="12">
        <v>24.95</v>
      </c>
      <c r="G249" s="13">
        <v>24.95</v>
      </c>
      <c r="H249" s="11" t="s">
        <v>1913</v>
      </c>
      <c r="I249" s="11">
        <v>101056</v>
      </c>
    </row>
    <row r="250" spans="2:9" x14ac:dyDescent="0.25">
      <c r="B250" s="1" t="s">
        <v>932</v>
      </c>
      <c r="C250" s="1" t="s">
        <v>933</v>
      </c>
      <c r="D250" s="12">
        <v>7</v>
      </c>
      <c r="E250" s="3" t="s">
        <v>3</v>
      </c>
      <c r="F250" s="12">
        <v>29.66</v>
      </c>
      <c r="G250" s="13">
        <v>207.62</v>
      </c>
      <c r="H250" s="11" t="s">
        <v>1913</v>
      </c>
      <c r="I250" s="11">
        <v>101056</v>
      </c>
    </row>
    <row r="251" spans="2:9" x14ac:dyDescent="0.25">
      <c r="B251" s="1" t="s">
        <v>1283</v>
      </c>
      <c r="C251" s="1" t="s">
        <v>1284</v>
      </c>
      <c r="D251" s="12">
        <v>100</v>
      </c>
      <c r="E251" s="3" t="s">
        <v>940</v>
      </c>
      <c r="F251" s="12">
        <v>0.25</v>
      </c>
      <c r="G251" s="13">
        <v>25</v>
      </c>
      <c r="H251" s="11" t="s">
        <v>1913</v>
      </c>
      <c r="I251" s="11">
        <v>101056</v>
      </c>
    </row>
    <row r="252" spans="2:9" x14ac:dyDescent="0.25">
      <c r="B252" s="1" t="s">
        <v>1366</v>
      </c>
      <c r="C252" s="1" t="s">
        <v>1367</v>
      </c>
      <c r="D252" s="12">
        <v>6</v>
      </c>
      <c r="E252" s="3" t="s">
        <v>3</v>
      </c>
      <c r="F252" s="12">
        <v>24.666667</v>
      </c>
      <c r="G252" s="13">
        <v>148.00000199999999</v>
      </c>
      <c r="H252" s="11" t="s">
        <v>1913</v>
      </c>
      <c r="I252" s="11">
        <v>101056</v>
      </c>
    </row>
    <row r="253" spans="2:9" x14ac:dyDescent="0.25">
      <c r="B253" s="1" t="s">
        <v>1388</v>
      </c>
      <c r="C253" s="1" t="s">
        <v>1389</v>
      </c>
      <c r="D253" s="12">
        <v>20</v>
      </c>
      <c r="E253" s="3" t="s">
        <v>3</v>
      </c>
      <c r="F253" s="12">
        <v>2.2881</v>
      </c>
      <c r="G253" s="13">
        <v>45.762</v>
      </c>
      <c r="H253" s="11" t="s">
        <v>1913</v>
      </c>
      <c r="I253" s="11">
        <v>101056</v>
      </c>
    </row>
    <row r="254" spans="2:9" x14ac:dyDescent="0.25">
      <c r="B254" s="1" t="s">
        <v>1390</v>
      </c>
      <c r="C254" s="1" t="s">
        <v>1391</v>
      </c>
      <c r="D254" s="12">
        <v>20</v>
      </c>
      <c r="E254" s="3" t="s">
        <v>3</v>
      </c>
      <c r="F254" s="12">
        <v>2.2881</v>
      </c>
      <c r="G254" s="13">
        <v>45.762</v>
      </c>
      <c r="H254" s="11" t="s">
        <v>1913</v>
      </c>
      <c r="I254" s="11">
        <v>101056</v>
      </c>
    </row>
    <row r="255" spans="2:9" x14ac:dyDescent="0.25">
      <c r="B255" s="1" t="s">
        <v>1398</v>
      </c>
      <c r="C255" s="1" t="s">
        <v>1399</v>
      </c>
      <c r="D255" s="12">
        <v>1</v>
      </c>
      <c r="E255" s="3" t="s">
        <v>10</v>
      </c>
      <c r="F255" s="12">
        <v>55.08</v>
      </c>
      <c r="G255" s="13">
        <v>55.08</v>
      </c>
      <c r="H255" s="11" t="s">
        <v>1913</v>
      </c>
      <c r="I255" s="11">
        <v>101056</v>
      </c>
    </row>
    <row r="256" spans="2:9" x14ac:dyDescent="0.25">
      <c r="B256" s="1" t="s">
        <v>42</v>
      </c>
      <c r="C256" s="1" t="s">
        <v>43</v>
      </c>
      <c r="D256" s="12">
        <v>2</v>
      </c>
      <c r="E256" s="3" t="s">
        <v>3</v>
      </c>
      <c r="F256" s="12">
        <v>5.9901429999999998</v>
      </c>
      <c r="G256" s="13">
        <v>11.980286</v>
      </c>
      <c r="H256" s="11" t="s">
        <v>1913</v>
      </c>
      <c r="I256" s="11">
        <v>101057</v>
      </c>
    </row>
    <row r="257" spans="2:9" x14ac:dyDescent="0.25">
      <c r="B257" s="1" t="s">
        <v>46</v>
      </c>
      <c r="C257" s="1" t="s">
        <v>47</v>
      </c>
      <c r="D257" s="12">
        <v>14</v>
      </c>
      <c r="E257" s="3" t="s">
        <v>3</v>
      </c>
      <c r="F257" s="12">
        <v>1.8644000000000001</v>
      </c>
      <c r="G257" s="13">
        <v>26.101600000000001</v>
      </c>
      <c r="H257" s="11" t="s">
        <v>1913</v>
      </c>
      <c r="I257" s="11">
        <v>101057</v>
      </c>
    </row>
    <row r="258" spans="2:9" x14ac:dyDescent="0.25">
      <c r="B258" s="1" t="s">
        <v>516</v>
      </c>
      <c r="C258" s="1" t="s">
        <v>517</v>
      </c>
      <c r="D258" s="12">
        <v>28</v>
      </c>
      <c r="E258" s="3" t="s">
        <v>3</v>
      </c>
      <c r="F258" s="12">
        <v>33.279460999999998</v>
      </c>
      <c r="G258" s="13">
        <v>931.82490800000005</v>
      </c>
      <c r="H258" s="11" t="s">
        <v>1913</v>
      </c>
      <c r="I258" s="11">
        <v>101057</v>
      </c>
    </row>
    <row r="259" spans="2:9" x14ac:dyDescent="0.25">
      <c r="B259" s="1" t="s">
        <v>678</v>
      </c>
      <c r="C259" s="1" t="s">
        <v>679</v>
      </c>
      <c r="D259" s="12">
        <v>5</v>
      </c>
      <c r="E259" s="3" t="s">
        <v>3</v>
      </c>
      <c r="F259" s="12">
        <v>5.51</v>
      </c>
      <c r="G259" s="13">
        <v>27.55</v>
      </c>
      <c r="H259" s="11" t="s">
        <v>1913</v>
      </c>
      <c r="I259" s="11">
        <v>101057</v>
      </c>
    </row>
    <row r="260" spans="2:9" x14ac:dyDescent="0.25">
      <c r="B260" s="1" t="s">
        <v>750</v>
      </c>
      <c r="C260" s="1" t="s">
        <v>751</v>
      </c>
      <c r="D260" s="12">
        <v>1</v>
      </c>
      <c r="E260" s="3" t="s">
        <v>3</v>
      </c>
      <c r="F260" s="12">
        <v>5.5762999999999998</v>
      </c>
      <c r="G260" s="13">
        <v>5.5762999999999998</v>
      </c>
      <c r="H260" s="11" t="s">
        <v>1913</v>
      </c>
      <c r="I260" s="11">
        <v>101057</v>
      </c>
    </row>
    <row r="261" spans="2:9" x14ac:dyDescent="0.25">
      <c r="B261" s="1" t="s">
        <v>852</v>
      </c>
      <c r="C261" s="1" t="s">
        <v>853</v>
      </c>
      <c r="D261" s="12">
        <v>6</v>
      </c>
      <c r="E261" s="3" t="s">
        <v>3</v>
      </c>
      <c r="F261" s="12">
        <v>38.898304000000003</v>
      </c>
      <c r="G261" s="13">
        <v>233.389824</v>
      </c>
      <c r="H261" s="11" t="s">
        <v>1913</v>
      </c>
      <c r="I261" s="11">
        <v>101057</v>
      </c>
    </row>
    <row r="262" spans="2:9" x14ac:dyDescent="0.25">
      <c r="B262" s="1" t="s">
        <v>892</v>
      </c>
      <c r="C262" s="1" t="s">
        <v>893</v>
      </c>
      <c r="D262" s="12">
        <v>10</v>
      </c>
      <c r="E262" s="3" t="s">
        <v>3</v>
      </c>
      <c r="F262" s="12">
        <v>46.61</v>
      </c>
      <c r="G262" s="13">
        <v>466.1</v>
      </c>
      <c r="H262" s="11" t="s">
        <v>1913</v>
      </c>
      <c r="I262" s="11">
        <v>101057</v>
      </c>
    </row>
    <row r="263" spans="2:9" x14ac:dyDescent="0.25">
      <c r="B263" s="1" t="s">
        <v>1233</v>
      </c>
      <c r="C263" s="1" t="s">
        <v>1234</v>
      </c>
      <c r="D263" s="12">
        <v>4</v>
      </c>
      <c r="E263" s="3" t="s">
        <v>3</v>
      </c>
      <c r="F263" s="12">
        <v>13</v>
      </c>
      <c r="G263" s="13">
        <v>52</v>
      </c>
      <c r="H263" s="11" t="s">
        <v>1913</v>
      </c>
      <c r="I263" s="11">
        <v>101057</v>
      </c>
    </row>
    <row r="264" spans="2:9" x14ac:dyDescent="0.25">
      <c r="B264" s="1" t="s">
        <v>1235</v>
      </c>
      <c r="C264" s="1" t="s">
        <v>1236</v>
      </c>
      <c r="D264" s="12">
        <v>3</v>
      </c>
      <c r="E264" s="3" t="s">
        <v>3</v>
      </c>
      <c r="F264" s="12">
        <v>7</v>
      </c>
      <c r="G264" s="13">
        <v>21</v>
      </c>
      <c r="H264" s="11" t="s">
        <v>1913</v>
      </c>
      <c r="I264" s="11">
        <v>101057</v>
      </c>
    </row>
    <row r="265" spans="2:9" x14ac:dyDescent="0.25">
      <c r="B265" s="1" t="s">
        <v>1430</v>
      </c>
      <c r="C265" s="1" t="s">
        <v>1431</v>
      </c>
      <c r="D265" s="12">
        <v>300</v>
      </c>
      <c r="E265" s="3" t="s">
        <v>3</v>
      </c>
      <c r="F265" s="12">
        <v>1.1499999999999999</v>
      </c>
      <c r="G265" s="13">
        <v>345</v>
      </c>
      <c r="H265" s="11" t="s">
        <v>1913</v>
      </c>
      <c r="I265" s="11">
        <v>101057</v>
      </c>
    </row>
    <row r="266" spans="2:9" x14ac:dyDescent="0.25">
      <c r="B266" s="1" t="s">
        <v>1674</v>
      </c>
      <c r="C266" s="1" t="s">
        <v>1675</v>
      </c>
      <c r="D266" s="12">
        <v>5</v>
      </c>
      <c r="E266" s="3" t="s">
        <v>3</v>
      </c>
      <c r="F266" s="12">
        <v>1E-4</v>
      </c>
      <c r="G266" s="13">
        <v>5.0000000000000001E-4</v>
      </c>
      <c r="H266" s="11" t="s">
        <v>1913</v>
      </c>
      <c r="I266" s="11">
        <v>101057</v>
      </c>
    </row>
    <row r="267" spans="2:9" x14ac:dyDescent="0.25">
      <c r="B267" s="1" t="s">
        <v>1694</v>
      </c>
      <c r="C267" s="1" t="s">
        <v>1695</v>
      </c>
      <c r="D267" s="12">
        <v>3</v>
      </c>
      <c r="E267" s="3" t="s">
        <v>3</v>
      </c>
      <c r="F267" s="12">
        <v>1E-4</v>
      </c>
      <c r="G267" s="13">
        <v>2.9999999999999997E-4</v>
      </c>
      <c r="H267" s="11" t="s">
        <v>1913</v>
      </c>
      <c r="I267" s="11">
        <v>101057</v>
      </c>
    </row>
    <row r="268" spans="2:9" x14ac:dyDescent="0.25">
      <c r="B268" s="1" t="s">
        <v>40</v>
      </c>
      <c r="C268" s="1" t="s">
        <v>41</v>
      </c>
      <c r="D268" s="12">
        <v>3</v>
      </c>
      <c r="E268" s="3" t="s">
        <v>3</v>
      </c>
      <c r="F268" s="12">
        <v>15.56</v>
      </c>
      <c r="G268" s="13">
        <v>46.68</v>
      </c>
      <c r="H268" s="11" t="s">
        <v>1913</v>
      </c>
      <c r="I268" s="11">
        <v>101058</v>
      </c>
    </row>
    <row r="269" spans="2:9" x14ac:dyDescent="0.25">
      <c r="B269" s="1" t="s">
        <v>660</v>
      </c>
      <c r="C269" s="1" t="s">
        <v>661</v>
      </c>
      <c r="D269" s="12">
        <v>53</v>
      </c>
      <c r="E269" s="3" t="s">
        <v>3</v>
      </c>
      <c r="F269" s="12">
        <v>1.7999989999999999</v>
      </c>
      <c r="G269" s="13">
        <v>95.399946999999997</v>
      </c>
      <c r="H269" s="11" t="s">
        <v>1913</v>
      </c>
      <c r="I269" s="11">
        <v>101058</v>
      </c>
    </row>
    <row r="270" spans="2:9" x14ac:dyDescent="0.25">
      <c r="B270" s="1" t="s">
        <v>746</v>
      </c>
      <c r="C270" s="1" t="s">
        <v>747</v>
      </c>
      <c r="D270" s="12">
        <v>1</v>
      </c>
      <c r="E270" s="3" t="s">
        <v>3</v>
      </c>
      <c r="F270" s="12">
        <v>73.263771000000006</v>
      </c>
      <c r="G270" s="13">
        <v>73.263771000000006</v>
      </c>
      <c r="H270" s="11" t="s">
        <v>1913</v>
      </c>
      <c r="I270" s="11">
        <v>101058</v>
      </c>
    </row>
    <row r="271" spans="2:9" x14ac:dyDescent="0.25">
      <c r="B271" s="1" t="s">
        <v>748</v>
      </c>
      <c r="C271" s="1" t="s">
        <v>749</v>
      </c>
      <c r="D271" s="12">
        <v>7</v>
      </c>
      <c r="E271" s="3" t="s">
        <v>3</v>
      </c>
      <c r="F271" s="12">
        <v>17.796600000000002</v>
      </c>
      <c r="G271" s="13">
        <v>124.5762</v>
      </c>
      <c r="H271" s="11" t="s">
        <v>1913</v>
      </c>
      <c r="I271" s="11">
        <v>101058</v>
      </c>
    </row>
    <row r="272" spans="2:9" x14ac:dyDescent="0.25">
      <c r="B272" s="1" t="s">
        <v>848</v>
      </c>
      <c r="C272" s="1" t="s">
        <v>849</v>
      </c>
      <c r="D272" s="12">
        <v>6</v>
      </c>
      <c r="E272" s="3" t="s">
        <v>3</v>
      </c>
      <c r="F272" s="12">
        <v>6.7797000000000001</v>
      </c>
      <c r="G272" s="13">
        <v>40.678199999999997</v>
      </c>
      <c r="H272" s="11" t="s">
        <v>1913</v>
      </c>
      <c r="I272" s="11">
        <v>101058</v>
      </c>
    </row>
    <row r="273" spans="2:9" x14ac:dyDescent="0.25">
      <c r="B273" s="1" t="s">
        <v>968</v>
      </c>
      <c r="C273" s="1" t="s">
        <v>969</v>
      </c>
      <c r="D273" s="12">
        <v>2</v>
      </c>
      <c r="E273" s="3" t="s">
        <v>3</v>
      </c>
      <c r="F273" s="12">
        <v>120</v>
      </c>
      <c r="G273" s="13">
        <v>240</v>
      </c>
      <c r="H273" s="11" t="s">
        <v>1913</v>
      </c>
      <c r="I273" s="11">
        <v>101058</v>
      </c>
    </row>
    <row r="274" spans="2:9" x14ac:dyDescent="0.25">
      <c r="B274" s="1" t="s">
        <v>1028</v>
      </c>
      <c r="C274" s="1" t="s">
        <v>1029</v>
      </c>
      <c r="D274" s="12">
        <v>1</v>
      </c>
      <c r="E274" s="3" t="s">
        <v>3</v>
      </c>
      <c r="F274" s="12">
        <v>6.14</v>
      </c>
      <c r="G274" s="13">
        <v>6.14</v>
      </c>
      <c r="H274" s="11" t="s">
        <v>1913</v>
      </c>
      <c r="I274" s="11">
        <v>101058</v>
      </c>
    </row>
    <row r="275" spans="2:9" x14ac:dyDescent="0.25">
      <c r="B275" s="1" t="s">
        <v>1042</v>
      </c>
      <c r="C275" s="1" t="s">
        <v>1043</v>
      </c>
      <c r="D275" s="12">
        <v>15</v>
      </c>
      <c r="E275" s="3" t="s">
        <v>3</v>
      </c>
      <c r="F275" s="12">
        <v>26.119980999999999</v>
      </c>
      <c r="G275" s="13">
        <v>391.79971499999999</v>
      </c>
      <c r="H275" s="11" t="s">
        <v>1913</v>
      </c>
      <c r="I275" s="11">
        <v>101058</v>
      </c>
    </row>
    <row r="276" spans="2:9" x14ac:dyDescent="0.25">
      <c r="B276" s="1" t="s">
        <v>1227</v>
      </c>
      <c r="C276" s="1" t="s">
        <v>1228</v>
      </c>
      <c r="D276" s="12">
        <v>5</v>
      </c>
      <c r="E276" s="3" t="s">
        <v>3</v>
      </c>
      <c r="F276" s="12">
        <v>5.084746</v>
      </c>
      <c r="G276" s="13">
        <v>25.423729999999999</v>
      </c>
      <c r="H276" s="11" t="s">
        <v>1913</v>
      </c>
      <c r="I276" s="11">
        <v>101058</v>
      </c>
    </row>
    <row r="277" spans="2:9" x14ac:dyDescent="0.25">
      <c r="B277" s="1" t="s">
        <v>1318</v>
      </c>
      <c r="C277" s="1" t="s">
        <v>1319</v>
      </c>
      <c r="D277" s="12">
        <v>1</v>
      </c>
      <c r="E277" s="3" t="s">
        <v>179</v>
      </c>
      <c r="F277" s="12">
        <v>22.03</v>
      </c>
      <c r="G277" s="13">
        <v>22.03</v>
      </c>
      <c r="H277" s="11" t="s">
        <v>1913</v>
      </c>
      <c r="I277" s="11">
        <v>101058</v>
      </c>
    </row>
    <row r="278" spans="2:9" x14ac:dyDescent="0.25">
      <c r="B278" s="1" t="s">
        <v>1320</v>
      </c>
      <c r="C278" s="1" t="s">
        <v>1321</v>
      </c>
      <c r="D278" s="12">
        <v>2</v>
      </c>
      <c r="E278" s="3" t="s">
        <v>179</v>
      </c>
      <c r="F278" s="12">
        <v>22.03</v>
      </c>
      <c r="G278" s="13">
        <v>44.06</v>
      </c>
      <c r="H278" s="11" t="s">
        <v>1913</v>
      </c>
      <c r="I278" s="11">
        <v>101058</v>
      </c>
    </row>
    <row r="279" spans="2:9" x14ac:dyDescent="0.25">
      <c r="B279" s="1" t="s">
        <v>1322</v>
      </c>
      <c r="C279" s="1" t="s">
        <v>1323</v>
      </c>
      <c r="D279" s="12">
        <v>50</v>
      </c>
      <c r="E279" s="3" t="s">
        <v>3</v>
      </c>
      <c r="F279" s="12">
        <v>0.88</v>
      </c>
      <c r="G279" s="13">
        <v>44</v>
      </c>
      <c r="H279" s="11" t="s">
        <v>1913</v>
      </c>
      <c r="I279" s="11">
        <v>101058</v>
      </c>
    </row>
    <row r="280" spans="2:9" x14ac:dyDescent="0.25">
      <c r="B280" s="1" t="s">
        <v>1328</v>
      </c>
      <c r="C280" s="1" t="s">
        <v>1329</v>
      </c>
      <c r="D280" s="12">
        <v>50</v>
      </c>
      <c r="E280" s="3" t="s">
        <v>3</v>
      </c>
      <c r="F280" s="12">
        <v>0.88</v>
      </c>
      <c r="G280" s="13">
        <v>44</v>
      </c>
      <c r="H280" s="11" t="s">
        <v>1913</v>
      </c>
      <c r="I280" s="11">
        <v>101058</v>
      </c>
    </row>
    <row r="281" spans="2:9" x14ac:dyDescent="0.25">
      <c r="B281" s="1" t="s">
        <v>1332</v>
      </c>
      <c r="C281" s="1" t="s">
        <v>1333</v>
      </c>
      <c r="D281" s="12">
        <v>50</v>
      </c>
      <c r="E281" s="3" t="s">
        <v>3</v>
      </c>
      <c r="F281" s="12">
        <v>1.45</v>
      </c>
      <c r="G281" s="13">
        <v>72.5</v>
      </c>
      <c r="H281" s="11" t="s">
        <v>1913</v>
      </c>
      <c r="I281" s="11">
        <v>101058</v>
      </c>
    </row>
    <row r="282" spans="2:9" x14ac:dyDescent="0.25">
      <c r="B282" s="1" t="s">
        <v>1334</v>
      </c>
      <c r="C282" s="1" t="s">
        <v>1335</v>
      </c>
      <c r="D282" s="12">
        <v>100</v>
      </c>
      <c r="E282" s="3" t="s">
        <v>3</v>
      </c>
      <c r="F282" s="12">
        <v>1.65</v>
      </c>
      <c r="G282" s="13">
        <v>165</v>
      </c>
      <c r="H282" s="11" t="s">
        <v>1913</v>
      </c>
      <c r="I282" s="11">
        <v>101058</v>
      </c>
    </row>
    <row r="283" spans="2:9" x14ac:dyDescent="0.25">
      <c r="B283" s="1" t="s">
        <v>1400</v>
      </c>
      <c r="C283" s="1" t="s">
        <v>1401</v>
      </c>
      <c r="D283" s="12">
        <v>25</v>
      </c>
      <c r="E283" s="3" t="s">
        <v>3</v>
      </c>
      <c r="F283" s="12">
        <v>2.46</v>
      </c>
      <c r="G283" s="13">
        <v>61.5</v>
      </c>
      <c r="H283" s="11" t="s">
        <v>1913</v>
      </c>
      <c r="I283" s="11">
        <v>101058</v>
      </c>
    </row>
    <row r="284" spans="2:9" x14ac:dyDescent="0.25">
      <c r="B284" s="1" t="s">
        <v>1676</v>
      </c>
      <c r="C284" s="1" t="s">
        <v>1677</v>
      </c>
      <c r="D284" s="12">
        <v>1</v>
      </c>
      <c r="E284" s="3" t="s">
        <v>3</v>
      </c>
      <c r="F284" s="12">
        <v>1E-4</v>
      </c>
      <c r="G284" s="13">
        <v>1E-4</v>
      </c>
      <c r="H284" s="11" t="s">
        <v>1913</v>
      </c>
      <c r="I284" s="11">
        <v>101058</v>
      </c>
    </row>
    <row r="285" spans="2:9" x14ac:dyDescent="0.25">
      <c r="B285" s="1" t="s">
        <v>1678</v>
      </c>
      <c r="C285" s="1" t="s">
        <v>1679</v>
      </c>
      <c r="D285" s="12">
        <v>8</v>
      </c>
      <c r="E285" s="3" t="s">
        <v>3</v>
      </c>
      <c r="F285" s="12">
        <v>1E-4</v>
      </c>
      <c r="G285" s="13">
        <v>8.0000000000000004E-4</v>
      </c>
      <c r="H285" s="11" t="s">
        <v>1913</v>
      </c>
      <c r="I285" s="11">
        <v>101058</v>
      </c>
    </row>
    <row r="286" spans="2:9" x14ac:dyDescent="0.25">
      <c r="B286" s="1" t="s">
        <v>1680</v>
      </c>
      <c r="C286" s="1" t="s">
        <v>1681</v>
      </c>
      <c r="D286" s="12">
        <v>4</v>
      </c>
      <c r="E286" s="3" t="s">
        <v>3</v>
      </c>
      <c r="F286" s="12">
        <v>1E-4</v>
      </c>
      <c r="G286" s="13">
        <v>4.0000000000000002E-4</v>
      </c>
      <c r="H286" s="11" t="s">
        <v>1913</v>
      </c>
      <c r="I286" s="11">
        <v>101058</v>
      </c>
    </row>
    <row r="287" spans="2:9" x14ac:dyDescent="0.25">
      <c r="B287" s="1" t="s">
        <v>1682</v>
      </c>
      <c r="C287" s="1" t="s">
        <v>1683</v>
      </c>
      <c r="D287" s="12">
        <v>5</v>
      </c>
      <c r="E287" s="3" t="s">
        <v>3</v>
      </c>
      <c r="F287" s="12">
        <v>1E-4</v>
      </c>
      <c r="G287" s="13">
        <v>5.0000000000000001E-4</v>
      </c>
      <c r="H287" s="11" t="s">
        <v>1913</v>
      </c>
      <c r="I287" s="11">
        <v>101058</v>
      </c>
    </row>
    <row r="288" spans="2:9" x14ac:dyDescent="0.25">
      <c r="B288" s="1" t="s">
        <v>1684</v>
      </c>
      <c r="C288" s="1" t="s">
        <v>1685</v>
      </c>
      <c r="D288" s="12">
        <v>6</v>
      </c>
      <c r="E288" s="3" t="s">
        <v>3</v>
      </c>
      <c r="F288" s="12">
        <v>1.7E-5</v>
      </c>
      <c r="G288" s="13">
        <v>1.02E-4</v>
      </c>
      <c r="H288" s="11" t="s">
        <v>1913</v>
      </c>
      <c r="I288" s="11">
        <v>101058</v>
      </c>
    </row>
    <row r="289" spans="2:9" x14ac:dyDescent="0.25">
      <c r="B289" s="1" t="s">
        <v>1686</v>
      </c>
      <c r="C289" s="1" t="s">
        <v>1687</v>
      </c>
      <c r="D289" s="12">
        <v>7</v>
      </c>
      <c r="E289" s="3" t="s">
        <v>3</v>
      </c>
      <c r="F289" s="12">
        <v>1E-4</v>
      </c>
      <c r="G289" s="13">
        <v>6.9999999999999999E-4</v>
      </c>
      <c r="H289" s="11" t="s">
        <v>1913</v>
      </c>
      <c r="I289" s="11">
        <v>101058</v>
      </c>
    </row>
    <row r="290" spans="2:9" x14ac:dyDescent="0.25">
      <c r="B290" s="1" t="s">
        <v>1688</v>
      </c>
      <c r="C290" s="1" t="s">
        <v>1689</v>
      </c>
      <c r="D290" s="12">
        <v>13</v>
      </c>
      <c r="E290" s="3" t="s">
        <v>3</v>
      </c>
      <c r="F290" s="12">
        <v>1E-3</v>
      </c>
      <c r="G290" s="13">
        <v>1.2999999999999999E-2</v>
      </c>
      <c r="H290" s="11" t="s">
        <v>1913</v>
      </c>
      <c r="I290" s="11">
        <v>101058</v>
      </c>
    </row>
    <row r="291" spans="2:9" x14ac:dyDescent="0.25">
      <c r="B291" s="1" t="s">
        <v>1814</v>
      </c>
      <c r="C291" s="1" t="s">
        <v>1815</v>
      </c>
      <c r="D291" s="12">
        <v>10</v>
      </c>
      <c r="E291" s="3" t="s">
        <v>3</v>
      </c>
      <c r="F291" s="12">
        <v>11.02</v>
      </c>
      <c r="G291" s="13">
        <v>110.2</v>
      </c>
      <c r="H291" s="11" t="s">
        <v>1913</v>
      </c>
      <c r="I291" s="11">
        <v>101058</v>
      </c>
    </row>
    <row r="292" spans="2:9" x14ac:dyDescent="0.25">
      <c r="B292" s="1" t="s">
        <v>680</v>
      </c>
      <c r="C292" s="1" t="s">
        <v>681</v>
      </c>
      <c r="D292" s="12">
        <v>14</v>
      </c>
      <c r="E292" s="3" t="s">
        <v>3</v>
      </c>
      <c r="F292" s="12">
        <v>11</v>
      </c>
      <c r="G292" s="13">
        <v>154</v>
      </c>
      <c r="H292" s="11" t="s">
        <v>1913</v>
      </c>
      <c r="I292" s="11">
        <v>101059</v>
      </c>
    </row>
    <row r="293" spans="2:9" x14ac:dyDescent="0.25">
      <c r="B293" s="1" t="s">
        <v>914</v>
      </c>
      <c r="C293" s="1" t="s">
        <v>915</v>
      </c>
      <c r="D293" s="12">
        <v>4</v>
      </c>
      <c r="E293" s="3" t="s">
        <v>3</v>
      </c>
      <c r="F293" s="12">
        <v>7.2782249999999999</v>
      </c>
      <c r="G293" s="13">
        <v>29.1129</v>
      </c>
      <c r="H293" s="11" t="s">
        <v>1913</v>
      </c>
      <c r="I293" s="11">
        <v>101059</v>
      </c>
    </row>
    <row r="294" spans="2:9" x14ac:dyDescent="0.25">
      <c r="B294" s="1" t="s">
        <v>1030</v>
      </c>
      <c r="C294" s="1" t="s">
        <v>1031</v>
      </c>
      <c r="D294" s="12">
        <v>20</v>
      </c>
      <c r="E294" s="3" t="s">
        <v>3</v>
      </c>
      <c r="F294" s="12">
        <v>19.07</v>
      </c>
      <c r="G294" s="13">
        <v>381.4</v>
      </c>
      <c r="H294" s="11" t="s">
        <v>1913</v>
      </c>
      <c r="I294" s="11">
        <v>101059</v>
      </c>
    </row>
    <row r="295" spans="2:9" x14ac:dyDescent="0.25">
      <c r="B295" s="1" t="s">
        <v>1786</v>
      </c>
      <c r="C295" s="1" t="s">
        <v>1787</v>
      </c>
      <c r="D295" s="12">
        <v>3</v>
      </c>
      <c r="E295" s="3" t="s">
        <v>179</v>
      </c>
      <c r="F295" s="12">
        <v>11.016949</v>
      </c>
      <c r="G295" s="13">
        <v>33.050846999999997</v>
      </c>
      <c r="H295" s="11" t="s">
        <v>1913</v>
      </c>
      <c r="I295" s="11">
        <v>101059</v>
      </c>
    </row>
    <row r="296" spans="2:9" x14ac:dyDescent="0.25">
      <c r="B296" s="1" t="s">
        <v>1898</v>
      </c>
      <c r="C296" s="1" t="s">
        <v>1899</v>
      </c>
      <c r="D296" s="12">
        <v>9</v>
      </c>
      <c r="E296" s="3" t="s">
        <v>3</v>
      </c>
      <c r="F296" s="12">
        <v>85.072500000000005</v>
      </c>
      <c r="G296" s="13">
        <v>765.65250000000003</v>
      </c>
      <c r="H296" s="11" t="s">
        <v>1913</v>
      </c>
      <c r="I296" s="11">
        <v>101059</v>
      </c>
    </row>
    <row r="297" spans="2:9" x14ac:dyDescent="0.25">
      <c r="B297" s="1" t="s">
        <v>1900</v>
      </c>
      <c r="C297" s="1" t="s">
        <v>1901</v>
      </c>
      <c r="D297" s="12">
        <v>15</v>
      </c>
      <c r="E297" s="3" t="s">
        <v>3</v>
      </c>
      <c r="F297" s="12">
        <v>11.682067999999999</v>
      </c>
      <c r="G297" s="13">
        <v>175.23102</v>
      </c>
      <c r="H297" s="11" t="s">
        <v>1913</v>
      </c>
      <c r="I297" s="11">
        <v>101059</v>
      </c>
    </row>
    <row r="298" spans="2:9" x14ac:dyDescent="0.25">
      <c r="B298" s="1" t="s">
        <v>1902</v>
      </c>
      <c r="C298" s="1" t="s">
        <v>1903</v>
      </c>
      <c r="D298" s="12">
        <v>2</v>
      </c>
      <c r="E298" s="3" t="s">
        <v>3</v>
      </c>
      <c r="F298" s="12">
        <v>15.86356</v>
      </c>
      <c r="G298" s="13">
        <v>31.727119999999999</v>
      </c>
      <c r="H298" s="11" t="s">
        <v>1913</v>
      </c>
      <c r="I298" s="11">
        <v>101059</v>
      </c>
    </row>
    <row r="299" spans="2:9" x14ac:dyDescent="0.25">
      <c r="B299" s="1" t="s">
        <v>11</v>
      </c>
      <c r="C299" s="1" t="s">
        <v>12</v>
      </c>
      <c r="D299" s="12">
        <v>6</v>
      </c>
      <c r="E299" s="3" t="s">
        <v>10</v>
      </c>
      <c r="F299" s="12">
        <v>238</v>
      </c>
      <c r="G299" s="13">
        <v>1428</v>
      </c>
      <c r="H299" s="11" t="s">
        <v>1913</v>
      </c>
      <c r="I299" s="11">
        <v>101060</v>
      </c>
    </row>
    <row r="300" spans="2:9" x14ac:dyDescent="0.25">
      <c r="B300" s="1" t="s">
        <v>958</v>
      </c>
      <c r="C300" s="1" t="s">
        <v>959</v>
      </c>
      <c r="D300" s="12">
        <v>1</v>
      </c>
      <c r="E300" s="3" t="s">
        <v>3</v>
      </c>
      <c r="F300" s="12">
        <v>10</v>
      </c>
      <c r="G300" s="13">
        <v>10</v>
      </c>
      <c r="H300" s="11" t="s">
        <v>1913</v>
      </c>
      <c r="I300" s="11">
        <v>101060</v>
      </c>
    </row>
    <row r="301" spans="2:9" x14ac:dyDescent="0.25">
      <c r="B301" s="1" t="s">
        <v>966</v>
      </c>
      <c r="C301" s="1" t="s">
        <v>967</v>
      </c>
      <c r="D301" s="12">
        <v>2</v>
      </c>
      <c r="E301" s="3" t="s">
        <v>3</v>
      </c>
      <c r="F301" s="12">
        <v>50.85</v>
      </c>
      <c r="G301" s="13">
        <v>101.7</v>
      </c>
      <c r="H301" s="11" t="s">
        <v>1913</v>
      </c>
      <c r="I301" s="11">
        <v>101060</v>
      </c>
    </row>
    <row r="302" spans="2:9" x14ac:dyDescent="0.25">
      <c r="B302" s="1" t="s">
        <v>1245</v>
      </c>
      <c r="C302" s="1" t="s">
        <v>1246</v>
      </c>
      <c r="D302" s="12">
        <v>2</v>
      </c>
      <c r="E302" s="3" t="s">
        <v>3</v>
      </c>
      <c r="F302" s="12">
        <v>17.71</v>
      </c>
      <c r="G302" s="13">
        <v>35.42</v>
      </c>
      <c r="H302" s="11" t="s">
        <v>1913</v>
      </c>
      <c r="I302" s="11">
        <v>101060</v>
      </c>
    </row>
    <row r="303" spans="2:9" x14ac:dyDescent="0.25">
      <c r="B303" s="1" t="s">
        <v>1290</v>
      </c>
      <c r="C303" s="1" t="s">
        <v>1291</v>
      </c>
      <c r="D303" s="12">
        <v>2</v>
      </c>
      <c r="E303" s="3" t="s">
        <v>3</v>
      </c>
      <c r="F303" s="12">
        <v>2.97</v>
      </c>
      <c r="G303" s="13">
        <v>5.94</v>
      </c>
      <c r="H303" s="11" t="s">
        <v>1913</v>
      </c>
      <c r="I303" s="11">
        <v>101060</v>
      </c>
    </row>
    <row r="304" spans="2:9" x14ac:dyDescent="0.25">
      <c r="B304" s="1" t="s">
        <v>1770</v>
      </c>
      <c r="C304" s="1" t="s">
        <v>1771</v>
      </c>
      <c r="D304" s="12">
        <v>3</v>
      </c>
      <c r="E304" s="3" t="s">
        <v>3</v>
      </c>
      <c r="F304" s="12">
        <v>25.34</v>
      </c>
      <c r="G304" s="13">
        <v>76.02</v>
      </c>
      <c r="H304" s="11" t="s">
        <v>1913</v>
      </c>
      <c r="I304" s="11">
        <v>101060</v>
      </c>
    </row>
    <row r="305" spans="2:9" x14ac:dyDescent="0.25">
      <c r="B305" s="1" t="s">
        <v>1796</v>
      </c>
      <c r="C305" s="1" t="s">
        <v>1797</v>
      </c>
      <c r="D305" s="12">
        <v>3</v>
      </c>
      <c r="E305" s="3" t="s">
        <v>3</v>
      </c>
      <c r="F305" s="12">
        <v>18.644068000000001</v>
      </c>
      <c r="G305" s="13">
        <v>55.932203999999999</v>
      </c>
      <c r="H305" s="11" t="s">
        <v>1913</v>
      </c>
      <c r="I305" s="11">
        <v>101060</v>
      </c>
    </row>
    <row r="306" spans="2:9" x14ac:dyDescent="0.25">
      <c r="B306" s="1" t="s">
        <v>639</v>
      </c>
      <c r="C306" s="1" t="s">
        <v>640</v>
      </c>
      <c r="D306" s="12">
        <v>35</v>
      </c>
      <c r="E306" s="3" t="s">
        <v>641</v>
      </c>
      <c r="F306" s="12">
        <v>2.1185999999999998</v>
      </c>
      <c r="G306" s="13">
        <v>74.150999999999996</v>
      </c>
      <c r="H306" s="11" t="s">
        <v>1913</v>
      </c>
      <c r="I306" s="11">
        <v>101061</v>
      </c>
    </row>
    <row r="307" spans="2:9" x14ac:dyDescent="0.25">
      <c r="B307" s="1" t="s">
        <v>654</v>
      </c>
      <c r="C307" s="1" t="s">
        <v>655</v>
      </c>
      <c r="D307" s="12">
        <v>11</v>
      </c>
      <c r="E307" s="3" t="s">
        <v>3</v>
      </c>
      <c r="F307" s="12">
        <v>35.398305000000001</v>
      </c>
      <c r="G307" s="13">
        <v>389.38135499999999</v>
      </c>
      <c r="H307" s="11" t="s">
        <v>1913</v>
      </c>
      <c r="I307" s="11">
        <v>101061</v>
      </c>
    </row>
    <row r="308" spans="2:9" x14ac:dyDescent="0.25">
      <c r="B308" s="1" t="s">
        <v>832</v>
      </c>
      <c r="C308" s="1" t="s">
        <v>833</v>
      </c>
      <c r="D308" s="12">
        <v>49</v>
      </c>
      <c r="E308" s="3" t="s">
        <v>3</v>
      </c>
      <c r="F308" s="12">
        <v>11.822017000000001</v>
      </c>
      <c r="G308" s="13">
        <v>579.27883299999996</v>
      </c>
      <c r="H308" s="11" t="s">
        <v>1913</v>
      </c>
      <c r="I308" s="11">
        <v>101061</v>
      </c>
    </row>
    <row r="309" spans="2:9" x14ac:dyDescent="0.25">
      <c r="B309" s="1" t="s">
        <v>912</v>
      </c>
      <c r="C309" s="1" t="s">
        <v>913</v>
      </c>
      <c r="D309" s="12">
        <v>50</v>
      </c>
      <c r="E309" s="3" t="s">
        <v>3</v>
      </c>
      <c r="F309" s="12">
        <v>2.542373</v>
      </c>
      <c r="G309" s="13">
        <v>127.11865</v>
      </c>
      <c r="H309" s="11" t="s">
        <v>1913</v>
      </c>
      <c r="I309" s="11">
        <v>101061</v>
      </c>
    </row>
    <row r="310" spans="2:9" x14ac:dyDescent="0.25">
      <c r="B310" s="1" t="s">
        <v>918</v>
      </c>
      <c r="C310" s="1" t="s">
        <v>919</v>
      </c>
      <c r="D310" s="12">
        <v>1</v>
      </c>
      <c r="E310" s="3" t="s">
        <v>3</v>
      </c>
      <c r="F310" s="12">
        <v>26.5</v>
      </c>
      <c r="G310" s="13">
        <v>26.5</v>
      </c>
      <c r="H310" s="11" t="s">
        <v>1913</v>
      </c>
      <c r="I310" s="11">
        <v>101061</v>
      </c>
    </row>
    <row r="311" spans="2:9" x14ac:dyDescent="0.25">
      <c r="B311" s="1" t="s">
        <v>992</v>
      </c>
      <c r="C311" s="1" t="s">
        <v>993</v>
      </c>
      <c r="D311" s="12">
        <v>1</v>
      </c>
      <c r="E311" s="3" t="s">
        <v>3</v>
      </c>
      <c r="F311" s="12">
        <v>41.85</v>
      </c>
      <c r="G311" s="13">
        <v>41.85</v>
      </c>
      <c r="H311" s="11" t="s">
        <v>1913</v>
      </c>
      <c r="I311" s="11">
        <v>101061</v>
      </c>
    </row>
    <row r="312" spans="2:9" x14ac:dyDescent="0.25">
      <c r="B312" s="1" t="s">
        <v>994</v>
      </c>
      <c r="C312" s="1" t="s">
        <v>995</v>
      </c>
      <c r="D312" s="12">
        <v>25</v>
      </c>
      <c r="E312" s="3" t="s">
        <v>3</v>
      </c>
      <c r="F312" s="12">
        <v>8.99</v>
      </c>
      <c r="G312" s="13">
        <v>224.75</v>
      </c>
      <c r="H312" s="11" t="s">
        <v>1913</v>
      </c>
      <c r="I312" s="11">
        <v>101061</v>
      </c>
    </row>
    <row r="313" spans="2:9" x14ac:dyDescent="0.25">
      <c r="B313" s="1" t="s">
        <v>1259</v>
      </c>
      <c r="C313" s="1" t="s">
        <v>1260</v>
      </c>
      <c r="D313" s="12">
        <v>30</v>
      </c>
      <c r="E313" s="3" t="s">
        <v>3</v>
      </c>
      <c r="F313" s="12">
        <v>8.9</v>
      </c>
      <c r="G313" s="13">
        <v>267</v>
      </c>
      <c r="H313" s="11" t="s">
        <v>1913</v>
      </c>
      <c r="I313" s="11">
        <v>101061</v>
      </c>
    </row>
    <row r="314" spans="2:9" x14ac:dyDescent="0.25">
      <c r="B314" s="1" t="s">
        <v>1690</v>
      </c>
      <c r="C314" s="1" t="s">
        <v>1691</v>
      </c>
      <c r="D314" s="12">
        <v>19</v>
      </c>
      <c r="E314" s="3" t="s">
        <v>3</v>
      </c>
      <c r="F314" s="12">
        <v>1E-3</v>
      </c>
      <c r="G314" s="13">
        <v>1.9E-2</v>
      </c>
      <c r="H314" s="11" t="s">
        <v>1913</v>
      </c>
      <c r="I314" s="11">
        <v>101061</v>
      </c>
    </row>
    <row r="315" spans="2:9" x14ac:dyDescent="0.25">
      <c r="B315" s="1" t="s">
        <v>706</v>
      </c>
      <c r="C315" s="1" t="s">
        <v>707</v>
      </c>
      <c r="D315" s="12">
        <v>1</v>
      </c>
      <c r="E315" s="3" t="s">
        <v>3</v>
      </c>
      <c r="F315" s="12">
        <v>11.78</v>
      </c>
      <c r="G315" s="13">
        <v>11.78</v>
      </c>
      <c r="H315" s="11" t="s">
        <v>1913</v>
      </c>
      <c r="I315" s="11">
        <v>101062</v>
      </c>
    </row>
    <row r="316" spans="2:9" x14ac:dyDescent="0.25">
      <c r="B316" s="1" t="s">
        <v>710</v>
      </c>
      <c r="C316" s="1" t="s">
        <v>711</v>
      </c>
      <c r="D316" s="12">
        <v>3</v>
      </c>
      <c r="E316" s="3" t="s">
        <v>3</v>
      </c>
      <c r="F316" s="12">
        <v>9</v>
      </c>
      <c r="G316" s="13">
        <v>27</v>
      </c>
      <c r="H316" s="11" t="s">
        <v>1913</v>
      </c>
      <c r="I316" s="11">
        <v>101062</v>
      </c>
    </row>
    <row r="317" spans="2:9" x14ac:dyDescent="0.25">
      <c r="B317" s="1" t="s">
        <v>819</v>
      </c>
      <c r="C317" s="1" t="s">
        <v>820</v>
      </c>
      <c r="D317" s="12">
        <v>1</v>
      </c>
      <c r="E317" s="3" t="s">
        <v>821</v>
      </c>
      <c r="F317" s="12">
        <v>33.81</v>
      </c>
      <c r="G317" s="13">
        <v>33.81</v>
      </c>
      <c r="H317" s="11" t="s">
        <v>1913</v>
      </c>
      <c r="I317" s="11">
        <v>101062</v>
      </c>
    </row>
    <row r="318" spans="2:9" x14ac:dyDescent="0.25">
      <c r="B318" s="1" t="s">
        <v>954</v>
      </c>
      <c r="C318" s="1" t="s">
        <v>955</v>
      </c>
      <c r="D318" s="12">
        <v>1</v>
      </c>
      <c r="E318" s="3" t="s">
        <v>3</v>
      </c>
      <c r="F318" s="12">
        <v>65</v>
      </c>
      <c r="G318" s="13">
        <v>65</v>
      </c>
      <c r="H318" s="11" t="s">
        <v>1913</v>
      </c>
      <c r="I318" s="11">
        <v>101062</v>
      </c>
    </row>
    <row r="319" spans="2:9" x14ac:dyDescent="0.25">
      <c r="B319" s="1" t="s">
        <v>960</v>
      </c>
      <c r="C319" s="1" t="s">
        <v>961</v>
      </c>
      <c r="D319" s="12">
        <v>1</v>
      </c>
      <c r="E319" s="3" t="s">
        <v>3</v>
      </c>
      <c r="F319" s="12">
        <v>42.67</v>
      </c>
      <c r="G319" s="13">
        <v>42.67</v>
      </c>
      <c r="H319" s="11" t="s">
        <v>1913</v>
      </c>
      <c r="I319" s="11">
        <v>101062</v>
      </c>
    </row>
    <row r="320" spans="2:9" x14ac:dyDescent="0.25">
      <c r="B320" s="1" t="s">
        <v>1081</v>
      </c>
      <c r="C320" s="1" t="s">
        <v>1082</v>
      </c>
      <c r="D320" s="12">
        <v>1</v>
      </c>
      <c r="E320" s="3" t="s">
        <v>3</v>
      </c>
      <c r="F320" s="12">
        <v>13.242000000000001</v>
      </c>
      <c r="G320" s="13">
        <v>13.242000000000001</v>
      </c>
      <c r="H320" s="11" t="s">
        <v>1913</v>
      </c>
      <c r="I320" s="11">
        <v>101062</v>
      </c>
    </row>
    <row r="321" spans="2:9" x14ac:dyDescent="0.25">
      <c r="B321" s="1" t="s">
        <v>1138</v>
      </c>
      <c r="C321" s="1" t="s">
        <v>1139</v>
      </c>
      <c r="D321" s="12">
        <v>11</v>
      </c>
      <c r="E321" s="3" t="s">
        <v>3</v>
      </c>
      <c r="F321" s="12">
        <v>11</v>
      </c>
      <c r="G321" s="13">
        <v>121</v>
      </c>
      <c r="H321" s="11" t="s">
        <v>1913</v>
      </c>
      <c r="I321" s="11">
        <v>101062</v>
      </c>
    </row>
    <row r="322" spans="2:9" x14ac:dyDescent="0.25">
      <c r="B322" s="1" t="s">
        <v>1285</v>
      </c>
      <c r="C322" s="1" t="s">
        <v>1286</v>
      </c>
      <c r="D322" s="12">
        <v>1</v>
      </c>
      <c r="E322" s="3" t="s">
        <v>3</v>
      </c>
      <c r="F322" s="12">
        <v>13.56</v>
      </c>
      <c r="G322" s="13">
        <v>13.56</v>
      </c>
      <c r="H322" s="11" t="s">
        <v>1913</v>
      </c>
      <c r="I322" s="11">
        <v>101062</v>
      </c>
    </row>
    <row r="323" spans="2:9" x14ac:dyDescent="0.25">
      <c r="B323" s="1" t="s">
        <v>1292</v>
      </c>
      <c r="C323" s="1" t="s">
        <v>1293</v>
      </c>
      <c r="D323" s="12">
        <v>1</v>
      </c>
      <c r="E323" s="3" t="s">
        <v>3</v>
      </c>
      <c r="F323" s="12">
        <v>7.5</v>
      </c>
      <c r="G323" s="13">
        <v>7.5</v>
      </c>
      <c r="H323" s="11" t="s">
        <v>1913</v>
      </c>
      <c r="I323" s="11">
        <v>101062</v>
      </c>
    </row>
    <row r="324" spans="2:9" x14ac:dyDescent="0.25">
      <c r="B324" s="1" t="s">
        <v>1294</v>
      </c>
      <c r="C324" s="1" t="s">
        <v>1295</v>
      </c>
      <c r="D324" s="12">
        <v>1</v>
      </c>
      <c r="E324" s="3" t="s">
        <v>3</v>
      </c>
      <c r="F324" s="12">
        <v>19.489999999999998</v>
      </c>
      <c r="G324" s="13">
        <v>19.489999999999998</v>
      </c>
      <c r="H324" s="11" t="s">
        <v>1913</v>
      </c>
      <c r="I324" s="11">
        <v>101062</v>
      </c>
    </row>
    <row r="325" spans="2:9" x14ac:dyDescent="0.25">
      <c r="B325" s="1" t="s">
        <v>1372</v>
      </c>
      <c r="C325" s="1" t="s">
        <v>1373</v>
      </c>
      <c r="D325" s="12">
        <v>6</v>
      </c>
      <c r="E325" s="3" t="s">
        <v>3</v>
      </c>
      <c r="F325" s="12">
        <v>3.8733330000000001</v>
      </c>
      <c r="G325" s="13">
        <v>23.239998</v>
      </c>
      <c r="H325" s="11" t="s">
        <v>1913</v>
      </c>
      <c r="I325" s="11">
        <v>101062</v>
      </c>
    </row>
    <row r="326" spans="2:9" x14ac:dyDescent="0.25">
      <c r="B326" s="1" t="s">
        <v>1414</v>
      </c>
      <c r="C326" s="1" t="s">
        <v>1415</v>
      </c>
      <c r="D326" s="12">
        <v>12</v>
      </c>
      <c r="E326" s="3" t="s">
        <v>3</v>
      </c>
      <c r="F326" s="12">
        <v>4.66</v>
      </c>
      <c r="G326" s="13">
        <v>55.92</v>
      </c>
      <c r="H326" s="11" t="s">
        <v>1913</v>
      </c>
      <c r="I326" s="11">
        <v>101062</v>
      </c>
    </row>
    <row r="327" spans="2:9" x14ac:dyDescent="0.25">
      <c r="B327" s="1" t="s">
        <v>1788</v>
      </c>
      <c r="C327" s="1" t="s">
        <v>1789</v>
      </c>
      <c r="D327" s="12">
        <v>1</v>
      </c>
      <c r="E327" s="3" t="s">
        <v>3</v>
      </c>
      <c r="F327" s="12">
        <v>7.2</v>
      </c>
      <c r="G327" s="13">
        <v>7.2</v>
      </c>
      <c r="H327" s="11" t="s">
        <v>1913</v>
      </c>
      <c r="I327" s="11">
        <v>101062</v>
      </c>
    </row>
    <row r="328" spans="2:9" x14ac:dyDescent="0.25">
      <c r="B328" s="1" t="s">
        <v>1818</v>
      </c>
      <c r="C328" s="1" t="s">
        <v>1819</v>
      </c>
      <c r="D328" s="12">
        <v>1</v>
      </c>
      <c r="E328" s="3" t="s">
        <v>3</v>
      </c>
      <c r="F328" s="12">
        <v>57.53</v>
      </c>
      <c r="G328" s="13">
        <v>57.53</v>
      </c>
      <c r="H328" s="11" t="s">
        <v>1913</v>
      </c>
      <c r="I328" s="11">
        <v>101062</v>
      </c>
    </row>
    <row r="329" spans="2:9" x14ac:dyDescent="0.25">
      <c r="B329" s="1" t="s">
        <v>1828</v>
      </c>
      <c r="C329" s="1" t="s">
        <v>1829</v>
      </c>
      <c r="D329" s="12">
        <v>2</v>
      </c>
      <c r="E329" s="3" t="s">
        <v>3</v>
      </c>
      <c r="F329" s="12">
        <v>6.5</v>
      </c>
      <c r="G329" s="13">
        <v>13</v>
      </c>
      <c r="H329" s="11" t="s">
        <v>1913</v>
      </c>
      <c r="I329" s="11">
        <v>101062</v>
      </c>
    </row>
    <row r="330" spans="2:9" x14ac:dyDescent="0.25">
      <c r="B330" s="1" t="s">
        <v>1856</v>
      </c>
      <c r="C330" s="1" t="s">
        <v>1857</v>
      </c>
      <c r="D330" s="12">
        <v>8</v>
      </c>
      <c r="E330" s="3" t="s">
        <v>3</v>
      </c>
      <c r="F330" s="12">
        <v>8.0104930000000003</v>
      </c>
      <c r="G330" s="13">
        <v>64.083944000000002</v>
      </c>
      <c r="H330" s="11" t="s">
        <v>1913</v>
      </c>
      <c r="I330" s="11">
        <v>101062</v>
      </c>
    </row>
    <row r="331" spans="2:9" x14ac:dyDescent="0.25">
      <c r="B331" s="1" t="s">
        <v>1862</v>
      </c>
      <c r="C331" s="1" t="s">
        <v>1863</v>
      </c>
      <c r="D331" s="12">
        <v>1</v>
      </c>
      <c r="E331" s="3" t="s">
        <v>3</v>
      </c>
      <c r="F331" s="12">
        <v>7.88</v>
      </c>
      <c r="G331" s="13">
        <v>7.88</v>
      </c>
      <c r="H331" s="11" t="s">
        <v>1913</v>
      </c>
      <c r="I331" s="11">
        <v>101062</v>
      </c>
    </row>
    <row r="332" spans="2:9" x14ac:dyDescent="0.25">
      <c r="B332" s="1" t="s">
        <v>52</v>
      </c>
      <c r="C332" s="1" t="s">
        <v>53</v>
      </c>
      <c r="D332" s="12">
        <v>1</v>
      </c>
      <c r="E332" s="3" t="s">
        <v>3</v>
      </c>
      <c r="F332" s="12">
        <v>10</v>
      </c>
      <c r="G332" s="13">
        <v>10</v>
      </c>
      <c r="H332" s="11" t="s">
        <v>1913</v>
      </c>
      <c r="I332" s="11">
        <v>101063</v>
      </c>
    </row>
    <row r="333" spans="2:9" x14ac:dyDescent="0.25">
      <c r="B333" s="1" t="s">
        <v>658</v>
      </c>
      <c r="C333" s="1" t="s">
        <v>659</v>
      </c>
      <c r="D333" s="12">
        <v>40</v>
      </c>
      <c r="E333" s="3" t="s">
        <v>3</v>
      </c>
      <c r="F333" s="12">
        <v>1.026921</v>
      </c>
      <c r="G333" s="13">
        <v>41.076839999999997</v>
      </c>
      <c r="H333" s="11" t="s">
        <v>1913</v>
      </c>
      <c r="I333" s="11">
        <v>101063</v>
      </c>
    </row>
    <row r="334" spans="2:9" x14ac:dyDescent="0.25">
      <c r="B334" s="1" t="s">
        <v>708</v>
      </c>
      <c r="C334" s="1" t="s">
        <v>709</v>
      </c>
      <c r="D334" s="12">
        <v>12</v>
      </c>
      <c r="E334" s="3" t="s">
        <v>3</v>
      </c>
      <c r="F334" s="12">
        <v>2.7162799999999998</v>
      </c>
      <c r="G334" s="13">
        <v>32.595359999999999</v>
      </c>
      <c r="H334" s="11" t="s">
        <v>1913</v>
      </c>
      <c r="I334" s="11">
        <v>101063</v>
      </c>
    </row>
    <row r="335" spans="2:9" x14ac:dyDescent="0.25">
      <c r="B335" s="1" t="s">
        <v>766</v>
      </c>
      <c r="C335" s="1" t="s">
        <v>767</v>
      </c>
      <c r="D335" s="12">
        <v>100</v>
      </c>
      <c r="E335" s="3" t="s">
        <v>3</v>
      </c>
      <c r="F335" s="12">
        <v>0.99150000000000005</v>
      </c>
      <c r="G335" s="13">
        <v>99.15</v>
      </c>
      <c r="H335" s="11" t="s">
        <v>1913</v>
      </c>
      <c r="I335" s="11">
        <v>101063</v>
      </c>
    </row>
    <row r="336" spans="2:9" x14ac:dyDescent="0.25">
      <c r="B336" s="1" t="s">
        <v>792</v>
      </c>
      <c r="C336" s="1" t="s">
        <v>793</v>
      </c>
      <c r="D336" s="12">
        <v>23</v>
      </c>
      <c r="E336" s="3" t="s">
        <v>3</v>
      </c>
      <c r="F336" s="12">
        <v>0.99150000000000005</v>
      </c>
      <c r="G336" s="13">
        <v>22.804500000000001</v>
      </c>
      <c r="H336" s="11" t="s">
        <v>1913</v>
      </c>
      <c r="I336" s="11">
        <v>101063</v>
      </c>
    </row>
    <row r="337" spans="2:9" x14ac:dyDescent="0.25">
      <c r="B337" s="1" t="s">
        <v>794</v>
      </c>
      <c r="C337" s="1" t="s">
        <v>795</v>
      </c>
      <c r="D337" s="12">
        <v>50</v>
      </c>
      <c r="E337" s="3" t="s">
        <v>3</v>
      </c>
      <c r="F337" s="12">
        <v>1.2881370000000001</v>
      </c>
      <c r="G337" s="13">
        <v>64.406850000000006</v>
      </c>
      <c r="H337" s="11" t="s">
        <v>1913</v>
      </c>
      <c r="I337" s="11">
        <v>101063</v>
      </c>
    </row>
    <row r="338" spans="2:9" x14ac:dyDescent="0.25">
      <c r="B338" s="1" t="s">
        <v>796</v>
      </c>
      <c r="C338" s="1" t="s">
        <v>797</v>
      </c>
      <c r="D338" s="12">
        <v>34</v>
      </c>
      <c r="E338" s="3" t="s">
        <v>3</v>
      </c>
      <c r="F338" s="12">
        <v>0.980711</v>
      </c>
      <c r="G338" s="13">
        <v>33.344174000000002</v>
      </c>
      <c r="H338" s="11" t="s">
        <v>1913</v>
      </c>
      <c r="I338" s="11">
        <v>101063</v>
      </c>
    </row>
    <row r="339" spans="2:9" x14ac:dyDescent="0.25">
      <c r="B339" s="1" t="s">
        <v>834</v>
      </c>
      <c r="C339" s="1" t="s">
        <v>835</v>
      </c>
      <c r="D339" s="12">
        <v>4</v>
      </c>
      <c r="E339" s="3" t="s">
        <v>3</v>
      </c>
      <c r="F339" s="12">
        <v>6.1016979999999998</v>
      </c>
      <c r="G339" s="13">
        <v>24.406791999999999</v>
      </c>
      <c r="H339" s="11" t="s">
        <v>1913</v>
      </c>
      <c r="I339" s="11">
        <v>101063</v>
      </c>
    </row>
    <row r="340" spans="2:9" x14ac:dyDescent="0.25">
      <c r="B340" s="1" t="s">
        <v>844</v>
      </c>
      <c r="C340" s="1" t="s">
        <v>845</v>
      </c>
      <c r="D340" s="12">
        <v>5</v>
      </c>
      <c r="E340" s="3" t="s">
        <v>3</v>
      </c>
      <c r="F340" s="12">
        <v>4.4576289999999998</v>
      </c>
      <c r="G340" s="13">
        <v>22.288145</v>
      </c>
      <c r="H340" s="11" t="s">
        <v>1913</v>
      </c>
      <c r="I340" s="11">
        <v>101063</v>
      </c>
    </row>
    <row r="341" spans="2:9" x14ac:dyDescent="0.25">
      <c r="B341" s="1" t="s">
        <v>850</v>
      </c>
      <c r="C341" s="1" t="s">
        <v>851</v>
      </c>
      <c r="D341" s="12">
        <v>2</v>
      </c>
      <c r="E341" s="3" t="s">
        <v>3</v>
      </c>
      <c r="F341" s="12">
        <v>12.7119</v>
      </c>
      <c r="G341" s="13">
        <v>25.4238</v>
      </c>
      <c r="H341" s="11" t="s">
        <v>1913</v>
      </c>
      <c r="I341" s="11">
        <v>101063</v>
      </c>
    </row>
    <row r="342" spans="2:9" x14ac:dyDescent="0.25">
      <c r="B342" s="1" t="s">
        <v>864</v>
      </c>
      <c r="C342" s="1" t="s">
        <v>865</v>
      </c>
      <c r="D342" s="12">
        <v>7</v>
      </c>
      <c r="E342" s="3" t="s">
        <v>3</v>
      </c>
      <c r="F342" s="12">
        <v>3.81</v>
      </c>
      <c r="G342" s="13">
        <v>26.67</v>
      </c>
      <c r="H342" s="11" t="s">
        <v>1913</v>
      </c>
      <c r="I342" s="11">
        <v>101063</v>
      </c>
    </row>
    <row r="343" spans="2:9" x14ac:dyDescent="0.25">
      <c r="B343" s="1" t="s">
        <v>866</v>
      </c>
      <c r="C343" s="1" t="s">
        <v>867</v>
      </c>
      <c r="D343" s="12">
        <v>50</v>
      </c>
      <c r="E343" s="3" t="s">
        <v>3</v>
      </c>
      <c r="F343" s="12">
        <v>1.5254239999999999</v>
      </c>
      <c r="G343" s="13">
        <v>76.271199999999993</v>
      </c>
      <c r="H343" s="11" t="s">
        <v>1913</v>
      </c>
      <c r="I343" s="11">
        <v>101063</v>
      </c>
    </row>
    <row r="344" spans="2:9" x14ac:dyDescent="0.25">
      <c r="B344" s="1" t="s">
        <v>982</v>
      </c>
      <c r="C344" s="1" t="s">
        <v>983</v>
      </c>
      <c r="D344" s="12">
        <v>2</v>
      </c>
      <c r="E344" s="3" t="s">
        <v>3</v>
      </c>
      <c r="F344" s="12">
        <v>137</v>
      </c>
      <c r="G344" s="13">
        <v>274</v>
      </c>
      <c r="H344" s="11" t="s">
        <v>1913</v>
      </c>
      <c r="I344" s="11">
        <v>101063</v>
      </c>
    </row>
    <row r="345" spans="2:9" x14ac:dyDescent="0.25">
      <c r="B345" s="1" t="s">
        <v>1201</v>
      </c>
      <c r="C345" s="1" t="s">
        <v>1202</v>
      </c>
      <c r="D345" s="12">
        <v>10</v>
      </c>
      <c r="E345" s="3" t="s">
        <v>3</v>
      </c>
      <c r="F345" s="12">
        <v>7.5</v>
      </c>
      <c r="G345" s="13">
        <v>75</v>
      </c>
      <c r="H345" s="11" t="s">
        <v>1913</v>
      </c>
      <c r="I345" s="11">
        <v>101063</v>
      </c>
    </row>
    <row r="346" spans="2:9" x14ac:dyDescent="0.25">
      <c r="B346" s="1" t="s">
        <v>1340</v>
      </c>
      <c r="C346" s="1" t="s">
        <v>1341</v>
      </c>
      <c r="D346" s="12">
        <v>25</v>
      </c>
      <c r="E346" s="3" t="s">
        <v>3</v>
      </c>
      <c r="F346" s="12">
        <v>0.85</v>
      </c>
      <c r="G346" s="13">
        <v>21.25</v>
      </c>
      <c r="H346" s="11" t="s">
        <v>1913</v>
      </c>
      <c r="I346" s="11">
        <v>101063</v>
      </c>
    </row>
    <row r="347" spans="2:9" x14ac:dyDescent="0.25">
      <c r="B347" s="1" t="s">
        <v>1342</v>
      </c>
      <c r="C347" s="1" t="s">
        <v>1343</v>
      </c>
      <c r="D347" s="12">
        <v>18</v>
      </c>
      <c r="E347" s="3" t="s">
        <v>3</v>
      </c>
      <c r="F347" s="12">
        <v>1.3</v>
      </c>
      <c r="G347" s="13">
        <v>23.4</v>
      </c>
      <c r="H347" s="11" t="s">
        <v>1913</v>
      </c>
      <c r="I347" s="11">
        <v>101063</v>
      </c>
    </row>
    <row r="348" spans="2:9" x14ac:dyDescent="0.25">
      <c r="B348" s="1" t="s">
        <v>1362</v>
      </c>
      <c r="C348" s="1" t="s">
        <v>1363</v>
      </c>
      <c r="D348" s="12">
        <v>40</v>
      </c>
      <c r="E348" s="3" t="s">
        <v>3</v>
      </c>
      <c r="F348" s="12">
        <v>1.140395</v>
      </c>
      <c r="G348" s="13">
        <v>45.6158</v>
      </c>
      <c r="H348" s="11" t="s">
        <v>1913</v>
      </c>
      <c r="I348" s="11">
        <v>101063</v>
      </c>
    </row>
    <row r="349" spans="2:9" x14ac:dyDescent="0.25">
      <c r="B349" s="1" t="s">
        <v>1474</v>
      </c>
      <c r="C349" s="1" t="s">
        <v>1475</v>
      </c>
      <c r="D349" s="12">
        <v>3.36</v>
      </c>
      <c r="E349" s="3" t="s">
        <v>3</v>
      </c>
      <c r="F349" s="12">
        <v>74.618600000000001</v>
      </c>
      <c r="G349" s="13">
        <v>250.71849599999999</v>
      </c>
      <c r="H349" s="11" t="s">
        <v>1913</v>
      </c>
      <c r="I349" s="11">
        <v>101063</v>
      </c>
    </row>
    <row r="350" spans="2:9" x14ac:dyDescent="0.25">
      <c r="B350" s="1" t="s">
        <v>1478</v>
      </c>
      <c r="C350" s="1" t="s">
        <v>1479</v>
      </c>
      <c r="D350" s="12">
        <v>50</v>
      </c>
      <c r="E350" s="3" t="s">
        <v>3</v>
      </c>
      <c r="F350" s="12">
        <v>1.06</v>
      </c>
      <c r="G350" s="13">
        <v>53</v>
      </c>
      <c r="H350" s="11" t="s">
        <v>1913</v>
      </c>
      <c r="I350" s="11">
        <v>101063</v>
      </c>
    </row>
    <row r="351" spans="2:9" x14ac:dyDescent="0.25">
      <c r="B351" s="1" t="s">
        <v>1842</v>
      </c>
      <c r="C351" s="1" t="s">
        <v>1843</v>
      </c>
      <c r="D351" s="12">
        <v>50</v>
      </c>
      <c r="E351" s="3" t="s">
        <v>3</v>
      </c>
      <c r="F351" s="12">
        <v>1.08</v>
      </c>
      <c r="G351" s="13">
        <v>54</v>
      </c>
      <c r="H351" s="11" t="s">
        <v>1913</v>
      </c>
      <c r="I351" s="11">
        <v>101063</v>
      </c>
    </row>
    <row r="352" spans="2:9" x14ac:dyDescent="0.25">
      <c r="B352" s="1" t="s">
        <v>50</v>
      </c>
      <c r="C352" s="1" t="s">
        <v>51</v>
      </c>
      <c r="D352" s="12">
        <v>12</v>
      </c>
      <c r="E352" s="3" t="s">
        <v>3</v>
      </c>
      <c r="F352" s="12">
        <v>10</v>
      </c>
      <c r="G352" s="13">
        <v>120</v>
      </c>
      <c r="H352" s="11" t="s">
        <v>1913</v>
      </c>
      <c r="I352" s="11">
        <v>101064</v>
      </c>
    </row>
    <row r="353" spans="2:9" x14ac:dyDescent="0.25">
      <c r="B353" s="1" t="s">
        <v>688</v>
      </c>
      <c r="C353" s="1" t="s">
        <v>689</v>
      </c>
      <c r="D353" s="12">
        <v>14</v>
      </c>
      <c r="E353" s="3" t="s">
        <v>3</v>
      </c>
      <c r="F353" s="12">
        <v>2.4337140000000002</v>
      </c>
      <c r="G353" s="13">
        <v>34.071995999999999</v>
      </c>
      <c r="H353" s="11" t="s">
        <v>1913</v>
      </c>
      <c r="I353" s="11">
        <v>101064</v>
      </c>
    </row>
    <row r="354" spans="2:9" x14ac:dyDescent="0.25">
      <c r="B354" s="1" t="s">
        <v>690</v>
      </c>
      <c r="C354" s="1" t="s">
        <v>691</v>
      </c>
      <c r="D354" s="12">
        <v>16</v>
      </c>
      <c r="E354" s="3" t="s">
        <v>3</v>
      </c>
      <c r="F354" s="12">
        <v>4.8574999999999999</v>
      </c>
      <c r="G354" s="13">
        <v>77.72</v>
      </c>
      <c r="H354" s="11" t="s">
        <v>1913</v>
      </c>
      <c r="I354" s="11">
        <v>101064</v>
      </c>
    </row>
    <row r="355" spans="2:9" x14ac:dyDescent="0.25">
      <c r="B355" s="1" t="s">
        <v>694</v>
      </c>
      <c r="C355" s="1" t="s">
        <v>695</v>
      </c>
      <c r="D355" s="12">
        <v>8</v>
      </c>
      <c r="E355" s="3" t="s">
        <v>3</v>
      </c>
      <c r="F355" s="12">
        <v>3</v>
      </c>
      <c r="G355" s="13">
        <v>24</v>
      </c>
      <c r="H355" s="11" t="s">
        <v>1913</v>
      </c>
      <c r="I355" s="11">
        <v>101064</v>
      </c>
    </row>
    <row r="356" spans="2:9" x14ac:dyDescent="0.25">
      <c r="B356" s="1" t="s">
        <v>728</v>
      </c>
      <c r="C356" s="1" t="s">
        <v>729</v>
      </c>
      <c r="D356" s="12">
        <v>2</v>
      </c>
      <c r="E356" s="3" t="s">
        <v>179</v>
      </c>
      <c r="F356" s="12">
        <v>8.5</v>
      </c>
      <c r="G356" s="13">
        <v>17</v>
      </c>
      <c r="H356" s="11" t="s">
        <v>1913</v>
      </c>
      <c r="I356" s="11">
        <v>101064</v>
      </c>
    </row>
    <row r="357" spans="2:9" x14ac:dyDescent="0.25">
      <c r="B357" s="1" t="s">
        <v>760</v>
      </c>
      <c r="C357" s="1" t="s">
        <v>761</v>
      </c>
      <c r="D357" s="12">
        <v>100</v>
      </c>
      <c r="E357" s="3" t="s">
        <v>3</v>
      </c>
      <c r="F357" s="12">
        <v>0.1</v>
      </c>
      <c r="G357" s="13">
        <v>10</v>
      </c>
      <c r="H357" s="11" t="s">
        <v>1913</v>
      </c>
      <c r="I357" s="11">
        <v>101064</v>
      </c>
    </row>
    <row r="358" spans="2:9" x14ac:dyDescent="0.25">
      <c r="B358" s="1" t="s">
        <v>762</v>
      </c>
      <c r="C358" s="1" t="s">
        <v>763</v>
      </c>
      <c r="D358" s="12">
        <v>24</v>
      </c>
      <c r="E358" s="3" t="s">
        <v>3</v>
      </c>
      <c r="F358" s="12">
        <v>0.12709999999999999</v>
      </c>
      <c r="G358" s="13">
        <v>3.0503999999999998</v>
      </c>
      <c r="H358" s="11" t="s">
        <v>1913</v>
      </c>
      <c r="I358" s="11">
        <v>101064</v>
      </c>
    </row>
    <row r="359" spans="2:9" x14ac:dyDescent="0.25">
      <c r="B359" s="1" t="s">
        <v>764</v>
      </c>
      <c r="C359" s="1" t="s">
        <v>765</v>
      </c>
      <c r="D359" s="12">
        <v>50</v>
      </c>
      <c r="E359" s="3" t="s">
        <v>3</v>
      </c>
      <c r="F359" s="12">
        <v>0.25</v>
      </c>
      <c r="G359" s="13">
        <v>12.5</v>
      </c>
      <c r="H359" s="11" t="s">
        <v>1913</v>
      </c>
      <c r="I359" s="11">
        <v>101064</v>
      </c>
    </row>
    <row r="360" spans="2:9" x14ac:dyDescent="0.25">
      <c r="B360" s="1" t="s">
        <v>817</v>
      </c>
      <c r="C360" s="1" t="s">
        <v>818</v>
      </c>
      <c r="D360" s="12">
        <v>100</v>
      </c>
      <c r="E360" s="3" t="s">
        <v>3</v>
      </c>
      <c r="F360" s="12">
        <v>0.12</v>
      </c>
      <c r="G360" s="13">
        <v>12</v>
      </c>
      <c r="H360" s="11" t="s">
        <v>1913</v>
      </c>
      <c r="I360" s="11">
        <v>101064</v>
      </c>
    </row>
    <row r="361" spans="2:9" x14ac:dyDescent="0.25">
      <c r="B361" s="1" t="s">
        <v>828</v>
      </c>
      <c r="C361" s="1" t="s">
        <v>829</v>
      </c>
      <c r="D361" s="12">
        <v>4</v>
      </c>
      <c r="E361" s="3" t="s">
        <v>3</v>
      </c>
      <c r="F361" s="12">
        <v>4</v>
      </c>
      <c r="G361" s="13">
        <v>16</v>
      </c>
      <c r="H361" s="11" t="s">
        <v>1913</v>
      </c>
      <c r="I361" s="11">
        <v>101064</v>
      </c>
    </row>
    <row r="362" spans="2:9" x14ac:dyDescent="0.25">
      <c r="B362" s="1" t="s">
        <v>846</v>
      </c>
      <c r="C362" s="1" t="s">
        <v>847</v>
      </c>
      <c r="D362" s="12">
        <v>2</v>
      </c>
      <c r="E362" s="3" t="s">
        <v>35</v>
      </c>
      <c r="F362" s="12">
        <v>4.3618550000000003</v>
      </c>
      <c r="G362" s="13">
        <v>8.7237100000000005</v>
      </c>
      <c r="H362" s="11" t="s">
        <v>1913</v>
      </c>
      <c r="I362" s="11">
        <v>101064</v>
      </c>
    </row>
    <row r="363" spans="2:9" x14ac:dyDescent="0.25">
      <c r="B363" s="1" t="s">
        <v>956</v>
      </c>
      <c r="C363" s="1" t="s">
        <v>957</v>
      </c>
      <c r="D363" s="12">
        <v>400</v>
      </c>
      <c r="E363" s="3" t="s">
        <v>3</v>
      </c>
      <c r="F363" s="12">
        <v>0.05</v>
      </c>
      <c r="G363" s="13">
        <v>20</v>
      </c>
      <c r="H363" s="11" t="s">
        <v>1913</v>
      </c>
      <c r="I363" s="11">
        <v>101064</v>
      </c>
    </row>
    <row r="364" spans="2:9" x14ac:dyDescent="0.25">
      <c r="B364" s="1" t="s">
        <v>1128</v>
      </c>
      <c r="C364" s="1" t="s">
        <v>1129</v>
      </c>
      <c r="D364" s="12">
        <v>0.7</v>
      </c>
      <c r="E364" s="3" t="s">
        <v>499</v>
      </c>
      <c r="F364" s="12">
        <v>75.847499999999997</v>
      </c>
      <c r="G364" s="13">
        <v>53.093249999999998</v>
      </c>
      <c r="H364" s="11" t="s">
        <v>1913</v>
      </c>
      <c r="I364" s="11">
        <v>101064</v>
      </c>
    </row>
    <row r="365" spans="2:9" x14ac:dyDescent="0.25">
      <c r="B365" s="1" t="s">
        <v>1146</v>
      </c>
      <c r="C365" s="1" t="s">
        <v>1147</v>
      </c>
      <c r="D365" s="12">
        <v>10</v>
      </c>
      <c r="E365" s="3" t="s">
        <v>3</v>
      </c>
      <c r="F365" s="12">
        <v>2.2119</v>
      </c>
      <c r="G365" s="13">
        <v>22.119</v>
      </c>
      <c r="H365" s="11" t="s">
        <v>1913</v>
      </c>
      <c r="I365" s="11">
        <v>101064</v>
      </c>
    </row>
    <row r="366" spans="2:9" x14ac:dyDescent="0.25">
      <c r="B366" s="1" t="s">
        <v>1692</v>
      </c>
      <c r="C366" s="1" t="s">
        <v>1693</v>
      </c>
      <c r="D366" s="12">
        <v>80</v>
      </c>
      <c r="E366" s="3" t="s">
        <v>3</v>
      </c>
      <c r="F366" s="12">
        <v>1E-3</v>
      </c>
      <c r="G366" s="13">
        <v>0.08</v>
      </c>
      <c r="H366" s="11" t="s">
        <v>1913</v>
      </c>
      <c r="I366" s="11">
        <v>101064</v>
      </c>
    </row>
    <row r="367" spans="2:9" x14ac:dyDescent="0.25">
      <c r="B367" s="1" t="s">
        <v>1790</v>
      </c>
      <c r="C367" s="1" t="s">
        <v>1791</v>
      </c>
      <c r="D367" s="12">
        <v>100</v>
      </c>
      <c r="E367" s="3" t="s">
        <v>3</v>
      </c>
      <c r="F367" s="12">
        <v>0.15</v>
      </c>
      <c r="G367" s="13">
        <v>15</v>
      </c>
      <c r="H367" s="11" t="s">
        <v>1913</v>
      </c>
      <c r="I367" s="11">
        <v>101064</v>
      </c>
    </row>
    <row r="368" spans="2:9" x14ac:dyDescent="0.25">
      <c r="B368" s="1" t="s">
        <v>1886</v>
      </c>
      <c r="C368" s="1" t="s">
        <v>1887</v>
      </c>
      <c r="D368" s="12">
        <v>1</v>
      </c>
      <c r="E368" s="3" t="s">
        <v>3</v>
      </c>
      <c r="F368" s="12">
        <v>2</v>
      </c>
      <c r="G368" s="13">
        <v>2</v>
      </c>
      <c r="H368" s="11" t="s">
        <v>1913</v>
      </c>
      <c r="I368" s="11">
        <v>101064</v>
      </c>
    </row>
    <row r="369" spans="2:9" x14ac:dyDescent="0.25">
      <c r="B369" s="1" t="s">
        <v>1888</v>
      </c>
      <c r="C369" s="1" t="s">
        <v>1889</v>
      </c>
      <c r="D369" s="12">
        <v>6</v>
      </c>
      <c r="E369" s="3" t="s">
        <v>3</v>
      </c>
      <c r="F369" s="12">
        <v>1.8</v>
      </c>
      <c r="G369" s="13">
        <v>10.8</v>
      </c>
      <c r="H369" s="11" t="s">
        <v>1913</v>
      </c>
      <c r="I369" s="11">
        <v>101064</v>
      </c>
    </row>
    <row r="370" spans="2:9" x14ac:dyDescent="0.25">
      <c r="B370" s="1" t="s">
        <v>1890</v>
      </c>
      <c r="C370" s="1" t="s">
        <v>1891</v>
      </c>
      <c r="D370" s="12">
        <v>4</v>
      </c>
      <c r="E370" s="3" t="s">
        <v>3</v>
      </c>
      <c r="F370" s="12">
        <v>26.224</v>
      </c>
      <c r="G370" s="13">
        <v>104.896</v>
      </c>
      <c r="H370" s="11" t="s">
        <v>1913</v>
      </c>
      <c r="I370" s="11">
        <v>101064</v>
      </c>
    </row>
    <row r="371" spans="2:9" x14ac:dyDescent="0.25">
      <c r="B371" s="1" t="s">
        <v>1894</v>
      </c>
      <c r="C371" s="1" t="s">
        <v>1895</v>
      </c>
      <c r="D371" s="12">
        <v>7</v>
      </c>
      <c r="E371" s="3" t="s">
        <v>3</v>
      </c>
      <c r="F371" s="12">
        <v>0.55000000000000004</v>
      </c>
      <c r="G371" s="13">
        <v>3.85</v>
      </c>
      <c r="H371" s="11" t="s">
        <v>1913</v>
      </c>
      <c r="I371" s="11">
        <v>101064</v>
      </c>
    </row>
    <row r="372" spans="2:9" x14ac:dyDescent="0.25">
      <c r="B372" s="1" t="s">
        <v>778</v>
      </c>
      <c r="C372" s="1" t="s">
        <v>779</v>
      </c>
      <c r="D372" s="12">
        <v>4</v>
      </c>
      <c r="E372" s="3" t="s">
        <v>3</v>
      </c>
      <c r="F372" s="12">
        <v>8.75</v>
      </c>
      <c r="G372" s="13">
        <v>35</v>
      </c>
      <c r="H372" s="11" t="s">
        <v>1913</v>
      </c>
      <c r="I372" s="11">
        <v>101065</v>
      </c>
    </row>
    <row r="373" spans="2:9" x14ac:dyDescent="0.25">
      <c r="B373" s="1" t="s">
        <v>1197</v>
      </c>
      <c r="C373" s="1" t="s">
        <v>1198</v>
      </c>
      <c r="D373" s="12">
        <v>26</v>
      </c>
      <c r="E373" s="3" t="s">
        <v>3</v>
      </c>
      <c r="F373" s="12">
        <v>23.3</v>
      </c>
      <c r="G373" s="13">
        <v>605.79999999999995</v>
      </c>
      <c r="H373" s="11" t="s">
        <v>1913</v>
      </c>
      <c r="I373" s="11">
        <v>101065</v>
      </c>
    </row>
    <row r="374" spans="2:9" x14ac:dyDescent="0.25">
      <c r="B374" s="1" t="s">
        <v>1758</v>
      </c>
      <c r="C374" s="1" t="s">
        <v>1759</v>
      </c>
      <c r="D374" s="12">
        <v>4</v>
      </c>
      <c r="E374" s="3" t="s">
        <v>3</v>
      </c>
      <c r="F374" s="12">
        <v>46.525423000000004</v>
      </c>
      <c r="G374" s="13">
        <v>186.10169200000001</v>
      </c>
      <c r="H374" s="11" t="s">
        <v>1913</v>
      </c>
      <c r="I374" s="11">
        <v>101065</v>
      </c>
    </row>
    <row r="375" spans="2:9" x14ac:dyDescent="0.25">
      <c r="B375" s="1" t="s">
        <v>1760</v>
      </c>
      <c r="C375" s="1" t="s">
        <v>1761</v>
      </c>
      <c r="D375" s="12">
        <v>24</v>
      </c>
      <c r="E375" s="3" t="s">
        <v>3</v>
      </c>
      <c r="F375" s="12">
        <v>7.5</v>
      </c>
      <c r="G375" s="13">
        <v>180</v>
      </c>
      <c r="H375" s="11" t="s">
        <v>1913</v>
      </c>
      <c r="I375" s="11">
        <v>101065</v>
      </c>
    </row>
    <row r="376" spans="2:9" x14ac:dyDescent="0.25">
      <c r="B376" s="1" t="s">
        <v>768</v>
      </c>
      <c r="C376" s="1" t="s">
        <v>769</v>
      </c>
      <c r="D376" s="12">
        <v>33</v>
      </c>
      <c r="E376" s="3" t="s">
        <v>3</v>
      </c>
      <c r="F376" s="12">
        <v>26.704348</v>
      </c>
      <c r="G376" s="13">
        <v>881.24348399999997</v>
      </c>
      <c r="H376" s="11" t="s">
        <v>1913</v>
      </c>
      <c r="I376" s="11">
        <v>101066</v>
      </c>
    </row>
    <row r="377" spans="2:9" x14ac:dyDescent="0.25">
      <c r="B377" s="1" t="s">
        <v>44</v>
      </c>
      <c r="C377" s="1" t="s">
        <v>45</v>
      </c>
      <c r="D377" s="12">
        <v>4</v>
      </c>
      <c r="E377" s="3" t="s">
        <v>3</v>
      </c>
      <c r="F377" s="12">
        <v>10</v>
      </c>
      <c r="G377" s="13">
        <v>40</v>
      </c>
      <c r="H377" s="11" t="s">
        <v>1913</v>
      </c>
      <c r="I377" s="11">
        <v>101066.1</v>
      </c>
    </row>
    <row r="378" spans="2:9" x14ac:dyDescent="0.25">
      <c r="B378" s="1" t="s">
        <v>48</v>
      </c>
      <c r="C378" s="1" t="s">
        <v>49</v>
      </c>
      <c r="D378" s="12">
        <v>15</v>
      </c>
      <c r="E378" s="3" t="s">
        <v>3</v>
      </c>
      <c r="F378" s="12">
        <v>10.159800000000001</v>
      </c>
      <c r="G378" s="13">
        <v>152.39699999999999</v>
      </c>
      <c r="H378" s="11" t="s">
        <v>1913</v>
      </c>
      <c r="I378" s="11">
        <v>101066.1</v>
      </c>
    </row>
    <row r="379" spans="2:9" x14ac:dyDescent="0.25">
      <c r="B379" s="1" t="s">
        <v>836</v>
      </c>
      <c r="C379" s="1" t="s">
        <v>837</v>
      </c>
      <c r="D379" s="12">
        <v>31</v>
      </c>
      <c r="E379" s="3" t="s">
        <v>3</v>
      </c>
      <c r="F379" s="12">
        <v>4.5169170000000003</v>
      </c>
      <c r="G379" s="13">
        <v>140.024427</v>
      </c>
      <c r="H379" s="11" t="s">
        <v>1913</v>
      </c>
      <c r="I379" s="11">
        <v>101066.1</v>
      </c>
    </row>
    <row r="380" spans="2:9" x14ac:dyDescent="0.25">
      <c r="B380" s="1" t="s">
        <v>916</v>
      </c>
      <c r="C380" s="1" t="s">
        <v>917</v>
      </c>
      <c r="D380" s="12">
        <v>20</v>
      </c>
      <c r="E380" s="3" t="s">
        <v>3</v>
      </c>
      <c r="F380" s="12">
        <v>16.949152999999999</v>
      </c>
      <c r="G380" s="13">
        <v>338.98306000000002</v>
      </c>
      <c r="H380" s="11" t="s">
        <v>1913</v>
      </c>
      <c r="I380" s="11">
        <v>101066.1</v>
      </c>
    </row>
    <row r="381" spans="2:9" x14ac:dyDescent="0.25">
      <c r="B381" s="1" t="s">
        <v>1870</v>
      </c>
      <c r="C381" s="1" t="s">
        <v>1871</v>
      </c>
      <c r="D381" s="12">
        <v>21</v>
      </c>
      <c r="E381" s="3" t="s">
        <v>3</v>
      </c>
      <c r="F381" s="12">
        <v>9.5</v>
      </c>
      <c r="G381" s="13">
        <v>199.5</v>
      </c>
      <c r="H381" s="11" t="s">
        <v>1913</v>
      </c>
      <c r="I381" s="11">
        <v>101066.1</v>
      </c>
    </row>
    <row r="382" spans="2:9" x14ac:dyDescent="0.25">
      <c r="B382" s="1" t="s">
        <v>1872</v>
      </c>
      <c r="C382" s="1" t="s">
        <v>1873</v>
      </c>
      <c r="D382" s="12">
        <v>4</v>
      </c>
      <c r="E382" s="3" t="s">
        <v>3</v>
      </c>
      <c r="F382" s="12">
        <v>9.5</v>
      </c>
      <c r="G382" s="13">
        <v>38</v>
      </c>
      <c r="H382" s="11" t="s">
        <v>1913</v>
      </c>
      <c r="I382" s="11">
        <v>101066.1</v>
      </c>
    </row>
    <row r="383" spans="2:9" x14ac:dyDescent="0.25">
      <c r="B383" s="1" t="s">
        <v>21</v>
      </c>
      <c r="C383" s="1" t="s">
        <v>22</v>
      </c>
      <c r="D383" s="12">
        <v>8</v>
      </c>
      <c r="E383" s="3" t="s">
        <v>3</v>
      </c>
      <c r="F383" s="12">
        <v>2.74</v>
      </c>
      <c r="G383" s="13">
        <v>21.92</v>
      </c>
      <c r="H383" s="11" t="s">
        <v>1913</v>
      </c>
      <c r="I383" s="11">
        <v>101066.2</v>
      </c>
    </row>
    <row r="384" spans="2:9" x14ac:dyDescent="0.25">
      <c r="B384" s="1" t="s">
        <v>38</v>
      </c>
      <c r="C384" s="1" t="s">
        <v>39</v>
      </c>
      <c r="D384" s="12">
        <v>6</v>
      </c>
      <c r="E384" s="3" t="s">
        <v>3</v>
      </c>
      <c r="F384" s="12">
        <v>3.5</v>
      </c>
      <c r="G384" s="13">
        <v>21</v>
      </c>
      <c r="H384" s="11" t="s">
        <v>1913</v>
      </c>
      <c r="I384" s="11">
        <v>101066.2</v>
      </c>
    </row>
    <row r="385" spans="2:9" x14ac:dyDescent="0.25">
      <c r="B385" s="1" t="s">
        <v>730</v>
      </c>
      <c r="C385" s="1" t="s">
        <v>731</v>
      </c>
      <c r="D385" s="12">
        <v>3</v>
      </c>
      <c r="E385" s="3" t="s">
        <v>3</v>
      </c>
      <c r="F385" s="12">
        <v>12.6</v>
      </c>
      <c r="G385" s="13">
        <v>37.799999999999997</v>
      </c>
      <c r="H385" s="11" t="s">
        <v>1913</v>
      </c>
      <c r="I385" s="11">
        <v>101066.2</v>
      </c>
    </row>
    <row r="386" spans="2:9" x14ac:dyDescent="0.25">
      <c r="B386" s="1" t="s">
        <v>770</v>
      </c>
      <c r="C386" s="1" t="s">
        <v>771</v>
      </c>
      <c r="D386" s="12">
        <v>88</v>
      </c>
      <c r="E386" s="3" t="s">
        <v>3</v>
      </c>
      <c r="F386" s="12">
        <v>1.1827380000000001</v>
      </c>
      <c r="G386" s="13">
        <v>104.080944</v>
      </c>
      <c r="H386" s="11" t="s">
        <v>1913</v>
      </c>
      <c r="I386" s="11">
        <v>101066.2</v>
      </c>
    </row>
    <row r="387" spans="2:9" x14ac:dyDescent="0.25">
      <c r="B387" s="1" t="s">
        <v>824</v>
      </c>
      <c r="C387" s="1" t="s">
        <v>825</v>
      </c>
      <c r="D387" s="12">
        <v>2</v>
      </c>
      <c r="E387" s="3" t="s">
        <v>3</v>
      </c>
      <c r="F387" s="12">
        <v>152.457627</v>
      </c>
      <c r="G387" s="13">
        <v>304.915254</v>
      </c>
      <c r="H387" s="11" t="s">
        <v>1913</v>
      </c>
      <c r="I387" s="11">
        <v>101066.2</v>
      </c>
    </row>
    <row r="388" spans="2:9" x14ac:dyDescent="0.25">
      <c r="B388" s="1" t="s">
        <v>838</v>
      </c>
      <c r="C388" s="1" t="s">
        <v>839</v>
      </c>
      <c r="D388" s="12">
        <v>1</v>
      </c>
      <c r="E388" s="3" t="s">
        <v>3</v>
      </c>
      <c r="F388" s="12">
        <v>4.34</v>
      </c>
      <c r="G388" s="13">
        <v>4.34</v>
      </c>
      <c r="H388" s="11" t="s">
        <v>1913</v>
      </c>
      <c r="I388" s="11">
        <v>101066.2</v>
      </c>
    </row>
    <row r="389" spans="2:9" x14ac:dyDescent="0.25">
      <c r="B389" s="1" t="s">
        <v>962</v>
      </c>
      <c r="C389" s="1" t="s">
        <v>963</v>
      </c>
      <c r="D389" s="12">
        <v>4</v>
      </c>
      <c r="E389" s="3" t="s">
        <v>3</v>
      </c>
      <c r="F389" s="12">
        <v>3.5</v>
      </c>
      <c r="G389" s="13">
        <v>14</v>
      </c>
      <c r="H389" s="11" t="s">
        <v>1913</v>
      </c>
      <c r="I389" s="11">
        <v>101066.2</v>
      </c>
    </row>
    <row r="390" spans="2:9" x14ac:dyDescent="0.25">
      <c r="B390" s="1" t="s">
        <v>1113</v>
      </c>
      <c r="C390" s="1" t="s">
        <v>1114</v>
      </c>
      <c r="D390" s="12">
        <v>16</v>
      </c>
      <c r="E390" s="3" t="s">
        <v>3</v>
      </c>
      <c r="F390" s="12">
        <v>12.2881</v>
      </c>
      <c r="G390" s="13">
        <v>196.6096</v>
      </c>
      <c r="H390" s="11" t="s">
        <v>1913</v>
      </c>
      <c r="I390" s="11">
        <v>101066.2</v>
      </c>
    </row>
    <row r="391" spans="2:9" x14ac:dyDescent="0.25">
      <c r="B391" s="1" t="s">
        <v>1696</v>
      </c>
      <c r="C391" s="1" t="s">
        <v>1697</v>
      </c>
      <c r="D391" s="12">
        <v>1</v>
      </c>
      <c r="E391" s="3" t="s">
        <v>3</v>
      </c>
      <c r="F391" s="12">
        <v>1E-3</v>
      </c>
      <c r="G391" s="13">
        <v>1E-3</v>
      </c>
      <c r="H391" s="11" t="s">
        <v>1913</v>
      </c>
      <c r="I391" s="11">
        <v>101066.2</v>
      </c>
    </row>
    <row r="392" spans="2:9" x14ac:dyDescent="0.25">
      <c r="B392" s="1" t="s">
        <v>1776</v>
      </c>
      <c r="C392" s="1" t="s">
        <v>1777</v>
      </c>
      <c r="D392" s="12">
        <v>1</v>
      </c>
      <c r="E392" s="3" t="s">
        <v>3</v>
      </c>
      <c r="F392" s="12">
        <v>252.25</v>
      </c>
      <c r="G392" s="13">
        <v>252.25</v>
      </c>
      <c r="H392" s="11" t="s">
        <v>1913</v>
      </c>
      <c r="I392" s="11">
        <v>101066.2</v>
      </c>
    </row>
    <row r="393" spans="2:9" x14ac:dyDescent="0.25">
      <c r="B393" s="1" t="s">
        <v>1808</v>
      </c>
      <c r="C393" s="1" t="s">
        <v>1809</v>
      </c>
      <c r="D393" s="12">
        <v>10</v>
      </c>
      <c r="E393" s="3" t="s">
        <v>3</v>
      </c>
      <c r="F393" s="12">
        <v>4.2249999999999996</v>
      </c>
      <c r="G393" s="13">
        <v>42.25</v>
      </c>
      <c r="H393" s="11" t="s">
        <v>1913</v>
      </c>
      <c r="I393" s="11">
        <v>101066.2</v>
      </c>
    </row>
    <row r="394" spans="2:9" x14ac:dyDescent="0.25">
      <c r="B394" s="1" t="s">
        <v>1810</v>
      </c>
      <c r="C394" s="1" t="s">
        <v>1811</v>
      </c>
      <c r="D394" s="12">
        <v>14</v>
      </c>
      <c r="E394" s="3" t="s">
        <v>3</v>
      </c>
      <c r="F394" s="12">
        <v>10.17</v>
      </c>
      <c r="G394" s="13">
        <v>142.38</v>
      </c>
      <c r="H394" s="11" t="s">
        <v>1913</v>
      </c>
      <c r="I394" s="11">
        <v>101066.2</v>
      </c>
    </row>
    <row r="395" spans="2:9" x14ac:dyDescent="0.25">
      <c r="B395" s="1" t="s">
        <v>1012</v>
      </c>
      <c r="C395" s="1" t="s">
        <v>1013</v>
      </c>
      <c r="D395" s="12">
        <v>6</v>
      </c>
      <c r="E395" s="3" t="s">
        <v>3</v>
      </c>
      <c r="F395" s="12">
        <v>3</v>
      </c>
      <c r="G395" s="13">
        <v>18</v>
      </c>
      <c r="H395" s="11" t="s">
        <v>1913</v>
      </c>
      <c r="I395" s="11">
        <v>101067</v>
      </c>
    </row>
    <row r="396" spans="2:9" x14ac:dyDescent="0.25">
      <c r="B396" s="1" t="s">
        <v>1306</v>
      </c>
      <c r="C396" s="1" t="s">
        <v>1307</v>
      </c>
      <c r="D396" s="12">
        <v>2</v>
      </c>
      <c r="E396" s="3" t="s">
        <v>3</v>
      </c>
      <c r="F396" s="12">
        <v>24</v>
      </c>
      <c r="G396" s="13">
        <v>48</v>
      </c>
      <c r="H396" s="11" t="s">
        <v>1913</v>
      </c>
      <c r="I396" s="11">
        <v>101067</v>
      </c>
    </row>
    <row r="397" spans="2:9" x14ac:dyDescent="0.25">
      <c r="B397" s="1" t="s">
        <v>1476</v>
      </c>
      <c r="C397" s="1" t="s">
        <v>1477</v>
      </c>
      <c r="D397" s="12">
        <v>2</v>
      </c>
      <c r="E397" s="3" t="s">
        <v>3</v>
      </c>
      <c r="F397" s="12">
        <v>28</v>
      </c>
      <c r="G397" s="13">
        <v>56</v>
      </c>
      <c r="H397" s="11" t="s">
        <v>1913</v>
      </c>
      <c r="I397" s="11">
        <v>101067</v>
      </c>
    </row>
    <row r="398" spans="2:9" x14ac:dyDescent="0.25">
      <c r="B398" s="1" t="s">
        <v>1484</v>
      </c>
      <c r="C398" s="1" t="s">
        <v>1485</v>
      </c>
      <c r="D398" s="12">
        <v>6</v>
      </c>
      <c r="E398" s="3" t="s">
        <v>3</v>
      </c>
      <c r="F398" s="12">
        <v>39</v>
      </c>
      <c r="G398" s="13">
        <v>234</v>
      </c>
      <c r="H398" s="11" t="s">
        <v>1913</v>
      </c>
      <c r="I398" s="11">
        <v>101067</v>
      </c>
    </row>
    <row r="399" spans="2:9" x14ac:dyDescent="0.25">
      <c r="B399" s="1" t="s">
        <v>1598</v>
      </c>
      <c r="C399" s="1" t="s">
        <v>1599</v>
      </c>
      <c r="D399" s="12">
        <v>9</v>
      </c>
      <c r="E399" s="3" t="s">
        <v>3</v>
      </c>
      <c r="F399" s="12">
        <v>3.1111219999999999</v>
      </c>
      <c r="G399" s="13">
        <v>28.000098000000001</v>
      </c>
      <c r="H399" s="11" t="s">
        <v>1913</v>
      </c>
      <c r="I399" s="11">
        <v>101067</v>
      </c>
    </row>
    <row r="400" spans="2:9" x14ac:dyDescent="0.25">
      <c r="B400" s="1" t="s">
        <v>1822</v>
      </c>
      <c r="C400" s="1" t="s">
        <v>1823</v>
      </c>
      <c r="D400" s="12">
        <v>3</v>
      </c>
      <c r="E400" s="3" t="s">
        <v>3</v>
      </c>
      <c r="F400" s="12">
        <v>182.2</v>
      </c>
      <c r="G400" s="13">
        <v>546.6</v>
      </c>
      <c r="H400" s="11" t="s">
        <v>1913</v>
      </c>
      <c r="I400" s="11">
        <v>101067</v>
      </c>
    </row>
    <row r="401" spans="2:9" x14ac:dyDescent="0.25">
      <c r="B401" s="1" t="s">
        <v>1844</v>
      </c>
      <c r="C401" s="1" t="s">
        <v>1845</v>
      </c>
      <c r="D401" s="12">
        <v>6</v>
      </c>
      <c r="E401" s="3" t="s">
        <v>3</v>
      </c>
      <c r="F401" s="12">
        <v>43</v>
      </c>
      <c r="G401" s="13">
        <v>258</v>
      </c>
      <c r="H401" s="11" t="s">
        <v>1913</v>
      </c>
      <c r="I401" s="11">
        <v>101067</v>
      </c>
    </row>
    <row r="402" spans="2:9" x14ac:dyDescent="0.25">
      <c r="B402" s="1" t="s">
        <v>1866</v>
      </c>
      <c r="C402" s="1" t="s">
        <v>1867</v>
      </c>
      <c r="D402" s="12">
        <v>4</v>
      </c>
      <c r="E402" s="3" t="s">
        <v>3</v>
      </c>
      <c r="F402" s="12">
        <v>34</v>
      </c>
      <c r="G402" s="13">
        <v>136</v>
      </c>
      <c r="H402" s="11" t="s">
        <v>1913</v>
      </c>
      <c r="I402" s="11">
        <v>101067</v>
      </c>
    </row>
    <row r="403" spans="2:9" x14ac:dyDescent="0.25">
      <c r="B403" s="1" t="s">
        <v>1868</v>
      </c>
      <c r="C403" s="1" t="s">
        <v>1869</v>
      </c>
      <c r="D403" s="12">
        <v>3</v>
      </c>
      <c r="E403" s="3" t="s">
        <v>3</v>
      </c>
      <c r="F403" s="12">
        <v>26</v>
      </c>
      <c r="G403" s="13">
        <v>78</v>
      </c>
      <c r="H403" s="11" t="s">
        <v>1913</v>
      </c>
      <c r="I403" s="11">
        <v>101067</v>
      </c>
    </row>
    <row r="404" spans="2:9" x14ac:dyDescent="0.25">
      <c r="B404" s="1" t="s">
        <v>780</v>
      </c>
      <c r="C404" s="1" t="s">
        <v>781</v>
      </c>
      <c r="D404" s="12">
        <v>21</v>
      </c>
      <c r="E404" s="3" t="s">
        <v>3</v>
      </c>
      <c r="F404" s="12">
        <v>24.21</v>
      </c>
      <c r="G404" s="13">
        <v>508.41</v>
      </c>
      <c r="H404" s="11" t="s">
        <v>1913</v>
      </c>
      <c r="I404" s="11">
        <v>101068</v>
      </c>
    </row>
    <row r="405" spans="2:9" x14ac:dyDescent="0.25">
      <c r="B405" s="1" t="s">
        <v>800</v>
      </c>
      <c r="C405" s="1" t="s">
        <v>801</v>
      </c>
      <c r="D405" s="12">
        <v>21</v>
      </c>
      <c r="E405" s="3" t="s">
        <v>3</v>
      </c>
      <c r="F405" s="12">
        <v>4.1525420000000004</v>
      </c>
      <c r="G405" s="13">
        <v>87.203382000000005</v>
      </c>
      <c r="H405" s="11" t="s">
        <v>1913</v>
      </c>
      <c r="I405" s="11">
        <v>101068</v>
      </c>
    </row>
    <row r="406" spans="2:9" x14ac:dyDescent="0.25">
      <c r="B406" s="1" t="s">
        <v>945</v>
      </c>
      <c r="C406" s="1" t="s">
        <v>946</v>
      </c>
      <c r="D406" s="12">
        <v>8</v>
      </c>
      <c r="E406" s="3" t="s">
        <v>3</v>
      </c>
      <c r="F406" s="12">
        <v>5.66</v>
      </c>
      <c r="G406" s="13">
        <v>45.28</v>
      </c>
      <c r="H406" s="11" t="s">
        <v>1913</v>
      </c>
      <c r="I406" s="11">
        <v>101068</v>
      </c>
    </row>
    <row r="407" spans="2:9" x14ac:dyDescent="0.25">
      <c r="B407" s="1" t="s">
        <v>976</v>
      </c>
      <c r="C407" s="1" t="s">
        <v>977</v>
      </c>
      <c r="D407" s="12">
        <v>1</v>
      </c>
      <c r="E407" s="3" t="s">
        <v>35</v>
      </c>
      <c r="F407" s="12">
        <v>56</v>
      </c>
      <c r="G407" s="13">
        <v>56</v>
      </c>
      <c r="H407" s="11" t="s">
        <v>1913</v>
      </c>
      <c r="I407" s="11">
        <v>101068</v>
      </c>
    </row>
    <row r="408" spans="2:9" x14ac:dyDescent="0.25">
      <c r="B408" s="1" t="s">
        <v>1251</v>
      </c>
      <c r="C408" s="1" t="s">
        <v>1252</v>
      </c>
      <c r="D408" s="12">
        <v>2</v>
      </c>
      <c r="E408" s="3" t="s">
        <v>3</v>
      </c>
      <c r="F408" s="12">
        <v>27.8</v>
      </c>
      <c r="G408" s="13">
        <v>55.6</v>
      </c>
      <c r="H408" s="11" t="s">
        <v>1913</v>
      </c>
      <c r="I408" s="11">
        <v>101068</v>
      </c>
    </row>
    <row r="409" spans="2:9" x14ac:dyDescent="0.25">
      <c r="B409" s="1" t="s">
        <v>1344</v>
      </c>
      <c r="C409" s="1" t="s">
        <v>1345</v>
      </c>
      <c r="D409" s="12">
        <v>1</v>
      </c>
      <c r="E409" s="3" t="s">
        <v>3</v>
      </c>
      <c r="F409" s="12">
        <v>59.32</v>
      </c>
      <c r="G409" s="13">
        <v>59.32</v>
      </c>
      <c r="H409" s="11" t="s">
        <v>1913</v>
      </c>
      <c r="I409" s="11">
        <v>101068</v>
      </c>
    </row>
    <row r="410" spans="2:9" x14ac:dyDescent="0.25">
      <c r="B410" s="1" t="s">
        <v>207</v>
      </c>
      <c r="C410" s="1" t="s">
        <v>208</v>
      </c>
      <c r="D410" s="12">
        <v>2</v>
      </c>
      <c r="E410" s="3" t="s">
        <v>3</v>
      </c>
      <c r="F410" s="12">
        <v>68.375</v>
      </c>
      <c r="G410" s="13">
        <v>136.75</v>
      </c>
      <c r="H410" s="11" t="s">
        <v>1923</v>
      </c>
      <c r="I410" s="11">
        <v>101069</v>
      </c>
    </row>
    <row r="411" spans="2:9" x14ac:dyDescent="0.25">
      <c r="B411" s="1" t="s">
        <v>1152</v>
      </c>
      <c r="C411" s="1" t="s">
        <v>1153</v>
      </c>
      <c r="D411" s="12">
        <v>2</v>
      </c>
      <c r="E411" s="3" t="s">
        <v>3</v>
      </c>
      <c r="F411" s="12">
        <v>21</v>
      </c>
      <c r="G411" s="13">
        <v>42</v>
      </c>
      <c r="H411" s="11" t="s">
        <v>1923</v>
      </c>
      <c r="I411" s="11">
        <v>101069</v>
      </c>
    </row>
    <row r="412" spans="2:9" x14ac:dyDescent="0.25">
      <c r="B412" s="1" t="s">
        <v>1404</v>
      </c>
      <c r="C412" s="1" t="s">
        <v>1405</v>
      </c>
      <c r="D412" s="12">
        <v>2</v>
      </c>
      <c r="E412" s="3" t="s">
        <v>641</v>
      </c>
      <c r="F412" s="12">
        <v>85.63</v>
      </c>
      <c r="G412" s="13">
        <v>171.26</v>
      </c>
      <c r="H412" s="11" t="s">
        <v>1923</v>
      </c>
      <c r="I412" s="11">
        <v>101070</v>
      </c>
    </row>
    <row r="413" spans="2:9" x14ac:dyDescent="0.25">
      <c r="B413" s="1" t="s">
        <v>646</v>
      </c>
      <c r="C413" s="1" t="s">
        <v>647</v>
      </c>
      <c r="D413" s="12">
        <v>8</v>
      </c>
      <c r="E413" s="3" t="s">
        <v>3</v>
      </c>
      <c r="F413" s="12">
        <v>31.989795999999998</v>
      </c>
      <c r="G413" s="13">
        <v>255.91836799999999</v>
      </c>
      <c r="H413" s="11" t="s">
        <v>1925</v>
      </c>
      <c r="I413" s="11">
        <v>101071</v>
      </c>
    </row>
    <row r="414" spans="2:9" x14ac:dyDescent="0.25">
      <c r="B414" s="1" t="s">
        <v>648</v>
      </c>
      <c r="C414" s="1" t="s">
        <v>649</v>
      </c>
      <c r="D414" s="12">
        <v>8</v>
      </c>
      <c r="E414" s="3" t="s">
        <v>3</v>
      </c>
      <c r="F414" s="12">
        <v>31.997423000000001</v>
      </c>
      <c r="G414" s="13">
        <v>255.97938400000001</v>
      </c>
      <c r="H414" s="11" t="s">
        <v>1925</v>
      </c>
      <c r="I414" s="11">
        <v>101071</v>
      </c>
    </row>
    <row r="415" spans="2:9" x14ac:dyDescent="0.25">
      <c r="B415" s="1" t="s">
        <v>650</v>
      </c>
      <c r="C415" s="1" t="s">
        <v>651</v>
      </c>
      <c r="D415" s="12">
        <v>7</v>
      </c>
      <c r="E415" s="3" t="s">
        <v>3</v>
      </c>
      <c r="F415" s="12">
        <v>32</v>
      </c>
      <c r="G415" s="13">
        <v>224</v>
      </c>
      <c r="H415" s="11" t="s">
        <v>1925</v>
      </c>
      <c r="I415" s="11">
        <v>101071</v>
      </c>
    </row>
    <row r="416" spans="2:9" x14ac:dyDescent="0.25">
      <c r="B416" s="1" t="s">
        <v>1296</v>
      </c>
      <c r="C416" s="1" t="s">
        <v>1297</v>
      </c>
      <c r="D416" s="12">
        <v>20</v>
      </c>
      <c r="E416" s="3" t="s">
        <v>3</v>
      </c>
      <c r="F416" s="12">
        <v>86.936549999999997</v>
      </c>
      <c r="G416" s="13">
        <v>1738.731</v>
      </c>
      <c r="H416" s="11" t="s">
        <v>1925</v>
      </c>
      <c r="I416" s="11">
        <v>101071</v>
      </c>
    </row>
    <row r="417" spans="2:9" x14ac:dyDescent="0.25">
      <c r="B417" s="1" t="s">
        <v>374</v>
      </c>
      <c r="C417" s="1" t="s">
        <v>375</v>
      </c>
      <c r="D417" s="12">
        <v>16</v>
      </c>
      <c r="E417" s="3" t="s">
        <v>3</v>
      </c>
      <c r="F417" s="12">
        <v>113.9</v>
      </c>
      <c r="G417" s="13">
        <v>1822.4</v>
      </c>
      <c r="H417" s="11" t="s">
        <v>1925</v>
      </c>
      <c r="I417" s="11">
        <v>101072</v>
      </c>
    </row>
    <row r="418" spans="2:9" x14ac:dyDescent="0.25">
      <c r="B418" s="1" t="s">
        <v>598</v>
      </c>
      <c r="C418" s="1" t="s">
        <v>599</v>
      </c>
      <c r="D418" s="12">
        <v>15</v>
      </c>
      <c r="E418" s="3" t="s">
        <v>3</v>
      </c>
      <c r="F418" s="12">
        <v>121.92247500000001</v>
      </c>
      <c r="G418" s="13">
        <v>1828.837125</v>
      </c>
      <c r="H418" s="11" t="s">
        <v>1925</v>
      </c>
      <c r="I418" s="11">
        <v>101072</v>
      </c>
    </row>
    <row r="419" spans="2:9" x14ac:dyDescent="0.25">
      <c r="B419" s="1" t="s">
        <v>805</v>
      </c>
      <c r="C419" s="1" t="s">
        <v>806</v>
      </c>
      <c r="D419" s="12">
        <v>20</v>
      </c>
      <c r="E419" s="3" t="s">
        <v>3</v>
      </c>
      <c r="F419" s="12">
        <v>44.877049</v>
      </c>
      <c r="G419" s="13">
        <v>897.54097999999999</v>
      </c>
      <c r="H419" s="11" t="s">
        <v>1925</v>
      </c>
      <c r="I419" s="11">
        <v>101072</v>
      </c>
    </row>
    <row r="420" spans="2:9" x14ac:dyDescent="0.25">
      <c r="B420" s="1" t="s">
        <v>807</v>
      </c>
      <c r="C420" s="1" t="s">
        <v>808</v>
      </c>
      <c r="D420" s="12">
        <v>20</v>
      </c>
      <c r="E420" s="3" t="s">
        <v>3</v>
      </c>
      <c r="F420" s="12">
        <v>87</v>
      </c>
      <c r="G420" s="13">
        <v>1740</v>
      </c>
      <c r="H420" s="11" t="s">
        <v>1925</v>
      </c>
      <c r="I420" s="11">
        <v>101072</v>
      </c>
    </row>
    <row r="421" spans="2:9" x14ac:dyDescent="0.25">
      <c r="B421" s="1" t="s">
        <v>16</v>
      </c>
      <c r="C421" s="1" t="s">
        <v>17</v>
      </c>
      <c r="D421" s="12">
        <v>70</v>
      </c>
      <c r="E421" s="3" t="s">
        <v>3</v>
      </c>
      <c r="F421" s="12">
        <v>2.580111</v>
      </c>
      <c r="G421" s="13">
        <v>180.60776999999999</v>
      </c>
      <c r="H421" s="11" t="s">
        <v>1915</v>
      </c>
      <c r="I421" s="11">
        <v>101073</v>
      </c>
    </row>
    <row r="422" spans="2:9" x14ac:dyDescent="0.25">
      <c r="B422" s="1" t="s">
        <v>714</v>
      </c>
      <c r="C422" s="1" t="s">
        <v>715</v>
      </c>
      <c r="D422" s="12">
        <v>2</v>
      </c>
      <c r="E422" s="3" t="s">
        <v>3</v>
      </c>
      <c r="F422" s="12">
        <v>1.7113640000000001</v>
      </c>
      <c r="G422" s="13">
        <v>3.4227280000000002</v>
      </c>
      <c r="H422" s="11" t="s">
        <v>1916</v>
      </c>
      <c r="I422" s="11">
        <v>101073</v>
      </c>
    </row>
    <row r="423" spans="2:9" x14ac:dyDescent="0.25">
      <c r="B423" s="1" t="s">
        <v>1486</v>
      </c>
      <c r="C423" s="1" t="s">
        <v>1487</v>
      </c>
      <c r="D423" s="12">
        <v>12</v>
      </c>
      <c r="E423" s="3" t="s">
        <v>3</v>
      </c>
      <c r="F423" s="12">
        <v>5.156733</v>
      </c>
      <c r="G423" s="13">
        <v>61.880795999999997</v>
      </c>
      <c r="H423" s="11" t="s">
        <v>1916</v>
      </c>
      <c r="I423" s="11">
        <v>101073</v>
      </c>
    </row>
    <row r="424" spans="2:9" x14ac:dyDescent="0.25">
      <c r="B424" s="1" t="s">
        <v>1748</v>
      </c>
      <c r="C424" s="1" t="s">
        <v>1749</v>
      </c>
      <c r="D424" s="12">
        <v>11</v>
      </c>
      <c r="E424" s="3" t="s">
        <v>3</v>
      </c>
      <c r="F424" s="12">
        <v>0.01</v>
      </c>
      <c r="G424" s="13">
        <v>0.11</v>
      </c>
      <c r="H424" s="11" t="s">
        <v>1916</v>
      </c>
      <c r="I424" s="11">
        <v>101073</v>
      </c>
    </row>
    <row r="425" spans="2:9" x14ac:dyDescent="0.25">
      <c r="B425" s="1" t="s">
        <v>1750</v>
      </c>
      <c r="C425" s="1" t="s">
        <v>1751</v>
      </c>
      <c r="D425" s="12">
        <v>91</v>
      </c>
      <c r="E425" s="3" t="s">
        <v>3</v>
      </c>
      <c r="F425" s="12">
        <v>1E-4</v>
      </c>
      <c r="G425" s="13">
        <v>9.1000000000000004E-3</v>
      </c>
      <c r="H425" s="11" t="s">
        <v>1916</v>
      </c>
      <c r="I425" s="11">
        <v>101073</v>
      </c>
    </row>
    <row r="426" spans="2:9" x14ac:dyDescent="0.25">
      <c r="B426" s="1" t="s">
        <v>415</v>
      </c>
      <c r="C426" s="1" t="s">
        <v>416</v>
      </c>
      <c r="D426" s="12">
        <v>11</v>
      </c>
      <c r="E426" s="3" t="s">
        <v>3</v>
      </c>
      <c r="F426" s="12">
        <v>133.35400000000001</v>
      </c>
      <c r="G426" s="13">
        <v>1466.894</v>
      </c>
      <c r="H426" s="11" t="s">
        <v>1925</v>
      </c>
      <c r="I426" s="11">
        <v>101074</v>
      </c>
    </row>
    <row r="427" spans="2:9" x14ac:dyDescent="0.25">
      <c r="B427" s="1" t="s">
        <v>370</v>
      </c>
      <c r="C427" s="1" t="s">
        <v>371</v>
      </c>
      <c r="D427" s="12">
        <v>45</v>
      </c>
      <c r="E427" s="3" t="s">
        <v>3</v>
      </c>
      <c r="F427" s="12">
        <v>156.91243600000001</v>
      </c>
      <c r="G427" s="13">
        <v>7061.05962</v>
      </c>
      <c r="H427" s="11" t="s">
        <v>1925</v>
      </c>
      <c r="I427" s="11">
        <v>101075</v>
      </c>
    </row>
    <row r="428" spans="2:9" x14ac:dyDescent="0.25">
      <c r="B428" s="1" t="s">
        <v>411</v>
      </c>
      <c r="C428" s="1" t="s">
        <v>412</v>
      </c>
      <c r="D428" s="12">
        <v>10</v>
      </c>
      <c r="E428" s="3" t="s">
        <v>3</v>
      </c>
      <c r="F428" s="12">
        <v>107.324</v>
      </c>
      <c r="G428" s="13">
        <v>1073.24</v>
      </c>
      <c r="H428" s="11" t="s">
        <v>1925</v>
      </c>
      <c r="I428" s="11">
        <v>101075</v>
      </c>
    </row>
    <row r="429" spans="2:9" x14ac:dyDescent="0.25">
      <c r="B429" s="1" t="s">
        <v>417</v>
      </c>
      <c r="C429" s="1" t="s">
        <v>418</v>
      </c>
      <c r="D429" s="12">
        <v>11</v>
      </c>
      <c r="E429" s="3" t="s">
        <v>3</v>
      </c>
      <c r="F429" s="12">
        <v>133.437273</v>
      </c>
      <c r="G429" s="13">
        <v>1467.8100030000001</v>
      </c>
      <c r="H429" s="11" t="s">
        <v>1925</v>
      </c>
      <c r="I429" s="11">
        <v>101075</v>
      </c>
    </row>
    <row r="430" spans="2:9" x14ac:dyDescent="0.25">
      <c r="B430" s="1" t="s">
        <v>372</v>
      </c>
      <c r="C430" s="1" t="s">
        <v>373</v>
      </c>
      <c r="D430" s="12">
        <v>14</v>
      </c>
      <c r="E430" s="3" t="s">
        <v>3</v>
      </c>
      <c r="F430" s="12">
        <v>111.57377099999999</v>
      </c>
      <c r="G430" s="13">
        <v>1562.032794</v>
      </c>
      <c r="H430" s="11" t="s">
        <v>1925</v>
      </c>
      <c r="I430" s="11">
        <v>101076</v>
      </c>
    </row>
    <row r="431" spans="2:9" x14ac:dyDescent="0.25">
      <c r="B431" s="1" t="s">
        <v>376</v>
      </c>
      <c r="C431" s="1" t="s">
        <v>377</v>
      </c>
      <c r="D431" s="12">
        <v>6</v>
      </c>
      <c r="E431" s="3" t="s">
        <v>3</v>
      </c>
      <c r="F431" s="12">
        <v>26.094999999999999</v>
      </c>
      <c r="G431" s="13">
        <v>156.57</v>
      </c>
      <c r="H431" s="11" t="s">
        <v>1925</v>
      </c>
      <c r="I431" s="11">
        <v>101076</v>
      </c>
    </row>
    <row r="432" spans="2:9" x14ac:dyDescent="0.25">
      <c r="B432" s="1" t="s">
        <v>384</v>
      </c>
      <c r="C432" s="1" t="s">
        <v>385</v>
      </c>
      <c r="D432" s="12">
        <v>22</v>
      </c>
      <c r="E432" s="3" t="s">
        <v>3</v>
      </c>
      <c r="F432" s="12">
        <v>158.09571299999999</v>
      </c>
      <c r="G432" s="13">
        <v>3478.1056859999999</v>
      </c>
      <c r="H432" s="11" t="s">
        <v>1925</v>
      </c>
      <c r="I432" s="11">
        <v>101076</v>
      </c>
    </row>
    <row r="433" spans="2:9" x14ac:dyDescent="0.25">
      <c r="B433" s="1" t="s">
        <v>802</v>
      </c>
      <c r="C433" s="1" t="s">
        <v>803</v>
      </c>
      <c r="D433" s="12">
        <v>10</v>
      </c>
      <c r="E433" s="3" t="s">
        <v>804</v>
      </c>
      <c r="F433" s="12">
        <v>195.49705900000001</v>
      </c>
      <c r="G433" s="13">
        <v>1954.9705899999999</v>
      </c>
      <c r="H433" s="11" t="s">
        <v>1925</v>
      </c>
      <c r="I433" s="11">
        <v>101077</v>
      </c>
    </row>
    <row r="434" spans="2:9" x14ac:dyDescent="0.25">
      <c r="B434" s="1" t="s">
        <v>1860</v>
      </c>
      <c r="C434" s="1" t="s">
        <v>1861</v>
      </c>
      <c r="D434" s="12">
        <v>3</v>
      </c>
      <c r="E434" s="3" t="s">
        <v>3</v>
      </c>
      <c r="F434" s="12">
        <v>156.32</v>
      </c>
      <c r="G434" s="13">
        <v>468.96</v>
      </c>
      <c r="H434" s="11" t="s">
        <v>1925</v>
      </c>
      <c r="I434" s="11">
        <v>101077</v>
      </c>
    </row>
    <row r="435" spans="2:9" x14ac:dyDescent="0.25">
      <c r="B435" s="1" t="s">
        <v>76</v>
      </c>
      <c r="C435" s="1" t="s">
        <v>77</v>
      </c>
      <c r="D435" s="12">
        <v>43</v>
      </c>
      <c r="E435" s="3" t="s">
        <v>3</v>
      </c>
      <c r="F435" s="12">
        <v>15.830235999999999</v>
      </c>
      <c r="G435" s="13">
        <v>680.70014800000001</v>
      </c>
      <c r="H435" s="11" t="s">
        <v>1920</v>
      </c>
      <c r="I435" s="11">
        <v>101078</v>
      </c>
    </row>
    <row r="436" spans="2:9" x14ac:dyDescent="0.25">
      <c r="B436" s="1" t="s">
        <v>78</v>
      </c>
      <c r="C436" s="1" t="s">
        <v>79</v>
      </c>
      <c r="D436" s="12">
        <v>44</v>
      </c>
      <c r="E436" s="3" t="s">
        <v>3</v>
      </c>
      <c r="F436" s="12">
        <v>16.103065000000001</v>
      </c>
      <c r="G436" s="13">
        <v>708.53485999999998</v>
      </c>
      <c r="H436" s="11" t="s">
        <v>1920</v>
      </c>
      <c r="I436" s="11">
        <v>101078</v>
      </c>
    </row>
    <row r="437" spans="2:9" x14ac:dyDescent="0.25">
      <c r="B437" s="1" t="s">
        <v>532</v>
      </c>
      <c r="C437" s="1" t="s">
        <v>533</v>
      </c>
      <c r="D437" s="12">
        <v>1</v>
      </c>
      <c r="E437" s="3" t="s">
        <v>3</v>
      </c>
      <c r="F437" s="12">
        <v>128.120406</v>
      </c>
      <c r="G437" s="13">
        <v>128.120406</v>
      </c>
      <c r="H437" s="11" t="s">
        <v>1925</v>
      </c>
      <c r="I437" s="11">
        <v>101078</v>
      </c>
    </row>
    <row r="438" spans="2:9" x14ac:dyDescent="0.25">
      <c r="B438" s="1" t="s">
        <v>631</v>
      </c>
      <c r="C438" s="1" t="s">
        <v>632</v>
      </c>
      <c r="D438" s="12">
        <v>50</v>
      </c>
      <c r="E438" s="3" t="s">
        <v>3</v>
      </c>
      <c r="F438" s="12">
        <v>7.1524320000000001</v>
      </c>
      <c r="G438" s="13">
        <v>357.6216</v>
      </c>
      <c r="H438" s="11" t="s">
        <v>1916</v>
      </c>
      <c r="I438" s="11">
        <v>101078</v>
      </c>
    </row>
    <row r="439" spans="2:9" x14ac:dyDescent="0.25">
      <c r="B439" s="1" t="s">
        <v>682</v>
      </c>
      <c r="C439" s="1" t="s">
        <v>683</v>
      </c>
      <c r="D439" s="12">
        <v>3</v>
      </c>
      <c r="E439" s="3" t="s">
        <v>3</v>
      </c>
      <c r="F439" s="12">
        <v>11.4407</v>
      </c>
      <c r="G439" s="13">
        <v>34.322099999999999</v>
      </c>
      <c r="H439" s="11" t="s">
        <v>1913</v>
      </c>
      <c r="I439" s="11">
        <v>101078</v>
      </c>
    </row>
    <row r="440" spans="2:9" x14ac:dyDescent="0.25">
      <c r="B440" s="1" t="s">
        <v>726</v>
      </c>
      <c r="C440" s="1" t="s">
        <v>727</v>
      </c>
      <c r="D440" s="12">
        <v>11</v>
      </c>
      <c r="E440" s="3" t="s">
        <v>3</v>
      </c>
      <c r="F440" s="12">
        <v>7.4566999999999997</v>
      </c>
      <c r="G440" s="13">
        <v>82.023700000000005</v>
      </c>
      <c r="H440" s="11" t="s">
        <v>1913</v>
      </c>
      <c r="I440" s="11">
        <v>101078</v>
      </c>
    </row>
    <row r="441" spans="2:9" x14ac:dyDescent="0.25">
      <c r="B441" s="1" t="s">
        <v>1488</v>
      </c>
      <c r="C441" s="1" t="s">
        <v>1489</v>
      </c>
      <c r="D441" s="12">
        <v>11</v>
      </c>
      <c r="E441" s="3" t="s">
        <v>3</v>
      </c>
      <c r="F441" s="12">
        <v>1E-4</v>
      </c>
      <c r="G441" s="13">
        <v>1.1000000000000001E-3</v>
      </c>
      <c r="H441" s="11" t="s">
        <v>1913</v>
      </c>
      <c r="I441" s="11">
        <v>101078</v>
      </c>
    </row>
    <row r="442" spans="2:9" x14ac:dyDescent="0.25">
      <c r="B442" s="1" t="s">
        <v>1490</v>
      </c>
      <c r="C442" s="1" t="s">
        <v>1491</v>
      </c>
      <c r="D442" s="12">
        <v>89</v>
      </c>
      <c r="E442" s="3" t="s">
        <v>3</v>
      </c>
      <c r="F442" s="12">
        <v>1E-4</v>
      </c>
      <c r="G442" s="13">
        <v>8.8999999999999999E-3</v>
      </c>
      <c r="H442" s="11" t="s">
        <v>1920</v>
      </c>
      <c r="I442" s="11">
        <v>101078</v>
      </c>
    </row>
    <row r="443" spans="2:9" x14ac:dyDescent="0.25">
      <c r="B443" s="1" t="s">
        <v>1492</v>
      </c>
      <c r="C443" s="1" t="s">
        <v>1493</v>
      </c>
      <c r="D443" s="12">
        <v>8</v>
      </c>
      <c r="E443" s="3" t="s">
        <v>3</v>
      </c>
      <c r="F443" s="12">
        <v>1E-4</v>
      </c>
      <c r="G443" s="13">
        <v>8.0000000000000004E-4</v>
      </c>
      <c r="H443" s="11" t="s">
        <v>1916</v>
      </c>
      <c r="I443" s="11">
        <v>101078</v>
      </c>
    </row>
    <row r="444" spans="2:9" x14ac:dyDescent="0.25">
      <c r="B444" s="1" t="s">
        <v>1654</v>
      </c>
      <c r="C444" s="1" t="s">
        <v>1655</v>
      </c>
      <c r="D444" s="12">
        <v>1</v>
      </c>
      <c r="E444" s="3" t="s">
        <v>3</v>
      </c>
      <c r="F444" s="12">
        <v>1E-4</v>
      </c>
      <c r="G444" s="13">
        <v>1E-4</v>
      </c>
      <c r="H444" s="11" t="s">
        <v>1915</v>
      </c>
      <c r="I444" s="11">
        <v>101078</v>
      </c>
    </row>
    <row r="445" spans="2:9" x14ac:dyDescent="0.25">
      <c r="B445" s="1" t="s">
        <v>1718</v>
      </c>
      <c r="C445" s="1" t="s">
        <v>1719</v>
      </c>
      <c r="D445" s="12">
        <v>6</v>
      </c>
      <c r="E445" s="3" t="s">
        <v>3</v>
      </c>
      <c r="F445" s="12">
        <v>1E-3</v>
      </c>
      <c r="G445" s="13">
        <v>6.0000000000000001E-3</v>
      </c>
      <c r="H445" s="11" t="s">
        <v>1920</v>
      </c>
      <c r="I445" s="11">
        <v>101078</v>
      </c>
    </row>
    <row r="446" spans="2:9" x14ac:dyDescent="0.25">
      <c r="B446" s="1" t="s">
        <v>1710</v>
      </c>
      <c r="C446" s="1" t="s">
        <v>1711</v>
      </c>
      <c r="D446" s="12">
        <v>300</v>
      </c>
      <c r="E446" s="3" t="s">
        <v>3</v>
      </c>
      <c r="F446" s="12">
        <v>1.0000000000000001E-5</v>
      </c>
      <c r="G446" s="13">
        <v>3.0000000000000001E-3</v>
      </c>
      <c r="H446" s="11" t="s">
        <v>1920</v>
      </c>
      <c r="I446" s="11">
        <v>101079</v>
      </c>
    </row>
    <row r="447" spans="2:9" x14ac:dyDescent="0.25">
      <c r="B447" s="1" t="s">
        <v>382</v>
      </c>
      <c r="C447" s="1" t="s">
        <v>383</v>
      </c>
      <c r="D447" s="12">
        <v>1</v>
      </c>
      <c r="E447" s="3" t="s">
        <v>3</v>
      </c>
      <c r="F447" s="12">
        <v>25.52</v>
      </c>
      <c r="G447" s="13">
        <v>25.52</v>
      </c>
      <c r="H447" s="11" t="s">
        <v>1925</v>
      </c>
      <c r="I447" s="11">
        <v>101080</v>
      </c>
    </row>
    <row r="448" spans="2:9" x14ac:dyDescent="0.25">
      <c r="B448" s="1" t="s">
        <v>393</v>
      </c>
      <c r="C448" s="1" t="s">
        <v>394</v>
      </c>
      <c r="D448" s="12">
        <v>4</v>
      </c>
      <c r="E448" s="3" t="s">
        <v>3</v>
      </c>
      <c r="F448" s="12">
        <v>60</v>
      </c>
      <c r="G448" s="13">
        <v>240</v>
      </c>
      <c r="H448" s="11" t="s">
        <v>1925</v>
      </c>
      <c r="I448" s="11">
        <v>101080</v>
      </c>
    </row>
    <row r="449" spans="2:9" x14ac:dyDescent="0.25">
      <c r="B449" s="1" t="s">
        <v>395</v>
      </c>
      <c r="C449" s="1" t="s">
        <v>396</v>
      </c>
      <c r="D449" s="12">
        <v>5</v>
      </c>
      <c r="E449" s="3" t="s">
        <v>3</v>
      </c>
      <c r="F449" s="12">
        <v>35.692</v>
      </c>
      <c r="G449" s="13">
        <v>178.46</v>
      </c>
      <c r="H449" s="11" t="s">
        <v>1925</v>
      </c>
      <c r="I449" s="11">
        <v>101080</v>
      </c>
    </row>
    <row r="450" spans="2:9" x14ac:dyDescent="0.25">
      <c r="B450" s="1" t="s">
        <v>397</v>
      </c>
      <c r="C450" s="1" t="s">
        <v>398</v>
      </c>
      <c r="D450" s="12">
        <v>5</v>
      </c>
      <c r="E450" s="3" t="s">
        <v>3</v>
      </c>
      <c r="F450" s="12">
        <v>44.061999999999998</v>
      </c>
      <c r="G450" s="13">
        <v>220.31</v>
      </c>
      <c r="H450" s="11" t="s">
        <v>1925</v>
      </c>
      <c r="I450" s="11">
        <v>101080</v>
      </c>
    </row>
    <row r="451" spans="2:9" x14ac:dyDescent="0.25">
      <c r="B451" s="1" t="s">
        <v>399</v>
      </c>
      <c r="C451" s="1" t="s">
        <v>400</v>
      </c>
      <c r="D451" s="12">
        <v>1</v>
      </c>
      <c r="E451" s="3" t="s">
        <v>3</v>
      </c>
      <c r="F451" s="12">
        <v>38.86</v>
      </c>
      <c r="G451" s="13">
        <v>38.86</v>
      </c>
      <c r="H451" s="11" t="s">
        <v>1925</v>
      </c>
      <c r="I451" s="11">
        <v>101080</v>
      </c>
    </row>
    <row r="452" spans="2:9" x14ac:dyDescent="0.25">
      <c r="B452" s="1" t="s">
        <v>401</v>
      </c>
      <c r="C452" s="1" t="s">
        <v>402</v>
      </c>
      <c r="D452" s="12">
        <v>1</v>
      </c>
      <c r="E452" s="3" t="s">
        <v>3</v>
      </c>
      <c r="F452" s="12">
        <v>43.43</v>
      </c>
      <c r="G452" s="13">
        <v>43.43</v>
      </c>
      <c r="H452" s="11" t="s">
        <v>1925</v>
      </c>
      <c r="I452" s="11">
        <v>101080</v>
      </c>
    </row>
    <row r="453" spans="2:9" x14ac:dyDescent="0.25">
      <c r="B453" s="1" t="s">
        <v>403</v>
      </c>
      <c r="C453" s="1" t="s">
        <v>404</v>
      </c>
      <c r="D453" s="12">
        <v>4</v>
      </c>
      <c r="E453" s="3" t="s">
        <v>3</v>
      </c>
      <c r="F453" s="12">
        <v>60</v>
      </c>
      <c r="G453" s="13">
        <v>240</v>
      </c>
      <c r="H453" s="11" t="s">
        <v>1925</v>
      </c>
      <c r="I453" s="11">
        <v>101080</v>
      </c>
    </row>
    <row r="454" spans="2:9" x14ac:dyDescent="0.25">
      <c r="B454" s="1" t="s">
        <v>405</v>
      </c>
      <c r="C454" s="1" t="s">
        <v>406</v>
      </c>
      <c r="D454" s="12">
        <v>10</v>
      </c>
      <c r="E454" s="3" t="s">
        <v>3</v>
      </c>
      <c r="F454" s="12">
        <v>65</v>
      </c>
      <c r="G454" s="13">
        <v>650</v>
      </c>
      <c r="H454" s="11" t="s">
        <v>1925</v>
      </c>
      <c r="I454" s="11">
        <v>101080</v>
      </c>
    </row>
    <row r="455" spans="2:9" x14ac:dyDescent="0.25">
      <c r="B455" s="1" t="s">
        <v>407</v>
      </c>
      <c r="C455" s="1" t="s">
        <v>408</v>
      </c>
      <c r="D455" s="12">
        <v>10</v>
      </c>
      <c r="E455" s="3" t="s">
        <v>3</v>
      </c>
      <c r="F455" s="12">
        <v>65</v>
      </c>
      <c r="G455" s="13">
        <v>650</v>
      </c>
      <c r="H455" s="11" t="s">
        <v>1925</v>
      </c>
      <c r="I455" s="11">
        <v>101080</v>
      </c>
    </row>
    <row r="456" spans="2:9" x14ac:dyDescent="0.25">
      <c r="B456" s="1" t="s">
        <v>538</v>
      </c>
      <c r="C456" s="1" t="s">
        <v>539</v>
      </c>
      <c r="D456" s="12">
        <v>3</v>
      </c>
      <c r="E456" s="3" t="s">
        <v>3</v>
      </c>
      <c r="F456" s="12">
        <v>69</v>
      </c>
      <c r="G456" s="13">
        <v>207</v>
      </c>
      <c r="H456" s="11" t="s">
        <v>1925</v>
      </c>
      <c r="I456" s="11">
        <v>101080</v>
      </c>
    </row>
    <row r="457" spans="2:9" x14ac:dyDescent="0.25">
      <c r="B457" s="1" t="s">
        <v>540</v>
      </c>
      <c r="C457" s="1" t="s">
        <v>541</v>
      </c>
      <c r="D457" s="12">
        <v>3</v>
      </c>
      <c r="E457" s="3" t="s">
        <v>3</v>
      </c>
      <c r="F457" s="12">
        <v>47</v>
      </c>
      <c r="G457" s="13">
        <v>141</v>
      </c>
      <c r="H457" s="11" t="s">
        <v>1925</v>
      </c>
      <c r="I457" s="11">
        <v>101080</v>
      </c>
    </row>
    <row r="458" spans="2:9" x14ac:dyDescent="0.25">
      <c r="B458" s="1" t="s">
        <v>542</v>
      </c>
      <c r="C458" s="1" t="s">
        <v>543</v>
      </c>
      <c r="D458" s="12">
        <v>6</v>
      </c>
      <c r="E458" s="3" t="s">
        <v>3</v>
      </c>
      <c r="F458" s="12">
        <v>76</v>
      </c>
      <c r="G458" s="13">
        <v>456</v>
      </c>
      <c r="H458" s="11" t="s">
        <v>1925</v>
      </c>
      <c r="I458" s="11">
        <v>101080</v>
      </c>
    </row>
    <row r="459" spans="2:9" x14ac:dyDescent="0.25">
      <c r="B459" s="1" t="s">
        <v>544</v>
      </c>
      <c r="C459" s="1" t="s">
        <v>545</v>
      </c>
      <c r="D459" s="12">
        <v>4</v>
      </c>
      <c r="E459" s="3" t="s">
        <v>3</v>
      </c>
      <c r="F459" s="12">
        <v>76.260999999999996</v>
      </c>
      <c r="G459" s="13">
        <v>305.04399999999998</v>
      </c>
      <c r="H459" s="11" t="s">
        <v>1925</v>
      </c>
      <c r="I459" s="11">
        <v>101080</v>
      </c>
    </row>
    <row r="460" spans="2:9" x14ac:dyDescent="0.25">
      <c r="B460" s="1" t="s">
        <v>546</v>
      </c>
      <c r="C460" s="1" t="s">
        <v>547</v>
      </c>
      <c r="D460" s="12">
        <v>6</v>
      </c>
      <c r="E460" s="3" t="s">
        <v>3</v>
      </c>
      <c r="F460" s="12">
        <v>48</v>
      </c>
      <c r="G460" s="13">
        <v>288</v>
      </c>
      <c r="H460" s="11" t="s">
        <v>1925</v>
      </c>
      <c r="I460" s="11">
        <v>101080</v>
      </c>
    </row>
    <row r="461" spans="2:9" x14ac:dyDescent="0.25">
      <c r="B461" s="1" t="s">
        <v>548</v>
      </c>
      <c r="C461" s="1" t="s">
        <v>549</v>
      </c>
      <c r="D461" s="12">
        <v>4</v>
      </c>
      <c r="E461" s="3" t="s">
        <v>3</v>
      </c>
      <c r="F461" s="12">
        <v>45</v>
      </c>
      <c r="G461" s="13">
        <v>180</v>
      </c>
      <c r="H461" s="11" t="s">
        <v>1925</v>
      </c>
      <c r="I461" s="11">
        <v>101080</v>
      </c>
    </row>
    <row r="462" spans="2:9" x14ac:dyDescent="0.25">
      <c r="B462" s="1" t="s">
        <v>876</v>
      </c>
      <c r="C462" s="1" t="s">
        <v>877</v>
      </c>
      <c r="D462" s="12">
        <v>6</v>
      </c>
      <c r="E462" s="3" t="s">
        <v>3</v>
      </c>
      <c r="F462" s="12">
        <v>100.03209</v>
      </c>
      <c r="G462" s="13">
        <v>600.19254000000001</v>
      </c>
      <c r="H462" s="11" t="s">
        <v>1925</v>
      </c>
      <c r="I462" s="11">
        <v>101080</v>
      </c>
    </row>
    <row r="463" spans="2:9" x14ac:dyDescent="0.25">
      <c r="B463" s="1" t="s">
        <v>880</v>
      </c>
      <c r="C463" s="1" t="s">
        <v>881</v>
      </c>
      <c r="D463" s="12">
        <v>8</v>
      </c>
      <c r="E463" s="3" t="s">
        <v>3</v>
      </c>
      <c r="F463" s="12">
        <v>106.53146700000001</v>
      </c>
      <c r="G463" s="13">
        <v>852.25173600000005</v>
      </c>
      <c r="H463" s="11" t="s">
        <v>1925</v>
      </c>
      <c r="I463" s="11">
        <v>101080</v>
      </c>
    </row>
    <row r="464" spans="2:9" x14ac:dyDescent="0.25">
      <c r="B464" s="1" t="s">
        <v>884</v>
      </c>
      <c r="C464" s="1" t="s">
        <v>885</v>
      </c>
      <c r="D464" s="12">
        <v>7</v>
      </c>
      <c r="E464" s="3" t="s">
        <v>3</v>
      </c>
      <c r="F464" s="12">
        <v>102.619016</v>
      </c>
      <c r="G464" s="13">
        <v>718.33311200000003</v>
      </c>
      <c r="H464" s="11" t="s">
        <v>1925</v>
      </c>
      <c r="I464" s="11">
        <v>101080</v>
      </c>
    </row>
    <row r="465" spans="2:9" x14ac:dyDescent="0.25">
      <c r="B465" s="1" t="s">
        <v>894</v>
      </c>
      <c r="C465" s="1" t="s">
        <v>895</v>
      </c>
      <c r="D465" s="12">
        <v>11</v>
      </c>
      <c r="E465" s="3" t="s">
        <v>3</v>
      </c>
      <c r="F465" s="12">
        <v>110</v>
      </c>
      <c r="G465" s="13">
        <v>1210</v>
      </c>
      <c r="H465" s="11" t="s">
        <v>1925</v>
      </c>
      <c r="I465" s="11">
        <v>101080</v>
      </c>
    </row>
    <row r="466" spans="2:9" x14ac:dyDescent="0.25">
      <c r="B466" s="1" t="s">
        <v>896</v>
      </c>
      <c r="C466" s="1" t="s">
        <v>897</v>
      </c>
      <c r="D466" s="12">
        <v>11</v>
      </c>
      <c r="E466" s="3" t="s">
        <v>3</v>
      </c>
      <c r="F466" s="12">
        <v>68.658536999999995</v>
      </c>
      <c r="G466" s="13">
        <v>755.24390700000004</v>
      </c>
      <c r="H466" s="11" t="s">
        <v>1925</v>
      </c>
      <c r="I466" s="11">
        <v>101080</v>
      </c>
    </row>
    <row r="467" spans="2:9" x14ac:dyDescent="0.25">
      <c r="B467" s="1" t="s">
        <v>898</v>
      </c>
      <c r="C467" s="1" t="s">
        <v>899</v>
      </c>
      <c r="D467" s="12">
        <v>1</v>
      </c>
      <c r="E467" s="3" t="s">
        <v>3</v>
      </c>
      <c r="F467" s="12">
        <v>81.904762000000005</v>
      </c>
      <c r="G467" s="13">
        <v>81.904762000000005</v>
      </c>
      <c r="H467" s="11" t="s">
        <v>1925</v>
      </c>
      <c r="I467" s="11">
        <v>101080</v>
      </c>
    </row>
    <row r="468" spans="2:9" x14ac:dyDescent="0.25">
      <c r="B468" s="1" t="s">
        <v>900</v>
      </c>
      <c r="C468" s="1" t="s">
        <v>901</v>
      </c>
      <c r="D468" s="12">
        <v>1</v>
      </c>
      <c r="E468" s="3" t="s">
        <v>3</v>
      </c>
      <c r="F468" s="12">
        <v>81.904762000000005</v>
      </c>
      <c r="G468" s="13">
        <v>81.904762000000005</v>
      </c>
      <c r="H468" s="11" t="s">
        <v>1925</v>
      </c>
      <c r="I468" s="11">
        <v>101080</v>
      </c>
    </row>
    <row r="469" spans="2:9" x14ac:dyDescent="0.25">
      <c r="B469" s="1" t="s">
        <v>902</v>
      </c>
      <c r="C469" s="1" t="s">
        <v>903</v>
      </c>
      <c r="D469" s="12">
        <v>2</v>
      </c>
      <c r="E469" s="3" t="s">
        <v>3</v>
      </c>
      <c r="F469" s="12">
        <v>110</v>
      </c>
      <c r="G469" s="13">
        <v>220</v>
      </c>
      <c r="H469" s="11" t="s">
        <v>1925</v>
      </c>
      <c r="I469" s="11">
        <v>101080</v>
      </c>
    </row>
    <row r="470" spans="2:9" x14ac:dyDescent="0.25">
      <c r="B470" s="1" t="s">
        <v>904</v>
      </c>
      <c r="C470" s="1" t="s">
        <v>905</v>
      </c>
      <c r="D470" s="12">
        <v>2</v>
      </c>
      <c r="E470" s="3" t="s">
        <v>3</v>
      </c>
      <c r="F470" s="12">
        <v>65</v>
      </c>
      <c r="G470" s="13">
        <v>130</v>
      </c>
      <c r="H470" s="11" t="s">
        <v>1925</v>
      </c>
      <c r="I470" s="11">
        <v>101080</v>
      </c>
    </row>
    <row r="471" spans="2:9" x14ac:dyDescent="0.25">
      <c r="B471" s="1" t="s">
        <v>320</v>
      </c>
      <c r="C471" s="1" t="s">
        <v>321</v>
      </c>
      <c r="D471" s="12">
        <v>14</v>
      </c>
      <c r="E471" s="3" t="s">
        <v>3</v>
      </c>
      <c r="F471" s="12">
        <v>79.77</v>
      </c>
      <c r="G471" s="13">
        <v>1116.78</v>
      </c>
      <c r="H471" s="11" t="s">
        <v>1925</v>
      </c>
      <c r="I471" s="11">
        <v>101081</v>
      </c>
    </row>
    <row r="472" spans="2:9" x14ac:dyDescent="0.25">
      <c r="B472" s="1" t="s">
        <v>413</v>
      </c>
      <c r="C472" s="1" t="s">
        <v>414</v>
      </c>
      <c r="D472" s="12">
        <v>33</v>
      </c>
      <c r="E472" s="3" t="s">
        <v>3</v>
      </c>
      <c r="F472" s="12">
        <v>121.364378</v>
      </c>
      <c r="G472" s="13">
        <v>4005.0244739999998</v>
      </c>
      <c r="H472" s="11" t="s">
        <v>1925</v>
      </c>
      <c r="I472" s="11">
        <v>101081</v>
      </c>
    </row>
    <row r="473" spans="2:9" x14ac:dyDescent="0.25">
      <c r="B473" s="1" t="s">
        <v>536</v>
      </c>
      <c r="C473" s="1" t="s">
        <v>537</v>
      </c>
      <c r="D473" s="12">
        <v>7</v>
      </c>
      <c r="E473" s="3" t="s">
        <v>3</v>
      </c>
      <c r="F473" s="12">
        <v>120</v>
      </c>
      <c r="G473" s="13">
        <v>840</v>
      </c>
      <c r="H473" s="11" t="s">
        <v>1925</v>
      </c>
      <c r="I473" s="11">
        <v>101081</v>
      </c>
    </row>
    <row r="474" spans="2:9" x14ac:dyDescent="0.25">
      <c r="B474" s="1" t="s">
        <v>1536</v>
      </c>
      <c r="C474" s="1" t="s">
        <v>1537</v>
      </c>
      <c r="D474" s="12">
        <v>1</v>
      </c>
      <c r="E474" s="3" t="s">
        <v>3</v>
      </c>
      <c r="F474" s="12">
        <v>1E-4</v>
      </c>
      <c r="G474" s="13">
        <v>1E-4</v>
      </c>
      <c r="H474" s="11" t="s">
        <v>1915</v>
      </c>
      <c r="I474" s="11">
        <v>101081</v>
      </c>
    </row>
    <row r="475" spans="2:9" x14ac:dyDescent="0.25">
      <c r="B475" s="1" t="s">
        <v>596</v>
      </c>
      <c r="C475" s="1" t="s">
        <v>597</v>
      </c>
      <c r="D475" s="12">
        <v>2</v>
      </c>
      <c r="E475" s="3" t="s">
        <v>3</v>
      </c>
      <c r="F475" s="12">
        <v>243.44</v>
      </c>
      <c r="G475" s="13">
        <v>486.88</v>
      </c>
      <c r="H475" s="11" t="s">
        <v>1925</v>
      </c>
      <c r="I475" s="11">
        <v>101082</v>
      </c>
    </row>
    <row r="476" spans="2:9" x14ac:dyDescent="0.25">
      <c r="B476" s="1" t="s">
        <v>809</v>
      </c>
      <c r="C476" s="1" t="s">
        <v>810</v>
      </c>
      <c r="D476" s="12">
        <v>8</v>
      </c>
      <c r="E476" s="3" t="s">
        <v>3</v>
      </c>
      <c r="F476" s="12">
        <v>274.86405200000002</v>
      </c>
      <c r="G476" s="13">
        <v>2198.9124160000001</v>
      </c>
      <c r="H476" s="11" t="s">
        <v>1925</v>
      </c>
      <c r="I476" s="11">
        <v>101082</v>
      </c>
    </row>
    <row r="477" spans="2:9" x14ac:dyDescent="0.25">
      <c r="B477" s="1" t="s">
        <v>811</v>
      </c>
      <c r="C477" s="1" t="s">
        <v>812</v>
      </c>
      <c r="D477" s="12">
        <v>13</v>
      </c>
      <c r="E477" s="3" t="s">
        <v>3</v>
      </c>
      <c r="F477" s="12">
        <v>276.54667799999999</v>
      </c>
      <c r="G477" s="13">
        <v>3595.1068140000002</v>
      </c>
      <c r="H477" s="11" t="s">
        <v>1925</v>
      </c>
      <c r="I477" s="11">
        <v>101082</v>
      </c>
    </row>
    <row r="478" spans="2:9" x14ac:dyDescent="0.25">
      <c r="B478" s="1" t="s">
        <v>813</v>
      </c>
      <c r="C478" s="1" t="s">
        <v>814</v>
      </c>
      <c r="D478" s="12">
        <v>10</v>
      </c>
      <c r="E478" s="3" t="s">
        <v>3</v>
      </c>
      <c r="F478" s="12">
        <v>274.86405200000002</v>
      </c>
      <c r="G478" s="13">
        <v>2748.6405199999999</v>
      </c>
      <c r="H478" s="11" t="s">
        <v>1925</v>
      </c>
      <c r="I478" s="11">
        <v>101082</v>
      </c>
    </row>
    <row r="479" spans="2:9" x14ac:dyDescent="0.25">
      <c r="B479" s="1" t="s">
        <v>815</v>
      </c>
      <c r="C479" s="1" t="s">
        <v>816</v>
      </c>
      <c r="D479" s="12">
        <v>4</v>
      </c>
      <c r="E479" s="3" t="s">
        <v>3</v>
      </c>
      <c r="F479" s="12">
        <v>230.528784</v>
      </c>
      <c r="G479" s="13">
        <v>922.11513600000001</v>
      </c>
      <c r="H479" s="11" t="s">
        <v>1925</v>
      </c>
      <c r="I479" s="11">
        <v>101082</v>
      </c>
    </row>
    <row r="480" spans="2:9" x14ac:dyDescent="0.25">
      <c r="B480" s="1" t="s">
        <v>890</v>
      </c>
      <c r="C480" s="1" t="s">
        <v>891</v>
      </c>
      <c r="D480" s="12">
        <v>2</v>
      </c>
      <c r="E480" s="3" t="s">
        <v>3</v>
      </c>
      <c r="F480" s="12">
        <v>506.25</v>
      </c>
      <c r="G480" s="13">
        <v>1012.5</v>
      </c>
      <c r="H480" s="11" t="s">
        <v>1925</v>
      </c>
      <c r="I480" s="11">
        <v>101082</v>
      </c>
    </row>
    <row r="481" spans="2:9" x14ac:dyDescent="0.25">
      <c r="B481" s="1" t="s">
        <v>1130</v>
      </c>
      <c r="C481" s="1" t="s">
        <v>1131</v>
      </c>
      <c r="D481" s="12">
        <v>11</v>
      </c>
      <c r="E481" s="3" t="s">
        <v>3</v>
      </c>
      <c r="F481" s="12">
        <v>250</v>
      </c>
      <c r="G481" s="13">
        <v>2750</v>
      </c>
      <c r="H481" s="11" t="s">
        <v>1925</v>
      </c>
      <c r="I481" s="11">
        <v>101082</v>
      </c>
    </row>
    <row r="482" spans="2:9" x14ac:dyDescent="0.25">
      <c r="B482" s="1" t="s">
        <v>1338</v>
      </c>
      <c r="C482" s="1" t="s">
        <v>1339</v>
      </c>
      <c r="D482" s="12">
        <v>2</v>
      </c>
      <c r="E482" s="3" t="s">
        <v>3</v>
      </c>
      <c r="F482" s="12">
        <v>227.79245299999999</v>
      </c>
      <c r="G482" s="13">
        <v>455.58490599999999</v>
      </c>
      <c r="H482" s="11" t="s">
        <v>1925</v>
      </c>
      <c r="I482" s="11">
        <v>101082</v>
      </c>
    </row>
    <row r="483" spans="2:9" x14ac:dyDescent="0.25">
      <c r="B483" s="1" t="s">
        <v>1482</v>
      </c>
      <c r="C483" s="1" t="s">
        <v>1483</v>
      </c>
      <c r="D483" s="12">
        <v>3</v>
      </c>
      <c r="E483" s="3" t="s">
        <v>3</v>
      </c>
      <c r="F483" s="12">
        <v>177.55601999999999</v>
      </c>
      <c r="G483" s="13">
        <v>532.66805999999997</v>
      </c>
      <c r="H483" s="11" t="s">
        <v>1925</v>
      </c>
      <c r="I483" s="11">
        <v>101082</v>
      </c>
    </row>
    <row r="484" spans="2:9" x14ac:dyDescent="0.25">
      <c r="B484" s="1" t="s">
        <v>481</v>
      </c>
      <c r="C484" s="1" t="s">
        <v>482</v>
      </c>
      <c r="D484" s="12">
        <v>7</v>
      </c>
      <c r="E484" s="3" t="s">
        <v>3</v>
      </c>
      <c r="F484" s="12">
        <v>91.911274000000006</v>
      </c>
      <c r="G484" s="13">
        <v>643.378918</v>
      </c>
      <c r="H484" s="11" t="s">
        <v>1925</v>
      </c>
      <c r="I484" s="11">
        <v>101083</v>
      </c>
    </row>
    <row r="485" spans="2:9" x14ac:dyDescent="0.25">
      <c r="B485" s="1" t="s">
        <v>483</v>
      </c>
      <c r="C485" s="1" t="s">
        <v>484</v>
      </c>
      <c r="D485" s="12">
        <v>17</v>
      </c>
      <c r="E485" s="3" t="s">
        <v>3</v>
      </c>
      <c r="F485" s="12">
        <v>94.892562999999996</v>
      </c>
      <c r="G485" s="13">
        <v>1613.173571</v>
      </c>
      <c r="H485" s="11" t="s">
        <v>1925</v>
      </c>
      <c r="I485" s="11">
        <v>101083</v>
      </c>
    </row>
    <row r="486" spans="2:9" x14ac:dyDescent="0.25">
      <c r="B486" s="1" t="s">
        <v>485</v>
      </c>
      <c r="C486" s="1" t="s">
        <v>486</v>
      </c>
      <c r="D486" s="12">
        <v>18</v>
      </c>
      <c r="E486" s="3" t="s">
        <v>3</v>
      </c>
      <c r="F486" s="12">
        <v>93.526276999999993</v>
      </c>
      <c r="G486" s="13">
        <v>1683.472986</v>
      </c>
      <c r="H486" s="11" t="s">
        <v>1925</v>
      </c>
      <c r="I486" s="11">
        <v>101083</v>
      </c>
    </row>
    <row r="487" spans="2:9" x14ac:dyDescent="0.25">
      <c r="B487" s="1" t="s">
        <v>534</v>
      </c>
      <c r="C487" s="1" t="s">
        <v>535</v>
      </c>
      <c r="D487" s="12">
        <v>13</v>
      </c>
      <c r="E487" s="3" t="s">
        <v>3</v>
      </c>
      <c r="F487" s="12">
        <v>92.934147999999993</v>
      </c>
      <c r="G487" s="13">
        <v>1208.143924</v>
      </c>
      <c r="H487" s="11" t="s">
        <v>1925</v>
      </c>
      <c r="I487" s="11">
        <v>101083</v>
      </c>
    </row>
    <row r="488" spans="2:9" x14ac:dyDescent="0.25">
      <c r="B488" s="1" t="s">
        <v>878</v>
      </c>
      <c r="C488" s="1" t="s">
        <v>879</v>
      </c>
      <c r="D488" s="12">
        <v>31</v>
      </c>
      <c r="E488" s="3" t="s">
        <v>3</v>
      </c>
      <c r="F488" s="12">
        <v>120.289574</v>
      </c>
      <c r="G488" s="13">
        <v>3728.9767940000002</v>
      </c>
      <c r="H488" s="11" t="s">
        <v>1925</v>
      </c>
      <c r="I488" s="11">
        <v>101084</v>
      </c>
    </row>
    <row r="489" spans="2:9" x14ac:dyDescent="0.25">
      <c r="B489" s="1" t="s">
        <v>882</v>
      </c>
      <c r="C489" s="1" t="s">
        <v>883</v>
      </c>
      <c r="D489" s="12">
        <v>1</v>
      </c>
      <c r="E489" s="3" t="s">
        <v>3</v>
      </c>
      <c r="F489" s="12">
        <v>128.73417000000001</v>
      </c>
      <c r="G489" s="13">
        <v>128.73417000000001</v>
      </c>
      <c r="H489" s="11" t="s">
        <v>1925</v>
      </c>
      <c r="I489" s="11">
        <v>101084</v>
      </c>
    </row>
    <row r="490" spans="2:9" x14ac:dyDescent="0.25">
      <c r="B490" s="1" t="s">
        <v>886</v>
      </c>
      <c r="C490" s="1" t="s">
        <v>887</v>
      </c>
      <c r="D490" s="12">
        <v>32</v>
      </c>
      <c r="E490" s="3" t="s">
        <v>3</v>
      </c>
      <c r="F490" s="12">
        <v>120.91808</v>
      </c>
      <c r="G490" s="13">
        <v>3869.3785600000001</v>
      </c>
      <c r="H490" s="11" t="s">
        <v>1925</v>
      </c>
      <c r="I490" s="11">
        <v>101084</v>
      </c>
    </row>
    <row r="491" spans="2:9" x14ac:dyDescent="0.25">
      <c r="B491" s="1" t="s">
        <v>386</v>
      </c>
      <c r="C491" s="1" t="s">
        <v>387</v>
      </c>
      <c r="D491" s="12">
        <v>22</v>
      </c>
      <c r="E491" s="3" t="s">
        <v>3</v>
      </c>
      <c r="F491" s="12">
        <v>60</v>
      </c>
      <c r="G491" s="13">
        <v>1320</v>
      </c>
      <c r="H491" s="11" t="s">
        <v>1925</v>
      </c>
      <c r="I491" s="11">
        <v>101085</v>
      </c>
    </row>
    <row r="492" spans="2:9" x14ac:dyDescent="0.25">
      <c r="B492" s="1" t="s">
        <v>388</v>
      </c>
      <c r="C492" s="1" t="s">
        <v>389</v>
      </c>
      <c r="D492" s="12">
        <v>21</v>
      </c>
      <c r="E492" s="3" t="s">
        <v>3</v>
      </c>
      <c r="F492" s="12">
        <v>20</v>
      </c>
      <c r="G492" s="13">
        <v>420</v>
      </c>
      <c r="H492" s="11" t="s">
        <v>1925</v>
      </c>
      <c r="I492" s="11">
        <v>101085</v>
      </c>
    </row>
    <row r="493" spans="2:9" x14ac:dyDescent="0.25">
      <c r="B493" s="1" t="s">
        <v>427</v>
      </c>
      <c r="C493" s="1" t="s">
        <v>428</v>
      </c>
      <c r="D493" s="12">
        <v>17</v>
      </c>
      <c r="E493" s="3" t="s">
        <v>3</v>
      </c>
      <c r="F493" s="12">
        <v>67.83</v>
      </c>
      <c r="G493" s="13">
        <v>1153.1099999999999</v>
      </c>
      <c r="H493" s="11" t="s">
        <v>1925</v>
      </c>
      <c r="I493" s="11">
        <v>101085</v>
      </c>
    </row>
    <row r="494" spans="2:9" x14ac:dyDescent="0.25">
      <c r="B494" s="1" t="s">
        <v>429</v>
      </c>
      <c r="C494" s="1" t="s">
        <v>430</v>
      </c>
      <c r="D494" s="12">
        <v>22</v>
      </c>
      <c r="E494" s="3" t="s">
        <v>3</v>
      </c>
      <c r="F494" s="12">
        <v>67.677273</v>
      </c>
      <c r="G494" s="13">
        <v>1488.9000060000001</v>
      </c>
      <c r="H494" s="11" t="s">
        <v>1925</v>
      </c>
      <c r="I494" s="11">
        <v>101085</v>
      </c>
    </row>
    <row r="495" spans="2:9" x14ac:dyDescent="0.25">
      <c r="B495" s="1" t="s">
        <v>431</v>
      </c>
      <c r="C495" s="1" t="s">
        <v>432</v>
      </c>
      <c r="D495" s="12">
        <v>16</v>
      </c>
      <c r="E495" s="3" t="s">
        <v>3</v>
      </c>
      <c r="F495" s="12">
        <v>65.075625000000002</v>
      </c>
      <c r="G495" s="13">
        <v>1041.21</v>
      </c>
      <c r="H495" s="11" t="s">
        <v>1925</v>
      </c>
      <c r="I495" s="11">
        <v>101085</v>
      </c>
    </row>
    <row r="496" spans="2:9" x14ac:dyDescent="0.25">
      <c r="B496" s="1" t="s">
        <v>433</v>
      </c>
      <c r="C496" s="1" t="s">
        <v>434</v>
      </c>
      <c r="D496" s="12">
        <v>3</v>
      </c>
      <c r="E496" s="3" t="s">
        <v>3</v>
      </c>
      <c r="F496" s="12">
        <v>48.453333000000001</v>
      </c>
      <c r="G496" s="13">
        <v>145.35999899999999</v>
      </c>
      <c r="H496" s="11" t="s">
        <v>1925</v>
      </c>
      <c r="I496" s="11">
        <v>101085</v>
      </c>
    </row>
    <row r="497" spans="2:9" x14ac:dyDescent="0.25">
      <c r="B497" s="1" t="s">
        <v>435</v>
      </c>
      <c r="C497" s="1" t="s">
        <v>436</v>
      </c>
      <c r="D497" s="12">
        <v>3</v>
      </c>
      <c r="E497" s="3" t="s">
        <v>3</v>
      </c>
      <c r="F497" s="12">
        <v>47.08</v>
      </c>
      <c r="G497" s="13">
        <v>141.24</v>
      </c>
      <c r="H497" s="11" t="s">
        <v>1925</v>
      </c>
      <c r="I497" s="11">
        <v>101085</v>
      </c>
    </row>
    <row r="498" spans="2:9" x14ac:dyDescent="0.25">
      <c r="B498" s="1" t="s">
        <v>437</v>
      </c>
      <c r="C498" s="1" t="s">
        <v>438</v>
      </c>
      <c r="D498" s="12">
        <v>19</v>
      </c>
      <c r="E498" s="3" t="s">
        <v>3</v>
      </c>
      <c r="F498" s="12">
        <v>40.755558000000001</v>
      </c>
      <c r="G498" s="13">
        <v>774.35560199999998</v>
      </c>
      <c r="H498" s="11" t="s">
        <v>1925</v>
      </c>
      <c r="I498" s="11">
        <v>101085</v>
      </c>
    </row>
    <row r="499" spans="2:9" x14ac:dyDescent="0.25">
      <c r="B499" s="1" t="s">
        <v>449</v>
      </c>
      <c r="C499" s="1" t="s">
        <v>450</v>
      </c>
      <c r="D499" s="12">
        <v>4</v>
      </c>
      <c r="E499" s="3" t="s">
        <v>179</v>
      </c>
      <c r="F499" s="12">
        <v>63.664999999999999</v>
      </c>
      <c r="G499" s="13">
        <v>254.66</v>
      </c>
      <c r="H499" s="11" t="s">
        <v>1925</v>
      </c>
      <c r="I499" s="11">
        <v>101085</v>
      </c>
    </row>
    <row r="500" spans="2:9" x14ac:dyDescent="0.25">
      <c r="B500" s="1" t="s">
        <v>455</v>
      </c>
      <c r="C500" s="1" t="s">
        <v>456</v>
      </c>
      <c r="D500" s="12">
        <v>2</v>
      </c>
      <c r="E500" s="3" t="s">
        <v>179</v>
      </c>
      <c r="F500" s="12">
        <v>63.645000000000003</v>
      </c>
      <c r="G500" s="13">
        <v>127.29</v>
      </c>
      <c r="H500" s="11" t="s">
        <v>1925</v>
      </c>
      <c r="I500" s="11">
        <v>101085</v>
      </c>
    </row>
    <row r="501" spans="2:9" x14ac:dyDescent="0.25">
      <c r="B501" s="1" t="s">
        <v>457</v>
      </c>
      <c r="C501" s="1" t="s">
        <v>458</v>
      </c>
      <c r="D501" s="12">
        <v>6</v>
      </c>
      <c r="E501" s="3" t="s">
        <v>179</v>
      </c>
      <c r="F501" s="12">
        <v>63.732857000000003</v>
      </c>
      <c r="G501" s="13">
        <v>382.39714199999997</v>
      </c>
      <c r="H501" s="11" t="s">
        <v>1925</v>
      </c>
      <c r="I501" s="11">
        <v>101085</v>
      </c>
    </row>
    <row r="502" spans="2:9" x14ac:dyDescent="0.25">
      <c r="B502" s="1" t="s">
        <v>475</v>
      </c>
      <c r="C502" s="1" t="s">
        <v>476</v>
      </c>
      <c r="D502" s="12">
        <v>2</v>
      </c>
      <c r="E502" s="3" t="s">
        <v>179</v>
      </c>
      <c r="F502" s="12">
        <v>64.72</v>
      </c>
      <c r="G502" s="13">
        <v>129.44</v>
      </c>
      <c r="H502" s="11" t="s">
        <v>1925</v>
      </c>
      <c r="I502" s="11">
        <v>101085</v>
      </c>
    </row>
    <row r="503" spans="2:9" x14ac:dyDescent="0.25">
      <c r="B503" s="1" t="s">
        <v>477</v>
      </c>
      <c r="C503" s="1" t="s">
        <v>478</v>
      </c>
      <c r="D503" s="12">
        <v>1</v>
      </c>
      <c r="E503" s="3" t="s">
        <v>179</v>
      </c>
      <c r="F503" s="12">
        <v>64.72</v>
      </c>
      <c r="G503" s="13">
        <v>64.72</v>
      </c>
      <c r="H503" s="11" t="s">
        <v>1925</v>
      </c>
      <c r="I503" s="11">
        <v>101085</v>
      </c>
    </row>
    <row r="504" spans="2:9" x14ac:dyDescent="0.25">
      <c r="B504" s="1" t="s">
        <v>479</v>
      </c>
      <c r="C504" s="1" t="s">
        <v>480</v>
      </c>
      <c r="D504" s="12">
        <v>2</v>
      </c>
      <c r="E504" s="3" t="s">
        <v>179</v>
      </c>
      <c r="F504" s="12">
        <v>64.72</v>
      </c>
      <c r="G504" s="13">
        <v>129.44</v>
      </c>
      <c r="H504" s="11" t="s">
        <v>1925</v>
      </c>
      <c r="I504" s="11">
        <v>101085</v>
      </c>
    </row>
    <row r="505" spans="2:9" x14ac:dyDescent="0.25">
      <c r="B505" s="1" t="s">
        <v>368</v>
      </c>
      <c r="C505" s="1" t="s">
        <v>369</v>
      </c>
      <c r="D505" s="12">
        <v>10</v>
      </c>
      <c r="E505" s="3" t="s">
        <v>3</v>
      </c>
      <c r="F505" s="12">
        <v>62.51</v>
      </c>
      <c r="G505" s="13">
        <v>625.1</v>
      </c>
      <c r="H505" s="11" t="s">
        <v>1925</v>
      </c>
      <c r="I505" s="11">
        <v>101086</v>
      </c>
    </row>
    <row r="506" spans="2:9" x14ac:dyDescent="0.25">
      <c r="B506" s="1" t="s">
        <v>380</v>
      </c>
      <c r="C506" s="1" t="s">
        <v>381</v>
      </c>
      <c r="D506" s="12">
        <v>3</v>
      </c>
      <c r="E506" s="3" t="s">
        <v>3</v>
      </c>
      <c r="F506" s="12">
        <v>115.5</v>
      </c>
      <c r="G506" s="13">
        <v>346.5</v>
      </c>
      <c r="H506" s="11" t="s">
        <v>1925</v>
      </c>
      <c r="I506" s="11">
        <v>101086</v>
      </c>
    </row>
    <row r="507" spans="2:9" x14ac:dyDescent="0.25">
      <c r="B507" s="1" t="s">
        <v>409</v>
      </c>
      <c r="C507" s="1" t="s">
        <v>410</v>
      </c>
      <c r="D507" s="12">
        <v>5</v>
      </c>
      <c r="E507" s="3" t="s">
        <v>3</v>
      </c>
      <c r="F507" s="12">
        <v>37.744</v>
      </c>
      <c r="G507" s="13">
        <v>188.72</v>
      </c>
      <c r="H507" s="11" t="s">
        <v>1925</v>
      </c>
      <c r="I507" s="11">
        <v>101086</v>
      </c>
    </row>
    <row r="508" spans="2:9" x14ac:dyDescent="0.25">
      <c r="B508" s="1" t="s">
        <v>419</v>
      </c>
      <c r="C508" s="1" t="s">
        <v>420</v>
      </c>
      <c r="D508" s="12">
        <v>14</v>
      </c>
      <c r="E508" s="3" t="s">
        <v>3</v>
      </c>
      <c r="F508" s="12">
        <v>88.358303000000006</v>
      </c>
      <c r="G508" s="13">
        <v>1237.0162419999999</v>
      </c>
      <c r="H508" s="11" t="s">
        <v>1925</v>
      </c>
      <c r="I508" s="11">
        <v>101086</v>
      </c>
    </row>
    <row r="509" spans="2:9" x14ac:dyDescent="0.25">
      <c r="B509" s="1" t="s">
        <v>421</v>
      </c>
      <c r="C509" s="1" t="s">
        <v>422</v>
      </c>
      <c r="D509" s="12">
        <v>15</v>
      </c>
      <c r="E509" s="3" t="s">
        <v>3</v>
      </c>
      <c r="F509" s="12">
        <v>88.358303000000006</v>
      </c>
      <c r="G509" s="13">
        <v>1325.3745449999999</v>
      </c>
      <c r="H509" s="11" t="s">
        <v>1925</v>
      </c>
      <c r="I509" s="11">
        <v>101086</v>
      </c>
    </row>
    <row r="510" spans="2:9" x14ac:dyDescent="0.25">
      <c r="B510" s="1" t="s">
        <v>423</v>
      </c>
      <c r="C510" s="1" t="s">
        <v>424</v>
      </c>
      <c r="D510" s="12">
        <v>14</v>
      </c>
      <c r="E510" s="3" t="s">
        <v>3</v>
      </c>
      <c r="F510" s="12">
        <v>88.358303000000006</v>
      </c>
      <c r="G510" s="13">
        <v>1237.0162419999999</v>
      </c>
      <c r="H510" s="11" t="s">
        <v>1925</v>
      </c>
      <c r="I510" s="11">
        <v>101086</v>
      </c>
    </row>
    <row r="511" spans="2:9" x14ac:dyDescent="0.25">
      <c r="B511" s="1" t="s">
        <v>425</v>
      </c>
      <c r="C511" s="1" t="s">
        <v>426</v>
      </c>
      <c r="D511" s="12">
        <v>15</v>
      </c>
      <c r="E511" s="3" t="s">
        <v>3</v>
      </c>
      <c r="F511" s="12">
        <v>88.358303000000006</v>
      </c>
      <c r="G511" s="13">
        <v>1325.3745449999999</v>
      </c>
      <c r="H511" s="11" t="s">
        <v>1925</v>
      </c>
      <c r="I511" s="11">
        <v>101086</v>
      </c>
    </row>
    <row r="512" spans="2:9" x14ac:dyDescent="0.25">
      <c r="B512" s="1" t="s">
        <v>439</v>
      </c>
      <c r="C512" s="1" t="s">
        <v>440</v>
      </c>
      <c r="D512" s="12">
        <v>4</v>
      </c>
      <c r="E512" s="3" t="s">
        <v>3</v>
      </c>
      <c r="F512" s="12">
        <v>61.654000000000003</v>
      </c>
      <c r="G512" s="13">
        <v>246.61600000000001</v>
      </c>
      <c r="H512" s="11" t="s">
        <v>1925</v>
      </c>
      <c r="I512" s="11">
        <v>101086</v>
      </c>
    </row>
    <row r="513" spans="2:9" x14ac:dyDescent="0.25">
      <c r="B513" s="1" t="s">
        <v>441</v>
      </c>
      <c r="C513" s="1" t="s">
        <v>442</v>
      </c>
      <c r="D513" s="12">
        <v>8</v>
      </c>
      <c r="E513" s="3" t="s">
        <v>3</v>
      </c>
      <c r="F513" s="12">
        <v>61.69</v>
      </c>
      <c r="G513" s="13">
        <v>493.52</v>
      </c>
      <c r="H513" s="11" t="s">
        <v>1925</v>
      </c>
      <c r="I513" s="11">
        <v>101086</v>
      </c>
    </row>
    <row r="514" spans="2:9" x14ac:dyDescent="0.25">
      <c r="B514" s="1" t="s">
        <v>443</v>
      </c>
      <c r="C514" s="1" t="s">
        <v>444</v>
      </c>
      <c r="D514" s="12">
        <v>8</v>
      </c>
      <c r="E514" s="3" t="s">
        <v>3</v>
      </c>
      <c r="F514" s="12">
        <v>61.702500000000001</v>
      </c>
      <c r="G514" s="13">
        <v>493.62</v>
      </c>
      <c r="H514" s="11" t="s">
        <v>1925</v>
      </c>
      <c r="I514" s="11">
        <v>101086</v>
      </c>
    </row>
    <row r="515" spans="2:9" x14ac:dyDescent="0.25">
      <c r="B515" s="1" t="s">
        <v>445</v>
      </c>
      <c r="C515" s="1" t="s">
        <v>446</v>
      </c>
      <c r="D515" s="12">
        <v>8</v>
      </c>
      <c r="E515" s="3" t="s">
        <v>3</v>
      </c>
      <c r="F515" s="12">
        <v>61.688575</v>
      </c>
      <c r="G515" s="13">
        <v>493.5086</v>
      </c>
      <c r="H515" s="11" t="s">
        <v>1925</v>
      </c>
      <c r="I515" s="11">
        <v>101086</v>
      </c>
    </row>
    <row r="516" spans="2:9" x14ac:dyDescent="0.25">
      <c r="B516" s="1" t="s">
        <v>447</v>
      </c>
      <c r="C516" s="1" t="s">
        <v>448</v>
      </c>
      <c r="D516" s="12">
        <v>12</v>
      </c>
      <c r="E516" s="3" t="s">
        <v>3</v>
      </c>
      <c r="F516" s="12">
        <v>61.712000000000003</v>
      </c>
      <c r="G516" s="13">
        <v>740.54399999999998</v>
      </c>
      <c r="H516" s="11" t="s">
        <v>1925</v>
      </c>
      <c r="I516" s="11">
        <v>101086</v>
      </c>
    </row>
    <row r="517" spans="2:9" x14ac:dyDescent="0.25">
      <c r="B517" s="1" t="s">
        <v>451</v>
      </c>
      <c r="C517" s="1" t="s">
        <v>452</v>
      </c>
      <c r="D517" s="12">
        <v>13</v>
      </c>
      <c r="E517" s="3" t="s">
        <v>179</v>
      </c>
      <c r="F517" s="12">
        <v>63.715000000000003</v>
      </c>
      <c r="G517" s="13">
        <v>828.29499999999996</v>
      </c>
      <c r="H517" s="11" t="s">
        <v>1925</v>
      </c>
      <c r="I517" s="11">
        <v>101086</v>
      </c>
    </row>
    <row r="518" spans="2:9" x14ac:dyDescent="0.25">
      <c r="B518" s="1" t="s">
        <v>453</v>
      </c>
      <c r="C518" s="1" t="s">
        <v>454</v>
      </c>
      <c r="D518" s="12">
        <v>8</v>
      </c>
      <c r="E518" s="3" t="s">
        <v>3</v>
      </c>
      <c r="F518" s="12">
        <v>65.403750000000002</v>
      </c>
      <c r="G518" s="13">
        <v>523.23</v>
      </c>
      <c r="H518" s="11" t="s">
        <v>1925</v>
      </c>
      <c r="I518" s="11">
        <v>101086</v>
      </c>
    </row>
    <row r="519" spans="2:9" x14ac:dyDescent="0.25">
      <c r="B519" s="1" t="s">
        <v>459</v>
      </c>
      <c r="C519" s="1" t="s">
        <v>460</v>
      </c>
      <c r="D519" s="12">
        <v>1</v>
      </c>
      <c r="E519" s="3" t="s">
        <v>3</v>
      </c>
      <c r="F519" s="12">
        <v>55.1</v>
      </c>
      <c r="G519" s="13">
        <v>55.1</v>
      </c>
      <c r="H519" s="11" t="s">
        <v>1925</v>
      </c>
      <c r="I519" s="11">
        <v>101086</v>
      </c>
    </row>
    <row r="520" spans="2:9" x14ac:dyDescent="0.25">
      <c r="B520" s="1" t="s">
        <v>461</v>
      </c>
      <c r="C520" s="1" t="s">
        <v>462</v>
      </c>
      <c r="D520" s="12">
        <v>4</v>
      </c>
      <c r="E520" s="3" t="s">
        <v>3</v>
      </c>
      <c r="F520" s="12">
        <v>90.394999999999996</v>
      </c>
      <c r="G520" s="13">
        <v>361.58</v>
      </c>
      <c r="H520" s="11" t="s">
        <v>1925</v>
      </c>
      <c r="I520" s="11">
        <v>101086</v>
      </c>
    </row>
    <row r="521" spans="2:9" x14ac:dyDescent="0.25">
      <c r="B521" s="1" t="s">
        <v>463</v>
      </c>
      <c r="C521" s="1" t="s">
        <v>464</v>
      </c>
      <c r="D521" s="12">
        <v>2</v>
      </c>
      <c r="E521" s="3" t="s">
        <v>3</v>
      </c>
      <c r="F521" s="12">
        <v>60.195</v>
      </c>
      <c r="G521" s="13">
        <v>120.39</v>
      </c>
      <c r="H521" s="11" t="s">
        <v>1925</v>
      </c>
      <c r="I521" s="11">
        <v>101086</v>
      </c>
    </row>
    <row r="522" spans="2:9" x14ac:dyDescent="0.25">
      <c r="B522" s="1" t="s">
        <v>465</v>
      </c>
      <c r="C522" s="1" t="s">
        <v>466</v>
      </c>
      <c r="D522" s="12">
        <v>1</v>
      </c>
      <c r="E522" s="3" t="s">
        <v>3</v>
      </c>
      <c r="F522" s="12">
        <v>70</v>
      </c>
      <c r="G522" s="13">
        <v>70</v>
      </c>
      <c r="H522" s="11" t="s">
        <v>1925</v>
      </c>
      <c r="I522" s="11">
        <v>101086</v>
      </c>
    </row>
    <row r="523" spans="2:9" x14ac:dyDescent="0.25">
      <c r="B523" s="1" t="s">
        <v>467</v>
      </c>
      <c r="C523" s="1" t="s">
        <v>468</v>
      </c>
      <c r="D523" s="12">
        <v>5</v>
      </c>
      <c r="E523" s="3" t="s">
        <v>3</v>
      </c>
      <c r="F523" s="12">
        <v>70</v>
      </c>
      <c r="G523" s="13">
        <v>350</v>
      </c>
      <c r="H523" s="11" t="s">
        <v>1925</v>
      </c>
      <c r="I523" s="11">
        <v>101086</v>
      </c>
    </row>
    <row r="524" spans="2:9" x14ac:dyDescent="0.25">
      <c r="B524" s="1" t="s">
        <v>469</v>
      </c>
      <c r="C524" s="1" t="s">
        <v>470</v>
      </c>
      <c r="D524" s="12">
        <v>5</v>
      </c>
      <c r="E524" s="3" t="s">
        <v>3</v>
      </c>
      <c r="F524" s="12">
        <v>70</v>
      </c>
      <c r="G524" s="13">
        <v>350</v>
      </c>
      <c r="H524" s="11" t="s">
        <v>1925</v>
      </c>
      <c r="I524" s="11">
        <v>101086</v>
      </c>
    </row>
    <row r="525" spans="2:9" x14ac:dyDescent="0.25">
      <c r="B525" s="1" t="s">
        <v>471</v>
      </c>
      <c r="C525" s="1" t="s">
        <v>472</v>
      </c>
      <c r="D525" s="12">
        <v>4</v>
      </c>
      <c r="E525" s="3" t="s">
        <v>3</v>
      </c>
      <c r="F525" s="12">
        <v>70</v>
      </c>
      <c r="G525" s="13">
        <v>280</v>
      </c>
      <c r="H525" s="11" t="s">
        <v>1925</v>
      </c>
      <c r="I525" s="11">
        <v>101086</v>
      </c>
    </row>
    <row r="526" spans="2:9" x14ac:dyDescent="0.25">
      <c r="B526" s="1" t="s">
        <v>473</v>
      </c>
      <c r="C526" s="1" t="s">
        <v>474</v>
      </c>
      <c r="D526" s="12">
        <v>1</v>
      </c>
      <c r="E526" s="3" t="s">
        <v>3</v>
      </c>
      <c r="F526" s="12">
        <v>61.39</v>
      </c>
      <c r="G526" s="13">
        <v>61.39</v>
      </c>
      <c r="H526" s="11" t="s">
        <v>1925</v>
      </c>
      <c r="I526" s="11">
        <v>101086</v>
      </c>
    </row>
    <row r="527" spans="2:9" x14ac:dyDescent="0.25">
      <c r="B527" s="1" t="s">
        <v>378</v>
      </c>
      <c r="C527" s="1" t="s">
        <v>379</v>
      </c>
      <c r="D527" s="12">
        <v>1</v>
      </c>
      <c r="E527" s="3" t="s">
        <v>3</v>
      </c>
      <c r="F527" s="12">
        <v>140.41</v>
      </c>
      <c r="G527" s="13">
        <v>140.41</v>
      </c>
      <c r="H527" s="11" t="s">
        <v>1925</v>
      </c>
      <c r="I527" s="11">
        <v>101087</v>
      </c>
    </row>
    <row r="528" spans="2:9" x14ac:dyDescent="0.25">
      <c r="B528" s="1" t="s">
        <v>390</v>
      </c>
      <c r="C528" s="1" t="s">
        <v>391</v>
      </c>
      <c r="D528" s="12">
        <v>1</v>
      </c>
      <c r="E528" s="3" t="s">
        <v>3</v>
      </c>
      <c r="F528" s="12">
        <v>148.57</v>
      </c>
      <c r="G528" s="13">
        <v>148.57</v>
      </c>
      <c r="H528" s="11" t="s">
        <v>1925</v>
      </c>
      <c r="I528" s="11">
        <v>101087</v>
      </c>
    </row>
    <row r="529" spans="2:9" x14ac:dyDescent="0.25">
      <c r="B529" s="1" t="s">
        <v>392</v>
      </c>
      <c r="C529" s="1" t="s">
        <v>379</v>
      </c>
      <c r="D529" s="12">
        <v>1</v>
      </c>
      <c r="E529" s="3" t="s">
        <v>3</v>
      </c>
      <c r="F529" s="12">
        <v>126.83</v>
      </c>
      <c r="G529" s="13">
        <v>126.83</v>
      </c>
      <c r="H529" s="11" t="s">
        <v>1925</v>
      </c>
      <c r="I529" s="11">
        <v>101087</v>
      </c>
    </row>
    <row r="530" spans="2:9" x14ac:dyDescent="0.25">
      <c r="B530" s="1" t="s">
        <v>487</v>
      </c>
      <c r="C530" s="1" t="s">
        <v>488</v>
      </c>
      <c r="D530" s="12">
        <v>1</v>
      </c>
      <c r="E530" s="3" t="s">
        <v>3</v>
      </c>
      <c r="F530" s="12">
        <v>220</v>
      </c>
      <c r="G530" s="13">
        <v>220</v>
      </c>
      <c r="H530" s="11" t="s">
        <v>1925</v>
      </c>
      <c r="I530" s="11">
        <v>101087</v>
      </c>
    </row>
    <row r="531" spans="2:9" x14ac:dyDescent="0.25">
      <c r="B531" s="1" t="s">
        <v>888</v>
      </c>
      <c r="C531" s="1" t="s">
        <v>889</v>
      </c>
      <c r="D531" s="12">
        <v>7</v>
      </c>
      <c r="E531" s="3" t="s">
        <v>3</v>
      </c>
      <c r="F531" s="12">
        <v>295.17</v>
      </c>
      <c r="G531" s="13">
        <v>2066.19</v>
      </c>
      <c r="H531" s="11" t="s">
        <v>1925</v>
      </c>
      <c r="I531" s="11">
        <v>101087</v>
      </c>
    </row>
    <row r="532" spans="2:9" x14ac:dyDescent="0.25">
      <c r="B532" s="1" t="s">
        <v>1650</v>
      </c>
      <c r="C532" s="1" t="s">
        <v>1651</v>
      </c>
      <c r="D532" s="12">
        <v>3</v>
      </c>
      <c r="E532" s="3" t="s">
        <v>179</v>
      </c>
      <c r="F532" s="12">
        <v>1E-4</v>
      </c>
      <c r="G532" s="13">
        <v>2.9999999999999997E-4</v>
      </c>
      <c r="H532" s="11" t="s">
        <v>1925</v>
      </c>
      <c r="I532" s="11">
        <v>101087</v>
      </c>
    </row>
    <row r="533" spans="2:9" x14ac:dyDescent="0.25">
      <c r="B533" s="1" t="s">
        <v>1652</v>
      </c>
      <c r="C533" s="1" t="s">
        <v>1653</v>
      </c>
      <c r="D533" s="12">
        <v>3</v>
      </c>
      <c r="E533" s="3" t="s">
        <v>179</v>
      </c>
      <c r="F533" s="12">
        <v>1E-4</v>
      </c>
      <c r="G533" s="13">
        <v>2.9999999999999997E-4</v>
      </c>
      <c r="H533" s="11" t="s">
        <v>1925</v>
      </c>
      <c r="I533" s="11">
        <v>101087</v>
      </c>
    </row>
    <row r="534" spans="2:9" x14ac:dyDescent="0.25">
      <c r="B534" s="1" t="s">
        <v>1722</v>
      </c>
      <c r="C534" s="1" t="s">
        <v>1723</v>
      </c>
      <c r="D534" s="12">
        <v>2</v>
      </c>
      <c r="E534" s="3" t="s">
        <v>3</v>
      </c>
      <c r="F534" s="12">
        <v>1E-3</v>
      </c>
      <c r="G534" s="13">
        <v>2E-3</v>
      </c>
      <c r="H534" s="11" t="s">
        <v>1916</v>
      </c>
      <c r="I534" s="11">
        <v>101087</v>
      </c>
    </row>
    <row r="535" spans="2:9" x14ac:dyDescent="0.25">
      <c r="B535" s="1" t="s">
        <v>1724</v>
      </c>
      <c r="C535" s="1" t="s">
        <v>1725</v>
      </c>
      <c r="D535" s="12">
        <v>14</v>
      </c>
      <c r="E535" s="3" t="s">
        <v>3</v>
      </c>
      <c r="F535" s="12">
        <v>1E-3</v>
      </c>
      <c r="G535" s="13">
        <v>1.4E-2</v>
      </c>
      <c r="H535" s="11" t="s">
        <v>1916</v>
      </c>
      <c r="I535" s="11">
        <v>101087</v>
      </c>
    </row>
    <row r="536" spans="2:9" x14ac:dyDescent="0.25">
      <c r="B536" s="1" t="s">
        <v>1726</v>
      </c>
      <c r="C536" s="1" t="s">
        <v>1727</v>
      </c>
      <c r="D536" s="12">
        <v>3</v>
      </c>
      <c r="E536" s="3" t="s">
        <v>3</v>
      </c>
      <c r="F536" s="12">
        <v>1E-3</v>
      </c>
      <c r="G536" s="13">
        <v>3.0000000000000001E-3</v>
      </c>
      <c r="H536" s="11" t="s">
        <v>1916</v>
      </c>
      <c r="I536" s="11">
        <v>101087</v>
      </c>
    </row>
    <row r="537" spans="2:9" x14ac:dyDescent="0.25">
      <c r="B537" s="1" t="s">
        <v>1730</v>
      </c>
      <c r="C537" s="1" t="s">
        <v>1731</v>
      </c>
      <c r="D537" s="12">
        <v>10</v>
      </c>
      <c r="E537" s="3" t="s">
        <v>3</v>
      </c>
      <c r="F537" s="12">
        <v>1E-3</v>
      </c>
      <c r="G537" s="13">
        <v>0.01</v>
      </c>
      <c r="H537" s="11" t="s">
        <v>1916</v>
      </c>
      <c r="I537" s="11">
        <v>101087</v>
      </c>
    </row>
    <row r="538" spans="2:9" x14ac:dyDescent="0.25">
      <c r="B538" s="1" t="s">
        <v>1732</v>
      </c>
      <c r="C538" s="1" t="s">
        <v>1733</v>
      </c>
      <c r="D538" s="12">
        <v>3</v>
      </c>
      <c r="E538" s="3" t="s">
        <v>3</v>
      </c>
      <c r="F538" s="12">
        <v>1E-3</v>
      </c>
      <c r="G538" s="13">
        <v>3.0000000000000001E-3</v>
      </c>
      <c r="H538" s="11" t="s">
        <v>1916</v>
      </c>
      <c r="I538" s="11">
        <v>101087</v>
      </c>
    </row>
    <row r="539" spans="2:9" x14ac:dyDescent="0.25">
      <c r="B539" s="1" t="s">
        <v>1712</v>
      </c>
      <c r="C539" s="1" t="s">
        <v>1713</v>
      </c>
      <c r="D539" s="12">
        <v>1400</v>
      </c>
      <c r="E539" s="3" t="s">
        <v>3</v>
      </c>
      <c r="F539" s="12">
        <v>1E-3</v>
      </c>
      <c r="G539" s="13">
        <v>1.4</v>
      </c>
      <c r="H539" s="11" t="s">
        <v>1916</v>
      </c>
      <c r="I539" s="11">
        <v>101088</v>
      </c>
    </row>
    <row r="540" spans="2:9" x14ac:dyDescent="0.25">
      <c r="B540" s="1" t="s">
        <v>1728</v>
      </c>
      <c r="C540" s="1" t="s">
        <v>1729</v>
      </c>
      <c r="D540" s="12">
        <v>90</v>
      </c>
      <c r="E540" s="3" t="s">
        <v>3</v>
      </c>
      <c r="F540" s="12">
        <v>1E-3</v>
      </c>
      <c r="G540" s="13">
        <v>0.09</v>
      </c>
      <c r="H540" s="11" t="s">
        <v>1916</v>
      </c>
      <c r="I540" s="11">
        <v>101088</v>
      </c>
    </row>
    <row r="541" spans="2:9" x14ac:dyDescent="0.25">
      <c r="B541" s="1" t="s">
        <v>1736</v>
      </c>
      <c r="C541" s="1" t="s">
        <v>1737</v>
      </c>
      <c r="D541" s="12">
        <v>4</v>
      </c>
      <c r="E541" s="3" t="s">
        <v>3</v>
      </c>
      <c r="F541" s="12">
        <v>0.01</v>
      </c>
      <c r="G541" s="13">
        <v>0.04</v>
      </c>
      <c r="H541" s="11" t="s">
        <v>1915</v>
      </c>
      <c r="I541" s="11">
        <v>101090</v>
      </c>
    </row>
    <row r="542" spans="2:9" x14ac:dyDescent="0.25">
      <c r="B542" s="1" t="s">
        <v>1740</v>
      </c>
      <c r="C542" s="1" t="s">
        <v>1741</v>
      </c>
      <c r="D542" s="12">
        <v>215</v>
      </c>
      <c r="E542" s="3" t="s">
        <v>3</v>
      </c>
      <c r="F542" s="12">
        <v>0.01</v>
      </c>
      <c r="G542" s="13">
        <v>2.15</v>
      </c>
      <c r="H542" s="11" t="s">
        <v>1915</v>
      </c>
      <c r="I542" s="11">
        <v>101090</v>
      </c>
    </row>
    <row r="543" spans="2:9" x14ac:dyDescent="0.25">
      <c r="B543" s="1" t="s">
        <v>215</v>
      </c>
      <c r="C543" s="1" t="s">
        <v>216</v>
      </c>
      <c r="D543" s="12">
        <v>75</v>
      </c>
      <c r="E543" s="3" t="s">
        <v>179</v>
      </c>
      <c r="F543" s="12">
        <v>2.1</v>
      </c>
      <c r="G543" s="13">
        <v>157.5</v>
      </c>
      <c r="H543" s="11" t="s">
        <v>1916</v>
      </c>
      <c r="I543" s="11">
        <v>101091</v>
      </c>
    </row>
    <row r="544" spans="2:9" x14ac:dyDescent="0.25">
      <c r="B544" s="1" t="s">
        <v>644</v>
      </c>
      <c r="C544" s="1" t="s">
        <v>645</v>
      </c>
      <c r="D544" s="12">
        <v>45</v>
      </c>
      <c r="E544" s="3" t="s">
        <v>3</v>
      </c>
      <c r="F544" s="12">
        <v>10</v>
      </c>
      <c r="G544" s="13">
        <v>450</v>
      </c>
      <c r="H544" s="11" t="s">
        <v>1920</v>
      </c>
      <c r="I544" s="11">
        <v>101091</v>
      </c>
    </row>
    <row r="545" spans="2:9" x14ac:dyDescent="0.25">
      <c r="B545" s="1" t="s">
        <v>1658</v>
      </c>
      <c r="C545" s="1" t="s">
        <v>1659</v>
      </c>
      <c r="D545" s="12">
        <v>1</v>
      </c>
      <c r="E545" s="3" t="s">
        <v>3</v>
      </c>
      <c r="F545" s="12">
        <v>1E-4</v>
      </c>
      <c r="G545" s="13">
        <v>1E-4</v>
      </c>
      <c r="H545" s="11" t="s">
        <v>1915</v>
      </c>
      <c r="I545" s="11">
        <v>101091</v>
      </c>
    </row>
    <row r="546" spans="2:9" x14ac:dyDescent="0.25">
      <c r="B546" s="1" t="s">
        <v>1742</v>
      </c>
      <c r="C546" s="1" t="s">
        <v>1743</v>
      </c>
      <c r="D546" s="12">
        <v>2</v>
      </c>
      <c r="E546" s="3" t="s">
        <v>3</v>
      </c>
      <c r="F546" s="12">
        <v>0.01</v>
      </c>
      <c r="G546" s="13">
        <v>0.02</v>
      </c>
      <c r="H546" s="11" t="s">
        <v>1915</v>
      </c>
      <c r="I546" s="11">
        <v>101093</v>
      </c>
    </row>
    <row r="547" spans="2:9" x14ac:dyDescent="0.25">
      <c r="B547" s="1" t="s">
        <v>1191</v>
      </c>
      <c r="C547" s="1" t="s">
        <v>1192</v>
      </c>
      <c r="D547" s="12">
        <v>1</v>
      </c>
      <c r="E547" s="3" t="s">
        <v>3</v>
      </c>
      <c r="F547" s="12">
        <v>135</v>
      </c>
      <c r="G547" s="13">
        <v>135</v>
      </c>
      <c r="H547" s="11" t="s">
        <v>1915</v>
      </c>
      <c r="I547" s="11">
        <v>101094</v>
      </c>
    </row>
    <row r="548" spans="2:9" x14ac:dyDescent="0.25">
      <c r="B548" s="1" t="s">
        <v>1662</v>
      </c>
      <c r="C548" s="1" t="s">
        <v>1663</v>
      </c>
      <c r="D548" s="12">
        <v>120</v>
      </c>
      <c r="E548" s="3" t="s">
        <v>3</v>
      </c>
      <c r="F548" s="12">
        <v>9.9999999999999995E-7</v>
      </c>
      <c r="G548" s="13">
        <v>1.2E-4</v>
      </c>
      <c r="H548" s="11" t="s">
        <v>1915</v>
      </c>
      <c r="I548" s="11">
        <v>101094</v>
      </c>
    </row>
    <row r="549" spans="2:9" x14ac:dyDescent="0.25">
      <c r="B549" s="1" t="s">
        <v>1664</v>
      </c>
      <c r="C549" s="1" t="s">
        <v>1665</v>
      </c>
      <c r="D549" s="12">
        <v>32</v>
      </c>
      <c r="E549" s="3" t="s">
        <v>3</v>
      </c>
      <c r="F549" s="12">
        <v>10.060979</v>
      </c>
      <c r="G549" s="13">
        <v>321.95132799999999</v>
      </c>
      <c r="H549" s="11" t="s">
        <v>1920</v>
      </c>
      <c r="I549" s="11">
        <v>101095</v>
      </c>
    </row>
    <row r="550" spans="2:9" x14ac:dyDescent="0.25">
      <c r="B550" s="1" t="s">
        <v>1666</v>
      </c>
      <c r="C550" s="1" t="s">
        <v>1667</v>
      </c>
      <c r="D550" s="12">
        <v>22</v>
      </c>
      <c r="E550" s="3" t="s">
        <v>3</v>
      </c>
      <c r="F550" s="12">
        <v>9.0000000000000002E-6</v>
      </c>
      <c r="G550" s="13">
        <v>1.9799999999999999E-4</v>
      </c>
      <c r="H550" s="11" t="s">
        <v>1920</v>
      </c>
      <c r="I550" s="11">
        <v>101095</v>
      </c>
    </row>
    <row r="551" spans="2:9" x14ac:dyDescent="0.25">
      <c r="B551" s="1" t="s">
        <v>1668</v>
      </c>
      <c r="C551" s="1" t="s">
        <v>1669</v>
      </c>
      <c r="D551" s="12">
        <v>36</v>
      </c>
      <c r="E551" s="3" t="s">
        <v>3</v>
      </c>
      <c r="F551" s="12">
        <v>1E-4</v>
      </c>
      <c r="G551" s="13">
        <v>3.5999999999999999E-3</v>
      </c>
      <c r="H551" s="11" t="s">
        <v>1920</v>
      </c>
      <c r="I551" s="11">
        <v>101095</v>
      </c>
    </row>
    <row r="552" spans="2:9" x14ac:dyDescent="0.25">
      <c r="B552" s="1" t="s">
        <v>1670</v>
      </c>
      <c r="C552" s="1" t="s">
        <v>1671</v>
      </c>
      <c r="D552" s="12">
        <v>5</v>
      </c>
      <c r="E552" s="3" t="s">
        <v>3</v>
      </c>
      <c r="F552" s="12">
        <v>1E-4</v>
      </c>
      <c r="G552" s="13">
        <v>5.0000000000000001E-4</v>
      </c>
      <c r="H552" s="11" t="s">
        <v>1920</v>
      </c>
      <c r="I552" s="11">
        <v>101095</v>
      </c>
    </row>
    <row r="553" spans="2:9" x14ac:dyDescent="0.25">
      <c r="B553" s="1" t="s">
        <v>1672</v>
      </c>
      <c r="C553" s="1" t="s">
        <v>1673</v>
      </c>
      <c r="D553" s="12">
        <v>28</v>
      </c>
      <c r="E553" s="3" t="s">
        <v>3</v>
      </c>
      <c r="F553" s="12">
        <v>1E-4</v>
      </c>
      <c r="G553" s="13">
        <v>2.8E-3</v>
      </c>
      <c r="H553" s="11" t="s">
        <v>1920</v>
      </c>
      <c r="I553" s="11">
        <v>101095</v>
      </c>
    </row>
    <row r="554" spans="2:9" x14ac:dyDescent="0.25">
      <c r="B554" s="1" t="s">
        <v>1744</v>
      </c>
      <c r="C554" s="1" t="s">
        <v>1745</v>
      </c>
      <c r="D554" s="12">
        <v>1</v>
      </c>
      <c r="E554" s="3" t="s">
        <v>3</v>
      </c>
      <c r="F554" s="12">
        <v>0.01</v>
      </c>
      <c r="G554" s="13">
        <v>0.01</v>
      </c>
      <c r="H554" s="11" t="s">
        <v>1915</v>
      </c>
      <c r="I554" s="11">
        <v>101095</v>
      </c>
    </row>
    <row r="555" spans="2:9" x14ac:dyDescent="0.25">
      <c r="B555" s="1" t="s">
        <v>1734</v>
      </c>
      <c r="C555" s="1" t="s">
        <v>1735</v>
      </c>
      <c r="D555" s="12">
        <v>164</v>
      </c>
      <c r="E555" s="3" t="s">
        <v>3</v>
      </c>
      <c r="F555" s="12">
        <v>1E-3</v>
      </c>
      <c r="G555" s="13">
        <v>0.16400000000000001</v>
      </c>
      <c r="H555" s="11" t="s">
        <v>1915</v>
      </c>
      <c r="I555" s="11">
        <v>101096</v>
      </c>
    </row>
    <row r="556" spans="2:9" x14ac:dyDescent="0.25">
      <c r="B556" s="1" t="s">
        <v>1738</v>
      </c>
      <c r="C556" s="1" t="s">
        <v>1739</v>
      </c>
      <c r="D556" s="12">
        <v>85</v>
      </c>
      <c r="E556" s="3" t="s">
        <v>3</v>
      </c>
      <c r="F556" s="12">
        <v>0.01</v>
      </c>
      <c r="G556" s="13">
        <v>0.85</v>
      </c>
      <c r="H556" s="11" t="s">
        <v>1915</v>
      </c>
      <c r="I556" s="11">
        <v>101096</v>
      </c>
    </row>
    <row r="557" spans="2:9" x14ac:dyDescent="0.25">
      <c r="B557" s="1" t="s">
        <v>322</v>
      </c>
      <c r="C557" s="1" t="s">
        <v>323</v>
      </c>
      <c r="D557" s="12">
        <v>10900</v>
      </c>
      <c r="E557" s="3" t="s">
        <v>3</v>
      </c>
      <c r="F557" s="12">
        <v>1.622681</v>
      </c>
      <c r="G557" s="13">
        <v>17687.222900000001</v>
      </c>
      <c r="H557" s="11" t="s">
        <v>1916</v>
      </c>
      <c r="I557" s="11">
        <v>101100</v>
      </c>
    </row>
    <row r="558" spans="2:9" x14ac:dyDescent="0.25">
      <c r="B558" s="1" t="s">
        <v>924</v>
      </c>
      <c r="C558" s="1" t="s">
        <v>925</v>
      </c>
      <c r="D558" s="12">
        <v>592</v>
      </c>
      <c r="E558" s="3" t="s">
        <v>3</v>
      </c>
      <c r="F558" s="12">
        <v>7.4579000000000006E-2</v>
      </c>
      <c r="G558" s="13">
        <v>44.150767999999999</v>
      </c>
      <c r="H558" s="11" t="s">
        <v>1916</v>
      </c>
      <c r="I558" s="11">
        <v>101100</v>
      </c>
    </row>
    <row r="559" spans="2:9" x14ac:dyDescent="0.25">
      <c r="B559" s="1" t="s">
        <v>180</v>
      </c>
      <c r="C559" s="1" t="s">
        <v>181</v>
      </c>
      <c r="D559" s="12">
        <v>35</v>
      </c>
      <c r="E559" s="3" t="s">
        <v>3</v>
      </c>
      <c r="F559" s="12">
        <v>3.165934</v>
      </c>
      <c r="G559" s="13">
        <v>110.80768999999999</v>
      </c>
      <c r="H559" s="11" t="s">
        <v>1916</v>
      </c>
      <c r="I559" s="11">
        <v>101101</v>
      </c>
    </row>
    <row r="560" spans="2:9" x14ac:dyDescent="0.25">
      <c r="B560" s="1" t="s">
        <v>182</v>
      </c>
      <c r="C560" s="1" t="s">
        <v>183</v>
      </c>
      <c r="D560" s="12">
        <v>425</v>
      </c>
      <c r="E560" s="3" t="s">
        <v>3</v>
      </c>
      <c r="F560" s="12">
        <v>0.16789999999999999</v>
      </c>
      <c r="G560" s="13">
        <v>71.357500000000002</v>
      </c>
      <c r="H560" s="11" t="s">
        <v>1916</v>
      </c>
      <c r="I560" s="11">
        <v>101101</v>
      </c>
    </row>
    <row r="561" spans="2:9" x14ac:dyDescent="0.25">
      <c r="B561" s="1" t="s">
        <v>330</v>
      </c>
      <c r="C561" s="1" t="s">
        <v>331</v>
      </c>
      <c r="D561" s="12">
        <v>701</v>
      </c>
      <c r="E561" s="3" t="s">
        <v>3</v>
      </c>
      <c r="F561" s="12">
        <v>9.2660999999999993E-2</v>
      </c>
      <c r="G561" s="13">
        <v>64.955360999999996</v>
      </c>
      <c r="H561" s="11" t="s">
        <v>1916</v>
      </c>
      <c r="I561" s="11">
        <v>101101</v>
      </c>
    </row>
    <row r="562" spans="2:9" x14ac:dyDescent="0.25">
      <c r="B562" s="1" t="s">
        <v>336</v>
      </c>
      <c r="C562" s="1" t="s">
        <v>337</v>
      </c>
      <c r="D562" s="12">
        <v>76</v>
      </c>
      <c r="E562" s="3" t="s">
        <v>3</v>
      </c>
      <c r="F562" s="12">
        <v>0.34200000000000003</v>
      </c>
      <c r="G562" s="13">
        <v>25.992000000000001</v>
      </c>
      <c r="H562" s="11" t="s">
        <v>1916</v>
      </c>
      <c r="I562" s="11">
        <v>101101</v>
      </c>
    </row>
    <row r="563" spans="2:9" x14ac:dyDescent="0.25">
      <c r="B563" s="1" t="s">
        <v>153</v>
      </c>
      <c r="C563" s="1" t="s">
        <v>154</v>
      </c>
      <c r="D563" s="12">
        <v>9</v>
      </c>
      <c r="E563" s="3" t="s">
        <v>3</v>
      </c>
      <c r="F563" s="12">
        <v>5.7251620000000001</v>
      </c>
      <c r="G563" s="13">
        <v>51.526457999999998</v>
      </c>
      <c r="H563" s="11" t="s">
        <v>1916</v>
      </c>
      <c r="I563" s="11">
        <v>101102</v>
      </c>
    </row>
    <row r="564" spans="2:9" x14ac:dyDescent="0.25">
      <c r="B564" s="1" t="s">
        <v>526</v>
      </c>
      <c r="C564" s="1" t="s">
        <v>527</v>
      </c>
      <c r="D564" s="12">
        <v>8</v>
      </c>
      <c r="E564" s="3" t="s">
        <v>3</v>
      </c>
      <c r="F564" s="12">
        <v>3.3311109999999999</v>
      </c>
      <c r="G564" s="13">
        <v>26.648887999999999</v>
      </c>
      <c r="H564" s="11" t="s">
        <v>1916</v>
      </c>
      <c r="I564" s="11">
        <v>101102</v>
      </c>
    </row>
    <row r="565" spans="2:9" x14ac:dyDescent="0.25">
      <c r="B565" s="1" t="s">
        <v>623</v>
      </c>
      <c r="C565" s="1" t="s">
        <v>624</v>
      </c>
      <c r="D565" s="12">
        <v>33</v>
      </c>
      <c r="E565" s="3" t="s">
        <v>3</v>
      </c>
      <c r="F565" s="12">
        <v>2.9781819999999999</v>
      </c>
      <c r="G565" s="13">
        <v>98.280006</v>
      </c>
      <c r="H565" s="11" t="s">
        <v>1916</v>
      </c>
      <c r="I565" s="11">
        <v>101102</v>
      </c>
    </row>
    <row r="566" spans="2:9" x14ac:dyDescent="0.25">
      <c r="B566" s="1" t="s">
        <v>720</v>
      </c>
      <c r="C566" s="1" t="s">
        <v>721</v>
      </c>
      <c r="D566" s="12">
        <v>5</v>
      </c>
      <c r="E566" s="3" t="s">
        <v>3</v>
      </c>
      <c r="F566" s="12">
        <v>5.7456250000000004</v>
      </c>
      <c r="G566" s="13">
        <v>28.728124999999999</v>
      </c>
      <c r="H566" s="11" t="s">
        <v>1916</v>
      </c>
      <c r="I566" s="11">
        <v>101102</v>
      </c>
    </row>
    <row r="567" spans="2:9" x14ac:dyDescent="0.25">
      <c r="B567" s="1" t="s">
        <v>920</v>
      </c>
      <c r="C567" s="1" t="s">
        <v>921</v>
      </c>
      <c r="D567" s="12">
        <v>2</v>
      </c>
      <c r="E567" s="3" t="s">
        <v>3</v>
      </c>
      <c r="F567" s="12">
        <v>2.2664260000000001</v>
      </c>
      <c r="G567" s="13">
        <v>4.5328520000000001</v>
      </c>
      <c r="H567" s="11" t="s">
        <v>1916</v>
      </c>
      <c r="I567" s="11">
        <v>101102</v>
      </c>
    </row>
    <row r="568" spans="2:9" x14ac:dyDescent="0.25">
      <c r="B568" s="1" t="s">
        <v>1634</v>
      </c>
      <c r="C568" s="1" t="s">
        <v>1635</v>
      </c>
      <c r="D568" s="12">
        <v>2</v>
      </c>
      <c r="E568" s="3" t="s">
        <v>3</v>
      </c>
      <c r="F568" s="12">
        <v>1E-4</v>
      </c>
      <c r="G568" s="13">
        <v>2.0000000000000001E-4</v>
      </c>
      <c r="H568" s="11" t="s">
        <v>1916</v>
      </c>
      <c r="I568" s="11">
        <v>101103</v>
      </c>
    </row>
    <row r="569" spans="2:9" x14ac:dyDescent="0.25">
      <c r="B569" s="1" t="s">
        <v>102</v>
      </c>
      <c r="C569" s="1" t="s">
        <v>103</v>
      </c>
      <c r="D569" s="12">
        <v>162</v>
      </c>
      <c r="E569" s="3" t="s">
        <v>20</v>
      </c>
      <c r="F569" s="12">
        <v>1.008845</v>
      </c>
      <c r="G569" s="13">
        <v>163.43288999999999</v>
      </c>
      <c r="H569" s="11" t="s">
        <v>1916</v>
      </c>
      <c r="I569" s="11">
        <v>101106</v>
      </c>
    </row>
    <row r="570" spans="2:9" x14ac:dyDescent="0.25">
      <c r="B570" s="1" t="s">
        <v>104</v>
      </c>
      <c r="C570" s="1" t="s">
        <v>105</v>
      </c>
      <c r="D570" s="12">
        <v>138</v>
      </c>
      <c r="E570" s="3" t="s">
        <v>20</v>
      </c>
      <c r="F570" s="12">
        <v>1.0829770000000001</v>
      </c>
      <c r="G570" s="13">
        <v>149.45082600000001</v>
      </c>
      <c r="H570" s="11" t="s">
        <v>1916</v>
      </c>
      <c r="I570" s="11">
        <v>101106</v>
      </c>
    </row>
    <row r="571" spans="2:9" x14ac:dyDescent="0.25">
      <c r="B571" s="1" t="s">
        <v>106</v>
      </c>
      <c r="C571" s="1" t="s">
        <v>107</v>
      </c>
      <c r="D571" s="12">
        <v>68</v>
      </c>
      <c r="E571" s="3" t="s">
        <v>20</v>
      </c>
      <c r="F571" s="12">
        <v>1.289004</v>
      </c>
      <c r="G571" s="13">
        <v>87.652271999999996</v>
      </c>
      <c r="H571" s="11" t="s">
        <v>1916</v>
      </c>
      <c r="I571" s="11">
        <v>101106</v>
      </c>
    </row>
    <row r="572" spans="2:9" x14ac:dyDescent="0.25">
      <c r="B572" s="1" t="s">
        <v>108</v>
      </c>
      <c r="C572" s="1" t="s">
        <v>109</v>
      </c>
      <c r="D572" s="12">
        <v>89</v>
      </c>
      <c r="E572" s="3" t="s">
        <v>20</v>
      </c>
      <c r="F572" s="12">
        <v>1.1735960000000001</v>
      </c>
      <c r="G572" s="13">
        <v>104.45004400000001</v>
      </c>
      <c r="H572" s="11" t="s">
        <v>1916</v>
      </c>
      <c r="I572" s="11">
        <v>101106</v>
      </c>
    </row>
    <row r="573" spans="2:9" x14ac:dyDescent="0.25">
      <c r="B573" s="1" t="s">
        <v>110</v>
      </c>
      <c r="C573" s="1" t="s">
        <v>111</v>
      </c>
      <c r="D573" s="12">
        <v>91</v>
      </c>
      <c r="E573" s="3" t="s">
        <v>20</v>
      </c>
      <c r="F573" s="12">
        <v>1.00949</v>
      </c>
      <c r="G573" s="13">
        <v>91.863590000000002</v>
      </c>
      <c r="H573" s="11" t="s">
        <v>1916</v>
      </c>
      <c r="I573" s="11">
        <v>101106</v>
      </c>
    </row>
    <row r="574" spans="2:9" x14ac:dyDescent="0.25">
      <c r="B574" s="1" t="s">
        <v>112</v>
      </c>
      <c r="C574" s="1" t="s">
        <v>113</v>
      </c>
      <c r="D574" s="12">
        <v>40</v>
      </c>
      <c r="E574" s="3" t="s">
        <v>20</v>
      </c>
      <c r="F574" s="12">
        <v>1.089963</v>
      </c>
      <c r="G574" s="13">
        <v>43.598520000000001</v>
      </c>
      <c r="H574" s="11" t="s">
        <v>1916</v>
      </c>
      <c r="I574" s="11">
        <v>101106</v>
      </c>
    </row>
    <row r="575" spans="2:9" x14ac:dyDescent="0.25">
      <c r="B575" s="1" t="s">
        <v>114</v>
      </c>
      <c r="C575" s="1" t="s">
        <v>115</v>
      </c>
      <c r="D575" s="12">
        <v>64</v>
      </c>
      <c r="E575" s="3" t="s">
        <v>20</v>
      </c>
      <c r="F575" s="12">
        <v>1.1319870000000001</v>
      </c>
      <c r="G575" s="13">
        <v>72.447168000000005</v>
      </c>
      <c r="H575" s="11" t="s">
        <v>1916</v>
      </c>
      <c r="I575" s="11">
        <v>101106</v>
      </c>
    </row>
    <row r="576" spans="2:9" x14ac:dyDescent="0.25">
      <c r="B576" s="1" t="s">
        <v>116</v>
      </c>
      <c r="C576" s="1" t="s">
        <v>117</v>
      </c>
      <c r="D576" s="12">
        <v>76</v>
      </c>
      <c r="E576" s="3" t="s">
        <v>20</v>
      </c>
      <c r="F576" s="12">
        <v>1.250394</v>
      </c>
      <c r="G576" s="13">
        <v>95.029944</v>
      </c>
      <c r="H576" s="11" t="s">
        <v>1916</v>
      </c>
      <c r="I576" s="11">
        <v>101106</v>
      </c>
    </row>
    <row r="577" spans="2:9" x14ac:dyDescent="0.25">
      <c r="B577" s="1" t="s">
        <v>120</v>
      </c>
      <c r="C577" s="1" t="s">
        <v>121</v>
      </c>
      <c r="D577" s="12">
        <v>29</v>
      </c>
      <c r="E577" s="3" t="s">
        <v>20</v>
      </c>
      <c r="F577" s="12">
        <v>1.096103</v>
      </c>
      <c r="G577" s="13">
        <v>31.786987</v>
      </c>
      <c r="H577" s="11" t="s">
        <v>1916</v>
      </c>
      <c r="I577" s="11">
        <v>101106</v>
      </c>
    </row>
    <row r="578" spans="2:9" x14ac:dyDescent="0.25">
      <c r="B578" s="1" t="s">
        <v>122</v>
      </c>
      <c r="C578" s="1" t="s">
        <v>123</v>
      </c>
      <c r="D578" s="12">
        <v>52</v>
      </c>
      <c r="E578" s="3" t="s">
        <v>20</v>
      </c>
      <c r="F578" s="12">
        <v>1.1325210000000001</v>
      </c>
      <c r="G578" s="13">
        <v>58.891092</v>
      </c>
      <c r="H578" s="11" t="s">
        <v>1916</v>
      </c>
      <c r="I578" s="11">
        <v>101106</v>
      </c>
    </row>
    <row r="579" spans="2:9" x14ac:dyDescent="0.25">
      <c r="B579" s="1" t="s">
        <v>124</v>
      </c>
      <c r="C579" s="1" t="s">
        <v>125</v>
      </c>
      <c r="D579" s="12">
        <v>98</v>
      </c>
      <c r="E579" s="3" t="s">
        <v>20</v>
      </c>
      <c r="F579" s="12">
        <v>0.91554199999999997</v>
      </c>
      <c r="G579" s="13">
        <v>89.723116000000005</v>
      </c>
      <c r="H579" s="11" t="s">
        <v>1916</v>
      </c>
      <c r="I579" s="11">
        <v>101106</v>
      </c>
    </row>
    <row r="580" spans="2:9" x14ac:dyDescent="0.25">
      <c r="B580" s="1" t="s">
        <v>275</v>
      </c>
      <c r="C580" s="1" t="s">
        <v>276</v>
      </c>
      <c r="D580" s="12">
        <v>450</v>
      </c>
      <c r="E580" s="3" t="s">
        <v>3</v>
      </c>
      <c r="F580" s="12">
        <v>0.13069600000000001</v>
      </c>
      <c r="G580" s="13">
        <v>58.813200000000002</v>
      </c>
      <c r="H580" s="11" t="s">
        <v>1916</v>
      </c>
      <c r="I580" s="11">
        <v>101106</v>
      </c>
    </row>
    <row r="581" spans="2:9" x14ac:dyDescent="0.25">
      <c r="B581" s="1" t="s">
        <v>277</v>
      </c>
      <c r="C581" s="1" t="s">
        <v>278</v>
      </c>
      <c r="D581" s="12">
        <v>285</v>
      </c>
      <c r="E581" s="3" t="s">
        <v>3</v>
      </c>
      <c r="F581" s="12">
        <v>0.13758000000000001</v>
      </c>
      <c r="G581" s="13">
        <v>39.210299999999997</v>
      </c>
      <c r="H581" s="11" t="s">
        <v>1916</v>
      </c>
      <c r="I581" s="11">
        <v>101106</v>
      </c>
    </row>
    <row r="582" spans="2:9" x14ac:dyDescent="0.25">
      <c r="B582" s="1" t="s">
        <v>604</v>
      </c>
      <c r="C582" s="1" t="s">
        <v>19</v>
      </c>
      <c r="D582" s="12">
        <v>76</v>
      </c>
      <c r="E582" s="3" t="s">
        <v>20</v>
      </c>
      <c r="F582" s="12">
        <v>1.271347</v>
      </c>
      <c r="G582" s="13">
        <v>96.622371999999999</v>
      </c>
      <c r="H582" s="11" t="s">
        <v>1916</v>
      </c>
      <c r="I582" s="11">
        <v>101106</v>
      </c>
    </row>
    <row r="583" spans="2:9" x14ac:dyDescent="0.25">
      <c r="B583" s="1" t="s">
        <v>605</v>
      </c>
      <c r="C583" s="1" t="s">
        <v>606</v>
      </c>
      <c r="D583" s="12">
        <v>66</v>
      </c>
      <c r="E583" s="3" t="s">
        <v>20</v>
      </c>
      <c r="F583" s="12">
        <v>0.99881699999999995</v>
      </c>
      <c r="G583" s="13">
        <v>65.921921999999995</v>
      </c>
      <c r="H583" s="11" t="s">
        <v>1916</v>
      </c>
      <c r="I583" s="11">
        <v>101106</v>
      </c>
    </row>
    <row r="584" spans="2:9" x14ac:dyDescent="0.25">
      <c r="B584" s="1" t="s">
        <v>1304</v>
      </c>
      <c r="C584" s="1" t="s">
        <v>1305</v>
      </c>
      <c r="D584" s="12">
        <v>1</v>
      </c>
      <c r="E584" s="3" t="s">
        <v>3</v>
      </c>
      <c r="F584" s="12">
        <v>46.610168999999999</v>
      </c>
      <c r="G584" s="13">
        <v>46.610168999999999</v>
      </c>
      <c r="H584" s="11" t="s">
        <v>1913</v>
      </c>
      <c r="I584" s="11">
        <v>101106</v>
      </c>
    </row>
    <row r="585" spans="2:9" x14ac:dyDescent="0.25">
      <c r="B585" s="1" t="s">
        <v>98</v>
      </c>
      <c r="C585" s="1" t="s">
        <v>99</v>
      </c>
      <c r="D585" s="12">
        <v>93</v>
      </c>
      <c r="E585" s="3" t="s">
        <v>20</v>
      </c>
      <c r="F585" s="12">
        <v>1.230367</v>
      </c>
      <c r="G585" s="13">
        <v>114.424131</v>
      </c>
      <c r="H585" s="11" t="s">
        <v>1916</v>
      </c>
      <c r="I585" s="11">
        <v>101107</v>
      </c>
    </row>
    <row r="586" spans="2:9" x14ac:dyDescent="0.25">
      <c r="B586" s="1" t="s">
        <v>126</v>
      </c>
      <c r="C586" s="1" t="s">
        <v>127</v>
      </c>
      <c r="D586" s="12">
        <v>368</v>
      </c>
      <c r="E586" s="3" t="s">
        <v>20</v>
      </c>
      <c r="F586" s="12">
        <v>1.489025</v>
      </c>
      <c r="G586" s="13">
        <v>547.96119999999996</v>
      </c>
      <c r="H586" s="11" t="s">
        <v>1916</v>
      </c>
      <c r="I586" s="11">
        <v>101107</v>
      </c>
    </row>
    <row r="587" spans="2:9" x14ac:dyDescent="0.25">
      <c r="B587" s="1" t="s">
        <v>136</v>
      </c>
      <c r="C587" s="1" t="s">
        <v>137</v>
      </c>
      <c r="D587" s="12">
        <v>156</v>
      </c>
      <c r="E587" s="3" t="s">
        <v>20</v>
      </c>
      <c r="F587" s="12">
        <v>0.36998700000000001</v>
      </c>
      <c r="G587" s="13">
        <v>57.717972000000003</v>
      </c>
      <c r="H587" s="11" t="s">
        <v>1916</v>
      </c>
      <c r="I587" s="11">
        <v>101108</v>
      </c>
    </row>
    <row r="588" spans="2:9" x14ac:dyDescent="0.25">
      <c r="B588" s="1" t="s">
        <v>221</v>
      </c>
      <c r="C588" s="1" t="s">
        <v>222</v>
      </c>
      <c r="D588" s="12">
        <v>18</v>
      </c>
      <c r="E588" s="3" t="s">
        <v>20</v>
      </c>
      <c r="F588" s="12">
        <v>0.3175</v>
      </c>
      <c r="G588" s="13">
        <v>5.7149999999999999</v>
      </c>
      <c r="H588" s="11" t="s">
        <v>1916</v>
      </c>
      <c r="I588" s="11">
        <v>101108</v>
      </c>
    </row>
    <row r="589" spans="2:9" x14ac:dyDescent="0.25">
      <c r="B589" s="1" t="s">
        <v>223</v>
      </c>
      <c r="C589" s="1" t="s">
        <v>224</v>
      </c>
      <c r="D589" s="12">
        <v>23</v>
      </c>
      <c r="E589" s="3" t="s">
        <v>20</v>
      </c>
      <c r="F589" s="12">
        <v>0.31841199999999997</v>
      </c>
      <c r="G589" s="13">
        <v>7.3234760000000003</v>
      </c>
      <c r="H589" s="11" t="s">
        <v>1916</v>
      </c>
      <c r="I589" s="11">
        <v>101108</v>
      </c>
    </row>
    <row r="590" spans="2:9" x14ac:dyDescent="0.25">
      <c r="B590" s="1" t="s">
        <v>225</v>
      </c>
      <c r="C590" s="1" t="s">
        <v>226</v>
      </c>
      <c r="D590" s="12">
        <v>22</v>
      </c>
      <c r="E590" s="3" t="s">
        <v>20</v>
      </c>
      <c r="F590" s="12">
        <v>0.35889599999999999</v>
      </c>
      <c r="G590" s="13">
        <v>7.8957119999999996</v>
      </c>
      <c r="H590" s="11" t="s">
        <v>1916</v>
      </c>
      <c r="I590" s="11">
        <v>101108</v>
      </c>
    </row>
    <row r="591" spans="2:9" x14ac:dyDescent="0.25">
      <c r="B591" s="1" t="s">
        <v>227</v>
      </c>
      <c r="C591" s="1" t="s">
        <v>228</v>
      </c>
      <c r="D591" s="12">
        <v>41</v>
      </c>
      <c r="E591" s="3" t="s">
        <v>20</v>
      </c>
      <c r="F591" s="12">
        <v>0.92604699999999995</v>
      </c>
      <c r="G591" s="13">
        <v>37.967927000000003</v>
      </c>
      <c r="H591" s="11" t="s">
        <v>1916</v>
      </c>
      <c r="I591" s="11">
        <v>101108</v>
      </c>
    </row>
    <row r="592" spans="2:9" x14ac:dyDescent="0.25">
      <c r="B592" s="1" t="s">
        <v>229</v>
      </c>
      <c r="C592" s="1" t="s">
        <v>230</v>
      </c>
      <c r="D592" s="12">
        <v>28</v>
      </c>
      <c r="E592" s="3" t="s">
        <v>20</v>
      </c>
      <c r="F592" s="12">
        <v>0.31841399999999997</v>
      </c>
      <c r="G592" s="13">
        <v>8.9155920000000002</v>
      </c>
      <c r="H592" s="11" t="s">
        <v>1916</v>
      </c>
      <c r="I592" s="11">
        <v>101108</v>
      </c>
    </row>
    <row r="593" spans="2:9" x14ac:dyDescent="0.25">
      <c r="B593" s="1" t="s">
        <v>231</v>
      </c>
      <c r="C593" s="1" t="s">
        <v>232</v>
      </c>
      <c r="D593" s="12">
        <v>44</v>
      </c>
      <c r="E593" s="3" t="s">
        <v>20</v>
      </c>
      <c r="F593" s="12">
        <v>0.33479999999999999</v>
      </c>
      <c r="G593" s="13">
        <v>14.731199999999999</v>
      </c>
      <c r="H593" s="11" t="s">
        <v>1916</v>
      </c>
      <c r="I593" s="11">
        <v>101108</v>
      </c>
    </row>
    <row r="594" spans="2:9" x14ac:dyDescent="0.25">
      <c r="B594" s="1" t="s">
        <v>273</v>
      </c>
      <c r="C594" s="1" t="s">
        <v>274</v>
      </c>
      <c r="D594" s="12">
        <v>65</v>
      </c>
      <c r="E594" s="3" t="s">
        <v>3</v>
      </c>
      <c r="F594" s="12">
        <v>0.13935800000000001</v>
      </c>
      <c r="G594" s="13">
        <v>9.0582700000000003</v>
      </c>
      <c r="H594" s="11" t="s">
        <v>1916</v>
      </c>
      <c r="I594" s="11">
        <v>101108</v>
      </c>
    </row>
    <row r="595" spans="2:9" x14ac:dyDescent="0.25">
      <c r="B595" s="1" t="s">
        <v>205</v>
      </c>
      <c r="C595" s="1" t="s">
        <v>206</v>
      </c>
      <c r="D595" s="12">
        <v>15</v>
      </c>
      <c r="E595" s="3" t="s">
        <v>3</v>
      </c>
      <c r="F595" s="12">
        <v>0.86761999999999995</v>
      </c>
      <c r="G595" s="13">
        <v>13.0143</v>
      </c>
      <c r="H595" s="11" t="s">
        <v>1916</v>
      </c>
      <c r="I595" s="11">
        <v>101109</v>
      </c>
    </row>
    <row r="596" spans="2:9" x14ac:dyDescent="0.25">
      <c r="B596" s="1" t="s">
        <v>237</v>
      </c>
      <c r="C596" s="1" t="s">
        <v>238</v>
      </c>
      <c r="D596" s="12">
        <v>30</v>
      </c>
      <c r="E596" s="3" t="s">
        <v>3</v>
      </c>
      <c r="F596" s="12">
        <v>0.26119100000000001</v>
      </c>
      <c r="G596" s="13">
        <v>7.8357299999999999</v>
      </c>
      <c r="H596" s="11" t="s">
        <v>1916</v>
      </c>
      <c r="I596" s="11">
        <v>101109</v>
      </c>
    </row>
    <row r="597" spans="2:9" x14ac:dyDescent="0.25">
      <c r="B597" s="1" t="s">
        <v>1160</v>
      </c>
      <c r="C597" s="1" t="s">
        <v>1161</v>
      </c>
      <c r="D597" s="12">
        <v>19</v>
      </c>
      <c r="E597" s="3" t="s">
        <v>15</v>
      </c>
      <c r="F597" s="12">
        <v>9.5327850000000005</v>
      </c>
      <c r="G597" s="13">
        <v>181.12291500000001</v>
      </c>
      <c r="H597" s="11" t="s">
        <v>1917</v>
      </c>
      <c r="I597" s="11">
        <v>101121</v>
      </c>
    </row>
    <row r="598" spans="2:9" x14ac:dyDescent="0.25">
      <c r="B598" s="1" t="s">
        <v>1182</v>
      </c>
      <c r="C598" s="1" t="s">
        <v>1183</v>
      </c>
      <c r="D598" s="12">
        <v>16</v>
      </c>
      <c r="E598" s="3" t="s">
        <v>15</v>
      </c>
      <c r="F598" s="12">
        <v>9.84</v>
      </c>
      <c r="G598" s="13">
        <v>157.44</v>
      </c>
      <c r="H598" s="11" t="s">
        <v>1917</v>
      </c>
      <c r="I598" s="11">
        <v>101122</v>
      </c>
    </row>
    <row r="599" spans="2:9" x14ac:dyDescent="0.25">
      <c r="B599" s="1" t="s">
        <v>29</v>
      </c>
      <c r="C599" s="1" t="s">
        <v>30</v>
      </c>
      <c r="D599" s="12">
        <v>22</v>
      </c>
      <c r="E599" s="3" t="s">
        <v>15</v>
      </c>
      <c r="F599" s="12">
        <v>5.3609929999999997</v>
      </c>
      <c r="G599" s="13">
        <v>117.941846</v>
      </c>
      <c r="H599" s="11" t="s">
        <v>1917</v>
      </c>
      <c r="I599" s="11">
        <v>101123</v>
      </c>
    </row>
    <row r="600" spans="2:9" x14ac:dyDescent="0.25">
      <c r="B600" s="1" t="s">
        <v>512</v>
      </c>
      <c r="C600" s="1" t="s">
        <v>513</v>
      </c>
      <c r="D600" s="12">
        <v>7</v>
      </c>
      <c r="E600" s="3" t="s">
        <v>15</v>
      </c>
      <c r="F600" s="12">
        <v>45.76</v>
      </c>
      <c r="G600" s="13">
        <v>320.32</v>
      </c>
      <c r="H600" s="11" t="s">
        <v>1917</v>
      </c>
      <c r="I600" s="11">
        <v>101124</v>
      </c>
    </row>
    <row r="601" spans="2:9" x14ac:dyDescent="0.25">
      <c r="B601" s="1" t="s">
        <v>1158</v>
      </c>
      <c r="C601" s="1" t="s">
        <v>1159</v>
      </c>
      <c r="D601" s="12">
        <v>16</v>
      </c>
      <c r="E601" s="3" t="s">
        <v>15</v>
      </c>
      <c r="F601" s="12">
        <v>45.76</v>
      </c>
      <c r="G601" s="13">
        <v>732.16</v>
      </c>
      <c r="H601" s="11" t="s">
        <v>1917</v>
      </c>
      <c r="I601" s="11">
        <v>101124</v>
      </c>
    </row>
    <row r="602" spans="2:9" x14ac:dyDescent="0.25">
      <c r="B602" s="1" t="s">
        <v>1918</v>
      </c>
      <c r="C602" s="1" t="s">
        <v>1919</v>
      </c>
      <c r="D602" s="12">
        <v>10</v>
      </c>
      <c r="E602" s="3" t="s">
        <v>3</v>
      </c>
      <c r="F602" s="12">
        <v>28.165116000000001</v>
      </c>
      <c r="G602" s="13">
        <v>281.65116</v>
      </c>
      <c r="H602" s="11" t="s">
        <v>1917</v>
      </c>
      <c r="I602" s="11">
        <v>101126</v>
      </c>
    </row>
    <row r="603" spans="2:9" x14ac:dyDescent="0.25">
      <c r="B603" s="1" t="s">
        <v>854</v>
      </c>
      <c r="C603" s="1" t="s">
        <v>855</v>
      </c>
      <c r="D603" s="12">
        <v>1</v>
      </c>
      <c r="E603" s="3" t="s">
        <v>3</v>
      </c>
      <c r="F603" s="12">
        <v>6.06</v>
      </c>
      <c r="G603" s="13">
        <v>6.06</v>
      </c>
      <c r="H603" s="11" t="s">
        <v>1917</v>
      </c>
      <c r="I603" s="11">
        <v>101127</v>
      </c>
    </row>
    <row r="604" spans="2:9" x14ac:dyDescent="0.25">
      <c r="B604" s="1" t="s">
        <v>1820</v>
      </c>
      <c r="C604" s="1" t="s">
        <v>1821</v>
      </c>
      <c r="D604" s="12">
        <v>15</v>
      </c>
      <c r="E604" s="3" t="s">
        <v>3</v>
      </c>
      <c r="F604" s="12">
        <v>6.7939999999999996</v>
      </c>
      <c r="G604" s="13">
        <v>101.91</v>
      </c>
      <c r="H604" s="11" t="s">
        <v>1917</v>
      </c>
      <c r="I604" s="11">
        <v>101128</v>
      </c>
    </row>
    <row r="605" spans="2:9" x14ac:dyDescent="0.25">
      <c r="B605" s="1" t="s">
        <v>1180</v>
      </c>
      <c r="C605" s="1" t="s">
        <v>1181</v>
      </c>
      <c r="D605" s="12">
        <v>17</v>
      </c>
      <c r="E605" s="3" t="s">
        <v>15</v>
      </c>
      <c r="F605" s="12">
        <v>14.410579</v>
      </c>
      <c r="G605" s="13">
        <v>244.97984299999999</v>
      </c>
      <c r="H605" s="11" t="s">
        <v>1917</v>
      </c>
      <c r="I605" s="11">
        <v>101129</v>
      </c>
    </row>
    <row r="606" spans="2:9" x14ac:dyDescent="0.25">
      <c r="B606" s="1" t="s">
        <v>1203</v>
      </c>
      <c r="C606" s="1" t="s">
        <v>1204</v>
      </c>
      <c r="D606" s="12">
        <v>4</v>
      </c>
      <c r="E606" s="3" t="s">
        <v>15</v>
      </c>
      <c r="F606" s="12">
        <v>28.149781999999998</v>
      </c>
      <c r="G606" s="13">
        <v>112.59912799999999</v>
      </c>
      <c r="H606" s="11" t="s">
        <v>1917</v>
      </c>
      <c r="I606" s="11">
        <v>101130</v>
      </c>
    </row>
    <row r="607" spans="2:9" x14ac:dyDescent="0.25">
      <c r="B607" s="1" t="s">
        <v>1253</v>
      </c>
      <c r="C607" s="1" t="s">
        <v>1254</v>
      </c>
      <c r="D607" s="12">
        <v>11</v>
      </c>
      <c r="E607" s="3" t="s">
        <v>15</v>
      </c>
      <c r="F607" s="12">
        <v>14.094901999999999</v>
      </c>
      <c r="G607" s="13">
        <v>155.04392200000001</v>
      </c>
      <c r="H607" s="11" t="s">
        <v>1917</v>
      </c>
      <c r="I607" s="11">
        <v>101130</v>
      </c>
    </row>
    <row r="608" spans="2:9" x14ac:dyDescent="0.25">
      <c r="B608" s="1" t="s">
        <v>1324</v>
      </c>
      <c r="C608" s="1" t="s">
        <v>1325</v>
      </c>
      <c r="D608" s="12">
        <v>2</v>
      </c>
      <c r="E608" s="3" t="s">
        <v>3</v>
      </c>
      <c r="F608" s="12">
        <v>158.41666699999999</v>
      </c>
      <c r="G608" s="13">
        <v>316.83333399999998</v>
      </c>
      <c r="H608" s="11" t="s">
        <v>1917</v>
      </c>
      <c r="I608" s="11">
        <v>101131</v>
      </c>
    </row>
    <row r="609" spans="2:9" x14ac:dyDescent="0.25">
      <c r="B609" s="1" t="s">
        <v>524</v>
      </c>
      <c r="C609" s="1" t="s">
        <v>525</v>
      </c>
      <c r="D609" s="12">
        <v>4</v>
      </c>
      <c r="E609" s="3" t="s">
        <v>15</v>
      </c>
      <c r="F609" s="12">
        <v>5.9313770000000003</v>
      </c>
      <c r="G609" s="13">
        <v>23.725508000000001</v>
      </c>
      <c r="H609" s="11" t="s">
        <v>1917</v>
      </c>
      <c r="I609" s="11">
        <v>101131</v>
      </c>
    </row>
    <row r="610" spans="2:9" x14ac:dyDescent="0.25">
      <c r="B610" s="1" t="s">
        <v>495</v>
      </c>
      <c r="C610" s="1" t="s">
        <v>496</v>
      </c>
      <c r="D610" s="12">
        <v>15</v>
      </c>
      <c r="E610" s="3" t="s">
        <v>3</v>
      </c>
      <c r="F610" s="12">
        <v>5.7833310000000004</v>
      </c>
      <c r="G610" s="13">
        <v>86.749965000000003</v>
      </c>
      <c r="H610" s="11" t="s">
        <v>1917</v>
      </c>
      <c r="I610" s="11">
        <v>101131</v>
      </c>
    </row>
    <row r="611" spans="2:9" x14ac:dyDescent="0.25">
      <c r="B611" s="1" t="s">
        <v>1927</v>
      </c>
      <c r="C611" s="1" t="s">
        <v>1928</v>
      </c>
      <c r="D611" s="12">
        <v>1</v>
      </c>
      <c r="E611" s="3" t="s">
        <v>3</v>
      </c>
      <c r="F611" s="12">
        <v>10.170030000000001</v>
      </c>
      <c r="G611" s="13">
        <v>10.170030000000001</v>
      </c>
      <c r="H611" s="11" t="s">
        <v>1917</v>
      </c>
      <c r="I611" s="11">
        <v>101131</v>
      </c>
    </row>
    <row r="612" spans="2:9" x14ac:dyDescent="0.25">
      <c r="B612" s="1" t="s">
        <v>25</v>
      </c>
      <c r="C612" s="1" t="s">
        <v>26</v>
      </c>
      <c r="D612" s="12">
        <v>2</v>
      </c>
      <c r="E612" s="3" t="s">
        <v>15</v>
      </c>
      <c r="F612" s="12">
        <v>20.100472</v>
      </c>
      <c r="G612" s="13">
        <v>40.200944</v>
      </c>
      <c r="H612" s="11" t="s">
        <v>1917</v>
      </c>
      <c r="I612" s="11">
        <v>101131</v>
      </c>
    </row>
    <row r="613" spans="2:9" x14ac:dyDescent="0.25">
      <c r="B613" s="1" t="s">
        <v>514</v>
      </c>
      <c r="C613" s="1" t="s">
        <v>515</v>
      </c>
      <c r="D613" s="12">
        <v>14</v>
      </c>
      <c r="E613" s="3" t="s">
        <v>15</v>
      </c>
      <c r="F613" s="12">
        <v>7.5315789999999998</v>
      </c>
      <c r="G613" s="13">
        <v>105.442106</v>
      </c>
      <c r="H613" s="11" t="s">
        <v>1917</v>
      </c>
      <c r="I613" s="11">
        <v>101132</v>
      </c>
    </row>
    <row r="614" spans="2:9" x14ac:dyDescent="0.25">
      <c r="B614" s="1" t="s">
        <v>947</v>
      </c>
      <c r="C614" s="1" t="s">
        <v>948</v>
      </c>
      <c r="D614" s="12">
        <v>62</v>
      </c>
      <c r="E614" s="3" t="s">
        <v>3</v>
      </c>
      <c r="F614" s="12">
        <v>22.872267999999998</v>
      </c>
      <c r="G614" s="13">
        <v>1418.080616</v>
      </c>
      <c r="H614" s="11" t="s">
        <v>1917</v>
      </c>
      <c r="I614" s="11">
        <v>101133</v>
      </c>
    </row>
    <row r="615" spans="2:9" x14ac:dyDescent="0.25">
      <c r="B615" s="1" t="s">
        <v>23</v>
      </c>
      <c r="C615" s="1" t="s">
        <v>24</v>
      </c>
      <c r="D615" s="12">
        <v>18</v>
      </c>
      <c r="E615" s="3" t="s">
        <v>3</v>
      </c>
      <c r="F615" s="12">
        <v>1.675789</v>
      </c>
      <c r="G615" s="13">
        <v>30.164202</v>
      </c>
      <c r="H615" s="11" t="s">
        <v>1917</v>
      </c>
      <c r="I615" s="11">
        <v>101135</v>
      </c>
    </row>
    <row r="616" spans="2:9" x14ac:dyDescent="0.25">
      <c r="B616" s="1" t="s">
        <v>1014</v>
      </c>
      <c r="C616" s="1" t="s">
        <v>1015</v>
      </c>
      <c r="D616" s="12">
        <v>17</v>
      </c>
      <c r="E616" s="3" t="s">
        <v>15</v>
      </c>
      <c r="F616" s="12">
        <v>27.002800000000001</v>
      </c>
      <c r="G616" s="13">
        <v>459.04759999999999</v>
      </c>
      <c r="H616" s="11" t="s">
        <v>1917</v>
      </c>
      <c r="I616" s="11">
        <v>101135</v>
      </c>
    </row>
    <row r="617" spans="2:9" x14ac:dyDescent="0.25">
      <c r="B617" s="1" t="s">
        <v>27</v>
      </c>
      <c r="C617" s="1" t="s">
        <v>28</v>
      </c>
      <c r="D617" s="12">
        <v>12</v>
      </c>
      <c r="E617" s="3" t="s">
        <v>3</v>
      </c>
      <c r="F617" s="12">
        <v>2.7889849999999998</v>
      </c>
      <c r="G617" s="13">
        <v>33.467820000000003</v>
      </c>
      <c r="H617" s="11" t="s">
        <v>1917</v>
      </c>
      <c r="I617" s="11">
        <v>101137</v>
      </c>
    </row>
    <row r="618" spans="2:9" x14ac:dyDescent="0.25">
      <c r="B618" s="1" t="s">
        <v>988</v>
      </c>
      <c r="C618" s="1" t="s">
        <v>989</v>
      </c>
      <c r="D618" s="12">
        <v>16</v>
      </c>
      <c r="E618" s="3" t="s">
        <v>3</v>
      </c>
      <c r="F618" s="12">
        <v>3.5</v>
      </c>
      <c r="G618" s="13">
        <v>56</v>
      </c>
      <c r="H618" s="11" t="s">
        <v>1917</v>
      </c>
      <c r="I618" s="11">
        <v>101137</v>
      </c>
    </row>
    <row r="619" spans="2:9" x14ac:dyDescent="0.25">
      <c r="B619" s="1" t="s">
        <v>1174</v>
      </c>
      <c r="C619" s="1" t="s">
        <v>1175</v>
      </c>
      <c r="D619" s="12">
        <v>4</v>
      </c>
      <c r="E619" s="3" t="s">
        <v>3</v>
      </c>
      <c r="F619" s="12">
        <v>1.65</v>
      </c>
      <c r="G619" s="13">
        <v>6.6</v>
      </c>
      <c r="H619" s="11" t="s">
        <v>1917</v>
      </c>
      <c r="I619" s="11">
        <v>101137</v>
      </c>
    </row>
    <row r="620" spans="2:9" x14ac:dyDescent="0.25">
      <c r="B620" s="1" t="s">
        <v>31</v>
      </c>
      <c r="C620" s="1" t="s">
        <v>32</v>
      </c>
      <c r="D620" s="12">
        <v>8</v>
      </c>
      <c r="E620" s="3" t="s">
        <v>3</v>
      </c>
      <c r="F620" s="12">
        <v>0.99150899999999997</v>
      </c>
      <c r="G620" s="13">
        <v>7.9320719999999998</v>
      </c>
      <c r="H620" s="11" t="s">
        <v>1917</v>
      </c>
      <c r="I620" s="11">
        <v>101137</v>
      </c>
    </row>
    <row r="621" spans="2:9" x14ac:dyDescent="0.25">
      <c r="B621" s="1" t="s">
        <v>666</v>
      </c>
      <c r="C621" s="1" t="s">
        <v>667</v>
      </c>
      <c r="D621" s="12">
        <v>8</v>
      </c>
      <c r="E621" s="3" t="s">
        <v>3</v>
      </c>
      <c r="F621" s="12">
        <v>8.1964799999999993</v>
      </c>
      <c r="G621" s="13">
        <v>65.571839999999995</v>
      </c>
      <c r="H621" s="11" t="s">
        <v>1917</v>
      </c>
      <c r="I621" s="11">
        <v>101137</v>
      </c>
    </row>
    <row r="622" spans="2:9" x14ac:dyDescent="0.25">
      <c r="B622" s="1" t="s">
        <v>1211</v>
      </c>
      <c r="C622" s="1" t="s">
        <v>1212</v>
      </c>
      <c r="D622" s="12">
        <v>55</v>
      </c>
      <c r="E622" s="3" t="s">
        <v>3</v>
      </c>
      <c r="F622" s="12">
        <v>3.6552190000000002</v>
      </c>
      <c r="G622" s="13">
        <v>201.03704500000001</v>
      </c>
      <c r="H622" s="11" t="s">
        <v>1917</v>
      </c>
      <c r="I622" s="11">
        <v>101137</v>
      </c>
    </row>
    <row r="623" spans="2:9" x14ac:dyDescent="0.25">
      <c r="B623" s="1" t="s">
        <v>1454</v>
      </c>
      <c r="C623" s="1" t="s">
        <v>1455</v>
      </c>
      <c r="D623" s="12">
        <v>6</v>
      </c>
      <c r="E623" s="3" t="s">
        <v>3</v>
      </c>
      <c r="F623" s="12">
        <v>5.08</v>
      </c>
      <c r="G623" s="13">
        <v>30.48</v>
      </c>
      <c r="H623" s="11" t="s">
        <v>1917</v>
      </c>
      <c r="I623" s="11">
        <v>101137</v>
      </c>
    </row>
    <row r="624" spans="2:9" x14ac:dyDescent="0.25">
      <c r="B624" s="1" t="s">
        <v>1261</v>
      </c>
      <c r="C624" s="1" t="s">
        <v>1262</v>
      </c>
      <c r="D624" s="12">
        <v>368</v>
      </c>
      <c r="E624" s="3" t="s">
        <v>10</v>
      </c>
      <c r="F624" s="12">
        <v>8.2754930000000009</v>
      </c>
      <c r="G624" s="13">
        <v>3045.3814240000002</v>
      </c>
      <c r="H624" s="11" t="s">
        <v>1917</v>
      </c>
      <c r="I624" s="11">
        <v>101138</v>
      </c>
    </row>
    <row r="625" spans="2:9" x14ac:dyDescent="0.25">
      <c r="B625" s="1" t="s">
        <v>1002</v>
      </c>
      <c r="C625" s="1" t="s">
        <v>1003</v>
      </c>
      <c r="D625" s="12">
        <v>22</v>
      </c>
      <c r="E625" s="3" t="s">
        <v>499</v>
      </c>
      <c r="F625" s="12">
        <v>12.106681</v>
      </c>
      <c r="G625" s="13">
        <v>266.34698200000003</v>
      </c>
      <c r="H625" s="11" t="s">
        <v>1917</v>
      </c>
      <c r="I625" s="11">
        <v>101139</v>
      </c>
    </row>
    <row r="626" spans="2:9" x14ac:dyDescent="0.25">
      <c r="B626" s="1" t="s">
        <v>518</v>
      </c>
      <c r="C626" s="1" t="s">
        <v>519</v>
      </c>
      <c r="D626" s="12">
        <v>12</v>
      </c>
      <c r="E626" s="3" t="s">
        <v>499</v>
      </c>
      <c r="F626" s="12">
        <v>49.445396000000002</v>
      </c>
      <c r="G626" s="13">
        <v>593.34475199999997</v>
      </c>
      <c r="H626" s="11" t="s">
        <v>1917</v>
      </c>
      <c r="I626" s="11">
        <v>101140</v>
      </c>
    </row>
    <row r="627" spans="2:9" x14ac:dyDescent="0.25">
      <c r="B627" s="1" t="s">
        <v>13</v>
      </c>
      <c r="C627" s="1" t="s">
        <v>14</v>
      </c>
      <c r="D627" s="12">
        <v>12</v>
      </c>
      <c r="E627" s="3" t="s">
        <v>15</v>
      </c>
      <c r="F627" s="12">
        <v>35.130000000000003</v>
      </c>
      <c r="G627" s="13">
        <v>421.56</v>
      </c>
      <c r="H627" s="11" t="s">
        <v>1917</v>
      </c>
      <c r="I627" s="11">
        <v>101140</v>
      </c>
    </row>
    <row r="628" spans="2:9" x14ac:dyDescent="0.25">
      <c r="B628" s="1" t="s">
        <v>1168</v>
      </c>
      <c r="C628" s="1" t="s">
        <v>1169</v>
      </c>
      <c r="D628" s="12">
        <v>11</v>
      </c>
      <c r="E628" s="3" t="s">
        <v>3</v>
      </c>
      <c r="F628" s="12">
        <v>0.61</v>
      </c>
      <c r="G628" s="13">
        <v>6.71</v>
      </c>
      <c r="H628" s="11" t="s">
        <v>1917</v>
      </c>
      <c r="I628" s="11">
        <v>101141</v>
      </c>
    </row>
    <row r="629" spans="2:9" x14ac:dyDescent="0.25">
      <c r="B629" s="1" t="s">
        <v>1782</v>
      </c>
      <c r="C629" s="1" t="s">
        <v>1783</v>
      </c>
      <c r="D629" s="12">
        <v>2</v>
      </c>
      <c r="E629" s="3" t="s">
        <v>3</v>
      </c>
      <c r="F629" s="12">
        <v>8.0000219999999995</v>
      </c>
      <c r="G629" s="13">
        <v>16.000043999999999</v>
      </c>
      <c r="H629" s="11" t="s">
        <v>1917</v>
      </c>
      <c r="I629" s="11">
        <v>101141</v>
      </c>
    </row>
    <row r="630" spans="2:9" x14ac:dyDescent="0.25">
      <c r="B630" s="1" t="s">
        <v>972</v>
      </c>
      <c r="C630" s="1" t="s">
        <v>973</v>
      </c>
      <c r="D630" s="12">
        <v>6</v>
      </c>
      <c r="E630" s="3" t="s">
        <v>3</v>
      </c>
      <c r="F630" s="12">
        <v>2.5465710000000001</v>
      </c>
      <c r="G630" s="13">
        <v>15.279426000000001</v>
      </c>
      <c r="H630" s="11" t="s">
        <v>1917</v>
      </c>
      <c r="I630" s="11">
        <v>101141</v>
      </c>
    </row>
    <row r="631" spans="2:9" x14ac:dyDescent="0.25">
      <c r="B631" s="1" t="s">
        <v>1156</v>
      </c>
      <c r="C631" s="1" t="s">
        <v>1157</v>
      </c>
      <c r="D631" s="12">
        <v>41</v>
      </c>
      <c r="E631" s="3" t="s">
        <v>3</v>
      </c>
      <c r="F631" s="12">
        <v>7.071739</v>
      </c>
      <c r="G631" s="13">
        <v>289.94129900000001</v>
      </c>
      <c r="H631" s="11" t="s">
        <v>1917</v>
      </c>
      <c r="I631" s="11">
        <v>101141</v>
      </c>
    </row>
    <row r="632" spans="2:9" x14ac:dyDescent="0.25">
      <c r="B632" s="1" t="s">
        <v>1356</v>
      </c>
      <c r="C632" s="1" t="s">
        <v>1357</v>
      </c>
      <c r="D632" s="12">
        <v>2</v>
      </c>
      <c r="E632" s="3" t="s">
        <v>3</v>
      </c>
      <c r="F632" s="12">
        <v>49.38</v>
      </c>
      <c r="G632" s="13">
        <v>98.76</v>
      </c>
      <c r="H632" s="11" t="s">
        <v>1917</v>
      </c>
      <c r="I632" s="11">
        <v>101141</v>
      </c>
    </row>
    <row r="633" spans="2:9" x14ac:dyDescent="0.25">
      <c r="B633" s="1" t="s">
        <v>1836</v>
      </c>
      <c r="C633" s="1" t="s">
        <v>1837</v>
      </c>
      <c r="D633" s="12">
        <v>1</v>
      </c>
      <c r="E633" s="3" t="s">
        <v>3</v>
      </c>
      <c r="F633" s="12">
        <v>25.423729000000002</v>
      </c>
      <c r="G633" s="13">
        <v>25.423729000000002</v>
      </c>
      <c r="H633" s="11" t="s">
        <v>1913</v>
      </c>
      <c r="I633" s="11">
        <v>101141</v>
      </c>
    </row>
    <row r="634" spans="2:9" x14ac:dyDescent="0.25">
      <c r="B634" s="1" t="s">
        <v>1148</v>
      </c>
      <c r="C634" s="1" t="s">
        <v>1149</v>
      </c>
      <c r="D634" s="12">
        <v>12</v>
      </c>
      <c r="E634" s="3" t="s">
        <v>3</v>
      </c>
      <c r="F634" s="12">
        <v>30.084745999999999</v>
      </c>
      <c r="G634" s="13">
        <v>361.016952</v>
      </c>
      <c r="H634" s="11" t="s">
        <v>1917</v>
      </c>
      <c r="I634" s="11">
        <v>101142</v>
      </c>
    </row>
    <row r="635" spans="2:9" x14ac:dyDescent="0.25">
      <c r="B635" s="1" t="s">
        <v>1229</v>
      </c>
      <c r="C635" s="1" t="s">
        <v>1230</v>
      </c>
      <c r="D635" s="12">
        <v>20</v>
      </c>
      <c r="E635" s="3" t="s">
        <v>3</v>
      </c>
      <c r="F635" s="12">
        <v>7.5769200000000003</v>
      </c>
      <c r="G635" s="13">
        <v>151.5384</v>
      </c>
      <c r="H635" s="11" t="s">
        <v>1917</v>
      </c>
      <c r="I635" s="11">
        <v>101142</v>
      </c>
    </row>
    <row r="636" spans="2:9" x14ac:dyDescent="0.25">
      <c r="B636" s="1" t="s">
        <v>1164</v>
      </c>
      <c r="C636" s="1" t="s">
        <v>1165</v>
      </c>
      <c r="D636" s="12">
        <v>1</v>
      </c>
      <c r="E636" s="3" t="s">
        <v>35</v>
      </c>
      <c r="F636" s="12">
        <v>6.0546879999999996</v>
      </c>
      <c r="G636" s="13">
        <v>6.0546879999999996</v>
      </c>
      <c r="H636" s="11" t="s">
        <v>1917</v>
      </c>
      <c r="I636" s="11">
        <v>101142</v>
      </c>
    </row>
    <row r="637" spans="2:9" x14ac:dyDescent="0.25">
      <c r="B637" s="1" t="s">
        <v>1350</v>
      </c>
      <c r="C637" s="1" t="s">
        <v>1351</v>
      </c>
      <c r="D637" s="12">
        <v>5</v>
      </c>
      <c r="E637" s="3" t="s">
        <v>179</v>
      </c>
      <c r="F637" s="12">
        <v>2.5</v>
      </c>
      <c r="G637" s="13">
        <v>12.5</v>
      </c>
      <c r="H637" s="11" t="s">
        <v>1917</v>
      </c>
      <c r="I637" s="11">
        <v>101142</v>
      </c>
    </row>
    <row r="638" spans="2:9" x14ac:dyDescent="0.25">
      <c r="B638" s="1" t="s">
        <v>1215</v>
      </c>
      <c r="C638" s="1" t="s">
        <v>1216</v>
      </c>
      <c r="D638" s="12">
        <v>2</v>
      </c>
      <c r="E638" s="3" t="s">
        <v>35</v>
      </c>
      <c r="F638" s="12">
        <v>3.492308</v>
      </c>
      <c r="G638" s="13">
        <v>6.9846159999999999</v>
      </c>
      <c r="H638" s="11" t="s">
        <v>1917</v>
      </c>
      <c r="I638" s="11">
        <v>101142</v>
      </c>
    </row>
    <row r="639" spans="2:9" x14ac:dyDescent="0.25">
      <c r="B639" s="1" t="s">
        <v>493</v>
      </c>
      <c r="C639" s="1" t="s">
        <v>494</v>
      </c>
      <c r="D639" s="12">
        <v>52</v>
      </c>
      <c r="E639" s="3" t="s">
        <v>10</v>
      </c>
      <c r="F639" s="12">
        <v>0.95989599999999997</v>
      </c>
      <c r="G639" s="13">
        <v>49.914591999999999</v>
      </c>
      <c r="H639" s="11" t="s">
        <v>1917</v>
      </c>
      <c r="I639" s="11">
        <v>101143</v>
      </c>
    </row>
    <row r="640" spans="2:9" x14ac:dyDescent="0.25">
      <c r="B640" s="1" t="s">
        <v>1170</v>
      </c>
      <c r="C640" s="1" t="s">
        <v>1171</v>
      </c>
      <c r="D640" s="12">
        <v>121</v>
      </c>
      <c r="E640" s="3" t="s">
        <v>3</v>
      </c>
      <c r="F640" s="12">
        <v>1.2822519999999999</v>
      </c>
      <c r="G640" s="13">
        <v>155.152492</v>
      </c>
      <c r="H640" s="11" t="s">
        <v>1917</v>
      </c>
      <c r="I640" s="11">
        <v>101144</v>
      </c>
    </row>
    <row r="641" spans="2:9" x14ac:dyDescent="0.25">
      <c r="B641" s="1" t="s">
        <v>500</v>
      </c>
      <c r="C641" s="1" t="s">
        <v>501</v>
      </c>
      <c r="D641" s="12">
        <v>1</v>
      </c>
      <c r="E641" s="3" t="s">
        <v>499</v>
      </c>
      <c r="F641" s="12">
        <v>16.680529</v>
      </c>
      <c r="G641" s="13">
        <v>16.680529</v>
      </c>
      <c r="H641" s="11" t="s">
        <v>1917</v>
      </c>
      <c r="I641" s="11">
        <v>101144</v>
      </c>
    </row>
    <row r="642" spans="2:9" x14ac:dyDescent="0.25">
      <c r="B642" s="1" t="s">
        <v>941</v>
      </c>
      <c r="C642" s="1" t="s">
        <v>942</v>
      </c>
      <c r="D642" s="12">
        <v>7</v>
      </c>
      <c r="E642" s="3" t="s">
        <v>15</v>
      </c>
      <c r="F642" s="12">
        <v>31.401429</v>
      </c>
      <c r="G642" s="13">
        <v>219.81000299999999</v>
      </c>
      <c r="H642" s="11" t="s">
        <v>1917</v>
      </c>
      <c r="I642" s="11">
        <v>101145</v>
      </c>
    </row>
    <row r="643" spans="2:9" x14ac:dyDescent="0.25">
      <c r="B643" s="1" t="s">
        <v>1830</v>
      </c>
      <c r="C643" s="1" t="s">
        <v>1831</v>
      </c>
      <c r="D643" s="12">
        <v>10</v>
      </c>
      <c r="E643" s="3" t="s">
        <v>1289</v>
      </c>
      <c r="F643" s="12">
        <v>33.233328</v>
      </c>
      <c r="G643" s="13">
        <v>332.33328</v>
      </c>
      <c r="H643" s="11" t="s">
        <v>1917</v>
      </c>
      <c r="I643" s="11">
        <v>101145</v>
      </c>
    </row>
    <row r="644" spans="2:9" x14ac:dyDescent="0.25">
      <c r="B644" s="1" t="s">
        <v>1382</v>
      </c>
      <c r="C644" s="1" t="s">
        <v>1383</v>
      </c>
      <c r="D644" s="12">
        <v>5</v>
      </c>
      <c r="E644" s="3" t="s">
        <v>3</v>
      </c>
      <c r="F644" s="12">
        <v>3.813558</v>
      </c>
      <c r="G644" s="13">
        <v>19.067789999999999</v>
      </c>
      <c r="H644" s="11" t="s">
        <v>1917</v>
      </c>
      <c r="I644" s="11">
        <v>101146</v>
      </c>
    </row>
    <row r="645" spans="2:9" x14ac:dyDescent="0.25">
      <c r="B645" s="1" t="s">
        <v>1386</v>
      </c>
      <c r="C645" s="1" t="s">
        <v>1387</v>
      </c>
      <c r="D645" s="12">
        <v>40</v>
      </c>
      <c r="E645" s="3" t="s">
        <v>3</v>
      </c>
      <c r="F645" s="12">
        <v>15.25</v>
      </c>
      <c r="G645" s="13">
        <v>610</v>
      </c>
      <c r="H645" s="11" t="s">
        <v>1917</v>
      </c>
      <c r="I645" s="11">
        <v>101146</v>
      </c>
    </row>
    <row r="646" spans="2:9" x14ac:dyDescent="0.25">
      <c r="B646" s="1" t="s">
        <v>504</v>
      </c>
      <c r="C646" s="1" t="s">
        <v>505</v>
      </c>
      <c r="D646" s="12">
        <v>17</v>
      </c>
      <c r="E646" s="3" t="s">
        <v>3</v>
      </c>
      <c r="F646" s="12">
        <v>5.1950000000000003</v>
      </c>
      <c r="G646" s="13">
        <v>88.314999999999998</v>
      </c>
      <c r="H646" s="11" t="s">
        <v>1917</v>
      </c>
      <c r="I646" s="11">
        <v>101147</v>
      </c>
    </row>
    <row r="647" spans="2:9" x14ac:dyDescent="0.25">
      <c r="B647" s="1" t="s">
        <v>1166</v>
      </c>
      <c r="C647" s="1" t="s">
        <v>1167</v>
      </c>
      <c r="D647" s="12">
        <v>107</v>
      </c>
      <c r="E647" s="3" t="s">
        <v>3</v>
      </c>
      <c r="F647" s="12">
        <v>1.43397</v>
      </c>
      <c r="G647" s="13">
        <v>153.43478999999999</v>
      </c>
      <c r="H647" s="11" t="s">
        <v>1917</v>
      </c>
      <c r="I647" s="11">
        <v>101147</v>
      </c>
    </row>
    <row r="648" spans="2:9" x14ac:dyDescent="0.25">
      <c r="B648" s="1" t="s">
        <v>1213</v>
      </c>
      <c r="C648" s="1" t="s">
        <v>1214</v>
      </c>
      <c r="D648" s="12">
        <v>19</v>
      </c>
      <c r="E648" s="3" t="s">
        <v>3</v>
      </c>
      <c r="F648" s="12">
        <v>23.729993</v>
      </c>
      <c r="G648" s="13">
        <v>450.869867</v>
      </c>
      <c r="H648" s="11" t="s">
        <v>1917</v>
      </c>
      <c r="I648" s="11">
        <v>101147</v>
      </c>
    </row>
    <row r="649" spans="2:9" x14ac:dyDescent="0.25">
      <c r="B649" s="1" t="s">
        <v>1172</v>
      </c>
      <c r="C649" s="1" t="s">
        <v>1173</v>
      </c>
      <c r="D649" s="12">
        <v>5</v>
      </c>
      <c r="E649" s="3" t="s">
        <v>3</v>
      </c>
      <c r="F649" s="12">
        <v>15.25</v>
      </c>
      <c r="G649" s="13">
        <v>76.25</v>
      </c>
      <c r="H649" s="11" t="s">
        <v>1917</v>
      </c>
      <c r="I649" s="11">
        <v>101148</v>
      </c>
    </row>
    <row r="650" spans="2:9" x14ac:dyDescent="0.25">
      <c r="B650" s="1" t="s">
        <v>1249</v>
      </c>
      <c r="C650" s="1" t="s">
        <v>1250</v>
      </c>
      <c r="D650" s="12">
        <v>38</v>
      </c>
      <c r="E650" s="3" t="s">
        <v>940</v>
      </c>
      <c r="F650" s="12">
        <v>9.32</v>
      </c>
      <c r="G650" s="13">
        <v>354.16</v>
      </c>
      <c r="H650" s="11" t="s">
        <v>1917</v>
      </c>
      <c r="I650" s="11">
        <v>101148</v>
      </c>
    </row>
    <row r="651" spans="2:9" x14ac:dyDescent="0.25">
      <c r="B651" s="1" t="s">
        <v>1178</v>
      </c>
      <c r="C651" s="1" t="s">
        <v>1179</v>
      </c>
      <c r="D651" s="12">
        <v>10</v>
      </c>
      <c r="E651" s="3" t="s">
        <v>3</v>
      </c>
      <c r="F651" s="12">
        <v>2.8</v>
      </c>
      <c r="G651" s="13">
        <v>28</v>
      </c>
      <c r="H651" s="11" t="s">
        <v>1917</v>
      </c>
      <c r="I651" s="11">
        <v>101148</v>
      </c>
    </row>
    <row r="652" spans="2:9" x14ac:dyDescent="0.25">
      <c r="B652" s="1" t="s">
        <v>497</v>
      </c>
      <c r="C652" s="1" t="s">
        <v>498</v>
      </c>
      <c r="D652" s="12">
        <v>6</v>
      </c>
      <c r="E652" s="3" t="s">
        <v>499</v>
      </c>
      <c r="F652" s="12">
        <v>24.446717</v>
      </c>
      <c r="G652" s="13">
        <v>146.68030200000001</v>
      </c>
      <c r="H652" s="11" t="s">
        <v>1917</v>
      </c>
      <c r="I652" s="11">
        <v>101149</v>
      </c>
    </row>
    <row r="653" spans="2:9" x14ac:dyDescent="0.25">
      <c r="B653" s="1" t="s">
        <v>1209</v>
      </c>
      <c r="C653" s="1" t="s">
        <v>1210</v>
      </c>
      <c r="D653" s="12">
        <v>0.4</v>
      </c>
      <c r="E653" s="3" t="s">
        <v>150</v>
      </c>
      <c r="F653" s="12">
        <v>73.72</v>
      </c>
      <c r="G653" s="13">
        <v>29.488</v>
      </c>
      <c r="H653" s="11" t="s">
        <v>1917</v>
      </c>
      <c r="I653" s="11">
        <v>101152</v>
      </c>
    </row>
    <row r="654" spans="2:9" x14ac:dyDescent="0.25">
      <c r="B654" s="1" t="s">
        <v>1348</v>
      </c>
      <c r="C654" s="1" t="s">
        <v>1349</v>
      </c>
      <c r="D654" s="12">
        <v>2</v>
      </c>
      <c r="E654" s="3" t="s">
        <v>3</v>
      </c>
      <c r="F654" s="12">
        <v>35.69</v>
      </c>
      <c r="G654" s="13">
        <v>71.38</v>
      </c>
      <c r="H654" s="11" t="s">
        <v>1917</v>
      </c>
      <c r="I654" s="11">
        <v>101152</v>
      </c>
    </row>
    <row r="655" spans="2:9" x14ac:dyDescent="0.25">
      <c r="B655" s="1" t="s">
        <v>1207</v>
      </c>
      <c r="C655" s="1" t="s">
        <v>1208</v>
      </c>
      <c r="D655" s="12">
        <v>0.8</v>
      </c>
      <c r="E655" s="3" t="s">
        <v>150</v>
      </c>
      <c r="F655" s="12">
        <v>151.02000000000001</v>
      </c>
      <c r="G655" s="13">
        <v>120.816</v>
      </c>
      <c r="H655" s="11" t="s">
        <v>1917</v>
      </c>
      <c r="I655" s="11">
        <v>101152</v>
      </c>
    </row>
    <row r="656" spans="2:9" x14ac:dyDescent="0.25">
      <c r="B656" s="1" t="s">
        <v>502</v>
      </c>
      <c r="C656" s="1" t="s">
        <v>503</v>
      </c>
      <c r="D656" s="12">
        <v>12</v>
      </c>
      <c r="E656" s="3" t="s">
        <v>3</v>
      </c>
      <c r="F656" s="12">
        <v>12.13</v>
      </c>
      <c r="G656" s="13">
        <v>145.56</v>
      </c>
      <c r="H656" s="11" t="s">
        <v>1917</v>
      </c>
      <c r="I656" s="11">
        <v>101152</v>
      </c>
    </row>
    <row r="657" spans="2:9" x14ac:dyDescent="0.25">
      <c r="B657" s="1" t="s">
        <v>1205</v>
      </c>
      <c r="C657" s="1" t="s">
        <v>1206</v>
      </c>
      <c r="D657" s="12">
        <v>18</v>
      </c>
      <c r="E657" s="3" t="s">
        <v>3</v>
      </c>
      <c r="F657" s="12">
        <v>5.18</v>
      </c>
      <c r="G657" s="13">
        <v>93.24</v>
      </c>
      <c r="H657" s="11" t="s">
        <v>1917</v>
      </c>
      <c r="I657" s="11">
        <v>101153</v>
      </c>
    </row>
    <row r="658" spans="2:9" x14ac:dyDescent="0.25">
      <c r="B658" s="1" t="s">
        <v>1480</v>
      </c>
      <c r="C658" s="1" t="s">
        <v>1481</v>
      </c>
      <c r="D658" s="12">
        <v>4</v>
      </c>
      <c r="E658" s="3" t="s">
        <v>499</v>
      </c>
      <c r="F658" s="12">
        <v>30.085000000000001</v>
      </c>
      <c r="G658" s="13">
        <v>120.34</v>
      </c>
      <c r="H658" s="11" t="s">
        <v>1917</v>
      </c>
      <c r="I658" s="11">
        <v>101154</v>
      </c>
    </row>
    <row r="659" spans="2:9" x14ac:dyDescent="0.25">
      <c r="B659" s="1" t="s">
        <v>952</v>
      </c>
      <c r="C659" s="1" t="s">
        <v>953</v>
      </c>
      <c r="D659" s="12">
        <v>6</v>
      </c>
      <c r="E659" s="3" t="s">
        <v>499</v>
      </c>
      <c r="F659" s="12">
        <v>27.514247000000001</v>
      </c>
      <c r="G659" s="13">
        <v>165.08548200000001</v>
      </c>
      <c r="H659" s="11" t="s">
        <v>1917</v>
      </c>
      <c r="I659" s="11">
        <v>101154</v>
      </c>
    </row>
    <row r="660" spans="2:9" x14ac:dyDescent="0.25">
      <c r="B660" s="1" t="s">
        <v>1780</v>
      </c>
      <c r="C660" s="1" t="s">
        <v>1781</v>
      </c>
      <c r="D660" s="12">
        <v>5</v>
      </c>
      <c r="E660" s="3" t="s">
        <v>3</v>
      </c>
      <c r="F660" s="12">
        <v>37.71</v>
      </c>
      <c r="G660" s="13">
        <v>188.55</v>
      </c>
      <c r="H660" s="11" t="s">
        <v>1917</v>
      </c>
      <c r="I660" s="11">
        <v>101157</v>
      </c>
    </row>
    <row r="661" spans="2:9" x14ac:dyDescent="0.25">
      <c r="B661" s="1" t="s">
        <v>1255</v>
      </c>
      <c r="C661" s="1" t="s">
        <v>1256</v>
      </c>
      <c r="D661" s="12">
        <v>3</v>
      </c>
      <c r="E661" s="3" t="s">
        <v>3</v>
      </c>
      <c r="F661" s="12">
        <v>28.69</v>
      </c>
      <c r="G661" s="13">
        <v>86.07</v>
      </c>
      <c r="H661" s="11" t="s">
        <v>1917</v>
      </c>
      <c r="I661" s="11">
        <v>101157</v>
      </c>
    </row>
    <row r="662" spans="2:9" x14ac:dyDescent="0.25">
      <c r="B662" s="1" t="s">
        <v>36</v>
      </c>
      <c r="C662" s="1" t="s">
        <v>37</v>
      </c>
      <c r="D662" s="12">
        <v>15</v>
      </c>
      <c r="E662" s="3" t="s">
        <v>35</v>
      </c>
      <c r="F662" s="12">
        <v>4.2699999999999996</v>
      </c>
      <c r="G662" s="13">
        <v>64.05</v>
      </c>
      <c r="H662" s="11" t="s">
        <v>1917</v>
      </c>
      <c r="I662" s="11">
        <v>101158</v>
      </c>
    </row>
    <row r="663" spans="2:9" x14ac:dyDescent="0.25">
      <c r="B663" s="1" t="s">
        <v>1512</v>
      </c>
      <c r="C663" s="1" t="s">
        <v>1513</v>
      </c>
      <c r="D663" s="12">
        <v>12</v>
      </c>
      <c r="E663" s="3" t="s">
        <v>3</v>
      </c>
      <c r="F663" s="12">
        <v>1E-4</v>
      </c>
      <c r="G663" s="13">
        <v>1.1999999999999999E-3</v>
      </c>
      <c r="H663" s="11" t="s">
        <v>1913</v>
      </c>
      <c r="I663" s="11">
        <v>101178</v>
      </c>
    </row>
    <row r="664" spans="2:9" x14ac:dyDescent="0.25">
      <c r="B664" s="1" t="s">
        <v>1538</v>
      </c>
      <c r="C664" s="1" t="s">
        <v>1539</v>
      </c>
      <c r="D664" s="12">
        <v>1</v>
      </c>
      <c r="E664" s="3" t="s">
        <v>3</v>
      </c>
      <c r="F664" s="12">
        <v>1E-4</v>
      </c>
      <c r="G664" s="13">
        <v>1E-4</v>
      </c>
      <c r="H664" s="11" t="s">
        <v>1913</v>
      </c>
      <c r="I664" s="11">
        <v>101178</v>
      </c>
    </row>
    <row r="665" spans="2:9" x14ac:dyDescent="0.25">
      <c r="B665" s="1" t="s">
        <v>1564</v>
      </c>
      <c r="C665" s="1" t="s">
        <v>1565</v>
      </c>
      <c r="D665" s="12">
        <v>15</v>
      </c>
      <c r="E665" s="3" t="s">
        <v>3</v>
      </c>
      <c r="F665" s="12">
        <v>1E-4</v>
      </c>
      <c r="G665" s="13">
        <v>1.5E-3</v>
      </c>
      <c r="H665" s="11" t="s">
        <v>1913</v>
      </c>
      <c r="I665" s="11">
        <v>101178</v>
      </c>
    </row>
    <row r="666" spans="2:9" x14ac:dyDescent="0.25">
      <c r="B666" s="1" t="s">
        <v>1566</v>
      </c>
      <c r="C666" s="1" t="s">
        <v>1567</v>
      </c>
      <c r="D666" s="12">
        <v>18</v>
      </c>
      <c r="E666" s="3" t="s">
        <v>3</v>
      </c>
      <c r="F666" s="12">
        <v>1.1E-5</v>
      </c>
      <c r="G666" s="13">
        <v>1.9799999999999999E-4</v>
      </c>
      <c r="H666" s="11" t="s">
        <v>1913</v>
      </c>
      <c r="I666" s="11">
        <v>101178</v>
      </c>
    </row>
    <row r="667" spans="2:9" x14ac:dyDescent="0.25">
      <c r="B667" s="1" t="s">
        <v>1568</v>
      </c>
      <c r="C667" s="1" t="s">
        <v>1569</v>
      </c>
      <c r="D667" s="12">
        <v>55</v>
      </c>
      <c r="E667" s="3" t="s">
        <v>3</v>
      </c>
      <c r="F667" s="12">
        <v>1E-4</v>
      </c>
      <c r="G667" s="13">
        <v>5.4999999999999997E-3</v>
      </c>
      <c r="H667" s="11" t="s">
        <v>1913</v>
      </c>
      <c r="I667" s="11">
        <v>101178</v>
      </c>
    </row>
    <row r="668" spans="2:9" x14ac:dyDescent="0.25">
      <c r="B668" s="1" t="s">
        <v>1570</v>
      </c>
      <c r="C668" s="1" t="s">
        <v>1571</v>
      </c>
      <c r="D668" s="12">
        <v>105</v>
      </c>
      <c r="E668" s="3" t="s">
        <v>3</v>
      </c>
      <c r="F668" s="12">
        <v>0.13500999999999999</v>
      </c>
      <c r="G668" s="13">
        <v>14.17605</v>
      </c>
      <c r="H668" s="11" t="s">
        <v>1913</v>
      </c>
      <c r="I668" s="11">
        <v>101178</v>
      </c>
    </row>
    <row r="669" spans="2:9" x14ac:dyDescent="0.25">
      <c r="B669" s="1" t="s">
        <v>1572</v>
      </c>
      <c r="C669" s="1" t="s">
        <v>1573</v>
      </c>
      <c r="D669" s="12">
        <v>49</v>
      </c>
      <c r="E669" s="3" t="s">
        <v>3</v>
      </c>
      <c r="F669" s="12">
        <v>4.2410000000000003E-2</v>
      </c>
      <c r="G669" s="13">
        <v>2.07809</v>
      </c>
      <c r="H669" s="11" t="s">
        <v>1913</v>
      </c>
      <c r="I669" s="11">
        <v>101178</v>
      </c>
    </row>
    <row r="670" spans="2:9" x14ac:dyDescent="0.25">
      <c r="B670" s="1" t="s">
        <v>1590</v>
      </c>
      <c r="C670" s="1" t="s">
        <v>1591</v>
      </c>
      <c r="D670" s="12">
        <v>9</v>
      </c>
      <c r="E670" s="3" t="s">
        <v>3</v>
      </c>
      <c r="F670" s="12">
        <v>9.444464</v>
      </c>
      <c r="G670" s="13">
        <v>85.000175999999996</v>
      </c>
      <c r="H670" s="11" t="s">
        <v>1913</v>
      </c>
      <c r="I670" s="11">
        <v>101178</v>
      </c>
    </row>
    <row r="671" spans="2:9" x14ac:dyDescent="0.25">
      <c r="B671" s="1" t="s">
        <v>1596</v>
      </c>
      <c r="C671" s="1" t="s">
        <v>1597</v>
      </c>
      <c r="D671" s="12">
        <v>79</v>
      </c>
      <c r="E671" s="3" t="s">
        <v>3</v>
      </c>
      <c r="F671" s="12">
        <v>1E-4</v>
      </c>
      <c r="G671" s="13">
        <v>7.9000000000000008E-3</v>
      </c>
      <c r="H671" s="11" t="s">
        <v>1913</v>
      </c>
      <c r="I671" s="11">
        <v>101179</v>
      </c>
    </row>
    <row r="672" spans="2:9" x14ac:dyDescent="0.25">
      <c r="B672" s="1" t="s">
        <v>1560</v>
      </c>
      <c r="C672" s="1" t="s">
        <v>1561</v>
      </c>
      <c r="D672" s="12">
        <v>4</v>
      </c>
      <c r="E672" s="3" t="s">
        <v>3</v>
      </c>
      <c r="F672" s="12">
        <v>1E-4</v>
      </c>
      <c r="G672" s="13">
        <v>4.0000000000000002E-4</v>
      </c>
      <c r="H672" s="11" t="s">
        <v>1915</v>
      </c>
      <c r="I672" s="11">
        <v>101181</v>
      </c>
    </row>
    <row r="673" spans="2:9" x14ac:dyDescent="0.25">
      <c r="B673" s="1" t="s">
        <v>1592</v>
      </c>
      <c r="C673" s="1" t="s">
        <v>1593</v>
      </c>
      <c r="D673" s="12">
        <v>1</v>
      </c>
      <c r="E673" s="3" t="s">
        <v>3</v>
      </c>
      <c r="F673" s="12">
        <v>1E-4</v>
      </c>
      <c r="G673" s="13">
        <v>1E-4</v>
      </c>
      <c r="H673" s="11" t="s">
        <v>1915</v>
      </c>
      <c r="I673" s="11">
        <v>101181</v>
      </c>
    </row>
    <row r="674" spans="2:9" x14ac:dyDescent="0.25">
      <c r="B674" s="1" t="s">
        <v>1594</v>
      </c>
      <c r="C674" s="1" t="s">
        <v>1595</v>
      </c>
      <c r="D674" s="12">
        <v>9</v>
      </c>
      <c r="E674" s="3" t="s">
        <v>3</v>
      </c>
      <c r="F674" s="12">
        <v>1E-4</v>
      </c>
      <c r="G674" s="13">
        <v>8.9999999999999998E-4</v>
      </c>
      <c r="H674" s="11" t="s">
        <v>1913</v>
      </c>
      <c r="I674" s="11">
        <v>101181</v>
      </c>
    </row>
    <row r="675" spans="2:9" x14ac:dyDescent="0.25">
      <c r="B675" s="1" t="s">
        <v>686</v>
      </c>
      <c r="C675" s="1" t="s">
        <v>687</v>
      </c>
      <c r="D675" s="12">
        <v>90</v>
      </c>
      <c r="E675" s="3" t="s">
        <v>3</v>
      </c>
      <c r="F675" s="12">
        <v>1.0168999999999999</v>
      </c>
      <c r="G675" s="13">
        <v>91.521000000000001</v>
      </c>
      <c r="H675" s="11" t="s">
        <v>1913</v>
      </c>
      <c r="I675" s="11">
        <v>101182</v>
      </c>
    </row>
    <row r="676" spans="2:9" x14ac:dyDescent="0.25">
      <c r="B676" s="1" t="s">
        <v>1500</v>
      </c>
      <c r="C676" s="1" t="s">
        <v>1501</v>
      </c>
      <c r="D676" s="12">
        <v>4</v>
      </c>
      <c r="E676" s="3" t="s">
        <v>3</v>
      </c>
      <c r="F676" s="12">
        <v>1E-4</v>
      </c>
      <c r="G676" s="13">
        <v>4.0000000000000002E-4</v>
      </c>
      <c r="H676" s="11" t="s">
        <v>1913</v>
      </c>
      <c r="I676" s="11">
        <v>101182</v>
      </c>
    </row>
    <row r="677" spans="2:9" x14ac:dyDescent="0.25">
      <c r="B677" s="1" t="s">
        <v>1526</v>
      </c>
      <c r="C677" s="1" t="s">
        <v>1527</v>
      </c>
      <c r="D677" s="12">
        <v>45</v>
      </c>
      <c r="E677" s="3" t="s">
        <v>3</v>
      </c>
      <c r="F677" s="12">
        <v>1E-4</v>
      </c>
      <c r="G677" s="13">
        <v>4.4999999999999997E-3</v>
      </c>
      <c r="H677" s="11" t="s">
        <v>1913</v>
      </c>
      <c r="I677" s="11">
        <v>101182</v>
      </c>
    </row>
    <row r="678" spans="2:9" x14ac:dyDescent="0.25">
      <c r="B678" s="1" t="s">
        <v>1546</v>
      </c>
      <c r="C678" s="1" t="s">
        <v>1547</v>
      </c>
      <c r="D678" s="12">
        <v>2</v>
      </c>
      <c r="E678" s="3" t="s">
        <v>3</v>
      </c>
      <c r="F678" s="12">
        <v>1E-4</v>
      </c>
      <c r="G678" s="13">
        <v>2.0000000000000001E-4</v>
      </c>
      <c r="H678" s="11" t="s">
        <v>1913</v>
      </c>
      <c r="I678" s="11">
        <v>101182</v>
      </c>
    </row>
    <row r="679" spans="2:9" x14ac:dyDescent="0.25">
      <c r="B679" s="1" t="s">
        <v>1576</v>
      </c>
      <c r="C679" s="1" t="s">
        <v>1577</v>
      </c>
      <c r="D679" s="12">
        <v>16</v>
      </c>
      <c r="E679" s="3" t="s">
        <v>3</v>
      </c>
      <c r="F679" s="12">
        <v>1.1E-5</v>
      </c>
      <c r="G679" s="13">
        <v>1.76E-4</v>
      </c>
      <c r="H679" s="11" t="s">
        <v>1913</v>
      </c>
      <c r="I679" s="11">
        <v>101182</v>
      </c>
    </row>
    <row r="680" spans="2:9" x14ac:dyDescent="0.25">
      <c r="B680" s="1" t="s">
        <v>1580</v>
      </c>
      <c r="C680" s="1" t="s">
        <v>1581</v>
      </c>
      <c r="D680" s="12">
        <v>20</v>
      </c>
      <c r="E680" s="3" t="s">
        <v>3</v>
      </c>
      <c r="F680" s="12">
        <v>1.0000000000000001E-5</v>
      </c>
      <c r="G680" s="13">
        <v>2.0000000000000001E-4</v>
      </c>
      <c r="H680" s="11" t="s">
        <v>1913</v>
      </c>
      <c r="I680" s="11">
        <v>101182</v>
      </c>
    </row>
    <row r="681" spans="2:9" x14ac:dyDescent="0.25">
      <c r="B681" s="1" t="s">
        <v>752</v>
      </c>
      <c r="C681" s="1" t="s">
        <v>753</v>
      </c>
      <c r="D681" s="12">
        <v>1</v>
      </c>
      <c r="E681" s="3" t="s">
        <v>3</v>
      </c>
      <c r="F681" s="12">
        <v>3.1863999999999999</v>
      </c>
      <c r="G681" s="13">
        <v>3.1863999999999999</v>
      </c>
      <c r="H681" s="11" t="s">
        <v>1913</v>
      </c>
      <c r="I681" s="11">
        <v>101183</v>
      </c>
    </row>
    <row r="682" spans="2:9" x14ac:dyDescent="0.25">
      <c r="B682" s="1" t="s">
        <v>754</v>
      </c>
      <c r="C682" s="1" t="s">
        <v>755</v>
      </c>
      <c r="D682" s="12">
        <v>2</v>
      </c>
      <c r="E682" s="3" t="s">
        <v>3</v>
      </c>
      <c r="F682" s="12">
        <v>3.1863999999999999</v>
      </c>
      <c r="G682" s="13">
        <v>6.3727999999999998</v>
      </c>
      <c r="H682" s="11" t="s">
        <v>1913</v>
      </c>
      <c r="I682" s="11">
        <v>101183</v>
      </c>
    </row>
    <row r="683" spans="2:9" x14ac:dyDescent="0.25">
      <c r="B683" s="1" t="s">
        <v>756</v>
      </c>
      <c r="C683" s="1" t="s">
        <v>757</v>
      </c>
      <c r="D683" s="12">
        <v>4</v>
      </c>
      <c r="E683" s="3" t="s">
        <v>3</v>
      </c>
      <c r="F683" s="12">
        <v>3.1863999999999999</v>
      </c>
      <c r="G683" s="13">
        <v>12.7456</v>
      </c>
      <c r="H683" s="11" t="s">
        <v>1913</v>
      </c>
      <c r="I683" s="11">
        <v>101183</v>
      </c>
    </row>
    <row r="684" spans="2:9" x14ac:dyDescent="0.25">
      <c r="B684" s="1" t="s">
        <v>758</v>
      </c>
      <c r="C684" s="1" t="s">
        <v>759</v>
      </c>
      <c r="D684" s="12">
        <v>4</v>
      </c>
      <c r="E684" s="3" t="s">
        <v>3</v>
      </c>
      <c r="F684" s="12">
        <v>3.2119</v>
      </c>
      <c r="G684" s="13">
        <v>12.8476</v>
      </c>
      <c r="H684" s="11" t="s">
        <v>1913</v>
      </c>
      <c r="I684" s="11">
        <v>101183</v>
      </c>
    </row>
    <row r="685" spans="2:9" x14ac:dyDescent="0.25">
      <c r="B685" s="1" t="s">
        <v>782</v>
      </c>
      <c r="C685" s="1" t="s">
        <v>783</v>
      </c>
      <c r="D685" s="12">
        <v>3</v>
      </c>
      <c r="E685" s="3" t="s">
        <v>3</v>
      </c>
      <c r="F685" s="12">
        <v>5.5084999999999997</v>
      </c>
      <c r="G685" s="13">
        <v>16.525500000000001</v>
      </c>
      <c r="H685" s="11" t="s">
        <v>1913</v>
      </c>
      <c r="I685" s="11">
        <v>101183</v>
      </c>
    </row>
    <row r="686" spans="2:9" x14ac:dyDescent="0.25">
      <c r="B686" s="1" t="s">
        <v>1534</v>
      </c>
      <c r="C686" s="1" t="s">
        <v>1535</v>
      </c>
      <c r="D686" s="12">
        <v>38</v>
      </c>
      <c r="E686" s="3" t="s">
        <v>3</v>
      </c>
      <c r="F686" s="12">
        <v>1E-4</v>
      </c>
      <c r="G686" s="13">
        <v>3.8E-3</v>
      </c>
      <c r="H686" s="11" t="s">
        <v>1913</v>
      </c>
      <c r="I686" s="11">
        <v>101183</v>
      </c>
    </row>
    <row r="687" spans="2:9" x14ac:dyDescent="0.25">
      <c r="B687" s="1" t="s">
        <v>1574</v>
      </c>
      <c r="C687" s="1" t="s">
        <v>1575</v>
      </c>
      <c r="D687" s="12">
        <v>8</v>
      </c>
      <c r="E687" s="3" t="s">
        <v>3</v>
      </c>
      <c r="F687" s="12">
        <v>1.1E-5</v>
      </c>
      <c r="G687" s="13">
        <v>8.7999999999999998E-5</v>
      </c>
      <c r="H687" s="11" t="s">
        <v>1913</v>
      </c>
      <c r="I687" s="11">
        <v>101183</v>
      </c>
    </row>
    <row r="688" spans="2:9" x14ac:dyDescent="0.25">
      <c r="B688" s="1" t="s">
        <v>1518</v>
      </c>
      <c r="C688" s="1" t="s">
        <v>1519</v>
      </c>
      <c r="D688" s="12">
        <v>103</v>
      </c>
      <c r="E688" s="3" t="s">
        <v>3</v>
      </c>
      <c r="F688" s="12">
        <v>1E-4</v>
      </c>
      <c r="G688" s="13">
        <v>1.03E-2</v>
      </c>
      <c r="H688" s="11" t="s">
        <v>1913</v>
      </c>
      <c r="I688" s="11">
        <v>101184</v>
      </c>
    </row>
    <row r="689" spans="2:9" x14ac:dyDescent="0.25">
      <c r="B689" s="1" t="s">
        <v>1520</v>
      </c>
      <c r="C689" s="1" t="s">
        <v>1521</v>
      </c>
      <c r="D689" s="12">
        <v>275</v>
      </c>
      <c r="E689" s="3" t="s">
        <v>3</v>
      </c>
      <c r="F689" s="12">
        <v>0.103543</v>
      </c>
      <c r="G689" s="13">
        <v>28.474325</v>
      </c>
      <c r="H689" s="11" t="s">
        <v>1913</v>
      </c>
      <c r="I689" s="11">
        <v>101184</v>
      </c>
    </row>
    <row r="690" spans="2:9" x14ac:dyDescent="0.25">
      <c r="B690" s="1" t="s">
        <v>1524</v>
      </c>
      <c r="C690" s="1" t="s">
        <v>1525</v>
      </c>
      <c r="D690" s="12">
        <v>52</v>
      </c>
      <c r="E690" s="3" t="s">
        <v>3</v>
      </c>
      <c r="F690" s="12">
        <v>1E-4</v>
      </c>
      <c r="G690" s="13">
        <v>5.1999999999999998E-3</v>
      </c>
      <c r="H690" s="11" t="s">
        <v>1913</v>
      </c>
      <c r="I690" s="11">
        <v>101184</v>
      </c>
    </row>
    <row r="691" spans="2:9" x14ac:dyDescent="0.25">
      <c r="B691" s="1" t="s">
        <v>1494</v>
      </c>
      <c r="C691" s="1" t="s">
        <v>1495</v>
      </c>
      <c r="D691" s="12">
        <v>33</v>
      </c>
      <c r="E691" s="3" t="s">
        <v>3</v>
      </c>
      <c r="F691" s="12">
        <v>0.55894900000000003</v>
      </c>
      <c r="G691" s="13">
        <v>18.445316999999999</v>
      </c>
      <c r="H691" s="11" t="s">
        <v>1913</v>
      </c>
      <c r="I691" s="11">
        <v>101185</v>
      </c>
    </row>
    <row r="692" spans="2:9" x14ac:dyDescent="0.25">
      <c r="B692" s="1" t="s">
        <v>1496</v>
      </c>
      <c r="C692" s="1" t="s">
        <v>1497</v>
      </c>
      <c r="D692" s="12">
        <v>13</v>
      </c>
      <c r="E692" s="3" t="s">
        <v>3</v>
      </c>
      <c r="F692" s="12">
        <v>1E-4</v>
      </c>
      <c r="G692" s="13">
        <v>1.2999999999999999E-3</v>
      </c>
      <c r="H692" s="11" t="s">
        <v>1913</v>
      </c>
      <c r="I692" s="11">
        <v>101185</v>
      </c>
    </row>
    <row r="693" spans="2:9" x14ac:dyDescent="0.25">
      <c r="B693" s="1" t="s">
        <v>1498</v>
      </c>
      <c r="C693" s="1" t="s">
        <v>1499</v>
      </c>
      <c r="D693" s="12">
        <v>25</v>
      </c>
      <c r="E693" s="3" t="s">
        <v>3</v>
      </c>
      <c r="F693" s="12">
        <v>1E-4</v>
      </c>
      <c r="G693" s="13">
        <v>2.5000000000000001E-3</v>
      </c>
      <c r="H693" s="11" t="s">
        <v>1913</v>
      </c>
      <c r="I693" s="11">
        <v>101185</v>
      </c>
    </row>
    <row r="694" spans="2:9" x14ac:dyDescent="0.25">
      <c r="B694" s="1" t="s">
        <v>1600</v>
      </c>
      <c r="C694" s="1" t="s">
        <v>1601</v>
      </c>
      <c r="D694" s="12">
        <v>5</v>
      </c>
      <c r="E694" s="3" t="s">
        <v>3</v>
      </c>
      <c r="F694" s="12">
        <v>3.0880040000000002</v>
      </c>
      <c r="G694" s="13">
        <v>15.440020000000001</v>
      </c>
      <c r="H694" s="11" t="s">
        <v>1913</v>
      </c>
      <c r="I694" s="11">
        <v>101185</v>
      </c>
    </row>
    <row r="695" spans="2:9" x14ac:dyDescent="0.25">
      <c r="B695" s="1" t="s">
        <v>1602</v>
      </c>
      <c r="C695" s="1" t="s">
        <v>1603</v>
      </c>
      <c r="D695" s="12">
        <v>61</v>
      </c>
      <c r="E695" s="3" t="s">
        <v>3</v>
      </c>
      <c r="F695" s="12">
        <v>0.191944</v>
      </c>
      <c r="G695" s="13">
        <v>11.708584</v>
      </c>
      <c r="H695" s="11" t="s">
        <v>1913</v>
      </c>
      <c r="I695" s="11">
        <v>101185</v>
      </c>
    </row>
    <row r="696" spans="2:9" x14ac:dyDescent="0.25">
      <c r="B696" s="1" t="s">
        <v>1604</v>
      </c>
      <c r="C696" s="1" t="s">
        <v>1605</v>
      </c>
      <c r="D696" s="12">
        <v>3</v>
      </c>
      <c r="E696" s="3" t="s">
        <v>3</v>
      </c>
      <c r="F696" s="12">
        <v>26.666678000000001</v>
      </c>
      <c r="G696" s="13">
        <v>80.000033999999999</v>
      </c>
      <c r="H696" s="11" t="s">
        <v>1913</v>
      </c>
      <c r="I696" s="11">
        <v>101185</v>
      </c>
    </row>
    <row r="697" spans="2:9" x14ac:dyDescent="0.25">
      <c r="B697" s="1" t="s">
        <v>1528</v>
      </c>
      <c r="C697" s="1" t="s">
        <v>1529</v>
      </c>
      <c r="D697" s="12">
        <v>17</v>
      </c>
      <c r="E697" s="3" t="s">
        <v>3</v>
      </c>
      <c r="F697" s="12">
        <v>1E-4</v>
      </c>
      <c r="G697" s="13">
        <v>1.6999999999999999E-3</v>
      </c>
      <c r="H697" s="11" t="s">
        <v>1913</v>
      </c>
      <c r="I697" s="11">
        <v>101186</v>
      </c>
    </row>
    <row r="698" spans="2:9" x14ac:dyDescent="0.25">
      <c r="B698" s="1" t="s">
        <v>1532</v>
      </c>
      <c r="C698" s="1" t="s">
        <v>1533</v>
      </c>
      <c r="D698" s="12">
        <v>1</v>
      </c>
      <c r="E698" s="3" t="s">
        <v>3</v>
      </c>
      <c r="F698" s="12">
        <v>1E-4</v>
      </c>
      <c r="G698" s="13">
        <v>1E-4</v>
      </c>
      <c r="H698" s="11" t="s">
        <v>1913</v>
      </c>
      <c r="I698" s="11">
        <v>101186</v>
      </c>
    </row>
    <row r="699" spans="2:9" x14ac:dyDescent="0.25">
      <c r="B699" s="1" t="s">
        <v>1584</v>
      </c>
      <c r="C699" s="1" t="s">
        <v>1585</v>
      </c>
      <c r="D699" s="12">
        <v>49</v>
      </c>
      <c r="E699" s="3" t="s">
        <v>3</v>
      </c>
      <c r="F699" s="12">
        <v>1.0000000000000001E-5</v>
      </c>
      <c r="G699" s="13">
        <v>4.8999999999999998E-4</v>
      </c>
      <c r="H699" s="11" t="s">
        <v>1913</v>
      </c>
      <c r="I699" s="11">
        <v>101186</v>
      </c>
    </row>
    <row r="700" spans="2:9" x14ac:dyDescent="0.25">
      <c r="B700" s="1" t="s">
        <v>684</v>
      </c>
      <c r="C700" s="1" t="s">
        <v>685</v>
      </c>
      <c r="D700" s="12">
        <v>4</v>
      </c>
      <c r="E700" s="3" t="s">
        <v>3</v>
      </c>
      <c r="F700" s="12">
        <v>1.361111</v>
      </c>
      <c r="G700" s="13">
        <v>5.4444439999999998</v>
      </c>
      <c r="H700" s="11" t="s">
        <v>1913</v>
      </c>
      <c r="I700" s="11">
        <v>101187</v>
      </c>
    </row>
    <row r="701" spans="2:9" x14ac:dyDescent="0.25">
      <c r="B701" s="1" t="s">
        <v>1514</v>
      </c>
      <c r="C701" s="1" t="s">
        <v>1515</v>
      </c>
      <c r="D701" s="12">
        <v>4</v>
      </c>
      <c r="E701" s="3" t="s">
        <v>3</v>
      </c>
      <c r="F701" s="12">
        <v>1E-4</v>
      </c>
      <c r="G701" s="13">
        <v>4.0000000000000002E-4</v>
      </c>
      <c r="H701" s="11" t="s">
        <v>1913</v>
      </c>
      <c r="I701" s="11">
        <v>101187</v>
      </c>
    </row>
    <row r="702" spans="2:9" x14ac:dyDescent="0.25">
      <c r="B702" s="1" t="s">
        <v>1516</v>
      </c>
      <c r="C702" s="1" t="s">
        <v>1517</v>
      </c>
      <c r="D702" s="12">
        <v>28</v>
      </c>
      <c r="E702" s="3" t="s">
        <v>3</v>
      </c>
      <c r="F702" s="12">
        <v>1E-4</v>
      </c>
      <c r="G702" s="13">
        <v>2.8E-3</v>
      </c>
      <c r="H702" s="11" t="s">
        <v>1913</v>
      </c>
      <c r="I702" s="11">
        <v>101187</v>
      </c>
    </row>
    <row r="703" spans="2:9" x14ac:dyDescent="0.25">
      <c r="B703" s="1" t="s">
        <v>1542</v>
      </c>
      <c r="C703" s="1" t="s">
        <v>1543</v>
      </c>
      <c r="D703" s="12">
        <v>1</v>
      </c>
      <c r="E703" s="3" t="s">
        <v>3</v>
      </c>
      <c r="F703" s="12">
        <v>2.6666780000000001</v>
      </c>
      <c r="G703" s="13">
        <v>2.6666780000000001</v>
      </c>
      <c r="H703" s="11" t="s">
        <v>1913</v>
      </c>
      <c r="I703" s="11">
        <v>101187</v>
      </c>
    </row>
    <row r="704" spans="2:9" x14ac:dyDescent="0.25">
      <c r="B704" s="1" t="s">
        <v>1544</v>
      </c>
      <c r="C704" s="1" t="s">
        <v>1545</v>
      </c>
      <c r="D704" s="12">
        <v>38</v>
      </c>
      <c r="E704" s="3" t="s">
        <v>3</v>
      </c>
      <c r="F704" s="12">
        <v>1E-4</v>
      </c>
      <c r="G704" s="13">
        <v>3.8E-3</v>
      </c>
      <c r="H704" s="11" t="s">
        <v>1913</v>
      </c>
      <c r="I704" s="11">
        <v>101187</v>
      </c>
    </row>
    <row r="705" spans="2:9" x14ac:dyDescent="0.25">
      <c r="B705" s="1" t="s">
        <v>1548</v>
      </c>
      <c r="C705" s="1" t="s">
        <v>1549</v>
      </c>
      <c r="D705" s="12">
        <v>8</v>
      </c>
      <c r="E705" s="3" t="s">
        <v>3</v>
      </c>
      <c r="F705" s="12">
        <v>1.2999999999999999E-5</v>
      </c>
      <c r="G705" s="13">
        <v>1.0399999999999999E-4</v>
      </c>
      <c r="H705" s="11" t="s">
        <v>1913</v>
      </c>
      <c r="I705" s="11">
        <v>101187</v>
      </c>
    </row>
    <row r="706" spans="2:9" x14ac:dyDescent="0.25">
      <c r="B706" s="1" t="s">
        <v>1550</v>
      </c>
      <c r="C706" s="1" t="s">
        <v>1551</v>
      </c>
      <c r="D706" s="12">
        <v>30</v>
      </c>
      <c r="E706" s="3" t="s">
        <v>3</v>
      </c>
      <c r="F706" s="12">
        <v>1.1E-5</v>
      </c>
      <c r="G706" s="13">
        <v>3.3E-4</v>
      </c>
      <c r="H706" s="11" t="s">
        <v>1913</v>
      </c>
      <c r="I706" s="11">
        <v>101187</v>
      </c>
    </row>
    <row r="707" spans="2:9" x14ac:dyDescent="0.25">
      <c r="B707" s="1" t="s">
        <v>1552</v>
      </c>
      <c r="C707" s="1" t="s">
        <v>1553</v>
      </c>
      <c r="D707" s="12">
        <v>21</v>
      </c>
      <c r="E707" s="3" t="s">
        <v>3</v>
      </c>
      <c r="F707" s="12">
        <v>9.0000000000000002E-6</v>
      </c>
      <c r="G707" s="13">
        <v>1.8900000000000001E-4</v>
      </c>
      <c r="H707" s="11" t="s">
        <v>1913</v>
      </c>
      <c r="I707" s="11">
        <v>101187</v>
      </c>
    </row>
    <row r="708" spans="2:9" x14ac:dyDescent="0.25">
      <c r="B708" s="1" t="s">
        <v>1554</v>
      </c>
      <c r="C708" s="1" t="s">
        <v>1555</v>
      </c>
      <c r="D708" s="12">
        <v>22</v>
      </c>
      <c r="E708" s="3" t="s">
        <v>3</v>
      </c>
      <c r="F708" s="12">
        <v>9.0000000000000002E-6</v>
      </c>
      <c r="G708" s="13">
        <v>1.9799999999999999E-4</v>
      </c>
      <c r="H708" s="11" t="s">
        <v>1913</v>
      </c>
      <c r="I708" s="11">
        <v>101187</v>
      </c>
    </row>
    <row r="709" spans="2:9" x14ac:dyDescent="0.25">
      <c r="B709" s="1" t="s">
        <v>1556</v>
      </c>
      <c r="C709" s="1" t="s">
        <v>1557</v>
      </c>
      <c r="D709" s="12">
        <v>5</v>
      </c>
      <c r="E709" s="3" t="s">
        <v>3</v>
      </c>
      <c r="F709" s="12">
        <v>1E-4</v>
      </c>
      <c r="G709" s="13">
        <v>5.0000000000000001E-4</v>
      </c>
      <c r="H709" s="11" t="s">
        <v>1913</v>
      </c>
      <c r="I709" s="11">
        <v>101187</v>
      </c>
    </row>
    <row r="710" spans="2:9" x14ac:dyDescent="0.25">
      <c r="B710" s="1" t="s">
        <v>1558</v>
      </c>
      <c r="C710" s="1" t="s">
        <v>1559</v>
      </c>
      <c r="D710" s="12">
        <v>1</v>
      </c>
      <c r="E710" s="3" t="s">
        <v>3</v>
      </c>
      <c r="F710" s="12">
        <v>1E-4</v>
      </c>
      <c r="G710" s="13">
        <v>1E-4</v>
      </c>
      <c r="H710" s="11" t="s">
        <v>1913</v>
      </c>
      <c r="I710" s="11">
        <v>101187</v>
      </c>
    </row>
    <row r="711" spans="2:9" x14ac:dyDescent="0.25">
      <c r="B711" s="1" t="s">
        <v>1578</v>
      </c>
      <c r="C711" s="1" t="s">
        <v>1579</v>
      </c>
      <c r="D711" s="12">
        <v>15</v>
      </c>
      <c r="E711" s="3" t="s">
        <v>3</v>
      </c>
      <c r="F711" s="12">
        <v>1.2999999999999999E-5</v>
      </c>
      <c r="G711" s="13">
        <v>1.95E-4</v>
      </c>
      <c r="H711" s="11" t="s">
        <v>1913</v>
      </c>
      <c r="I711" s="11">
        <v>101187</v>
      </c>
    </row>
    <row r="712" spans="2:9" x14ac:dyDescent="0.25">
      <c r="B712" s="1" t="s">
        <v>1502</v>
      </c>
      <c r="C712" s="1" t="s">
        <v>1503</v>
      </c>
      <c r="D712" s="12">
        <v>296</v>
      </c>
      <c r="E712" s="3" t="s">
        <v>3</v>
      </c>
      <c r="F712" s="12">
        <v>1E-4</v>
      </c>
      <c r="G712" s="13">
        <v>2.9600000000000001E-2</v>
      </c>
      <c r="H712" s="11" t="s">
        <v>1913</v>
      </c>
      <c r="I712" s="11">
        <v>101188</v>
      </c>
    </row>
    <row r="713" spans="2:9" x14ac:dyDescent="0.25">
      <c r="B713" s="1" t="s">
        <v>1582</v>
      </c>
      <c r="C713" s="1" t="s">
        <v>1583</v>
      </c>
      <c r="D713" s="12">
        <v>16</v>
      </c>
      <c r="E713" s="3" t="s">
        <v>3</v>
      </c>
      <c r="F713" s="12">
        <v>1.2999999999999999E-5</v>
      </c>
      <c r="G713" s="13">
        <v>2.0799999999999999E-4</v>
      </c>
      <c r="H713" s="11" t="s">
        <v>1913</v>
      </c>
      <c r="I713" s="11">
        <v>101188</v>
      </c>
    </row>
    <row r="714" spans="2:9" x14ac:dyDescent="0.25">
      <c r="B714" s="1" t="s">
        <v>1586</v>
      </c>
      <c r="C714" s="1" t="s">
        <v>1587</v>
      </c>
      <c r="D714" s="12">
        <v>44</v>
      </c>
      <c r="E714" s="3" t="s">
        <v>3</v>
      </c>
      <c r="F714" s="12">
        <v>9.0000000000000002E-6</v>
      </c>
      <c r="G714" s="13">
        <v>3.9599999999999998E-4</v>
      </c>
      <c r="H714" s="11" t="s">
        <v>1913</v>
      </c>
      <c r="I714" s="11">
        <v>101188</v>
      </c>
    </row>
    <row r="715" spans="2:9" x14ac:dyDescent="0.25">
      <c r="B715" s="1" t="s">
        <v>1588</v>
      </c>
      <c r="C715" s="1" t="s">
        <v>1589</v>
      </c>
      <c r="D715" s="12">
        <v>63</v>
      </c>
      <c r="E715" s="3" t="s">
        <v>3</v>
      </c>
      <c r="F715" s="12">
        <v>0.69379100000000005</v>
      </c>
      <c r="G715" s="13">
        <v>43.708832999999998</v>
      </c>
      <c r="H715" s="11" t="s">
        <v>1913</v>
      </c>
      <c r="I715" s="11">
        <v>101188</v>
      </c>
    </row>
    <row r="716" spans="2:9" x14ac:dyDescent="0.25">
      <c r="B716" s="1" t="s">
        <v>1562</v>
      </c>
      <c r="C716" s="1" t="s">
        <v>1563</v>
      </c>
      <c r="D716" s="12">
        <v>17</v>
      </c>
      <c r="E716" s="3" t="s">
        <v>3</v>
      </c>
      <c r="F716" s="12">
        <v>1E-4</v>
      </c>
      <c r="G716" s="13">
        <v>1.6999999999999999E-3</v>
      </c>
      <c r="H716" s="11" t="s">
        <v>1916</v>
      </c>
      <c r="I716" s="11">
        <v>101189</v>
      </c>
    </row>
    <row r="717" spans="2:9" x14ac:dyDescent="0.25">
      <c r="B717" s="1" t="s">
        <v>562</v>
      </c>
      <c r="C717" s="1" t="s">
        <v>563</v>
      </c>
      <c r="D717" s="12">
        <v>1020</v>
      </c>
      <c r="E717" s="3" t="s">
        <v>3</v>
      </c>
      <c r="F717" s="12">
        <v>0.35024100000000002</v>
      </c>
      <c r="G717" s="13">
        <v>357.24581999999998</v>
      </c>
      <c r="H717" s="11" t="s">
        <v>1916</v>
      </c>
      <c r="I717" s="11" t="s">
        <v>1929</v>
      </c>
    </row>
    <row r="718" spans="2:9" x14ac:dyDescent="0.25">
      <c r="B718" s="1" t="s">
        <v>173</v>
      </c>
      <c r="C718" s="1" t="s">
        <v>174</v>
      </c>
      <c r="D718" s="12">
        <v>1100</v>
      </c>
      <c r="E718" s="3" t="s">
        <v>3</v>
      </c>
      <c r="F718" s="12">
        <v>0.60641900000000004</v>
      </c>
      <c r="G718" s="13">
        <v>667.06089999999995</v>
      </c>
      <c r="H718" s="11" t="s">
        <v>1916</v>
      </c>
      <c r="I718" s="11" t="s">
        <v>1922</v>
      </c>
    </row>
    <row r="719" spans="2:9" x14ac:dyDescent="0.25">
      <c r="B719" s="1" t="s">
        <v>1408</v>
      </c>
      <c r="C719" s="1" t="s">
        <v>1409</v>
      </c>
      <c r="D719" s="12">
        <v>28</v>
      </c>
      <c r="E719" s="3" t="s">
        <v>499</v>
      </c>
      <c r="F719" s="12">
        <v>55</v>
      </c>
      <c r="G719" s="13">
        <v>1540</v>
      </c>
      <c r="H719" s="11" t="s">
        <v>1916</v>
      </c>
      <c r="I719" s="11" t="s">
        <v>1941</v>
      </c>
    </row>
    <row r="720" spans="2:9" x14ac:dyDescent="0.25">
      <c r="B720" s="1" t="s">
        <v>1530</v>
      </c>
      <c r="C720" s="1" t="s">
        <v>1531</v>
      </c>
      <c r="D720" s="12">
        <v>34</v>
      </c>
      <c r="E720" s="3" t="s">
        <v>3</v>
      </c>
      <c r="F720" s="12">
        <v>0.32214100000000001</v>
      </c>
      <c r="G720" s="13">
        <v>10.952794000000001</v>
      </c>
      <c r="H720" s="11" t="s">
        <v>1913</v>
      </c>
      <c r="I720" s="11" t="s">
        <v>1944</v>
      </c>
    </row>
    <row r="721" spans="2:9" x14ac:dyDescent="0.25">
      <c r="B721" s="1" t="s">
        <v>1247</v>
      </c>
      <c r="C721" s="1" t="s">
        <v>1248</v>
      </c>
      <c r="D721" s="12">
        <v>143</v>
      </c>
      <c r="E721" s="3" t="s">
        <v>3</v>
      </c>
      <c r="F721" s="12">
        <v>21.137274999999999</v>
      </c>
      <c r="G721" s="13">
        <v>3022.6303250000001</v>
      </c>
      <c r="H721" s="11" t="s">
        <v>1917</v>
      </c>
      <c r="I721" s="11" t="s">
        <v>1936</v>
      </c>
    </row>
    <row r="722" spans="2:9" x14ac:dyDescent="0.25">
      <c r="B722" s="1" t="s">
        <v>1265</v>
      </c>
      <c r="C722" s="1" t="s">
        <v>1266</v>
      </c>
      <c r="D722" s="12">
        <v>106</v>
      </c>
      <c r="E722" s="3" t="s">
        <v>179</v>
      </c>
      <c r="F722" s="12">
        <v>3.6716660000000001</v>
      </c>
      <c r="G722" s="13">
        <v>389.196596</v>
      </c>
      <c r="H722" s="11" t="s">
        <v>1917</v>
      </c>
      <c r="I722" s="11" t="s">
        <v>1937</v>
      </c>
    </row>
    <row r="723" spans="2:9" x14ac:dyDescent="0.25">
      <c r="B723" s="1" t="s">
        <v>1522</v>
      </c>
      <c r="C723" s="1" t="s">
        <v>1523</v>
      </c>
      <c r="D723" s="12">
        <v>289</v>
      </c>
      <c r="E723" s="3" t="s">
        <v>3</v>
      </c>
      <c r="F723" s="12">
        <v>1E-4</v>
      </c>
      <c r="G723" s="13">
        <v>2.8899999999999999E-2</v>
      </c>
      <c r="H723" s="11" t="s">
        <v>1913</v>
      </c>
      <c r="I723" s="11" t="s">
        <v>1943</v>
      </c>
    </row>
    <row r="724" spans="2:9" x14ac:dyDescent="0.25">
      <c r="B724" s="1" t="s">
        <v>1864</v>
      </c>
      <c r="C724" s="1" t="s">
        <v>1865</v>
      </c>
      <c r="D724" s="12">
        <v>58</v>
      </c>
      <c r="E724" s="3" t="s">
        <v>3</v>
      </c>
      <c r="F724" s="12">
        <v>8.9</v>
      </c>
      <c r="G724" s="13">
        <v>516.20000000000005</v>
      </c>
      <c r="H724" s="11" t="s">
        <v>1917</v>
      </c>
      <c r="I724" s="11" t="s">
        <v>1938</v>
      </c>
    </row>
    <row r="725" spans="2:9" x14ac:dyDescent="0.25">
      <c r="B725" s="1" t="s">
        <v>856</v>
      </c>
      <c r="C725" s="1" t="s">
        <v>857</v>
      </c>
      <c r="D725" s="12">
        <v>3</v>
      </c>
      <c r="E725" s="3" t="s">
        <v>3</v>
      </c>
      <c r="F725" s="12">
        <v>19</v>
      </c>
      <c r="G725" s="13">
        <v>57</v>
      </c>
      <c r="H725" s="11" t="s">
        <v>1917</v>
      </c>
      <c r="I725" s="11" t="s">
        <v>1939</v>
      </c>
    </row>
    <row r="726" spans="2:9" x14ac:dyDescent="0.25">
      <c r="B726" s="1" t="s">
        <v>1840</v>
      </c>
      <c r="C726" s="1" t="s">
        <v>1841</v>
      </c>
      <c r="D726" s="12">
        <v>6</v>
      </c>
      <c r="E726" s="3" t="s">
        <v>3</v>
      </c>
      <c r="F726" s="12">
        <v>22.88</v>
      </c>
      <c r="G726" s="13">
        <v>137.28</v>
      </c>
      <c r="H726" s="11" t="s">
        <v>1917</v>
      </c>
      <c r="I726" s="11" t="s">
        <v>1939</v>
      </c>
    </row>
    <row r="727" spans="2:9" x14ac:dyDescent="0.25">
      <c r="B727" s="1" t="s">
        <v>662</v>
      </c>
      <c r="C727" s="1" t="s">
        <v>663</v>
      </c>
      <c r="D727" s="12">
        <v>2</v>
      </c>
      <c r="E727" s="3" t="s">
        <v>3</v>
      </c>
      <c r="F727" s="12">
        <v>8</v>
      </c>
      <c r="G727" s="13">
        <v>16</v>
      </c>
      <c r="H727" s="11" t="s">
        <v>1913</v>
      </c>
      <c r="I727" s="11" t="s">
        <v>1930</v>
      </c>
    </row>
    <row r="728" spans="2:9" x14ac:dyDescent="0.25">
      <c r="B728" s="1" t="s">
        <v>1906</v>
      </c>
      <c r="C728" s="1" t="s">
        <v>1907</v>
      </c>
      <c r="D728" s="12">
        <v>6</v>
      </c>
      <c r="E728" s="3" t="s">
        <v>3</v>
      </c>
      <c r="F728" s="12">
        <v>5.25</v>
      </c>
      <c r="G728" s="13">
        <v>31.5</v>
      </c>
      <c r="H728" s="11" t="s">
        <v>1917</v>
      </c>
      <c r="I728" s="11" t="s">
        <v>1930</v>
      </c>
    </row>
    <row r="729" spans="2:9" x14ac:dyDescent="0.25">
      <c r="B729" s="1" t="s">
        <v>1360</v>
      </c>
      <c r="C729" s="1" t="s">
        <v>1361</v>
      </c>
      <c r="D729" s="12">
        <v>12</v>
      </c>
      <c r="E729" s="3" t="s">
        <v>3</v>
      </c>
      <c r="F729" s="12">
        <v>3.95</v>
      </c>
      <c r="G729" s="13">
        <v>47.4</v>
      </c>
      <c r="H729" s="11" t="s">
        <v>1914</v>
      </c>
      <c r="I729" s="11" t="s">
        <v>1930</v>
      </c>
    </row>
    <row r="730" spans="2:9" x14ac:dyDescent="0.25">
      <c r="B730" s="1" t="s">
        <v>1134</v>
      </c>
      <c r="C730" s="1" t="s">
        <v>1135</v>
      </c>
      <c r="D730" s="12">
        <v>5</v>
      </c>
      <c r="E730" s="3" t="s">
        <v>3</v>
      </c>
      <c r="F730" s="12">
        <v>16.75</v>
      </c>
      <c r="G730" s="13">
        <v>83.75</v>
      </c>
      <c r="H730" s="11" t="s">
        <v>1914</v>
      </c>
      <c r="I730" s="11" t="s">
        <v>1930</v>
      </c>
    </row>
    <row r="731" spans="2:9" x14ac:dyDescent="0.25">
      <c r="B731" s="1" t="s">
        <v>656</v>
      </c>
      <c r="C731" s="1" t="s">
        <v>657</v>
      </c>
      <c r="D731" s="12">
        <v>5</v>
      </c>
      <c r="E731" s="3" t="s">
        <v>3</v>
      </c>
      <c r="F731" s="12">
        <v>9.3000190000000007</v>
      </c>
      <c r="G731" s="13">
        <v>46.500095000000002</v>
      </c>
      <c r="H731" s="11" t="s">
        <v>1914</v>
      </c>
      <c r="I731" s="11" t="s">
        <v>1930</v>
      </c>
    </row>
    <row r="732" spans="2:9" x14ac:dyDescent="0.25">
      <c r="B732" s="1" t="s">
        <v>790</v>
      </c>
      <c r="C732" s="1" t="s">
        <v>791</v>
      </c>
      <c r="D732" s="12">
        <v>10</v>
      </c>
      <c r="E732" s="3" t="s">
        <v>3</v>
      </c>
      <c r="F732" s="12">
        <v>29.3889</v>
      </c>
      <c r="G732" s="13">
        <v>293.88900000000001</v>
      </c>
      <c r="H732" s="11" t="s">
        <v>1914</v>
      </c>
      <c r="I732" s="11" t="s">
        <v>1930</v>
      </c>
    </row>
    <row r="733" spans="2:9" x14ac:dyDescent="0.25">
      <c r="B733" s="1" t="s">
        <v>1852</v>
      </c>
      <c r="C733" s="1" t="s">
        <v>1853</v>
      </c>
      <c r="D733" s="12">
        <v>5</v>
      </c>
      <c r="E733" s="3" t="s">
        <v>3</v>
      </c>
      <c r="F733" s="12">
        <v>7.54</v>
      </c>
      <c r="G733" s="13">
        <v>37.700000000000003</v>
      </c>
      <c r="H733" s="11" t="s">
        <v>1914</v>
      </c>
      <c r="I733" s="11" t="s">
        <v>1930</v>
      </c>
    </row>
    <row r="734" spans="2:9" x14ac:dyDescent="0.25">
      <c r="B734" s="1" t="s">
        <v>1376</v>
      </c>
      <c r="C734" s="1" t="s">
        <v>1377</v>
      </c>
      <c r="D734" s="12">
        <v>3</v>
      </c>
      <c r="E734" s="3" t="s">
        <v>3</v>
      </c>
      <c r="F734" s="12">
        <v>5.8474579999999996</v>
      </c>
      <c r="G734" s="13">
        <v>17.542373999999999</v>
      </c>
      <c r="H734" s="11" t="s">
        <v>1914</v>
      </c>
      <c r="I734" s="11" t="s">
        <v>1930</v>
      </c>
    </row>
    <row r="735" spans="2:9" x14ac:dyDescent="0.25">
      <c r="B735" s="1" t="s">
        <v>1068</v>
      </c>
      <c r="C735" s="1" t="s">
        <v>1069</v>
      </c>
      <c r="D735" s="12">
        <v>4</v>
      </c>
      <c r="E735" s="3" t="s">
        <v>3</v>
      </c>
      <c r="F735" s="12">
        <v>7.2033839999999998</v>
      </c>
      <c r="G735" s="13">
        <v>28.813535999999999</v>
      </c>
      <c r="H735" s="11" t="s">
        <v>1914</v>
      </c>
      <c r="I735" s="11" t="s">
        <v>1930</v>
      </c>
    </row>
    <row r="736" spans="2:9" x14ac:dyDescent="0.25">
      <c r="B736" s="1" t="s">
        <v>1392</v>
      </c>
      <c r="C736" s="1" t="s">
        <v>1393</v>
      </c>
      <c r="D736" s="12">
        <v>41</v>
      </c>
      <c r="E736" s="3" t="s">
        <v>3</v>
      </c>
      <c r="F736" s="12">
        <v>16.809524</v>
      </c>
      <c r="G736" s="13">
        <v>689.19048399999997</v>
      </c>
      <c r="H736" s="11" t="s">
        <v>1914</v>
      </c>
      <c r="I736" s="11" t="s">
        <v>1930</v>
      </c>
    </row>
    <row r="737" spans="2:9" x14ac:dyDescent="0.25">
      <c r="B737" s="1" t="s">
        <v>1858</v>
      </c>
      <c r="C737" s="1" t="s">
        <v>1859</v>
      </c>
      <c r="D737" s="12">
        <v>9</v>
      </c>
      <c r="E737" s="3" t="s">
        <v>3</v>
      </c>
      <c r="F737" s="12">
        <v>10</v>
      </c>
      <c r="G737" s="13">
        <v>90</v>
      </c>
      <c r="H737" s="11" t="s">
        <v>1914</v>
      </c>
      <c r="I737" s="11" t="s">
        <v>1930</v>
      </c>
    </row>
    <row r="738" spans="2:9" x14ac:dyDescent="0.25">
      <c r="B738" s="1" t="s">
        <v>702</v>
      </c>
      <c r="C738" s="1" t="s">
        <v>703</v>
      </c>
      <c r="D738" s="12">
        <v>3</v>
      </c>
      <c r="E738" s="3" t="s">
        <v>3</v>
      </c>
      <c r="F738" s="12">
        <v>9.7293040000000008</v>
      </c>
      <c r="G738" s="13">
        <v>29.187912000000001</v>
      </c>
      <c r="H738" s="11" t="s">
        <v>1914</v>
      </c>
      <c r="I738" s="11" t="s">
        <v>1930</v>
      </c>
    </row>
    <row r="739" spans="2:9" x14ac:dyDescent="0.25">
      <c r="B739" s="1" t="s">
        <v>1384</v>
      </c>
      <c r="C739" s="1" t="s">
        <v>1385</v>
      </c>
      <c r="D739" s="12">
        <v>10</v>
      </c>
      <c r="E739" s="3" t="s">
        <v>3</v>
      </c>
      <c r="F739" s="12">
        <v>6.64</v>
      </c>
      <c r="G739" s="13">
        <v>66.400000000000006</v>
      </c>
      <c r="H739" s="11" t="s">
        <v>1914</v>
      </c>
      <c r="I739" s="11" t="s">
        <v>1930</v>
      </c>
    </row>
    <row r="740" spans="2:9" x14ac:dyDescent="0.25">
      <c r="B740" s="1" t="s">
        <v>1239</v>
      </c>
      <c r="C740" s="1" t="s">
        <v>1240</v>
      </c>
      <c r="D740" s="12">
        <v>7</v>
      </c>
      <c r="E740" s="3" t="s">
        <v>3</v>
      </c>
      <c r="F740" s="12">
        <v>15.371428999999999</v>
      </c>
      <c r="G740" s="13">
        <v>107.600003</v>
      </c>
      <c r="H740" s="11" t="s">
        <v>1914</v>
      </c>
      <c r="I740" s="11" t="s">
        <v>1930</v>
      </c>
    </row>
    <row r="741" spans="2:9" x14ac:dyDescent="0.25">
      <c r="B741" s="1" t="s">
        <v>1904</v>
      </c>
      <c r="C741" s="1" t="s">
        <v>1905</v>
      </c>
      <c r="D741" s="12">
        <v>3</v>
      </c>
      <c r="E741" s="3" t="s">
        <v>3</v>
      </c>
      <c r="F741" s="12">
        <v>148.72999999999999</v>
      </c>
      <c r="G741" s="13">
        <v>446.19</v>
      </c>
      <c r="H741" s="11" t="s">
        <v>1917</v>
      </c>
      <c r="I741" s="11" t="s">
        <v>1930</v>
      </c>
    </row>
    <row r="742" spans="2:9" x14ac:dyDescent="0.25">
      <c r="B742" s="1" t="s">
        <v>1085</v>
      </c>
      <c r="C742" s="1" t="s">
        <v>1086</v>
      </c>
      <c r="D742" s="12">
        <v>1</v>
      </c>
      <c r="E742" s="3" t="s">
        <v>15</v>
      </c>
      <c r="F742" s="12">
        <v>118.215</v>
      </c>
      <c r="G742" s="13">
        <v>118.215</v>
      </c>
      <c r="H742" s="11" t="s">
        <v>1914</v>
      </c>
      <c r="I742" s="11" t="s">
        <v>1930</v>
      </c>
    </row>
    <row r="743" spans="2:9" x14ac:dyDescent="0.25">
      <c r="B743" s="1" t="s">
        <v>1354</v>
      </c>
      <c r="C743" s="1" t="s">
        <v>1355</v>
      </c>
      <c r="D743" s="12">
        <v>2</v>
      </c>
      <c r="E743" s="3" t="s">
        <v>3</v>
      </c>
      <c r="F743" s="12">
        <v>6</v>
      </c>
      <c r="G743" s="13">
        <v>12</v>
      </c>
      <c r="H743" s="11" t="s">
        <v>1913</v>
      </c>
      <c r="I743" s="11" t="s">
        <v>1930</v>
      </c>
    </row>
    <row r="744" spans="2:9" x14ac:dyDescent="0.25">
      <c r="B744" s="1" t="s">
        <v>1766</v>
      </c>
      <c r="C744" s="1" t="s">
        <v>1767</v>
      </c>
      <c r="D744" s="12">
        <v>8</v>
      </c>
      <c r="E744" s="3" t="s">
        <v>35</v>
      </c>
      <c r="F744" s="12">
        <v>4.0625</v>
      </c>
      <c r="G744" s="13">
        <v>32.5</v>
      </c>
      <c r="H744" s="11" t="s">
        <v>1913</v>
      </c>
      <c r="I744" s="11" t="s">
        <v>1930</v>
      </c>
    </row>
    <row r="745" spans="2:9" x14ac:dyDescent="0.25">
      <c r="B745" s="1" t="s">
        <v>776</v>
      </c>
      <c r="C745" s="1" t="s">
        <v>777</v>
      </c>
      <c r="D745" s="12">
        <v>3</v>
      </c>
      <c r="E745" s="3" t="s">
        <v>15</v>
      </c>
      <c r="F745" s="12">
        <v>59.32</v>
      </c>
      <c r="G745" s="13">
        <v>177.96</v>
      </c>
      <c r="H745" s="11" t="s">
        <v>1913</v>
      </c>
      <c r="I745" s="11" t="s">
        <v>1932</v>
      </c>
    </row>
    <row r="746" spans="2:9" x14ac:dyDescent="0.25">
      <c r="B746" s="1" t="s">
        <v>826</v>
      </c>
      <c r="C746" s="1" t="s">
        <v>827</v>
      </c>
      <c r="D746" s="12">
        <v>3</v>
      </c>
      <c r="E746" s="3" t="s">
        <v>15</v>
      </c>
      <c r="F746" s="12">
        <v>52.97</v>
      </c>
      <c r="G746" s="13">
        <v>158.91</v>
      </c>
      <c r="H746" s="11" t="s">
        <v>1913</v>
      </c>
      <c r="I746" s="11" t="s">
        <v>1932</v>
      </c>
    </row>
    <row r="747" spans="2:9" x14ac:dyDescent="0.25">
      <c r="B747" s="1" t="s">
        <v>1195</v>
      </c>
      <c r="C747" s="1" t="s">
        <v>1196</v>
      </c>
      <c r="D747" s="12">
        <v>3</v>
      </c>
      <c r="E747" s="3" t="s">
        <v>15</v>
      </c>
      <c r="F747" s="12">
        <v>90</v>
      </c>
      <c r="G747" s="13">
        <v>270</v>
      </c>
      <c r="H747" s="11" t="s">
        <v>1913</v>
      </c>
      <c r="I747" s="11" t="s">
        <v>1932</v>
      </c>
    </row>
    <row r="748" spans="2:9" x14ac:dyDescent="0.25">
      <c r="B748" s="1" t="s">
        <v>1199</v>
      </c>
      <c r="C748" s="1" t="s">
        <v>1200</v>
      </c>
      <c r="D748" s="12">
        <v>3</v>
      </c>
      <c r="E748" s="3" t="s">
        <v>15</v>
      </c>
      <c r="F748" s="12">
        <v>106.5</v>
      </c>
      <c r="G748" s="13">
        <v>319.5</v>
      </c>
      <c r="H748" s="11" t="s">
        <v>1913</v>
      </c>
      <c r="I748" s="11" t="s">
        <v>1932</v>
      </c>
    </row>
    <row r="749" spans="2:9" x14ac:dyDescent="0.25">
      <c r="B749" s="1" t="s">
        <v>1772</v>
      </c>
      <c r="C749" s="1" t="s">
        <v>1773</v>
      </c>
      <c r="D749" s="12">
        <v>1</v>
      </c>
      <c r="E749" s="3" t="s">
        <v>15</v>
      </c>
      <c r="F749" s="12">
        <v>90</v>
      </c>
      <c r="G749" s="13">
        <v>90</v>
      </c>
      <c r="H749" s="11" t="s">
        <v>1913</v>
      </c>
      <c r="I749" s="11" t="s">
        <v>1932</v>
      </c>
    </row>
    <row r="750" spans="2:9" x14ac:dyDescent="0.25">
      <c r="B750" s="1" t="s">
        <v>1504</v>
      </c>
      <c r="C750" s="1" t="s">
        <v>1505</v>
      </c>
      <c r="D750" s="12">
        <v>2</v>
      </c>
      <c r="E750" s="3" t="s">
        <v>35</v>
      </c>
      <c r="F750" s="12">
        <v>1E-4</v>
      </c>
      <c r="G750" s="13">
        <v>2.0000000000000001E-4</v>
      </c>
      <c r="H750" s="11" t="s">
        <v>1913</v>
      </c>
      <c r="I750" s="11" t="s">
        <v>1942</v>
      </c>
    </row>
    <row r="751" spans="2:9" x14ac:dyDescent="0.25">
      <c r="B751" s="1" t="s">
        <v>1506</v>
      </c>
      <c r="C751" s="1" t="s">
        <v>757</v>
      </c>
      <c r="D751" s="12">
        <v>4</v>
      </c>
      <c r="E751" s="3" t="s">
        <v>35</v>
      </c>
      <c r="F751" s="12">
        <v>1E-4</v>
      </c>
      <c r="G751" s="13">
        <v>4.0000000000000002E-4</v>
      </c>
      <c r="H751" s="11" t="s">
        <v>1913</v>
      </c>
      <c r="I751" s="11" t="s">
        <v>1942</v>
      </c>
    </row>
    <row r="752" spans="2:9" x14ac:dyDescent="0.25">
      <c r="B752" s="1" t="s">
        <v>1507</v>
      </c>
      <c r="C752" s="1" t="s">
        <v>759</v>
      </c>
      <c r="D752" s="12">
        <v>6</v>
      </c>
      <c r="E752" s="3" t="s">
        <v>35</v>
      </c>
      <c r="F752" s="12">
        <v>1E-4</v>
      </c>
      <c r="G752" s="13">
        <v>5.9999999999999995E-4</v>
      </c>
      <c r="H752" s="11" t="s">
        <v>1913</v>
      </c>
      <c r="I752" s="11" t="s">
        <v>1942</v>
      </c>
    </row>
    <row r="753" spans="2:9" x14ac:dyDescent="0.25">
      <c r="B753" s="1" t="s">
        <v>1508</v>
      </c>
      <c r="C753" s="1" t="s">
        <v>1509</v>
      </c>
      <c r="D753" s="12">
        <v>1</v>
      </c>
      <c r="E753" s="3" t="s">
        <v>35</v>
      </c>
      <c r="F753" s="12">
        <v>1E-4</v>
      </c>
      <c r="G753" s="13">
        <v>1E-4</v>
      </c>
      <c r="H753" s="11" t="s">
        <v>1913</v>
      </c>
      <c r="I753" s="11" t="s">
        <v>1942</v>
      </c>
    </row>
    <row r="754" spans="2:9" x14ac:dyDescent="0.25">
      <c r="B754" s="1" t="s">
        <v>1510</v>
      </c>
      <c r="C754" s="1" t="s">
        <v>1511</v>
      </c>
      <c r="D754" s="12">
        <v>3</v>
      </c>
      <c r="E754" s="3" t="s">
        <v>35</v>
      </c>
      <c r="F754" s="12">
        <v>1E-4</v>
      </c>
      <c r="G754" s="13">
        <v>2.9999999999999997E-4</v>
      </c>
      <c r="H754" s="11" t="s">
        <v>1913</v>
      </c>
      <c r="I754" s="11" t="s">
        <v>1942</v>
      </c>
    </row>
    <row r="755" spans="2:9" x14ac:dyDescent="0.25">
      <c r="B755" s="1" t="s">
        <v>1660</v>
      </c>
      <c r="C755" s="1" t="s">
        <v>1661</v>
      </c>
      <c r="D755" s="12">
        <v>82</v>
      </c>
      <c r="E755" s="3" t="s">
        <v>3</v>
      </c>
      <c r="F755" s="12">
        <v>1.0000000000000001E-5</v>
      </c>
      <c r="G755" s="13">
        <v>8.1999999999999998E-4</v>
      </c>
      <c r="H755" s="11" t="s">
        <v>1916</v>
      </c>
      <c r="I755" s="11" t="s">
        <v>1942</v>
      </c>
    </row>
    <row r="756" spans="2:9" x14ac:dyDescent="0.25">
      <c r="B756" s="1" t="s">
        <v>1698</v>
      </c>
      <c r="C756" s="1" t="s">
        <v>1699</v>
      </c>
      <c r="D756" s="12">
        <v>5</v>
      </c>
      <c r="E756" s="3" t="s">
        <v>3</v>
      </c>
      <c r="F756" s="12">
        <v>1E-3</v>
      </c>
      <c r="G756" s="13">
        <v>5.0000000000000001E-3</v>
      </c>
      <c r="H756" s="11" t="s">
        <v>1925</v>
      </c>
      <c r="I756" s="11" t="s">
        <v>1942</v>
      </c>
    </row>
    <row r="757" spans="2:9" x14ac:dyDescent="0.25">
      <c r="B757" s="1" t="s">
        <v>1700</v>
      </c>
      <c r="C757" s="1" t="s">
        <v>1701</v>
      </c>
      <c r="D757" s="12">
        <v>58</v>
      </c>
      <c r="E757" s="3" t="s">
        <v>3</v>
      </c>
      <c r="F757" s="12">
        <v>1E-3</v>
      </c>
      <c r="G757" s="13">
        <v>5.8000000000000003E-2</v>
      </c>
      <c r="H757" s="11" t="s">
        <v>1925</v>
      </c>
      <c r="I757" s="11" t="s">
        <v>1942</v>
      </c>
    </row>
    <row r="758" spans="2:9" x14ac:dyDescent="0.25">
      <c r="B758" s="1" t="s">
        <v>1702</v>
      </c>
      <c r="C758" s="1" t="s">
        <v>1703</v>
      </c>
      <c r="D758" s="12">
        <v>3</v>
      </c>
      <c r="E758" s="3" t="s">
        <v>3</v>
      </c>
      <c r="F758" s="12">
        <v>1E-3</v>
      </c>
      <c r="G758" s="13">
        <v>3.0000000000000001E-3</v>
      </c>
      <c r="H758" s="11" t="s">
        <v>1925</v>
      </c>
      <c r="I758" s="11" t="s">
        <v>1942</v>
      </c>
    </row>
    <row r="759" spans="2:9" x14ac:dyDescent="0.25">
      <c r="B759" s="1" t="s">
        <v>1704</v>
      </c>
      <c r="C759" s="1" t="s">
        <v>1705</v>
      </c>
      <c r="D759" s="12">
        <v>3</v>
      </c>
      <c r="E759" s="3" t="s">
        <v>3</v>
      </c>
      <c r="F759" s="12">
        <v>1E-3</v>
      </c>
      <c r="G759" s="13">
        <v>3.0000000000000001E-3</v>
      </c>
      <c r="H759" s="11" t="s">
        <v>1925</v>
      </c>
      <c r="I759" s="11" t="s">
        <v>1942</v>
      </c>
    </row>
    <row r="760" spans="2:9" x14ac:dyDescent="0.25">
      <c r="B760" s="1" t="s">
        <v>1706</v>
      </c>
      <c r="C760" s="1" t="s">
        <v>1707</v>
      </c>
      <c r="D760" s="12">
        <v>39</v>
      </c>
      <c r="E760" s="3" t="s">
        <v>3</v>
      </c>
      <c r="F760" s="12">
        <v>1E-3</v>
      </c>
      <c r="G760" s="13">
        <v>3.9E-2</v>
      </c>
      <c r="H760" s="11" t="s">
        <v>1925</v>
      </c>
      <c r="I760" s="11" t="s">
        <v>1942</v>
      </c>
    </row>
    <row r="761" spans="2:9" x14ac:dyDescent="0.25">
      <c r="B761" s="1" t="s">
        <v>1708</v>
      </c>
      <c r="C761" s="1" t="s">
        <v>1709</v>
      </c>
      <c r="D761" s="12">
        <v>45</v>
      </c>
      <c r="E761" s="3" t="s">
        <v>3</v>
      </c>
      <c r="F761" s="12">
        <v>1E-3</v>
      </c>
      <c r="G761" s="13">
        <v>4.4999999999999998E-2</v>
      </c>
      <c r="H761" s="11" t="s">
        <v>1925</v>
      </c>
      <c r="I761" s="11" t="s">
        <v>1942</v>
      </c>
    </row>
    <row r="762" spans="2:9" x14ac:dyDescent="0.25">
      <c r="B762" s="1" t="s">
        <v>1714</v>
      </c>
      <c r="C762" s="1" t="s">
        <v>1715</v>
      </c>
      <c r="D762" s="12">
        <v>5</v>
      </c>
      <c r="E762" s="3" t="s">
        <v>3</v>
      </c>
      <c r="F762" s="12">
        <v>1E-3</v>
      </c>
      <c r="G762" s="13">
        <v>5.0000000000000001E-3</v>
      </c>
      <c r="H762" s="11" t="s">
        <v>1925</v>
      </c>
      <c r="I762" s="11" t="s">
        <v>1942</v>
      </c>
    </row>
    <row r="763" spans="2:9" x14ac:dyDescent="0.25">
      <c r="B763" s="1" t="s">
        <v>1716</v>
      </c>
      <c r="C763" s="1" t="s">
        <v>1717</v>
      </c>
      <c r="D763" s="12">
        <v>4</v>
      </c>
      <c r="E763" s="3" t="s">
        <v>3</v>
      </c>
      <c r="F763" s="12">
        <v>1E-3</v>
      </c>
      <c r="G763" s="13">
        <v>4.0000000000000001E-3</v>
      </c>
      <c r="H763" s="11" t="s">
        <v>1913</v>
      </c>
      <c r="I763" s="11" t="s">
        <v>1942</v>
      </c>
    </row>
    <row r="764" spans="2:9" x14ac:dyDescent="0.25">
      <c r="B764" s="1" t="s">
        <v>1720</v>
      </c>
      <c r="C764" s="1" t="s">
        <v>1721</v>
      </c>
      <c r="D764" s="12">
        <v>1</v>
      </c>
      <c r="E764" s="3" t="s">
        <v>3</v>
      </c>
      <c r="F764" s="12">
        <v>1E-3</v>
      </c>
      <c r="G764" s="13">
        <v>1E-3</v>
      </c>
      <c r="H764" s="11" t="s">
        <v>1915</v>
      </c>
      <c r="I764" s="11" t="s">
        <v>1942</v>
      </c>
    </row>
    <row r="765" spans="2:9" x14ac:dyDescent="0.25">
      <c r="B765" s="1" t="s">
        <v>1746</v>
      </c>
      <c r="C765" s="1" t="s">
        <v>1747</v>
      </c>
      <c r="D765" s="12">
        <v>2</v>
      </c>
      <c r="E765" s="3" t="s">
        <v>3</v>
      </c>
      <c r="F765" s="12">
        <v>1E-3</v>
      </c>
      <c r="G765" s="13">
        <v>2E-3</v>
      </c>
      <c r="H765" s="11" t="s">
        <v>1916</v>
      </c>
      <c r="I765" s="11" t="s">
        <v>1942</v>
      </c>
    </row>
    <row r="766" spans="2:9" x14ac:dyDescent="0.25">
      <c r="B766" s="1" t="s">
        <v>664</v>
      </c>
      <c r="C766" s="1" t="s">
        <v>665</v>
      </c>
      <c r="D766" s="12">
        <v>1</v>
      </c>
      <c r="E766" s="3" t="s">
        <v>3</v>
      </c>
      <c r="F766" s="12">
        <v>68.05</v>
      </c>
      <c r="G766" s="13">
        <v>68.05</v>
      </c>
      <c r="H766" s="11" t="s">
        <v>1917</v>
      </c>
      <c r="I766" s="11" t="s">
        <v>1940</v>
      </c>
    </row>
    <row r="767" spans="2:9" x14ac:dyDescent="0.25">
      <c r="B767" s="1" t="s">
        <v>1263</v>
      </c>
      <c r="C767" s="1" t="s">
        <v>1264</v>
      </c>
      <c r="D767" s="12">
        <v>235</v>
      </c>
      <c r="E767" s="3" t="s">
        <v>10</v>
      </c>
      <c r="F767" s="12">
        <v>13.713028</v>
      </c>
      <c r="G767" s="13">
        <v>3222.56158</v>
      </c>
      <c r="H767" s="11" t="s">
        <v>1917</v>
      </c>
      <c r="I767" s="11" t="s">
        <v>1940</v>
      </c>
    </row>
    <row r="768" spans="2:9" x14ac:dyDescent="0.25">
      <c r="B768" s="1" t="s">
        <v>1298</v>
      </c>
      <c r="C768" s="1" t="s">
        <v>1299</v>
      </c>
      <c r="D768" s="12">
        <v>100</v>
      </c>
      <c r="E768" s="3" t="s">
        <v>3</v>
      </c>
      <c r="F768" s="12">
        <v>12.14</v>
      </c>
      <c r="G768" s="13">
        <v>1214</v>
      </c>
      <c r="H768" s="11" t="s">
        <v>1917</v>
      </c>
      <c r="I768" s="11" t="s">
        <v>1940</v>
      </c>
    </row>
    <row r="769" spans="2:9" x14ac:dyDescent="0.25">
      <c r="B769" s="1" t="s">
        <v>1816</v>
      </c>
      <c r="C769" s="1" t="s">
        <v>1817</v>
      </c>
      <c r="D769" s="12">
        <v>20</v>
      </c>
      <c r="E769" s="3" t="s">
        <v>3</v>
      </c>
      <c r="F769" s="12">
        <v>4.8</v>
      </c>
      <c r="G769" s="13">
        <v>96</v>
      </c>
      <c r="H769" s="11" t="s">
        <v>1917</v>
      </c>
      <c r="I769" s="11" t="s">
        <v>1940</v>
      </c>
    </row>
    <row r="770" spans="2:9" x14ac:dyDescent="0.25">
      <c r="B770" s="1" t="s">
        <v>8</v>
      </c>
      <c r="C770" s="1" t="s">
        <v>9</v>
      </c>
      <c r="D770" s="12">
        <v>1</v>
      </c>
      <c r="E770" s="3" t="s">
        <v>10</v>
      </c>
      <c r="F770" s="12">
        <v>271.186441</v>
      </c>
      <c r="G770" s="13">
        <v>271.186441</v>
      </c>
      <c r="H770" s="11" t="s">
        <v>1913</v>
      </c>
      <c r="I770" s="11" t="s">
        <v>1913</v>
      </c>
    </row>
    <row r="771" spans="2:9" x14ac:dyDescent="0.25">
      <c r="B771" s="1" t="s">
        <v>491</v>
      </c>
      <c r="C771" s="1" t="s">
        <v>492</v>
      </c>
      <c r="D771" s="12">
        <v>1</v>
      </c>
      <c r="E771" s="3" t="s">
        <v>3</v>
      </c>
      <c r="F771" s="12">
        <v>11.86</v>
      </c>
      <c r="G771" s="13">
        <v>11.86</v>
      </c>
      <c r="H771" s="11" t="s">
        <v>1915</v>
      </c>
      <c r="I771" s="11" t="s">
        <v>1913</v>
      </c>
    </row>
    <row r="772" spans="2:9" x14ac:dyDescent="0.25">
      <c r="B772" s="1" t="s">
        <v>698</v>
      </c>
      <c r="C772" s="1" t="s">
        <v>699</v>
      </c>
      <c r="D772" s="12">
        <v>10</v>
      </c>
      <c r="E772" s="3" t="s">
        <v>3</v>
      </c>
      <c r="F772" s="12">
        <v>9.5</v>
      </c>
      <c r="G772" s="13">
        <v>95</v>
      </c>
      <c r="H772" s="11" t="s">
        <v>1913</v>
      </c>
      <c r="I772" s="11" t="s">
        <v>1913</v>
      </c>
    </row>
    <row r="773" spans="2:9" x14ac:dyDescent="0.25">
      <c r="B773" s="1" t="s">
        <v>938</v>
      </c>
      <c r="C773" s="1" t="s">
        <v>939</v>
      </c>
      <c r="D773" s="12">
        <v>200</v>
      </c>
      <c r="E773" s="3" t="s">
        <v>940</v>
      </c>
      <c r="F773" s="12">
        <v>1.1016999999999999</v>
      </c>
      <c r="G773" s="13">
        <v>220.34</v>
      </c>
      <c r="H773" s="11" t="s">
        <v>1913</v>
      </c>
      <c r="I773" s="11" t="s">
        <v>1913</v>
      </c>
    </row>
    <row r="774" spans="2:9" x14ac:dyDescent="0.25">
      <c r="B774" s="1" t="s">
        <v>949</v>
      </c>
      <c r="C774" s="1" t="s">
        <v>950</v>
      </c>
      <c r="D774" s="12">
        <v>36</v>
      </c>
      <c r="E774" s="3" t="s">
        <v>951</v>
      </c>
      <c r="F774" s="12">
        <v>73.7</v>
      </c>
      <c r="G774" s="13">
        <v>2653.2</v>
      </c>
      <c r="H774" s="11" t="s">
        <v>1913</v>
      </c>
      <c r="I774" s="11" t="s">
        <v>1913</v>
      </c>
    </row>
    <row r="775" spans="2:9" x14ac:dyDescent="0.25">
      <c r="B775" s="1" t="s">
        <v>990</v>
      </c>
      <c r="C775" s="1" t="s">
        <v>991</v>
      </c>
      <c r="D775" s="12">
        <v>4</v>
      </c>
      <c r="E775" s="3" t="s">
        <v>3</v>
      </c>
      <c r="F775" s="12">
        <v>312.71186399999999</v>
      </c>
      <c r="G775" s="13">
        <v>1250.847456</v>
      </c>
      <c r="H775" s="11" t="s">
        <v>1913</v>
      </c>
      <c r="I775" s="11" t="s">
        <v>1913</v>
      </c>
    </row>
    <row r="776" spans="2:9" x14ac:dyDescent="0.25">
      <c r="B776" s="1" t="s">
        <v>1026</v>
      </c>
      <c r="C776" s="1" t="s">
        <v>1027</v>
      </c>
      <c r="D776" s="12">
        <v>2</v>
      </c>
      <c r="E776" s="3" t="s">
        <v>10</v>
      </c>
      <c r="F776" s="12">
        <v>120</v>
      </c>
      <c r="G776" s="13">
        <v>240</v>
      </c>
      <c r="H776" s="11" t="s">
        <v>1913</v>
      </c>
      <c r="I776" s="11" t="s">
        <v>1913</v>
      </c>
    </row>
    <row r="777" spans="2:9" x14ac:dyDescent="0.25">
      <c r="B777" s="1" t="s">
        <v>1087</v>
      </c>
      <c r="C777" s="1" t="s">
        <v>1088</v>
      </c>
      <c r="D777" s="12">
        <v>1</v>
      </c>
      <c r="E777" s="3" t="s">
        <v>3</v>
      </c>
      <c r="F777" s="12">
        <v>161.02000000000001</v>
      </c>
      <c r="G777" s="13">
        <v>161.02000000000001</v>
      </c>
      <c r="H777" s="11" t="s">
        <v>1913</v>
      </c>
      <c r="I777" s="11" t="s">
        <v>1913</v>
      </c>
    </row>
    <row r="778" spans="2:9" x14ac:dyDescent="0.25">
      <c r="B778" s="1" t="s">
        <v>1300</v>
      </c>
      <c r="C778" s="1" t="s">
        <v>1301</v>
      </c>
      <c r="D778" s="12">
        <v>4</v>
      </c>
      <c r="E778" s="3" t="s">
        <v>3</v>
      </c>
      <c r="F778" s="12">
        <v>50.85</v>
      </c>
      <c r="G778" s="13">
        <v>203.4</v>
      </c>
      <c r="H778" s="11" t="s">
        <v>1913</v>
      </c>
      <c r="I778" s="11" t="s">
        <v>1913</v>
      </c>
    </row>
    <row r="779" spans="2:9" x14ac:dyDescent="0.25">
      <c r="B779" s="1" t="s">
        <v>978</v>
      </c>
      <c r="C779" s="1" t="s">
        <v>979</v>
      </c>
      <c r="D779" s="12">
        <v>1</v>
      </c>
      <c r="E779" s="3" t="s">
        <v>15</v>
      </c>
      <c r="F779" s="12">
        <v>44</v>
      </c>
      <c r="G779" s="13">
        <v>44</v>
      </c>
      <c r="H779" s="11" t="s">
        <v>1914</v>
      </c>
      <c r="I779" s="11" t="s">
        <v>1913</v>
      </c>
    </row>
    <row r="780" spans="2:9" x14ac:dyDescent="0.25">
      <c r="B780" s="1" t="s">
        <v>980</v>
      </c>
      <c r="C780" s="1" t="s">
        <v>981</v>
      </c>
      <c r="D780" s="12">
        <v>1</v>
      </c>
      <c r="E780" s="3" t="s">
        <v>15</v>
      </c>
      <c r="F780" s="12">
        <v>89.5</v>
      </c>
      <c r="G780" s="13">
        <v>89.5</v>
      </c>
      <c r="H780" s="11" t="s">
        <v>1914</v>
      </c>
      <c r="I780" s="11" t="s">
        <v>1913</v>
      </c>
    </row>
    <row r="781" spans="2:9" x14ac:dyDescent="0.25">
      <c r="B781" s="1" t="s">
        <v>860</v>
      </c>
      <c r="C781" s="1" t="s">
        <v>861</v>
      </c>
      <c r="D781" s="12">
        <v>13</v>
      </c>
      <c r="E781" s="3" t="s">
        <v>15</v>
      </c>
      <c r="F781" s="12">
        <v>37.115000000000002</v>
      </c>
      <c r="G781" s="13">
        <v>482.495</v>
      </c>
      <c r="H781" s="11" t="s">
        <v>1914</v>
      </c>
      <c r="I781" s="11" t="s">
        <v>1913</v>
      </c>
    </row>
    <row r="782" spans="2:9" x14ac:dyDescent="0.25">
      <c r="B782" s="1" t="s">
        <v>774</v>
      </c>
      <c r="C782" s="1" t="s">
        <v>775</v>
      </c>
      <c r="D782" s="12">
        <v>2</v>
      </c>
      <c r="E782" s="3" t="s">
        <v>15</v>
      </c>
      <c r="F782" s="12">
        <v>78.406779999999998</v>
      </c>
      <c r="G782" s="13">
        <v>156.81356</v>
      </c>
      <c r="H782" s="11" t="s">
        <v>1914</v>
      </c>
      <c r="I782" s="11" t="s">
        <v>1913</v>
      </c>
    </row>
    <row r="783" spans="2:9" x14ac:dyDescent="0.25">
      <c r="B783" s="1" t="s">
        <v>1374</v>
      </c>
      <c r="C783" s="1" t="s">
        <v>1375</v>
      </c>
      <c r="D783" s="12">
        <v>2</v>
      </c>
      <c r="E783" s="3" t="s">
        <v>10</v>
      </c>
      <c r="F783" s="12">
        <v>429.37853100000001</v>
      </c>
      <c r="G783" s="13">
        <v>858.75706200000002</v>
      </c>
      <c r="H783" s="11" t="s">
        <v>1913</v>
      </c>
      <c r="I783" s="11" t="s">
        <v>1913</v>
      </c>
    </row>
    <row r="784" spans="2:9" x14ac:dyDescent="0.25">
      <c r="B784" s="1" t="s">
        <v>1352</v>
      </c>
      <c r="C784" s="1" t="s">
        <v>1353</v>
      </c>
      <c r="D784" s="12">
        <v>4</v>
      </c>
      <c r="E784" s="3" t="s">
        <v>15</v>
      </c>
      <c r="F784" s="12">
        <v>203.38983099999999</v>
      </c>
      <c r="G784" s="13">
        <v>813.55932399999995</v>
      </c>
      <c r="H784" s="11" t="s">
        <v>1914</v>
      </c>
      <c r="I784" s="11" t="s">
        <v>1913</v>
      </c>
    </row>
    <row r="785" spans="2:9" x14ac:dyDescent="0.25">
      <c r="B785" s="1" t="s">
        <v>1472</v>
      </c>
      <c r="C785" s="1" t="s">
        <v>1473</v>
      </c>
      <c r="D785" s="12">
        <v>3</v>
      </c>
      <c r="E785" s="3" t="s">
        <v>1289</v>
      </c>
      <c r="F785" s="12">
        <v>67.118600000000001</v>
      </c>
      <c r="G785" s="13">
        <v>201.35579999999999</v>
      </c>
      <c r="H785" s="11" t="s">
        <v>1914</v>
      </c>
      <c r="I785" s="11" t="s">
        <v>1913</v>
      </c>
    </row>
    <row r="786" spans="2:9" x14ac:dyDescent="0.25">
      <c r="B786" s="1" t="s">
        <v>1302</v>
      </c>
      <c r="C786" s="1" t="s">
        <v>1303</v>
      </c>
      <c r="D786" s="12">
        <v>11</v>
      </c>
      <c r="E786" s="3" t="s">
        <v>15</v>
      </c>
      <c r="F786" s="12">
        <v>49.5</v>
      </c>
      <c r="G786" s="13">
        <v>544.5</v>
      </c>
      <c r="H786" s="11" t="s">
        <v>1914</v>
      </c>
      <c r="I786" s="11" t="s">
        <v>1913</v>
      </c>
    </row>
    <row r="787" spans="2:9" x14ac:dyDescent="0.25">
      <c r="B787" s="1" t="s">
        <v>1756</v>
      </c>
      <c r="C787" s="1" t="s">
        <v>1757</v>
      </c>
      <c r="D787" s="12">
        <v>1</v>
      </c>
      <c r="E787" s="3" t="s">
        <v>15</v>
      </c>
      <c r="F787" s="12">
        <v>47.5</v>
      </c>
      <c r="G787" s="13">
        <v>47.5</v>
      </c>
      <c r="H787" s="11" t="s">
        <v>1914</v>
      </c>
      <c r="I787" s="11" t="s">
        <v>1913</v>
      </c>
    </row>
    <row r="788" spans="2:9" x14ac:dyDescent="0.25">
      <c r="B788" s="1" t="s">
        <v>786</v>
      </c>
      <c r="C788" s="1" t="s">
        <v>787</v>
      </c>
      <c r="D788" s="12">
        <v>17</v>
      </c>
      <c r="E788" s="3" t="s">
        <v>15</v>
      </c>
      <c r="F788" s="12">
        <v>38.979999999999997</v>
      </c>
      <c r="G788" s="13">
        <v>662.66</v>
      </c>
      <c r="H788" s="11" t="s">
        <v>1914</v>
      </c>
      <c r="I788" s="11" t="s">
        <v>1913</v>
      </c>
    </row>
    <row r="789" spans="2:9" x14ac:dyDescent="0.25">
      <c r="B789" s="1" t="s">
        <v>1287</v>
      </c>
      <c r="C789" s="1" t="s">
        <v>1288</v>
      </c>
      <c r="D789" s="12">
        <v>80</v>
      </c>
      <c r="E789" s="3" t="s">
        <v>1289</v>
      </c>
      <c r="F789" s="12">
        <v>44.07</v>
      </c>
      <c r="G789" s="13">
        <v>3525.6</v>
      </c>
      <c r="H789" s="11" t="s">
        <v>1914</v>
      </c>
      <c r="I789" s="11" t="s">
        <v>1913</v>
      </c>
    </row>
    <row r="790" spans="2:9" x14ac:dyDescent="0.25">
      <c r="B790" s="1" t="s">
        <v>1850</v>
      </c>
      <c r="C790" s="1" t="s">
        <v>1851</v>
      </c>
      <c r="D790" s="12">
        <v>5</v>
      </c>
      <c r="E790" s="3" t="s">
        <v>15</v>
      </c>
      <c r="F790" s="12">
        <v>44</v>
      </c>
      <c r="G790" s="13">
        <v>220</v>
      </c>
      <c r="H790" s="11" t="s">
        <v>1914</v>
      </c>
      <c r="I790" s="11" t="s">
        <v>1913</v>
      </c>
    </row>
    <row r="791" spans="2:9" x14ac:dyDescent="0.25">
      <c r="B791" s="1" t="s">
        <v>1219</v>
      </c>
      <c r="C791" s="1" t="s">
        <v>1220</v>
      </c>
      <c r="D791" s="12">
        <v>1</v>
      </c>
      <c r="E791" s="3" t="s">
        <v>15</v>
      </c>
      <c r="F791" s="12">
        <v>114.322034</v>
      </c>
      <c r="G791" s="13">
        <v>114.322034</v>
      </c>
      <c r="H791" s="11" t="s">
        <v>1914</v>
      </c>
      <c r="I791" s="11" t="s">
        <v>1913</v>
      </c>
    </row>
    <row r="792" spans="2:9" x14ac:dyDescent="0.25">
      <c r="B792" s="1" t="s">
        <v>1358</v>
      </c>
      <c r="C792" s="1" t="s">
        <v>1359</v>
      </c>
      <c r="D792" s="12">
        <v>80</v>
      </c>
      <c r="E792" s="3" t="s">
        <v>15</v>
      </c>
      <c r="F792" s="12">
        <v>44.07</v>
      </c>
      <c r="G792" s="13">
        <v>3525.6</v>
      </c>
      <c r="H792" s="11" t="s">
        <v>1914</v>
      </c>
      <c r="I792" s="11" t="s">
        <v>1913</v>
      </c>
    </row>
    <row r="793" spans="2:9" x14ac:dyDescent="0.25">
      <c r="B793" s="1" t="s">
        <v>1237</v>
      </c>
      <c r="C793" s="1" t="s">
        <v>1238</v>
      </c>
      <c r="D793" s="12">
        <v>9</v>
      </c>
      <c r="E793" s="3" t="s">
        <v>3</v>
      </c>
      <c r="F793" s="12">
        <v>33.9</v>
      </c>
      <c r="G793" s="13">
        <v>305.10000000000002</v>
      </c>
      <c r="H793" s="11" t="s">
        <v>1914</v>
      </c>
      <c r="I793" s="11" t="s">
        <v>1913</v>
      </c>
    </row>
    <row r="794" spans="2:9" x14ac:dyDescent="0.25">
      <c r="B794" s="1" t="s">
        <v>784</v>
      </c>
      <c r="C794" s="1" t="s">
        <v>785</v>
      </c>
      <c r="D794" s="12">
        <v>76</v>
      </c>
      <c r="E794" s="3" t="s">
        <v>15</v>
      </c>
      <c r="F794" s="12">
        <v>44.07</v>
      </c>
      <c r="G794" s="13">
        <v>3349.32</v>
      </c>
      <c r="H794" s="11" t="s">
        <v>1914</v>
      </c>
      <c r="I794" s="11" t="s">
        <v>1913</v>
      </c>
    </row>
    <row r="795" spans="2:9" x14ac:dyDescent="0.25">
      <c r="B795" s="1" t="s">
        <v>510</v>
      </c>
      <c r="C795" s="1" t="s">
        <v>511</v>
      </c>
      <c r="D795" s="12">
        <v>2</v>
      </c>
      <c r="E795" s="3" t="s">
        <v>15</v>
      </c>
      <c r="F795" s="12">
        <v>37.71</v>
      </c>
      <c r="G795" s="13">
        <v>75.42</v>
      </c>
      <c r="H795" s="11" t="s">
        <v>1914</v>
      </c>
      <c r="I795" s="11" t="s">
        <v>1913</v>
      </c>
    </row>
    <row r="796" spans="2:9" x14ac:dyDescent="0.25">
      <c r="B796" s="1" t="s">
        <v>1754</v>
      </c>
      <c r="C796" s="1" t="s">
        <v>1755</v>
      </c>
      <c r="D796" s="12">
        <v>2</v>
      </c>
      <c r="E796" s="3" t="s">
        <v>15</v>
      </c>
      <c r="F796" s="12">
        <v>42.372881</v>
      </c>
      <c r="G796" s="13">
        <v>84.745761999999999</v>
      </c>
      <c r="H796" s="11" t="s">
        <v>1914</v>
      </c>
      <c r="I796" s="11" t="s">
        <v>1913</v>
      </c>
    </row>
    <row r="797" spans="2:9" x14ac:dyDescent="0.25">
      <c r="B797" s="1" t="s">
        <v>1762</v>
      </c>
      <c r="C797" s="1" t="s">
        <v>1763</v>
      </c>
      <c r="D797" s="12">
        <v>1</v>
      </c>
      <c r="E797" s="3" t="s">
        <v>3</v>
      </c>
      <c r="F797" s="12">
        <v>110.17</v>
      </c>
      <c r="G797" s="13">
        <v>110.17</v>
      </c>
      <c r="H797" s="11" t="s">
        <v>1913</v>
      </c>
      <c r="I797" s="11" t="s">
        <v>1913</v>
      </c>
    </row>
    <row r="798" spans="2:9" x14ac:dyDescent="0.25">
      <c r="B798" s="1" t="s">
        <v>1768</v>
      </c>
      <c r="C798" s="1" t="s">
        <v>1769</v>
      </c>
      <c r="D798" s="12">
        <v>2</v>
      </c>
      <c r="E798" s="3" t="s">
        <v>951</v>
      </c>
      <c r="F798" s="12">
        <v>28.81</v>
      </c>
      <c r="G798" s="13">
        <v>57.62</v>
      </c>
      <c r="H798" s="11" t="s">
        <v>1913</v>
      </c>
      <c r="I798" s="11" t="s">
        <v>1913</v>
      </c>
    </row>
    <row r="799" spans="2:9" x14ac:dyDescent="0.25">
      <c r="B799" s="1" t="s">
        <v>1778</v>
      </c>
      <c r="C799" s="1" t="s">
        <v>1779</v>
      </c>
      <c r="D799" s="12">
        <v>10</v>
      </c>
      <c r="E799" s="3" t="s">
        <v>3</v>
      </c>
      <c r="F799" s="12">
        <v>254.23728800000001</v>
      </c>
      <c r="G799" s="13">
        <v>2542.3728799999999</v>
      </c>
      <c r="H799" s="11" t="s">
        <v>1913</v>
      </c>
      <c r="I799" s="11" t="s">
        <v>1913</v>
      </c>
    </row>
    <row r="800" spans="2:9" x14ac:dyDescent="0.25">
      <c r="B800" s="1" t="s">
        <v>1416</v>
      </c>
      <c r="C800" s="1" t="s">
        <v>1417</v>
      </c>
      <c r="D800" s="12">
        <v>2</v>
      </c>
      <c r="E800" s="3" t="s">
        <v>1289</v>
      </c>
      <c r="F800" s="12">
        <v>62.372881</v>
      </c>
      <c r="G800" s="13">
        <v>124.745762</v>
      </c>
      <c r="H800" s="11" t="s">
        <v>1914</v>
      </c>
      <c r="I800" s="11" t="s">
        <v>1913</v>
      </c>
    </row>
    <row r="801" spans="2:9" x14ac:dyDescent="0.25">
      <c r="B801" s="1" t="s">
        <v>489</v>
      </c>
      <c r="C801" s="1" t="s">
        <v>490</v>
      </c>
      <c r="D801" s="12">
        <v>4</v>
      </c>
      <c r="E801" s="3" t="s">
        <v>15</v>
      </c>
      <c r="F801" s="12">
        <v>72.033897999999994</v>
      </c>
      <c r="G801" s="13">
        <v>288.13559199999997</v>
      </c>
      <c r="H801" s="11" t="s">
        <v>1914</v>
      </c>
      <c r="I801" s="11" t="s">
        <v>1913</v>
      </c>
    </row>
    <row r="802" spans="2:9" x14ac:dyDescent="0.25">
      <c r="B802" s="1" t="s">
        <v>788</v>
      </c>
      <c r="C802" s="1" t="s">
        <v>789</v>
      </c>
      <c r="D802" s="12">
        <v>3</v>
      </c>
      <c r="E802" s="3" t="s">
        <v>15</v>
      </c>
      <c r="F802" s="12">
        <v>212.71187399999999</v>
      </c>
      <c r="G802" s="13">
        <v>638.13562200000001</v>
      </c>
      <c r="H802" s="11" t="s">
        <v>1914</v>
      </c>
      <c r="I802" s="11" t="s">
        <v>1913</v>
      </c>
    </row>
    <row r="803" spans="2:9" x14ac:dyDescent="0.25">
      <c r="B803" s="1" t="s">
        <v>1848</v>
      </c>
      <c r="C803" s="1" t="s">
        <v>1849</v>
      </c>
      <c r="D803" s="12">
        <v>6</v>
      </c>
      <c r="E803" s="3" t="s">
        <v>1289</v>
      </c>
      <c r="F803" s="12">
        <v>209.898304</v>
      </c>
      <c r="G803" s="13">
        <v>1259.3898240000001</v>
      </c>
      <c r="H803" s="11" t="s">
        <v>1914</v>
      </c>
      <c r="I803" s="11" t="s">
        <v>1913</v>
      </c>
    </row>
    <row r="804" spans="2:9" x14ac:dyDescent="0.25">
      <c r="B804" s="1" t="s">
        <v>1364</v>
      </c>
      <c r="C804" s="1" t="s">
        <v>1365</v>
      </c>
      <c r="D804" s="12">
        <v>1</v>
      </c>
      <c r="E804" s="3" t="s">
        <v>15</v>
      </c>
      <c r="F804" s="12">
        <v>196.779661</v>
      </c>
      <c r="G804" s="13">
        <v>196.779661</v>
      </c>
      <c r="H804" s="11" t="s">
        <v>1914</v>
      </c>
      <c r="I804" s="11" t="s">
        <v>1945</v>
      </c>
    </row>
    <row r="805" spans="2:9" x14ac:dyDescent="0.25">
      <c r="B805" s="1" t="s">
        <v>1316</v>
      </c>
      <c r="C805" s="1" t="s">
        <v>1317</v>
      </c>
      <c r="D805" s="12">
        <v>2</v>
      </c>
      <c r="E805" s="3" t="s">
        <v>15</v>
      </c>
      <c r="F805" s="12">
        <v>41.53</v>
      </c>
      <c r="G805" s="13">
        <v>83.06</v>
      </c>
      <c r="H805" s="11" t="s">
        <v>1914</v>
      </c>
      <c r="I805" s="11" t="s">
        <v>1913</v>
      </c>
    </row>
    <row r="806" spans="2:9" x14ac:dyDescent="0.25">
      <c r="B806" s="1" t="s">
        <v>1424</v>
      </c>
      <c r="C806" s="1" t="s">
        <v>1425</v>
      </c>
      <c r="D806" s="12">
        <v>16</v>
      </c>
      <c r="E806" s="3" t="s">
        <v>15</v>
      </c>
      <c r="F806" s="12">
        <v>42.37</v>
      </c>
      <c r="G806" s="13">
        <v>677.92</v>
      </c>
      <c r="H806" s="11" t="s">
        <v>1914</v>
      </c>
      <c r="I806" s="11" t="s">
        <v>1913</v>
      </c>
    </row>
    <row r="807" spans="2:9" x14ac:dyDescent="0.25">
      <c r="B807" s="1" t="s">
        <v>1432</v>
      </c>
      <c r="C807" s="1" t="s">
        <v>1433</v>
      </c>
      <c r="D807" s="12">
        <v>4</v>
      </c>
      <c r="E807" s="3" t="s">
        <v>15</v>
      </c>
      <c r="F807" s="12">
        <v>45.5</v>
      </c>
      <c r="G807" s="13">
        <v>182</v>
      </c>
      <c r="H807" s="11" t="s">
        <v>1914</v>
      </c>
      <c r="I807" s="11" t="s">
        <v>1913</v>
      </c>
    </row>
    <row r="808" spans="2:9" x14ac:dyDescent="0.25">
      <c r="B808" s="1" t="s">
        <v>1217</v>
      </c>
      <c r="C808" s="1" t="s">
        <v>1218</v>
      </c>
      <c r="D808" s="12">
        <v>2</v>
      </c>
      <c r="E808" s="3" t="s">
        <v>15</v>
      </c>
      <c r="F808" s="12">
        <v>43.379576</v>
      </c>
      <c r="G808" s="13">
        <v>86.759152</v>
      </c>
      <c r="H808" s="11" t="s">
        <v>1914</v>
      </c>
      <c r="I808" s="11" t="s">
        <v>1913</v>
      </c>
    </row>
    <row r="809" spans="2:9" x14ac:dyDescent="0.25">
      <c r="B809" s="1" t="s">
        <v>700</v>
      </c>
      <c r="C809" s="1" t="s">
        <v>701</v>
      </c>
      <c r="D809" s="12">
        <v>1</v>
      </c>
      <c r="E809" s="3" t="s">
        <v>15</v>
      </c>
      <c r="F809" s="12">
        <v>41.53</v>
      </c>
      <c r="G809" s="13">
        <v>41.53</v>
      </c>
      <c r="H809" s="11" t="s">
        <v>1914</v>
      </c>
      <c r="I809" s="11" t="s">
        <v>1913</v>
      </c>
    </row>
    <row r="810" spans="2:9" x14ac:dyDescent="0.25">
      <c r="B810" s="1" t="s">
        <v>1010</v>
      </c>
      <c r="C810" s="1" t="s">
        <v>1011</v>
      </c>
      <c r="D810" s="12">
        <v>1</v>
      </c>
      <c r="E810" s="3" t="s">
        <v>15</v>
      </c>
      <c r="F810" s="12">
        <v>58.792375</v>
      </c>
      <c r="G810" s="13">
        <v>58.792375</v>
      </c>
      <c r="H810" s="11" t="s">
        <v>1914</v>
      </c>
      <c r="I810" s="11" t="s">
        <v>1913</v>
      </c>
    </row>
    <row r="811" spans="2:9" x14ac:dyDescent="0.25">
      <c r="B811" s="1" t="s">
        <v>1824</v>
      </c>
      <c r="C811" s="1" t="s">
        <v>1825</v>
      </c>
      <c r="D811" s="12">
        <v>5</v>
      </c>
      <c r="E811" s="3" t="s">
        <v>3</v>
      </c>
      <c r="F811" s="12">
        <v>47.372881</v>
      </c>
      <c r="G811" s="13">
        <v>236.864405</v>
      </c>
      <c r="H811" s="11" t="s">
        <v>1914</v>
      </c>
      <c r="I811" s="11" t="s">
        <v>1913</v>
      </c>
    </row>
    <row r="812" spans="2:9" x14ac:dyDescent="0.25">
      <c r="B812" s="1" t="s">
        <v>1874</v>
      </c>
      <c r="C812" s="1" t="s">
        <v>1875</v>
      </c>
      <c r="D812" s="12">
        <v>13</v>
      </c>
      <c r="E812" s="3" t="s">
        <v>3</v>
      </c>
      <c r="F812" s="12">
        <v>36.1</v>
      </c>
      <c r="G812" s="13">
        <v>469.3</v>
      </c>
      <c r="H812" s="11" t="s">
        <v>1913</v>
      </c>
      <c r="I812" s="11" t="s">
        <v>1913</v>
      </c>
    </row>
    <row r="813" spans="2:9" x14ac:dyDescent="0.25">
      <c r="B813" s="1" t="s">
        <v>1876</v>
      </c>
      <c r="C813" s="1" t="s">
        <v>1877</v>
      </c>
      <c r="D813" s="12">
        <v>7</v>
      </c>
      <c r="E813" s="3" t="s">
        <v>3</v>
      </c>
      <c r="F813" s="12">
        <v>33.933340000000001</v>
      </c>
      <c r="G813" s="13">
        <v>237.53337999999999</v>
      </c>
      <c r="H813" s="11" t="s">
        <v>1913</v>
      </c>
      <c r="I813" s="11" t="s">
        <v>1913</v>
      </c>
    </row>
    <row r="814" spans="2:9" x14ac:dyDescent="0.25">
      <c r="B814" s="1" t="s">
        <v>1878</v>
      </c>
      <c r="C814" s="1" t="s">
        <v>1879</v>
      </c>
      <c r="D814" s="12">
        <v>12</v>
      </c>
      <c r="E814" s="3" t="s">
        <v>3</v>
      </c>
      <c r="F814" s="12">
        <v>30.755423</v>
      </c>
      <c r="G814" s="13">
        <v>369.06507599999998</v>
      </c>
      <c r="H814" s="11" t="s">
        <v>1913</v>
      </c>
      <c r="I814" s="11" t="s">
        <v>1913</v>
      </c>
    </row>
    <row r="815" spans="2:9" x14ac:dyDescent="0.25">
      <c r="B815" s="1" t="s">
        <v>798</v>
      </c>
      <c r="C815" s="1" t="s">
        <v>799</v>
      </c>
      <c r="D815" s="12">
        <v>6</v>
      </c>
      <c r="E815" s="3" t="s">
        <v>15</v>
      </c>
      <c r="F815" s="12">
        <v>33</v>
      </c>
      <c r="G815" s="13">
        <v>198</v>
      </c>
      <c r="H815" s="11" t="s">
        <v>1914</v>
      </c>
      <c r="I815" s="11" t="s">
        <v>1913</v>
      </c>
    </row>
    <row r="816" spans="2:9" x14ac:dyDescent="0.25">
      <c r="B816" s="1" t="s">
        <v>316</v>
      </c>
      <c r="C816" s="1" t="s">
        <v>317</v>
      </c>
      <c r="D816" s="12">
        <v>1</v>
      </c>
      <c r="E816" s="3" t="s">
        <v>3</v>
      </c>
      <c r="F816" s="12">
        <v>45</v>
      </c>
      <c r="G816" s="13">
        <v>45</v>
      </c>
      <c r="H816" s="11" t="s">
        <v>1916</v>
      </c>
      <c r="I816" s="11" t="s">
        <v>1924</v>
      </c>
    </row>
    <row r="817" spans="2:9" x14ac:dyDescent="0.25">
      <c r="B817" s="1" t="s">
        <v>692</v>
      </c>
      <c r="C817" s="1" t="s">
        <v>693</v>
      </c>
      <c r="D817" s="12">
        <v>4</v>
      </c>
      <c r="E817" s="3" t="s">
        <v>3</v>
      </c>
      <c r="F817" s="12">
        <v>8</v>
      </c>
      <c r="G817" s="13">
        <v>32</v>
      </c>
      <c r="H817" s="11" t="s">
        <v>1913</v>
      </c>
      <c r="I817" s="11" t="s">
        <v>1931</v>
      </c>
    </row>
    <row r="818" spans="2:9" x14ac:dyDescent="0.25">
      <c r="B818" s="1" t="s">
        <v>696</v>
      </c>
      <c r="C818" s="1" t="s">
        <v>697</v>
      </c>
      <c r="D818" s="12">
        <v>15</v>
      </c>
      <c r="E818" s="3" t="s">
        <v>3</v>
      </c>
      <c r="F818" s="12">
        <v>1</v>
      </c>
      <c r="G818" s="13">
        <v>15</v>
      </c>
      <c r="H818" s="11" t="s">
        <v>1913</v>
      </c>
      <c r="I818" s="11" t="s">
        <v>1924</v>
      </c>
    </row>
    <row r="819" spans="2:9" x14ac:dyDescent="0.25">
      <c r="B819" s="1" t="s">
        <v>840</v>
      </c>
      <c r="C819" s="1" t="s">
        <v>841</v>
      </c>
      <c r="D819" s="12">
        <v>6</v>
      </c>
      <c r="E819" s="3" t="s">
        <v>3</v>
      </c>
      <c r="F819" s="12">
        <v>4.66</v>
      </c>
      <c r="G819" s="13">
        <v>27.96</v>
      </c>
      <c r="H819" s="11" t="s">
        <v>1913</v>
      </c>
      <c r="I819" s="11" t="s">
        <v>1931</v>
      </c>
    </row>
    <row r="820" spans="2:9" x14ac:dyDescent="0.25">
      <c r="B820" s="1" t="s">
        <v>842</v>
      </c>
      <c r="C820" s="1" t="s">
        <v>843</v>
      </c>
      <c r="D820" s="12">
        <v>4</v>
      </c>
      <c r="E820" s="3" t="s">
        <v>3</v>
      </c>
      <c r="F820" s="12">
        <v>7</v>
      </c>
      <c r="G820" s="13">
        <v>28</v>
      </c>
      <c r="H820" s="11" t="s">
        <v>1913</v>
      </c>
      <c r="I820" s="11" t="s">
        <v>1931</v>
      </c>
    </row>
    <row r="821" spans="2:9" x14ac:dyDescent="0.25">
      <c r="B821" s="1" t="s">
        <v>1269</v>
      </c>
      <c r="C821" s="1" t="s">
        <v>1270</v>
      </c>
      <c r="D821" s="12">
        <v>12</v>
      </c>
      <c r="E821" s="3" t="s">
        <v>3</v>
      </c>
      <c r="F821" s="12">
        <v>0.93083300000000002</v>
      </c>
      <c r="G821" s="13">
        <v>11.169995999999999</v>
      </c>
      <c r="H821" s="11" t="s">
        <v>1913</v>
      </c>
      <c r="I821" s="11" t="s">
        <v>1931</v>
      </c>
    </row>
    <row r="822" spans="2:9" x14ac:dyDescent="0.25">
      <c r="B822" s="1" t="s">
        <v>1271</v>
      </c>
      <c r="C822" s="1" t="s">
        <v>1272</v>
      </c>
      <c r="D822" s="12">
        <v>4</v>
      </c>
      <c r="E822" s="3" t="s">
        <v>3</v>
      </c>
      <c r="F822" s="12">
        <v>8.5</v>
      </c>
      <c r="G822" s="13">
        <v>34</v>
      </c>
      <c r="H822" s="11" t="s">
        <v>1913</v>
      </c>
      <c r="I822" s="11" t="s">
        <v>1924</v>
      </c>
    </row>
    <row r="823" spans="2:9" x14ac:dyDescent="0.25">
      <c r="B823" s="1" t="s">
        <v>1273</v>
      </c>
      <c r="C823" s="1" t="s">
        <v>1274</v>
      </c>
      <c r="D823" s="12">
        <v>2</v>
      </c>
      <c r="E823" s="3" t="s">
        <v>3</v>
      </c>
      <c r="F823" s="12">
        <v>6</v>
      </c>
      <c r="G823" s="13">
        <v>12</v>
      </c>
      <c r="H823" s="11" t="s">
        <v>1913</v>
      </c>
      <c r="I823" s="11" t="s">
        <v>1924</v>
      </c>
    </row>
    <row r="824" spans="2:9" x14ac:dyDescent="0.25">
      <c r="B824" s="1" t="s">
        <v>1275</v>
      </c>
      <c r="C824" s="1" t="s">
        <v>1276</v>
      </c>
      <c r="D824" s="12">
        <v>2</v>
      </c>
      <c r="E824" s="3" t="s">
        <v>3</v>
      </c>
      <c r="F824" s="12">
        <v>12</v>
      </c>
      <c r="G824" s="13">
        <v>24</v>
      </c>
      <c r="H824" s="11" t="s">
        <v>1913</v>
      </c>
      <c r="I824" s="11" t="s">
        <v>1924</v>
      </c>
    </row>
    <row r="825" spans="2:9" x14ac:dyDescent="0.25">
      <c r="B825" s="1" t="s">
        <v>1277</v>
      </c>
      <c r="C825" s="1" t="s">
        <v>1278</v>
      </c>
      <c r="D825" s="12">
        <v>2</v>
      </c>
      <c r="E825" s="3" t="s">
        <v>3</v>
      </c>
      <c r="F825" s="12">
        <v>11</v>
      </c>
      <c r="G825" s="13">
        <v>22</v>
      </c>
      <c r="H825" s="11" t="s">
        <v>1913</v>
      </c>
      <c r="I825" s="11" t="s">
        <v>1924</v>
      </c>
    </row>
    <row r="826" spans="2:9" x14ac:dyDescent="0.25">
      <c r="B826" s="1" t="s">
        <v>1279</v>
      </c>
      <c r="C826" s="1" t="s">
        <v>1280</v>
      </c>
      <c r="D826" s="12">
        <v>2</v>
      </c>
      <c r="E826" s="3" t="s">
        <v>3</v>
      </c>
      <c r="F826" s="12">
        <v>11</v>
      </c>
      <c r="G826" s="13">
        <v>22</v>
      </c>
      <c r="H826" s="11" t="s">
        <v>1913</v>
      </c>
      <c r="I826" s="11" t="s">
        <v>1924</v>
      </c>
    </row>
    <row r="827" spans="2:9" x14ac:dyDescent="0.25">
      <c r="B827" s="1" t="s">
        <v>1281</v>
      </c>
      <c r="C827" s="1" t="s">
        <v>1282</v>
      </c>
      <c r="D827" s="12">
        <v>2</v>
      </c>
      <c r="E827" s="3" t="s">
        <v>3</v>
      </c>
      <c r="F827" s="12">
        <v>7</v>
      </c>
      <c r="G827" s="13">
        <v>14</v>
      </c>
      <c r="H827" s="11" t="s">
        <v>1913</v>
      </c>
      <c r="I827" s="11" t="s">
        <v>1924</v>
      </c>
    </row>
    <row r="828" spans="2:9" x14ac:dyDescent="0.25">
      <c r="B828" s="1" t="s">
        <v>1368</v>
      </c>
      <c r="C828" s="1" t="s">
        <v>1369</v>
      </c>
      <c r="D828" s="12">
        <v>2</v>
      </c>
      <c r="E828" s="3" t="s">
        <v>3</v>
      </c>
      <c r="F828" s="12">
        <v>7.6271190000000004</v>
      </c>
      <c r="G828" s="13">
        <v>15.254238000000001</v>
      </c>
      <c r="H828" s="11" t="s">
        <v>1913</v>
      </c>
      <c r="I828" s="11" t="s">
        <v>1924</v>
      </c>
    </row>
    <row r="829" spans="2:9" x14ac:dyDescent="0.25">
      <c r="B829" s="1" t="s">
        <v>1410</v>
      </c>
      <c r="C829" s="1" t="s">
        <v>1411</v>
      </c>
      <c r="D829" s="12">
        <v>2</v>
      </c>
      <c r="E829" s="3" t="s">
        <v>3</v>
      </c>
      <c r="F829" s="12">
        <v>110</v>
      </c>
      <c r="G829" s="13">
        <v>220</v>
      </c>
      <c r="H829" s="11" t="s">
        <v>1913</v>
      </c>
      <c r="I829" s="11" t="s">
        <v>1931</v>
      </c>
    </row>
    <row r="830" spans="2:9" x14ac:dyDescent="0.25">
      <c r="B830" s="1" t="s">
        <v>1540</v>
      </c>
      <c r="C830" s="1" t="s">
        <v>1541</v>
      </c>
      <c r="D830" s="12">
        <v>2</v>
      </c>
      <c r="E830" s="3" t="s">
        <v>3</v>
      </c>
      <c r="F830" s="12">
        <v>185</v>
      </c>
      <c r="G830" s="13">
        <v>370</v>
      </c>
      <c r="H830" s="11" t="s">
        <v>1913</v>
      </c>
      <c r="I830" s="11" t="s">
        <v>1931</v>
      </c>
    </row>
    <row r="831" spans="2:9" x14ac:dyDescent="0.25">
      <c r="B831" s="1" t="s">
        <v>1752</v>
      </c>
      <c r="C831" s="1" t="s">
        <v>1753</v>
      </c>
      <c r="D831" s="12">
        <v>2</v>
      </c>
      <c r="E831" s="3" t="s">
        <v>3</v>
      </c>
      <c r="F831" s="12">
        <v>2.54</v>
      </c>
      <c r="G831" s="13">
        <v>5.08</v>
      </c>
      <c r="H831" s="11" t="s">
        <v>1913</v>
      </c>
      <c r="I831" s="11" t="s">
        <v>1924</v>
      </c>
    </row>
    <row r="832" spans="2:9" x14ac:dyDescent="0.25">
      <c r="B832" s="1" t="s">
        <v>1784</v>
      </c>
      <c r="C832" s="1" t="s">
        <v>1785</v>
      </c>
      <c r="D832" s="12">
        <v>10</v>
      </c>
      <c r="E832" s="3" t="s">
        <v>3</v>
      </c>
      <c r="F832" s="12">
        <v>126.37529600000001</v>
      </c>
      <c r="G832" s="13">
        <v>1263.75296</v>
      </c>
      <c r="H832" s="11" t="s">
        <v>1913</v>
      </c>
      <c r="I832" s="11" t="s">
        <v>1924</v>
      </c>
    </row>
    <row r="833" spans="2:9" x14ac:dyDescent="0.25">
      <c r="B833" s="1" t="s">
        <v>1834</v>
      </c>
      <c r="C833" s="1" t="s">
        <v>1835</v>
      </c>
      <c r="D833" s="12">
        <v>1</v>
      </c>
      <c r="E833" s="3" t="s">
        <v>821</v>
      </c>
      <c r="F833" s="12">
        <v>152.542372</v>
      </c>
      <c r="G833" s="13">
        <v>152.542372</v>
      </c>
      <c r="H833" s="11" t="s">
        <v>1913</v>
      </c>
      <c r="I833" s="11" t="s">
        <v>1924</v>
      </c>
    </row>
    <row r="834" spans="2:9" x14ac:dyDescent="0.25">
      <c r="B834" s="1" t="s">
        <v>1854</v>
      </c>
      <c r="C834" s="1" t="s">
        <v>1855</v>
      </c>
      <c r="D834" s="12">
        <v>1</v>
      </c>
      <c r="E834" s="3" t="s">
        <v>3</v>
      </c>
      <c r="F834" s="12">
        <v>266.95</v>
      </c>
      <c r="G834" s="13">
        <v>266.95</v>
      </c>
      <c r="H834" s="11" t="s">
        <v>1946</v>
      </c>
      <c r="I834" s="11" t="s">
        <v>1924</v>
      </c>
    </row>
    <row r="835" spans="2:9" x14ac:dyDescent="0.25">
      <c r="B835" s="1" t="s">
        <v>1892</v>
      </c>
      <c r="C835" s="1" t="s">
        <v>1893</v>
      </c>
      <c r="D835" s="12">
        <v>1</v>
      </c>
      <c r="E835" s="3" t="s">
        <v>3</v>
      </c>
      <c r="F835" s="12">
        <v>118</v>
      </c>
      <c r="G835" s="13">
        <v>118</v>
      </c>
      <c r="H835" s="11" t="s">
        <v>1913</v>
      </c>
      <c r="I835" s="11" t="s">
        <v>1924</v>
      </c>
    </row>
    <row r="836" spans="2:9" x14ac:dyDescent="0.25">
      <c r="B836" s="1" t="s">
        <v>146</v>
      </c>
      <c r="C836" s="1" t="s">
        <v>147</v>
      </c>
      <c r="D836" s="12">
        <v>60</v>
      </c>
      <c r="E836" s="3" t="s">
        <v>3</v>
      </c>
      <c r="F836" s="12">
        <v>10.593220000000001</v>
      </c>
      <c r="G836" s="13">
        <v>635.59320000000002</v>
      </c>
      <c r="H836" s="11" t="s">
        <v>1913</v>
      </c>
      <c r="I836" s="11" t="s">
        <v>1921</v>
      </c>
    </row>
    <row r="837" spans="2:9" x14ac:dyDescent="0.25">
      <c r="B837" s="1" t="s">
        <v>332</v>
      </c>
      <c r="C837" s="1" t="s">
        <v>333</v>
      </c>
      <c r="D837" s="12">
        <v>200</v>
      </c>
      <c r="E837" s="3" t="s">
        <v>3</v>
      </c>
      <c r="F837" s="12">
        <v>0.164576</v>
      </c>
      <c r="G837" s="13">
        <v>32.915199999999999</v>
      </c>
      <c r="H837" s="11" t="s">
        <v>1916</v>
      </c>
      <c r="I837" s="11" t="s">
        <v>1921</v>
      </c>
    </row>
    <row r="838" spans="2:9" x14ac:dyDescent="0.25">
      <c r="B838" s="1" t="s">
        <v>772</v>
      </c>
      <c r="C838" s="1" t="s">
        <v>773</v>
      </c>
      <c r="D838" s="12">
        <v>22</v>
      </c>
      <c r="E838" s="3" t="s">
        <v>3</v>
      </c>
      <c r="F838" s="12">
        <v>11.86</v>
      </c>
      <c r="G838" s="13">
        <v>260.92</v>
      </c>
      <c r="H838" s="11" t="s">
        <v>1913</v>
      </c>
      <c r="I838" s="11" t="s">
        <v>1921</v>
      </c>
    </row>
    <row r="839" spans="2:9" x14ac:dyDescent="0.25">
      <c r="B839" s="1" t="s">
        <v>870</v>
      </c>
      <c r="C839" s="1" t="s">
        <v>871</v>
      </c>
      <c r="D839" s="12">
        <v>2</v>
      </c>
      <c r="E839" s="3" t="s">
        <v>3</v>
      </c>
      <c r="F839" s="12">
        <v>27.5</v>
      </c>
      <c r="G839" s="13">
        <v>55</v>
      </c>
      <c r="H839" s="11" t="s">
        <v>1913</v>
      </c>
      <c r="I839" s="11" t="s">
        <v>1921</v>
      </c>
    </row>
    <row r="840" spans="2:9" x14ac:dyDescent="0.25">
      <c r="B840" s="1" t="s">
        <v>926</v>
      </c>
      <c r="C840" s="1" t="s">
        <v>927</v>
      </c>
      <c r="D840" s="12">
        <v>4</v>
      </c>
      <c r="E840" s="3" t="s">
        <v>3</v>
      </c>
      <c r="F840" s="12">
        <v>194.06779700000001</v>
      </c>
      <c r="G840" s="13">
        <v>776.27118800000005</v>
      </c>
      <c r="H840" s="11" t="s">
        <v>1933</v>
      </c>
      <c r="I840" s="11" t="s">
        <v>1921</v>
      </c>
    </row>
    <row r="841" spans="2:9" x14ac:dyDescent="0.25">
      <c r="B841" s="1" t="s">
        <v>1000</v>
      </c>
      <c r="C841" s="1" t="s">
        <v>1001</v>
      </c>
      <c r="D841" s="12">
        <v>0.5</v>
      </c>
      <c r="E841" s="3" t="s">
        <v>202</v>
      </c>
      <c r="F841" s="12">
        <v>15.03805</v>
      </c>
      <c r="G841" s="13">
        <v>7.5190250000000001</v>
      </c>
      <c r="H841" s="11" t="s">
        <v>1916</v>
      </c>
      <c r="I841" s="11" t="s">
        <v>1934</v>
      </c>
    </row>
    <row r="842" spans="2:9" x14ac:dyDescent="0.25">
      <c r="B842" s="1" t="s">
        <v>1054</v>
      </c>
      <c r="C842" s="1" t="s">
        <v>1055</v>
      </c>
      <c r="D842" s="12">
        <v>4</v>
      </c>
      <c r="E842" s="3" t="s">
        <v>3</v>
      </c>
      <c r="F842" s="12">
        <v>59.237299999999998</v>
      </c>
      <c r="G842" s="13">
        <v>236.94919999999999</v>
      </c>
      <c r="H842" s="11" t="s">
        <v>1913</v>
      </c>
      <c r="I842" s="11" t="s">
        <v>1934</v>
      </c>
    </row>
    <row r="843" spans="2:9" x14ac:dyDescent="0.25">
      <c r="B843" s="1" t="s">
        <v>1257</v>
      </c>
      <c r="C843" s="1" t="s">
        <v>1258</v>
      </c>
      <c r="D843" s="12">
        <v>12</v>
      </c>
      <c r="E843" s="3" t="s">
        <v>3</v>
      </c>
      <c r="F843" s="12">
        <v>7.7859319999999999</v>
      </c>
      <c r="G843" s="13">
        <v>93.431184000000002</v>
      </c>
      <c r="H843" s="11" t="s">
        <v>1916</v>
      </c>
      <c r="I843" s="11" t="s">
        <v>1934</v>
      </c>
    </row>
    <row r="844" spans="2:9" x14ac:dyDescent="0.25">
      <c r="B844" s="1" t="s">
        <v>1774</v>
      </c>
      <c r="C844" s="1" t="s">
        <v>1775</v>
      </c>
      <c r="D844" s="12">
        <v>3</v>
      </c>
      <c r="E844" s="3" t="s">
        <v>3</v>
      </c>
      <c r="F844" s="12">
        <v>25.34</v>
      </c>
      <c r="G844" s="13">
        <v>76.02</v>
      </c>
      <c r="H844" s="11" t="s">
        <v>1913</v>
      </c>
      <c r="I844" s="11" t="s">
        <v>1921</v>
      </c>
    </row>
    <row r="845" spans="2:9" x14ac:dyDescent="0.25">
      <c r="B845" s="1" t="s">
        <v>1832</v>
      </c>
      <c r="C845" s="1" t="s">
        <v>1833</v>
      </c>
      <c r="D845" s="12">
        <v>6</v>
      </c>
      <c r="E845" s="3" t="s">
        <v>3</v>
      </c>
      <c r="F845" s="12">
        <v>233.89068</v>
      </c>
      <c r="G845" s="13">
        <v>1403.3440800000001</v>
      </c>
      <c r="H845" s="11" t="s">
        <v>1913</v>
      </c>
      <c r="I845" s="11" t="s">
        <v>1921</v>
      </c>
    </row>
    <row r="846" spans="2:9" x14ac:dyDescent="0.25">
      <c r="B846" s="1" t="s">
        <v>1880</v>
      </c>
      <c r="C846" s="1" t="s">
        <v>1881</v>
      </c>
      <c r="D846" s="12">
        <v>8</v>
      </c>
      <c r="E846" s="3" t="s">
        <v>3</v>
      </c>
      <c r="F846" s="12">
        <v>9.75</v>
      </c>
      <c r="G846" s="13">
        <v>78</v>
      </c>
      <c r="H846" s="11" t="s">
        <v>1913</v>
      </c>
      <c r="I846" s="11" t="s">
        <v>1921</v>
      </c>
    </row>
    <row r="847" spans="2:9" x14ac:dyDescent="0.25">
      <c r="B847" s="1" t="s">
        <v>1896</v>
      </c>
      <c r="C847" s="1" t="s">
        <v>1897</v>
      </c>
      <c r="D847" s="12">
        <v>150</v>
      </c>
      <c r="E847" s="3" t="s">
        <v>3</v>
      </c>
      <c r="F847" s="12">
        <v>12.059335000000001</v>
      </c>
      <c r="G847" s="13">
        <v>1808.9002499999999</v>
      </c>
      <c r="H847" s="11" t="s">
        <v>1913</v>
      </c>
      <c r="I847" s="11" t="s">
        <v>1921</v>
      </c>
    </row>
    <row r="848" spans="2:9" x14ac:dyDescent="0.25">
      <c r="B848" s="1" t="s">
        <v>1908</v>
      </c>
      <c r="C848" s="1" t="s">
        <v>1909</v>
      </c>
      <c r="D848" s="12">
        <v>1</v>
      </c>
      <c r="E848" s="3" t="s">
        <v>3</v>
      </c>
      <c r="F848" s="12">
        <v>420.34</v>
      </c>
      <c r="G848" s="13">
        <v>420.34</v>
      </c>
      <c r="H848" s="11" t="s">
        <v>1913</v>
      </c>
      <c r="I848" s="11" t="s">
        <v>1921</v>
      </c>
    </row>
    <row r="849" spans="2:9" x14ac:dyDescent="0.25">
      <c r="B849" s="1" t="s">
        <v>18</v>
      </c>
      <c r="C849" s="1" t="s">
        <v>19</v>
      </c>
      <c r="D849" s="12">
        <v>50</v>
      </c>
      <c r="E849" s="3" t="s">
        <v>20</v>
      </c>
      <c r="F849" s="12">
        <v>1.3695999999999999</v>
      </c>
      <c r="G849" s="13">
        <v>68.48</v>
      </c>
      <c r="H849" s="11" t="s">
        <v>1916</v>
      </c>
      <c r="I849" s="11" t="e">
        <v>#N/A</v>
      </c>
    </row>
    <row r="850" spans="2:9" x14ac:dyDescent="0.25">
      <c r="B850" s="1" t="s">
        <v>82</v>
      </c>
      <c r="C850" s="1" t="s">
        <v>83</v>
      </c>
      <c r="D850" s="12">
        <v>34</v>
      </c>
      <c r="E850" s="3" t="s">
        <v>3</v>
      </c>
      <c r="F850" s="12">
        <v>2.79</v>
      </c>
      <c r="G850" s="13">
        <v>94.86</v>
      </c>
      <c r="H850" s="11" t="s">
        <v>1916</v>
      </c>
      <c r="I850" s="11" t="e">
        <v>#N/A</v>
      </c>
    </row>
    <row r="851" spans="2:9" x14ac:dyDescent="0.25">
      <c r="B851" s="1" t="s">
        <v>88</v>
      </c>
      <c r="C851" s="1" t="s">
        <v>89</v>
      </c>
      <c r="D851" s="12">
        <v>4</v>
      </c>
      <c r="E851" s="3" t="s">
        <v>3</v>
      </c>
      <c r="F851" s="12">
        <v>1.01</v>
      </c>
      <c r="G851" s="13">
        <v>4.04</v>
      </c>
      <c r="H851" s="11" t="s">
        <v>1916</v>
      </c>
      <c r="I851" s="11" t="e">
        <v>#N/A</v>
      </c>
    </row>
    <row r="852" spans="2:9" x14ac:dyDescent="0.25">
      <c r="B852" s="1" t="s">
        <v>100</v>
      </c>
      <c r="C852" s="1" t="s">
        <v>101</v>
      </c>
      <c r="D852" s="12">
        <v>100</v>
      </c>
      <c r="E852" s="3" t="s">
        <v>20</v>
      </c>
      <c r="F852" s="12">
        <v>7.6300000000000007E-2</v>
      </c>
      <c r="G852" s="13">
        <v>7.63</v>
      </c>
      <c r="H852" s="11" t="s">
        <v>1916</v>
      </c>
      <c r="I852" s="11" t="e">
        <v>#N/A</v>
      </c>
    </row>
    <row r="853" spans="2:9" x14ac:dyDescent="0.25">
      <c r="B853" s="1" t="s">
        <v>118</v>
      </c>
      <c r="C853" s="1" t="s">
        <v>119</v>
      </c>
      <c r="D853" s="12">
        <v>112</v>
      </c>
      <c r="E853" s="3" t="s">
        <v>20</v>
      </c>
      <c r="F853" s="12">
        <v>2.2000000000000002</v>
      </c>
      <c r="G853" s="13">
        <v>246.4</v>
      </c>
      <c r="H853" s="11" t="s">
        <v>1916</v>
      </c>
      <c r="I853" s="11" t="e">
        <v>#N/A</v>
      </c>
    </row>
    <row r="854" spans="2:9" x14ac:dyDescent="0.25">
      <c r="B854" s="1" t="s">
        <v>148</v>
      </c>
      <c r="C854" s="1" t="s">
        <v>149</v>
      </c>
      <c r="D854" s="12">
        <v>97</v>
      </c>
      <c r="E854" s="3" t="s">
        <v>150</v>
      </c>
      <c r="F854" s="12">
        <v>1.0448759999999999</v>
      </c>
      <c r="G854" s="13">
        <v>101.35297199999999</v>
      </c>
      <c r="H854" s="11" t="s">
        <v>1916</v>
      </c>
      <c r="I854" s="11" t="e">
        <v>#N/A</v>
      </c>
    </row>
    <row r="855" spans="2:9" x14ac:dyDescent="0.25">
      <c r="B855" s="1" t="s">
        <v>151</v>
      </c>
      <c r="C855" s="1" t="s">
        <v>152</v>
      </c>
      <c r="D855" s="12">
        <v>8</v>
      </c>
      <c r="E855" s="3" t="s">
        <v>3</v>
      </c>
      <c r="F855" s="12">
        <v>1.149999</v>
      </c>
      <c r="G855" s="13">
        <v>9.1999919999999999</v>
      </c>
      <c r="H855" s="11" t="s">
        <v>1916</v>
      </c>
      <c r="I855" s="11" t="e">
        <v>#N/A</v>
      </c>
    </row>
    <row r="856" spans="2:9" x14ac:dyDescent="0.25">
      <c r="B856" s="1" t="s">
        <v>184</v>
      </c>
      <c r="C856" s="1" t="s">
        <v>185</v>
      </c>
      <c r="D856" s="12">
        <v>3</v>
      </c>
      <c r="E856" s="3" t="s">
        <v>3</v>
      </c>
      <c r="F856" s="12">
        <v>3.25</v>
      </c>
      <c r="G856" s="13">
        <v>9.75</v>
      </c>
      <c r="H856" s="11" t="s">
        <v>1916</v>
      </c>
      <c r="I856" s="11" t="e">
        <v>#N/A</v>
      </c>
    </row>
    <row r="857" spans="2:9" x14ac:dyDescent="0.25">
      <c r="B857" s="1" t="s">
        <v>192</v>
      </c>
      <c r="C857" s="1" t="s">
        <v>193</v>
      </c>
      <c r="D857" s="12">
        <v>1</v>
      </c>
      <c r="E857" s="3" t="s">
        <v>3</v>
      </c>
      <c r="F857" s="12">
        <v>135</v>
      </c>
      <c r="G857" s="13">
        <v>135</v>
      </c>
      <c r="H857" s="11" t="s">
        <v>1916</v>
      </c>
      <c r="I857" s="11" t="e">
        <v>#N/A</v>
      </c>
    </row>
    <row r="858" spans="2:9" x14ac:dyDescent="0.25">
      <c r="B858" s="1" t="s">
        <v>283</v>
      </c>
      <c r="C858" s="1" t="s">
        <v>284</v>
      </c>
      <c r="D858" s="12">
        <v>7</v>
      </c>
      <c r="E858" s="3" t="s">
        <v>3</v>
      </c>
      <c r="F858" s="12">
        <v>4.1399999999999997</v>
      </c>
      <c r="G858" s="13">
        <v>28.98</v>
      </c>
      <c r="H858" s="11" t="s">
        <v>1916</v>
      </c>
      <c r="I858" s="11" t="e">
        <v>#N/A</v>
      </c>
    </row>
    <row r="859" spans="2:9" x14ac:dyDescent="0.25">
      <c r="B859" s="1" t="s">
        <v>293</v>
      </c>
      <c r="C859" s="1" t="s">
        <v>294</v>
      </c>
      <c r="D859" s="12">
        <v>6</v>
      </c>
      <c r="E859" s="3" t="s">
        <v>3</v>
      </c>
      <c r="F859" s="12">
        <v>1.6080920000000001</v>
      </c>
      <c r="G859" s="13">
        <v>9.6485520000000005</v>
      </c>
      <c r="H859" s="11" t="s">
        <v>1916</v>
      </c>
      <c r="I859" s="11" t="e">
        <v>#N/A</v>
      </c>
    </row>
    <row r="860" spans="2:9" x14ac:dyDescent="0.25">
      <c r="B860" s="1" t="s">
        <v>295</v>
      </c>
      <c r="C860" s="1" t="s">
        <v>296</v>
      </c>
      <c r="D860" s="12">
        <v>4</v>
      </c>
      <c r="E860" s="3" t="s">
        <v>3</v>
      </c>
      <c r="F860" s="12">
        <v>1.97</v>
      </c>
      <c r="G860" s="13">
        <v>7.88</v>
      </c>
      <c r="H860" s="11" t="s">
        <v>1916</v>
      </c>
      <c r="I860" s="11" t="e">
        <v>#N/A</v>
      </c>
    </row>
    <row r="861" spans="2:9" x14ac:dyDescent="0.25">
      <c r="B861" s="1" t="s">
        <v>301</v>
      </c>
      <c r="C861" s="1" t="s">
        <v>302</v>
      </c>
      <c r="D861" s="12">
        <v>1</v>
      </c>
      <c r="E861" s="3" t="s">
        <v>303</v>
      </c>
      <c r="F861" s="12">
        <v>8.48</v>
      </c>
      <c r="G861" s="13">
        <v>8.48</v>
      </c>
      <c r="H861" s="11" t="s">
        <v>1916</v>
      </c>
      <c r="I861" s="11" t="e">
        <v>#N/A</v>
      </c>
    </row>
    <row r="862" spans="2:9" x14ac:dyDescent="0.25">
      <c r="B862" s="1" t="s">
        <v>348</v>
      </c>
      <c r="C862" s="1" t="s">
        <v>349</v>
      </c>
      <c r="D862" s="12">
        <v>1</v>
      </c>
      <c r="E862" s="3" t="s">
        <v>3</v>
      </c>
      <c r="F862" s="12">
        <v>24.41</v>
      </c>
      <c r="G862" s="13">
        <v>24.41</v>
      </c>
      <c r="H862" s="11" t="s">
        <v>1916</v>
      </c>
      <c r="I862" s="11" t="e">
        <v>#N/A</v>
      </c>
    </row>
    <row r="863" spans="2:9" x14ac:dyDescent="0.25">
      <c r="B863" s="1" t="s">
        <v>366</v>
      </c>
      <c r="C863" s="1" t="s">
        <v>367</v>
      </c>
      <c r="D863" s="12">
        <v>1</v>
      </c>
      <c r="E863" s="3" t="s">
        <v>3</v>
      </c>
      <c r="F863" s="12">
        <v>12</v>
      </c>
      <c r="G863" s="13">
        <v>12</v>
      </c>
      <c r="H863" s="11" t="s">
        <v>1916</v>
      </c>
      <c r="I863" s="11" t="e">
        <v>#N/A</v>
      </c>
    </row>
    <row r="864" spans="2:9" x14ac:dyDescent="0.25">
      <c r="B864" s="1" t="s">
        <v>520</v>
      </c>
      <c r="C864" s="1" t="s">
        <v>521</v>
      </c>
      <c r="D864" s="12">
        <v>0.6</v>
      </c>
      <c r="E864" s="3" t="s">
        <v>202</v>
      </c>
      <c r="F864" s="12">
        <v>714.16600000000005</v>
      </c>
      <c r="G864" s="13">
        <v>428.49959999999999</v>
      </c>
      <c r="H864" s="11" t="s">
        <v>1920</v>
      </c>
      <c r="I864" s="11" t="e">
        <v>#N/A</v>
      </c>
    </row>
    <row r="865" spans="2:9" x14ac:dyDescent="0.25">
      <c r="B865" s="1" t="s">
        <v>522</v>
      </c>
      <c r="C865" s="1" t="s">
        <v>523</v>
      </c>
      <c r="D865" s="12">
        <v>19</v>
      </c>
      <c r="E865" s="3" t="s">
        <v>3</v>
      </c>
      <c r="F865" s="12">
        <v>6.36</v>
      </c>
      <c r="G865" s="13">
        <v>120.84</v>
      </c>
      <c r="H865" s="11" t="s">
        <v>1916</v>
      </c>
      <c r="I865" s="11" t="e">
        <v>#N/A</v>
      </c>
    </row>
    <row r="866" spans="2:9" x14ac:dyDescent="0.25">
      <c r="B866" s="1" t="s">
        <v>564</v>
      </c>
      <c r="C866" s="1" t="s">
        <v>565</v>
      </c>
      <c r="D866" s="12">
        <v>12</v>
      </c>
      <c r="E866" s="3" t="s">
        <v>3</v>
      </c>
      <c r="F866" s="12">
        <v>1.01</v>
      </c>
      <c r="G866" s="13">
        <v>12.12</v>
      </c>
      <c r="H866" s="11" t="s">
        <v>1916</v>
      </c>
      <c r="I866" s="11" t="e">
        <v>#N/A</v>
      </c>
    </row>
    <row r="867" spans="2:9" x14ac:dyDescent="0.25">
      <c r="B867" s="1" t="s">
        <v>580</v>
      </c>
      <c r="C867" s="1" t="s">
        <v>581</v>
      </c>
      <c r="D867" s="12">
        <v>100</v>
      </c>
      <c r="E867" s="3" t="s">
        <v>3</v>
      </c>
      <c r="F867" s="12">
        <v>0.58899999999999997</v>
      </c>
      <c r="G867" s="13">
        <v>58.9</v>
      </c>
      <c r="H867" s="11" t="s">
        <v>1916</v>
      </c>
      <c r="I867" s="11" t="e">
        <v>#N/A</v>
      </c>
    </row>
    <row r="868" spans="2:9" x14ac:dyDescent="0.25">
      <c r="B868" s="1" t="s">
        <v>613</v>
      </c>
      <c r="C868" s="1" t="s">
        <v>614</v>
      </c>
      <c r="D868" s="12">
        <v>54</v>
      </c>
      <c r="E868" s="3" t="s">
        <v>3</v>
      </c>
      <c r="F868" s="12">
        <v>3.3</v>
      </c>
      <c r="G868" s="13">
        <v>178.2</v>
      </c>
      <c r="H868" s="11" t="s">
        <v>1916</v>
      </c>
      <c r="I868" s="11" t="e">
        <v>#N/A</v>
      </c>
    </row>
    <row r="869" spans="2:9" x14ac:dyDescent="0.25">
      <c r="B869" s="1" t="s">
        <v>704</v>
      </c>
      <c r="C869" s="1" t="s">
        <v>705</v>
      </c>
      <c r="D869" s="12">
        <v>44</v>
      </c>
      <c r="E869" s="3" t="s">
        <v>3</v>
      </c>
      <c r="F869" s="12">
        <v>1.71</v>
      </c>
      <c r="G869" s="13">
        <v>75.239999999999995</v>
      </c>
      <c r="H869" s="11" t="s">
        <v>1916</v>
      </c>
      <c r="I869" s="11" t="e">
        <v>#N/A</v>
      </c>
    </row>
    <row r="870" spans="2:9" x14ac:dyDescent="0.25">
      <c r="B870" s="1" t="s">
        <v>716</v>
      </c>
      <c r="C870" s="1" t="s">
        <v>717</v>
      </c>
      <c r="D870" s="12">
        <v>7</v>
      </c>
      <c r="E870" s="3" t="s">
        <v>3</v>
      </c>
      <c r="F870" s="12">
        <v>1.36</v>
      </c>
      <c r="G870" s="13">
        <v>9.52</v>
      </c>
      <c r="H870" s="11" t="s">
        <v>1916</v>
      </c>
      <c r="I870" s="11" t="e">
        <v>#N/A</v>
      </c>
    </row>
    <row r="871" spans="2:9" x14ac:dyDescent="0.25">
      <c r="B871" s="1" t="s">
        <v>724</v>
      </c>
      <c r="C871" s="1" t="s">
        <v>725</v>
      </c>
      <c r="D871" s="12">
        <v>2</v>
      </c>
      <c r="E871" s="3" t="s">
        <v>3</v>
      </c>
      <c r="F871" s="12">
        <v>4.8600000000000003</v>
      </c>
      <c r="G871" s="13">
        <v>9.7200000000000006</v>
      </c>
      <c r="H871" s="11" t="s">
        <v>1916</v>
      </c>
      <c r="I871" s="11" t="e">
        <v>#N/A</v>
      </c>
    </row>
    <row r="872" spans="2:9" x14ac:dyDescent="0.25">
      <c r="B872" s="1" t="s">
        <v>734</v>
      </c>
      <c r="C872" s="1" t="s">
        <v>735</v>
      </c>
      <c r="D872" s="12">
        <v>600</v>
      </c>
      <c r="E872" s="3" t="s">
        <v>3</v>
      </c>
      <c r="F872" s="12">
        <v>0.68</v>
      </c>
      <c r="G872" s="13">
        <v>408</v>
      </c>
      <c r="H872" s="11" t="s">
        <v>1920</v>
      </c>
      <c r="I872" s="11" t="e">
        <v>#N/A</v>
      </c>
    </row>
    <row r="873" spans="2:9" x14ac:dyDescent="0.25">
      <c r="B873" s="1" t="s">
        <v>858</v>
      </c>
      <c r="C873" s="1" t="s">
        <v>859</v>
      </c>
      <c r="D873" s="12">
        <v>3</v>
      </c>
      <c r="E873" s="3" t="s">
        <v>3</v>
      </c>
      <c r="F873" s="12">
        <v>0.58000600000000002</v>
      </c>
      <c r="G873" s="13">
        <v>1.7400180000000001</v>
      </c>
      <c r="H873" s="11" t="s">
        <v>1916</v>
      </c>
      <c r="I873" s="11" t="e">
        <v>#N/A</v>
      </c>
    </row>
    <row r="874" spans="2:9" x14ac:dyDescent="0.25">
      <c r="B874" s="1" t="s">
        <v>943</v>
      </c>
      <c r="C874" s="1" t="s">
        <v>944</v>
      </c>
      <c r="D874" s="12">
        <v>4</v>
      </c>
      <c r="E874" s="3" t="s">
        <v>3</v>
      </c>
      <c r="F874" s="12">
        <v>14.13</v>
      </c>
      <c r="G874" s="13">
        <v>56.52</v>
      </c>
      <c r="H874" s="11" t="s">
        <v>1916</v>
      </c>
      <c r="I874" s="11" t="e">
        <v>#N/A</v>
      </c>
    </row>
    <row r="875" spans="2:9" x14ac:dyDescent="0.25">
      <c r="B875" s="1" t="s">
        <v>964</v>
      </c>
      <c r="C875" s="1" t="s">
        <v>965</v>
      </c>
      <c r="D875" s="12">
        <v>1</v>
      </c>
      <c r="E875" s="3" t="s">
        <v>3</v>
      </c>
      <c r="F875" s="12">
        <v>10.472535000000001</v>
      </c>
      <c r="G875" s="13">
        <v>10.472535000000001</v>
      </c>
      <c r="H875" s="11" t="s">
        <v>1916</v>
      </c>
      <c r="I875" s="11" t="e">
        <v>#N/A</v>
      </c>
    </row>
    <row r="876" spans="2:9" x14ac:dyDescent="0.25">
      <c r="B876" s="1" t="s">
        <v>974</v>
      </c>
      <c r="C876" s="1" t="s">
        <v>975</v>
      </c>
      <c r="D876" s="12">
        <v>1</v>
      </c>
      <c r="E876" s="3" t="s">
        <v>3</v>
      </c>
      <c r="F876" s="12">
        <v>20.66</v>
      </c>
      <c r="G876" s="13">
        <v>20.66</v>
      </c>
      <c r="H876" s="11" t="s">
        <v>1916</v>
      </c>
      <c r="I876" s="11" t="e">
        <v>#N/A</v>
      </c>
    </row>
    <row r="877" spans="2:9" x14ac:dyDescent="0.25">
      <c r="B877" s="1" t="s">
        <v>984</v>
      </c>
      <c r="C877" s="1" t="s">
        <v>985</v>
      </c>
      <c r="D877" s="12">
        <v>12</v>
      </c>
      <c r="E877" s="3" t="s">
        <v>3</v>
      </c>
      <c r="F877" s="12">
        <v>13.56</v>
      </c>
      <c r="G877" s="13">
        <v>162.72</v>
      </c>
      <c r="H877" s="11" t="s">
        <v>1913</v>
      </c>
      <c r="I877" s="11" t="e">
        <v>#N/A</v>
      </c>
    </row>
    <row r="878" spans="2:9" x14ac:dyDescent="0.25">
      <c r="B878" s="1" t="s">
        <v>986</v>
      </c>
      <c r="C878" s="1" t="s">
        <v>987</v>
      </c>
      <c r="D878" s="12">
        <v>25</v>
      </c>
      <c r="E878" s="3" t="s">
        <v>3</v>
      </c>
      <c r="F878" s="12">
        <v>23.56</v>
      </c>
      <c r="G878" s="13">
        <v>589</v>
      </c>
      <c r="H878" s="11" t="s">
        <v>1913</v>
      </c>
      <c r="I878" s="11" t="e">
        <v>#N/A</v>
      </c>
    </row>
    <row r="879" spans="2:9" x14ac:dyDescent="0.25">
      <c r="B879" s="1" t="s">
        <v>998</v>
      </c>
      <c r="C879" s="1" t="s">
        <v>999</v>
      </c>
      <c r="D879" s="12">
        <v>2</v>
      </c>
      <c r="E879" s="3" t="s">
        <v>3</v>
      </c>
      <c r="F879" s="12">
        <v>2.12</v>
      </c>
      <c r="G879" s="13">
        <v>4.24</v>
      </c>
      <c r="H879" s="11" t="s">
        <v>1916</v>
      </c>
      <c r="I879" s="11" t="e">
        <v>#N/A</v>
      </c>
    </row>
    <row r="880" spans="2:9" x14ac:dyDescent="0.25">
      <c r="B880" s="1" t="s">
        <v>1004</v>
      </c>
      <c r="C880" s="1" t="s">
        <v>1005</v>
      </c>
      <c r="D880" s="12">
        <v>1</v>
      </c>
      <c r="E880" s="3" t="s">
        <v>150</v>
      </c>
      <c r="F880" s="12">
        <v>4.2</v>
      </c>
      <c r="G880" s="13">
        <v>4.2</v>
      </c>
      <c r="H880" s="11" t="s">
        <v>1916</v>
      </c>
      <c r="I880" s="11" t="e">
        <v>#N/A</v>
      </c>
    </row>
    <row r="881" spans="2:9" x14ac:dyDescent="0.25">
      <c r="B881" s="1" t="s">
        <v>1032</v>
      </c>
      <c r="C881" s="1" t="s">
        <v>1033</v>
      </c>
      <c r="D881" s="12">
        <v>32</v>
      </c>
      <c r="E881" s="3" t="s">
        <v>3</v>
      </c>
      <c r="F881" s="12">
        <v>5.0974579999999996</v>
      </c>
      <c r="G881" s="13">
        <v>163.11865599999999</v>
      </c>
      <c r="H881" s="11" t="s">
        <v>1916</v>
      </c>
      <c r="I881" s="11" t="e">
        <v>#N/A</v>
      </c>
    </row>
    <row r="882" spans="2:9" x14ac:dyDescent="0.25">
      <c r="B882" s="1" t="s">
        <v>1036</v>
      </c>
      <c r="C882" s="1" t="s">
        <v>1037</v>
      </c>
      <c r="D882" s="12">
        <v>4</v>
      </c>
      <c r="E882" s="3" t="s">
        <v>3</v>
      </c>
      <c r="F882" s="12">
        <v>4.3200019999999997</v>
      </c>
      <c r="G882" s="13">
        <v>17.280007999999999</v>
      </c>
      <c r="H882" s="11" t="s">
        <v>1916</v>
      </c>
      <c r="I882" s="11" t="e">
        <v>#N/A</v>
      </c>
    </row>
    <row r="883" spans="2:9" x14ac:dyDescent="0.25">
      <c r="B883" s="1" t="s">
        <v>1050</v>
      </c>
      <c r="C883" s="1" t="s">
        <v>1051</v>
      </c>
      <c r="D883" s="12">
        <v>9</v>
      </c>
      <c r="E883" s="3" t="s">
        <v>3</v>
      </c>
      <c r="F883" s="12">
        <v>48.959997999999999</v>
      </c>
      <c r="G883" s="13">
        <v>440.63998199999997</v>
      </c>
      <c r="H883" s="11" t="s">
        <v>1916</v>
      </c>
      <c r="I883" s="11" t="e">
        <v>#N/A</v>
      </c>
    </row>
    <row r="884" spans="2:9" x14ac:dyDescent="0.25">
      <c r="B884" s="1" t="s">
        <v>1052</v>
      </c>
      <c r="C884" s="1" t="s">
        <v>1053</v>
      </c>
      <c r="D884" s="12">
        <v>4</v>
      </c>
      <c r="E884" s="3" t="s">
        <v>3</v>
      </c>
      <c r="F884" s="12">
        <v>1.2</v>
      </c>
      <c r="G884" s="13">
        <v>4.8</v>
      </c>
      <c r="H884" s="11" t="s">
        <v>1916</v>
      </c>
      <c r="I884" s="11" t="e">
        <v>#N/A</v>
      </c>
    </row>
    <row r="885" spans="2:9" x14ac:dyDescent="0.25">
      <c r="B885" s="1" t="s">
        <v>1073</v>
      </c>
      <c r="C885" s="1" t="s">
        <v>1074</v>
      </c>
      <c r="D885" s="12">
        <v>2</v>
      </c>
      <c r="E885" s="3" t="s">
        <v>3</v>
      </c>
      <c r="F885" s="12">
        <v>6.93</v>
      </c>
      <c r="G885" s="13">
        <v>13.86</v>
      </c>
      <c r="H885" s="11" t="s">
        <v>1916</v>
      </c>
      <c r="I885" s="11" t="e">
        <v>#N/A</v>
      </c>
    </row>
    <row r="886" spans="2:9" x14ac:dyDescent="0.25">
      <c r="B886" s="1" t="s">
        <v>1101</v>
      </c>
      <c r="C886" s="1" t="s">
        <v>1102</v>
      </c>
      <c r="D886" s="12">
        <v>2</v>
      </c>
      <c r="E886" s="3" t="s">
        <v>3</v>
      </c>
      <c r="F886" s="12">
        <v>0.51</v>
      </c>
      <c r="G886" s="13">
        <v>1.02</v>
      </c>
      <c r="H886" s="11" t="s">
        <v>1916</v>
      </c>
      <c r="I886" s="11" t="e">
        <v>#N/A</v>
      </c>
    </row>
    <row r="887" spans="2:9" x14ac:dyDescent="0.25">
      <c r="B887" s="1" t="s">
        <v>1105</v>
      </c>
      <c r="C887" s="1" t="s">
        <v>1106</v>
      </c>
      <c r="D887" s="12">
        <v>6</v>
      </c>
      <c r="E887" s="3" t="s">
        <v>3</v>
      </c>
      <c r="F887" s="12">
        <v>31.74</v>
      </c>
      <c r="G887" s="13">
        <v>190.44</v>
      </c>
      <c r="H887" s="11" t="s">
        <v>1916</v>
      </c>
      <c r="I887" s="11" t="e">
        <v>#N/A</v>
      </c>
    </row>
    <row r="888" spans="2:9" x14ac:dyDescent="0.25">
      <c r="B888" s="1" t="s">
        <v>1122</v>
      </c>
      <c r="C888" s="1" t="s">
        <v>1123</v>
      </c>
      <c r="D888" s="12">
        <v>5</v>
      </c>
      <c r="E888" s="3" t="s">
        <v>3</v>
      </c>
      <c r="F888" s="12">
        <v>3.05</v>
      </c>
      <c r="G888" s="13">
        <v>15.25</v>
      </c>
      <c r="H888" s="11" t="s">
        <v>1916</v>
      </c>
      <c r="I888" s="11" t="e">
        <v>#N/A</v>
      </c>
    </row>
    <row r="889" spans="2:9" x14ac:dyDescent="0.25">
      <c r="B889" s="1" t="s">
        <v>1126</v>
      </c>
      <c r="C889" s="1" t="s">
        <v>1127</v>
      </c>
      <c r="D889" s="12">
        <v>50</v>
      </c>
      <c r="E889" s="3" t="s">
        <v>3</v>
      </c>
      <c r="F889" s="12">
        <v>4.76</v>
      </c>
      <c r="G889" s="13">
        <v>238</v>
      </c>
      <c r="H889" s="11" t="s">
        <v>1916</v>
      </c>
      <c r="I889" s="11" t="e">
        <v>#N/A</v>
      </c>
    </row>
    <row r="890" spans="2:9" x14ac:dyDescent="0.25">
      <c r="B890" s="1" t="s">
        <v>1136</v>
      </c>
      <c r="C890" s="1" t="s">
        <v>1137</v>
      </c>
      <c r="D890" s="12">
        <v>6</v>
      </c>
      <c r="E890" s="3" t="s">
        <v>3</v>
      </c>
      <c r="F890" s="12">
        <v>1.620635</v>
      </c>
      <c r="G890" s="13">
        <v>9.7238100000000003</v>
      </c>
      <c r="H890" s="11" t="s">
        <v>1916</v>
      </c>
      <c r="I890" s="11" t="e">
        <v>#N/A</v>
      </c>
    </row>
    <row r="891" spans="2:9" x14ac:dyDescent="0.25">
      <c r="B891" s="1" t="s">
        <v>1140</v>
      </c>
      <c r="C891" s="1" t="s">
        <v>1141</v>
      </c>
      <c r="D891" s="12">
        <v>50</v>
      </c>
      <c r="E891" s="3" t="s">
        <v>3</v>
      </c>
      <c r="F891" s="12">
        <v>1.52</v>
      </c>
      <c r="G891" s="13">
        <v>76</v>
      </c>
      <c r="H891" s="11" t="s">
        <v>1913</v>
      </c>
      <c r="I891" s="11" t="e">
        <v>#N/A</v>
      </c>
    </row>
    <row r="892" spans="2:9" x14ac:dyDescent="0.25">
      <c r="B892" s="1" t="s">
        <v>1144</v>
      </c>
      <c r="C892" s="1" t="s">
        <v>1145</v>
      </c>
      <c r="D892" s="12">
        <v>10</v>
      </c>
      <c r="E892" s="3" t="s">
        <v>3</v>
      </c>
      <c r="F892" s="12">
        <v>1.52</v>
      </c>
      <c r="G892" s="13">
        <v>15.2</v>
      </c>
      <c r="H892" s="11" t="s">
        <v>1913</v>
      </c>
      <c r="I892" s="11" t="e">
        <v>#N/A</v>
      </c>
    </row>
    <row r="893" spans="2:9" x14ac:dyDescent="0.25">
      <c r="B893" s="1" t="s">
        <v>1184</v>
      </c>
      <c r="C893" s="1" t="s">
        <v>333</v>
      </c>
      <c r="D893" s="12">
        <v>103</v>
      </c>
      <c r="E893" s="3" t="s">
        <v>179</v>
      </c>
      <c r="F893" s="12">
        <v>7.18</v>
      </c>
      <c r="G893" s="13">
        <v>739.54</v>
      </c>
      <c r="H893" s="11" t="s">
        <v>1916</v>
      </c>
      <c r="I893" s="11" t="e">
        <v>#N/A</v>
      </c>
    </row>
    <row r="894" spans="2:9" x14ac:dyDescent="0.25">
      <c r="B894" s="1" t="s">
        <v>1185</v>
      </c>
      <c r="C894" s="1" t="s">
        <v>1186</v>
      </c>
      <c r="D894" s="12">
        <v>1</v>
      </c>
      <c r="E894" s="3" t="s">
        <v>3</v>
      </c>
      <c r="F894" s="12">
        <v>2.11</v>
      </c>
      <c r="G894" s="13">
        <v>2.11</v>
      </c>
      <c r="H894" s="11" t="s">
        <v>1916</v>
      </c>
      <c r="I894" s="11" t="e">
        <v>#N/A</v>
      </c>
    </row>
    <row r="895" spans="2:9" x14ac:dyDescent="0.25">
      <c r="B895" s="1" t="s">
        <v>1193</v>
      </c>
      <c r="C895" s="1" t="s">
        <v>1194</v>
      </c>
      <c r="D895" s="12">
        <v>20</v>
      </c>
      <c r="E895" s="3" t="s">
        <v>179</v>
      </c>
      <c r="F895" s="12">
        <v>4.09</v>
      </c>
      <c r="G895" s="13">
        <v>81.8</v>
      </c>
      <c r="H895" s="11" t="s">
        <v>1916</v>
      </c>
      <c r="I895" s="11" t="e">
        <v>#N/A</v>
      </c>
    </row>
    <row r="896" spans="2:9" x14ac:dyDescent="0.25">
      <c r="B896" s="1" t="s">
        <v>1221</v>
      </c>
      <c r="C896" s="1" t="s">
        <v>1222</v>
      </c>
      <c r="D896" s="12">
        <v>1</v>
      </c>
      <c r="E896" s="3" t="s">
        <v>3</v>
      </c>
      <c r="F896" s="12">
        <v>56.012371999999999</v>
      </c>
      <c r="G896" s="13">
        <v>56.012371999999999</v>
      </c>
      <c r="H896" s="11" t="s">
        <v>1933</v>
      </c>
      <c r="I896" s="11" t="e">
        <v>#N/A</v>
      </c>
    </row>
    <row r="897" spans="2:9" x14ac:dyDescent="0.25">
      <c r="B897" s="1" t="s">
        <v>1223</v>
      </c>
      <c r="C897" s="1" t="s">
        <v>1224</v>
      </c>
      <c r="D897" s="12">
        <v>6000</v>
      </c>
      <c r="E897" s="3" t="s">
        <v>3</v>
      </c>
      <c r="F897" s="12">
        <v>0.10680000000000001</v>
      </c>
      <c r="G897" s="13">
        <v>640.79999999999995</v>
      </c>
      <c r="H897" s="11" t="s">
        <v>1916</v>
      </c>
      <c r="I897" s="11" t="e">
        <v>#N/A</v>
      </c>
    </row>
    <row r="898" spans="2:9" x14ac:dyDescent="0.25">
      <c r="B898" s="1" t="s">
        <v>1231</v>
      </c>
      <c r="C898" s="1" t="s">
        <v>1232</v>
      </c>
      <c r="D898" s="12">
        <v>100</v>
      </c>
      <c r="E898" s="3" t="s">
        <v>3</v>
      </c>
      <c r="F898" s="12">
        <v>1.8</v>
      </c>
      <c r="G898" s="13">
        <v>180</v>
      </c>
      <c r="H898" s="11" t="s">
        <v>1923</v>
      </c>
      <c r="I898" s="11" t="e">
        <v>#N/A</v>
      </c>
    </row>
    <row r="899" spans="2:9" x14ac:dyDescent="0.25">
      <c r="B899" s="1" t="s">
        <v>1241</v>
      </c>
      <c r="C899" s="1" t="s">
        <v>1242</v>
      </c>
      <c r="D899" s="12">
        <v>2</v>
      </c>
      <c r="E899" s="3" t="s">
        <v>3</v>
      </c>
      <c r="F899" s="12">
        <v>0.28000000000000003</v>
      </c>
      <c r="G899" s="13">
        <v>0.56000000000000005</v>
      </c>
      <c r="H899" s="11" t="s">
        <v>1916</v>
      </c>
      <c r="I899" s="11" t="e">
        <v>#N/A</v>
      </c>
    </row>
    <row r="900" spans="2:9" x14ac:dyDescent="0.25">
      <c r="B900" s="1" t="s">
        <v>1267</v>
      </c>
      <c r="C900" s="1" t="s">
        <v>1268</v>
      </c>
      <c r="D900" s="12">
        <v>10</v>
      </c>
      <c r="E900" s="3" t="s">
        <v>3</v>
      </c>
      <c r="F900" s="12">
        <v>3.92</v>
      </c>
      <c r="G900" s="13">
        <v>39.200000000000003</v>
      </c>
      <c r="H900" s="11" t="s">
        <v>1913</v>
      </c>
      <c r="I900" s="11" t="e">
        <v>#N/A</v>
      </c>
    </row>
    <row r="901" spans="2:9" x14ac:dyDescent="0.25">
      <c r="B901" s="1" t="s">
        <v>1312</v>
      </c>
      <c r="C901" s="1" t="s">
        <v>1313</v>
      </c>
      <c r="D901" s="12">
        <v>5</v>
      </c>
      <c r="E901" s="3" t="s">
        <v>3</v>
      </c>
      <c r="F901" s="12">
        <v>51.4</v>
      </c>
      <c r="G901" s="13">
        <v>257</v>
      </c>
      <c r="H901" s="11" t="s">
        <v>1913</v>
      </c>
      <c r="I901" s="11" t="e">
        <v>#N/A</v>
      </c>
    </row>
    <row r="902" spans="2:9" x14ac:dyDescent="0.25">
      <c r="B902" s="1" t="s">
        <v>1326</v>
      </c>
      <c r="C902" s="1" t="s">
        <v>1327</v>
      </c>
      <c r="D902" s="12">
        <v>8</v>
      </c>
      <c r="E902" s="3" t="s">
        <v>3</v>
      </c>
      <c r="F902" s="12">
        <v>125</v>
      </c>
      <c r="G902" s="13">
        <v>1000</v>
      </c>
      <c r="H902" s="11" t="s">
        <v>1923</v>
      </c>
      <c r="I902" s="11" t="e">
        <v>#N/A</v>
      </c>
    </row>
    <row r="903" spans="2:9" x14ac:dyDescent="0.25">
      <c r="B903" s="1" t="s">
        <v>1330</v>
      </c>
      <c r="C903" s="1" t="s">
        <v>1331</v>
      </c>
      <c r="D903" s="12">
        <v>6</v>
      </c>
      <c r="E903" s="3" t="s">
        <v>3</v>
      </c>
      <c r="F903" s="12">
        <v>16.100000000000001</v>
      </c>
      <c r="G903" s="13">
        <v>96.6</v>
      </c>
      <c r="H903" s="11" t="s">
        <v>1916</v>
      </c>
      <c r="I903" s="11" t="e">
        <v>#N/A</v>
      </c>
    </row>
    <row r="904" spans="2:9" x14ac:dyDescent="0.25">
      <c r="B904" s="1" t="s">
        <v>1346</v>
      </c>
      <c r="C904" s="1" t="s">
        <v>1347</v>
      </c>
      <c r="D904" s="12">
        <v>13</v>
      </c>
      <c r="E904" s="3" t="s">
        <v>3</v>
      </c>
      <c r="F904" s="12">
        <v>4.5199999999999996</v>
      </c>
      <c r="G904" s="13">
        <v>58.76</v>
      </c>
      <c r="H904" s="11" t="s">
        <v>1916</v>
      </c>
      <c r="I904" s="11" t="e">
        <v>#N/A</v>
      </c>
    </row>
    <row r="905" spans="2:9" x14ac:dyDescent="0.25">
      <c r="B905" s="1" t="s">
        <v>1370</v>
      </c>
      <c r="C905" s="1" t="s">
        <v>1371</v>
      </c>
      <c r="D905" s="12">
        <v>1</v>
      </c>
      <c r="E905" s="3" t="s">
        <v>3</v>
      </c>
      <c r="F905" s="12">
        <v>457.966072</v>
      </c>
      <c r="G905" s="13">
        <v>457.966072</v>
      </c>
      <c r="H905" s="11" t="s">
        <v>1913</v>
      </c>
      <c r="I905" s="11" t="e">
        <v>#N/A</v>
      </c>
    </row>
    <row r="906" spans="2:9" x14ac:dyDescent="0.25">
      <c r="B906" s="1" t="s">
        <v>1378</v>
      </c>
      <c r="C906" s="1" t="s">
        <v>1379</v>
      </c>
      <c r="D906" s="12">
        <v>2</v>
      </c>
      <c r="E906" s="3" t="s">
        <v>179</v>
      </c>
      <c r="F906" s="12">
        <v>1.69</v>
      </c>
      <c r="G906" s="13">
        <v>3.38</v>
      </c>
      <c r="H906" s="11" t="s">
        <v>1916</v>
      </c>
      <c r="I906" s="11" t="e">
        <v>#N/A</v>
      </c>
    </row>
    <row r="907" spans="2:9" x14ac:dyDescent="0.25">
      <c r="B907" s="1" t="s">
        <v>1380</v>
      </c>
      <c r="C907" s="1" t="s">
        <v>1381</v>
      </c>
      <c r="D907" s="12">
        <v>1</v>
      </c>
      <c r="E907" s="3" t="s">
        <v>10</v>
      </c>
      <c r="F907" s="12">
        <v>271.19</v>
      </c>
      <c r="G907" s="13">
        <v>271.19</v>
      </c>
      <c r="H907" s="11" t="s">
        <v>1913</v>
      </c>
      <c r="I907" s="11" t="e">
        <v>#N/A</v>
      </c>
    </row>
    <row r="908" spans="2:9" x14ac:dyDescent="0.25">
      <c r="B908" s="1" t="s">
        <v>1394</v>
      </c>
      <c r="C908" s="1" t="s">
        <v>1395</v>
      </c>
      <c r="D908" s="12">
        <v>4</v>
      </c>
      <c r="E908" s="3" t="s">
        <v>3</v>
      </c>
      <c r="F908" s="12">
        <v>17.5</v>
      </c>
      <c r="G908" s="13">
        <v>70</v>
      </c>
      <c r="H908" s="11" t="s">
        <v>1913</v>
      </c>
      <c r="I908" s="11" t="e">
        <v>#N/A</v>
      </c>
    </row>
    <row r="909" spans="2:9" x14ac:dyDescent="0.25">
      <c r="B909" s="1" t="s">
        <v>1396</v>
      </c>
      <c r="C909" s="1" t="s">
        <v>1397</v>
      </c>
      <c r="D909" s="12">
        <v>4</v>
      </c>
      <c r="E909" s="3" t="s">
        <v>3</v>
      </c>
      <c r="F909" s="12">
        <v>11.68</v>
      </c>
      <c r="G909" s="13">
        <v>46.72</v>
      </c>
      <c r="H909" s="11" t="s">
        <v>1913</v>
      </c>
      <c r="I909" s="11" t="e">
        <v>#N/A</v>
      </c>
    </row>
    <row r="910" spans="2:9" x14ac:dyDescent="0.25">
      <c r="B910" s="1" t="s">
        <v>1406</v>
      </c>
      <c r="C910" s="1" t="s">
        <v>1407</v>
      </c>
      <c r="D910" s="12">
        <v>5</v>
      </c>
      <c r="E910" s="3" t="s">
        <v>3</v>
      </c>
      <c r="F910" s="12">
        <v>0.6</v>
      </c>
      <c r="G910" s="13">
        <v>3</v>
      </c>
      <c r="H910" s="11" t="s">
        <v>1913</v>
      </c>
      <c r="I910" s="11" t="e">
        <v>#N/A</v>
      </c>
    </row>
    <row r="911" spans="2:9" x14ac:dyDescent="0.25">
      <c r="B911" s="1" t="s">
        <v>1412</v>
      </c>
      <c r="C911" s="1" t="s">
        <v>1413</v>
      </c>
      <c r="D911" s="12">
        <v>3</v>
      </c>
      <c r="E911" s="3" t="s">
        <v>179</v>
      </c>
      <c r="F911" s="12">
        <v>9.3000000000000007</v>
      </c>
      <c r="G911" s="13">
        <v>27.9</v>
      </c>
      <c r="H911" s="11" t="s">
        <v>1916</v>
      </c>
      <c r="I911" s="11" t="e">
        <v>#N/A</v>
      </c>
    </row>
    <row r="912" spans="2:9" x14ac:dyDescent="0.25">
      <c r="B912" s="1" t="s">
        <v>1418</v>
      </c>
      <c r="C912" s="1" t="s">
        <v>1419</v>
      </c>
      <c r="D912" s="12">
        <v>10</v>
      </c>
      <c r="E912" s="3" t="s">
        <v>3</v>
      </c>
      <c r="F912" s="12">
        <v>23.96</v>
      </c>
      <c r="G912" s="13">
        <v>239.6</v>
      </c>
      <c r="H912" s="11" t="s">
        <v>1913</v>
      </c>
      <c r="I912" s="11" t="e">
        <v>#N/A</v>
      </c>
    </row>
    <row r="913" spans="2:9" x14ac:dyDescent="0.25">
      <c r="B913" s="1" t="s">
        <v>1422</v>
      </c>
      <c r="C913" s="1" t="s">
        <v>1423</v>
      </c>
      <c r="D913" s="12">
        <v>20</v>
      </c>
      <c r="E913" s="3" t="s">
        <v>3</v>
      </c>
      <c r="F913" s="12">
        <v>1.5</v>
      </c>
      <c r="G913" s="13">
        <v>30</v>
      </c>
      <c r="H913" s="11" t="s">
        <v>1913</v>
      </c>
      <c r="I913" s="11" t="e">
        <v>#N/A</v>
      </c>
    </row>
    <row r="914" spans="2:9" x14ac:dyDescent="0.25">
      <c r="B914" s="1" t="s">
        <v>1426</v>
      </c>
      <c r="C914" s="1" t="s">
        <v>1427</v>
      </c>
      <c r="D914" s="12">
        <v>8</v>
      </c>
      <c r="E914" s="3" t="s">
        <v>150</v>
      </c>
      <c r="F914" s="12">
        <v>8.2033900000000006</v>
      </c>
      <c r="G914" s="13">
        <v>65.627120000000005</v>
      </c>
      <c r="H914" s="11" t="s">
        <v>1916</v>
      </c>
      <c r="I914" s="11" t="e">
        <v>#N/A</v>
      </c>
    </row>
    <row r="915" spans="2:9" x14ac:dyDescent="0.25">
      <c r="B915" s="1" t="s">
        <v>1428</v>
      </c>
      <c r="C915" s="1" t="s">
        <v>1429</v>
      </c>
      <c r="D915" s="12">
        <v>3</v>
      </c>
      <c r="E915" s="3" t="s">
        <v>179</v>
      </c>
      <c r="F915" s="12">
        <v>39.880000000000003</v>
      </c>
      <c r="G915" s="13">
        <v>119.64</v>
      </c>
      <c r="H915" s="11" t="s">
        <v>1916</v>
      </c>
      <c r="I915" s="11" t="e">
        <v>#N/A</v>
      </c>
    </row>
    <row r="916" spans="2:9" x14ac:dyDescent="0.25">
      <c r="B916" s="1" t="s">
        <v>1434</v>
      </c>
      <c r="C916" s="1" t="s">
        <v>1435</v>
      </c>
      <c r="D916" s="12">
        <v>4</v>
      </c>
      <c r="E916" s="3" t="s">
        <v>3</v>
      </c>
      <c r="F916" s="12">
        <v>18</v>
      </c>
      <c r="G916" s="13">
        <v>72</v>
      </c>
      <c r="H916" s="11" t="s">
        <v>1913</v>
      </c>
      <c r="I916" s="11" t="e">
        <v>#N/A</v>
      </c>
    </row>
    <row r="917" spans="2:9" x14ac:dyDescent="0.25">
      <c r="B917" s="1" t="s">
        <v>1436</v>
      </c>
      <c r="C917" s="1" t="s">
        <v>1437</v>
      </c>
      <c r="D917" s="12">
        <v>12</v>
      </c>
      <c r="E917" s="3" t="s">
        <v>3</v>
      </c>
      <c r="F917" s="12">
        <v>3.83</v>
      </c>
      <c r="G917" s="13">
        <v>45.96</v>
      </c>
      <c r="H917" s="11" t="s">
        <v>1916</v>
      </c>
      <c r="I917" s="11" t="e">
        <v>#N/A</v>
      </c>
    </row>
    <row r="918" spans="2:9" x14ac:dyDescent="0.25">
      <c r="B918" s="1" t="s">
        <v>1438</v>
      </c>
      <c r="C918" s="1" t="s">
        <v>1439</v>
      </c>
      <c r="D918" s="12">
        <v>1</v>
      </c>
      <c r="E918" s="3" t="s">
        <v>3</v>
      </c>
      <c r="F918" s="12">
        <v>74.28</v>
      </c>
      <c r="G918" s="13">
        <v>74.28</v>
      </c>
      <c r="H918" s="11" t="s">
        <v>1913</v>
      </c>
      <c r="I918" s="11" t="e">
        <v>#N/A</v>
      </c>
    </row>
    <row r="919" spans="2:9" x14ac:dyDescent="0.25">
      <c r="B919" s="1" t="s">
        <v>1440</v>
      </c>
      <c r="C919" s="1" t="s">
        <v>1441</v>
      </c>
      <c r="D919" s="12">
        <v>10</v>
      </c>
      <c r="E919" s="3" t="s">
        <v>3</v>
      </c>
      <c r="F919" s="12">
        <v>1.24</v>
      </c>
      <c r="G919" s="13">
        <v>12.4</v>
      </c>
      <c r="H919" s="11" t="s">
        <v>1913</v>
      </c>
      <c r="I919" s="11" t="e">
        <v>#N/A</v>
      </c>
    </row>
    <row r="920" spans="2:9" x14ac:dyDescent="0.25">
      <c r="B920" s="1" t="s">
        <v>1442</v>
      </c>
      <c r="C920" s="1" t="s">
        <v>1443</v>
      </c>
      <c r="D920" s="12">
        <v>10</v>
      </c>
      <c r="E920" s="3" t="s">
        <v>3</v>
      </c>
      <c r="F920" s="12">
        <v>39.65</v>
      </c>
      <c r="G920" s="13">
        <v>396.5</v>
      </c>
      <c r="H920" s="11" t="s">
        <v>1913</v>
      </c>
      <c r="I920" s="11" t="e">
        <v>#N/A</v>
      </c>
    </row>
    <row r="921" spans="2:9" x14ac:dyDescent="0.25">
      <c r="B921" s="1" t="s">
        <v>1444</v>
      </c>
      <c r="C921" s="1" t="s">
        <v>1445</v>
      </c>
      <c r="D921" s="12">
        <v>20</v>
      </c>
      <c r="E921" s="3" t="s">
        <v>3</v>
      </c>
      <c r="F921" s="12">
        <v>0.79</v>
      </c>
      <c r="G921" s="13">
        <v>15.8</v>
      </c>
      <c r="H921" s="11" t="s">
        <v>1913</v>
      </c>
      <c r="I921" s="11" t="e">
        <v>#N/A</v>
      </c>
    </row>
    <row r="922" spans="2:9" x14ac:dyDescent="0.25">
      <c r="B922" s="1" t="s">
        <v>1446</v>
      </c>
      <c r="C922" s="1" t="s">
        <v>1447</v>
      </c>
      <c r="D922" s="12">
        <v>7</v>
      </c>
      <c r="E922" s="3" t="s">
        <v>3</v>
      </c>
      <c r="F922" s="12">
        <v>15.03</v>
      </c>
      <c r="G922" s="13">
        <v>105.21</v>
      </c>
      <c r="H922" s="11" t="s">
        <v>1913</v>
      </c>
      <c r="I922" s="11" t="e">
        <v>#N/A</v>
      </c>
    </row>
    <row r="923" spans="2:9" x14ac:dyDescent="0.25">
      <c r="B923" s="1" t="s">
        <v>1448</v>
      </c>
      <c r="C923" s="1" t="s">
        <v>1449</v>
      </c>
      <c r="D923" s="12">
        <v>3</v>
      </c>
      <c r="E923" s="3" t="s">
        <v>3</v>
      </c>
      <c r="F923" s="12">
        <v>25</v>
      </c>
      <c r="G923" s="13">
        <v>75</v>
      </c>
      <c r="H923" s="11" t="s">
        <v>1913</v>
      </c>
      <c r="I923" s="11" t="e">
        <v>#N/A</v>
      </c>
    </row>
    <row r="924" spans="2:9" x14ac:dyDescent="0.25">
      <c r="B924" s="1" t="s">
        <v>1450</v>
      </c>
      <c r="C924" s="1" t="s">
        <v>1451</v>
      </c>
      <c r="D924" s="12">
        <v>4</v>
      </c>
      <c r="E924" s="3" t="s">
        <v>3</v>
      </c>
      <c r="F924" s="12">
        <v>194.96</v>
      </c>
      <c r="G924" s="13">
        <v>779.84</v>
      </c>
      <c r="H924" s="11" t="s">
        <v>1913</v>
      </c>
      <c r="I924" s="11" t="e">
        <v>#N/A</v>
      </c>
    </row>
    <row r="925" spans="2:9" x14ac:dyDescent="0.25">
      <c r="B925" s="1" t="s">
        <v>1452</v>
      </c>
      <c r="C925" s="1" t="s">
        <v>1453</v>
      </c>
      <c r="D925" s="12">
        <v>2</v>
      </c>
      <c r="E925" s="3" t="s">
        <v>3</v>
      </c>
      <c r="F925" s="12">
        <v>14.2</v>
      </c>
      <c r="G925" s="13">
        <v>28.4</v>
      </c>
      <c r="H925" s="11" t="s">
        <v>1916</v>
      </c>
      <c r="I925" s="11" t="e">
        <v>#N/A</v>
      </c>
    </row>
    <row r="926" spans="2:9" x14ac:dyDescent="0.25">
      <c r="B926" s="1" t="s">
        <v>1456</v>
      </c>
      <c r="C926" s="1" t="s">
        <v>1457</v>
      </c>
      <c r="D926" s="12">
        <v>23</v>
      </c>
      <c r="E926" s="3" t="s">
        <v>179</v>
      </c>
      <c r="F926" s="12">
        <v>1.69</v>
      </c>
      <c r="G926" s="13">
        <v>38.869999999999997</v>
      </c>
      <c r="H926" s="11" t="s">
        <v>1916</v>
      </c>
      <c r="I926" s="11" t="e">
        <v>#N/A</v>
      </c>
    </row>
    <row r="927" spans="2:9" x14ac:dyDescent="0.25">
      <c r="B927" s="1" t="s">
        <v>1458</v>
      </c>
      <c r="C927" s="1" t="s">
        <v>1459</v>
      </c>
      <c r="D927" s="12">
        <v>450</v>
      </c>
      <c r="E927" s="3" t="s">
        <v>3</v>
      </c>
      <c r="F927" s="12">
        <v>3.3711000000000002</v>
      </c>
      <c r="G927" s="13">
        <v>1516.9949999999999</v>
      </c>
      <c r="H927" s="11" t="s">
        <v>1916</v>
      </c>
      <c r="I927" s="11" t="e">
        <v>#N/A</v>
      </c>
    </row>
    <row r="928" spans="2:9" x14ac:dyDescent="0.25">
      <c r="B928" s="1" t="s">
        <v>1460</v>
      </c>
      <c r="C928" s="1" t="s">
        <v>1461</v>
      </c>
      <c r="D928" s="12">
        <v>2</v>
      </c>
      <c r="E928" s="3" t="s">
        <v>179</v>
      </c>
      <c r="F928" s="12">
        <v>2.98</v>
      </c>
      <c r="G928" s="13">
        <v>5.96</v>
      </c>
      <c r="H928" s="11" t="s">
        <v>1916</v>
      </c>
      <c r="I928" s="11" t="e">
        <v>#N/A</v>
      </c>
    </row>
    <row r="929" spans="2:9" x14ac:dyDescent="0.25">
      <c r="B929" s="1" t="s">
        <v>1462</v>
      </c>
      <c r="C929" s="1" t="s">
        <v>1463</v>
      </c>
      <c r="D929" s="12">
        <v>2</v>
      </c>
      <c r="E929" s="3" t="s">
        <v>3</v>
      </c>
      <c r="F929" s="12">
        <v>265.39</v>
      </c>
      <c r="G929" s="13">
        <v>530.78</v>
      </c>
      <c r="H929" s="11" t="s">
        <v>1913</v>
      </c>
      <c r="I929" s="11" t="e">
        <v>#N/A</v>
      </c>
    </row>
    <row r="930" spans="2:9" x14ac:dyDescent="0.25">
      <c r="B930" s="1" t="s">
        <v>1464</v>
      </c>
      <c r="C930" s="1" t="s">
        <v>1465</v>
      </c>
      <c r="D930" s="12">
        <v>55</v>
      </c>
      <c r="E930" s="3" t="s">
        <v>3</v>
      </c>
      <c r="F930" s="12">
        <v>75.624120000000005</v>
      </c>
      <c r="G930" s="13">
        <v>4159.3266000000003</v>
      </c>
      <c r="H930" s="11" t="s">
        <v>1933</v>
      </c>
      <c r="I930" s="11" t="e">
        <v>#N/A</v>
      </c>
    </row>
    <row r="931" spans="2:9" x14ac:dyDescent="0.25">
      <c r="B931" s="1" t="s">
        <v>1468</v>
      </c>
      <c r="C931" s="1" t="s">
        <v>1469</v>
      </c>
      <c r="D931" s="12">
        <v>1</v>
      </c>
      <c r="E931" s="3" t="s">
        <v>179</v>
      </c>
      <c r="F931" s="12">
        <v>9.6999999999999993</v>
      </c>
      <c r="G931" s="13">
        <v>9.6999999999999993</v>
      </c>
      <c r="H931" s="11" t="s">
        <v>1916</v>
      </c>
      <c r="I931" s="11" t="e">
        <v>#N/A</v>
      </c>
    </row>
    <row r="932" spans="2:9" x14ac:dyDescent="0.25">
      <c r="B932" s="1" t="s">
        <v>1470</v>
      </c>
      <c r="C932" s="1" t="s">
        <v>1471</v>
      </c>
      <c r="D932" s="12">
        <v>1</v>
      </c>
      <c r="E932" s="3" t="s">
        <v>3</v>
      </c>
      <c r="F932" s="12">
        <v>97.16</v>
      </c>
      <c r="G932" s="13">
        <v>97.16</v>
      </c>
      <c r="H932" s="11" t="s">
        <v>1913</v>
      </c>
      <c r="I932" s="11" t="e">
        <v>#N/A</v>
      </c>
    </row>
    <row r="933" spans="2:9" x14ac:dyDescent="0.25">
      <c r="B933" s="1" t="s">
        <v>1792</v>
      </c>
      <c r="C933" s="1" t="s">
        <v>1793</v>
      </c>
      <c r="D933" s="12">
        <v>10</v>
      </c>
      <c r="E933" s="3" t="s">
        <v>3</v>
      </c>
      <c r="F933" s="12">
        <v>16.829999999999998</v>
      </c>
      <c r="G933" s="13">
        <v>168.3</v>
      </c>
      <c r="H933" s="11" t="s">
        <v>1913</v>
      </c>
      <c r="I933" s="11" t="e">
        <v>#N/A</v>
      </c>
    </row>
    <row r="934" spans="2:9" x14ac:dyDescent="0.25">
      <c r="B934" s="1" t="s">
        <v>1794</v>
      </c>
      <c r="C934" s="1" t="s">
        <v>1795</v>
      </c>
      <c r="D934" s="12">
        <v>1070</v>
      </c>
      <c r="E934" s="3" t="s">
        <v>3</v>
      </c>
      <c r="F934" s="12">
        <v>0.50460000000000005</v>
      </c>
      <c r="G934" s="13">
        <v>539.92200000000003</v>
      </c>
      <c r="H934" s="11" t="s">
        <v>1920</v>
      </c>
      <c r="I934" s="11" t="e">
        <v>#N/A</v>
      </c>
    </row>
    <row r="935" spans="2:9" x14ac:dyDescent="0.25">
      <c r="B935" s="1" t="s">
        <v>1798</v>
      </c>
      <c r="C935" s="1" t="s">
        <v>1799</v>
      </c>
      <c r="D935" s="12">
        <v>2</v>
      </c>
      <c r="E935" s="3" t="s">
        <v>3</v>
      </c>
      <c r="F935" s="12">
        <v>99.88</v>
      </c>
      <c r="G935" s="13">
        <v>199.76</v>
      </c>
      <c r="H935" s="11" t="s">
        <v>1916</v>
      </c>
      <c r="I935" s="11" t="e">
        <v>#N/A</v>
      </c>
    </row>
    <row r="936" spans="2:9" x14ac:dyDescent="0.25">
      <c r="B936" s="1" t="s">
        <v>1800</v>
      </c>
      <c r="C936" s="1" t="s">
        <v>1801</v>
      </c>
      <c r="D936" s="12">
        <v>5</v>
      </c>
      <c r="E936" s="3" t="s">
        <v>3</v>
      </c>
      <c r="F936" s="12">
        <v>4.2</v>
      </c>
      <c r="G936" s="13">
        <v>21</v>
      </c>
      <c r="H936" s="11" t="s">
        <v>1913</v>
      </c>
      <c r="I936" s="11" t="e">
        <v>#N/A</v>
      </c>
    </row>
    <row r="937" spans="2:9" x14ac:dyDescent="0.25">
      <c r="B937" s="1" t="s">
        <v>1802</v>
      </c>
      <c r="C937" s="1" t="s">
        <v>1803</v>
      </c>
      <c r="D937" s="12">
        <v>2</v>
      </c>
      <c r="E937" s="3" t="s">
        <v>3</v>
      </c>
      <c r="F937" s="12">
        <v>8.16</v>
      </c>
      <c r="G937" s="13">
        <v>16.32</v>
      </c>
      <c r="H937" s="11" t="s">
        <v>1916</v>
      </c>
      <c r="I937" s="11" t="e">
        <v>#N/A</v>
      </c>
    </row>
    <row r="938" spans="2:9" x14ac:dyDescent="0.25">
      <c r="B938" s="1" t="s">
        <v>1806</v>
      </c>
      <c r="C938" s="1" t="s">
        <v>1807</v>
      </c>
      <c r="D938" s="12">
        <v>12</v>
      </c>
      <c r="E938" s="3" t="s">
        <v>3</v>
      </c>
      <c r="F938" s="12">
        <v>15.04</v>
      </c>
      <c r="G938" s="13">
        <v>180.48</v>
      </c>
      <c r="H938" s="11" t="s">
        <v>1916</v>
      </c>
      <c r="I938" s="11" t="e">
        <v>#N/A</v>
      </c>
    </row>
    <row r="939" spans="2:9" x14ac:dyDescent="0.25">
      <c r="B939" s="1" t="s">
        <v>1812</v>
      </c>
      <c r="C939" s="1" t="s">
        <v>1813</v>
      </c>
      <c r="D939" s="12">
        <v>5</v>
      </c>
      <c r="E939" s="3" t="s">
        <v>3</v>
      </c>
      <c r="F939" s="12">
        <v>2.83</v>
      </c>
      <c r="G939" s="13">
        <v>14.15</v>
      </c>
      <c r="H939" s="11" t="s">
        <v>1913</v>
      </c>
      <c r="I939" s="11" t="e">
        <v>#N/A</v>
      </c>
    </row>
    <row r="940" spans="2:9" x14ac:dyDescent="0.25">
      <c r="B940" s="1" t="s">
        <v>1826</v>
      </c>
      <c r="C940" s="1" t="s">
        <v>1827</v>
      </c>
      <c r="D940" s="12">
        <v>1200</v>
      </c>
      <c r="E940" s="3" t="s">
        <v>3</v>
      </c>
      <c r="F940" s="12">
        <v>0.69159999999999999</v>
      </c>
      <c r="G940" s="13">
        <v>829.92</v>
      </c>
      <c r="H940" s="11" t="s">
        <v>1920</v>
      </c>
      <c r="I940" s="11" t="e">
        <v>#N/A</v>
      </c>
    </row>
    <row r="941" spans="2:9" x14ac:dyDescent="0.25">
      <c r="B941" s="1" t="s">
        <v>1846</v>
      </c>
      <c r="C941" s="1" t="s">
        <v>1847</v>
      </c>
      <c r="D941" s="12">
        <v>2</v>
      </c>
      <c r="E941" s="3" t="s">
        <v>3</v>
      </c>
      <c r="F941" s="12">
        <v>1.84</v>
      </c>
      <c r="G941" s="13">
        <v>3.68</v>
      </c>
      <c r="H941" s="11" t="s">
        <v>1916</v>
      </c>
      <c r="I941" s="11" t="e">
        <v>#N/A</v>
      </c>
    </row>
    <row r="942" spans="2:9" x14ac:dyDescent="0.25">
      <c r="B942" s="1" t="s">
        <v>1882</v>
      </c>
      <c r="C942" s="1" t="s">
        <v>1883</v>
      </c>
      <c r="D942" s="12">
        <v>3</v>
      </c>
      <c r="E942" s="3" t="s">
        <v>303</v>
      </c>
      <c r="F942" s="12">
        <v>8.48</v>
      </c>
      <c r="G942" s="13">
        <v>25.44</v>
      </c>
      <c r="H942" s="11" t="s">
        <v>1916</v>
      </c>
      <c r="I942" s="11" t="e">
        <v>#N/A</v>
      </c>
    </row>
    <row r="943" spans="2:9" x14ac:dyDescent="0.25">
      <c r="B943" s="1" t="s">
        <v>1884</v>
      </c>
      <c r="C943" s="1" t="s">
        <v>1885</v>
      </c>
      <c r="D943" s="12">
        <v>1</v>
      </c>
      <c r="E943" s="3" t="s">
        <v>499</v>
      </c>
      <c r="F943" s="12">
        <v>20</v>
      </c>
      <c r="G943" s="13">
        <v>20</v>
      </c>
      <c r="H943" s="11" t="s">
        <v>1916</v>
      </c>
      <c r="I943" s="11" t="e">
        <v>#N/A</v>
      </c>
    </row>
    <row r="944" spans="2:9" x14ac:dyDescent="0.25">
      <c r="B944" s="1" t="s">
        <v>33</v>
      </c>
      <c r="C944" s="1" t="s">
        <v>34</v>
      </c>
      <c r="D944" s="12">
        <v>5</v>
      </c>
      <c r="E944" s="3" t="s">
        <v>35</v>
      </c>
      <c r="F944" s="12">
        <v>4.79</v>
      </c>
      <c r="G944" s="13">
        <v>23.95</v>
      </c>
      <c r="H944" s="11" t="s">
        <v>1917</v>
      </c>
      <c r="I944" s="11" t="e"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GOMEZ.JOSE</dc:creator>
  <cp:lastModifiedBy>Edward Alarco</cp:lastModifiedBy>
  <cp:lastPrinted>2022-03-31T18:38:04Z</cp:lastPrinted>
  <dcterms:created xsi:type="dcterms:W3CDTF">2022-03-25T13:46:04Z</dcterms:created>
  <dcterms:modified xsi:type="dcterms:W3CDTF">2023-06-04T00:55:04Z</dcterms:modified>
</cp:coreProperties>
</file>