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aiqi Zhang\Desktop\python教案\"/>
    </mc:Choice>
  </mc:AlternateContent>
  <xr:revisionPtr revIDLastSave="0" documentId="13_ncr:1_{467E2B19-9AFB-4D61-A3BE-2130D97EFCA6}" xr6:coauthVersionLast="45" xr6:coauthVersionMax="45" xr10:uidLastSave="{00000000-0000-0000-0000-000000000000}"/>
  <bookViews>
    <workbookView xWindow="4020" yWindow="1267" windowWidth="16065" windowHeight="7808" xr2:uid="{00000000-000D-0000-FFFF-FFFF00000000}"/>
  </bookViews>
  <sheets>
    <sheet name="赛迪排名" sheetId="5" r:id="rId1"/>
    <sheet name="年份投资" sheetId="7" r:id="rId2"/>
    <sheet name="轮次" sheetId="8" r:id="rId3"/>
    <sheet name="中国总数量" sheetId="6" r:id="rId4"/>
  </sheets>
  <definedNames>
    <definedName name="_xlnm._FilterDatabase" localSheetId="0">赛迪排名!$A$1:$G$117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8" i="7" l="1"/>
  <c r="D118" i="7"/>
  <c r="E118" i="7"/>
  <c r="F118" i="7"/>
  <c r="G118" i="7"/>
  <c r="H118" i="7"/>
  <c r="I118" i="7"/>
  <c r="J118" i="7"/>
  <c r="K118" i="7"/>
  <c r="L118" i="7"/>
  <c r="B118" i="7"/>
  <c r="C117" i="7"/>
  <c r="D117" i="7"/>
  <c r="E117" i="7"/>
  <c r="F117" i="7"/>
  <c r="G117" i="7"/>
  <c r="H117" i="7"/>
  <c r="I117" i="7"/>
  <c r="J117" i="7"/>
  <c r="K117" i="7"/>
  <c r="L117" i="7"/>
  <c r="B117" i="7"/>
  <c r="C118" i="8"/>
  <c r="D118" i="8"/>
  <c r="E118" i="8"/>
  <c r="F118" i="8"/>
  <c r="G118" i="8"/>
  <c r="H118" i="8"/>
  <c r="I118" i="8"/>
  <c r="J118" i="8"/>
  <c r="K118" i="8"/>
  <c r="L118" i="8"/>
  <c r="M118" i="8"/>
  <c r="B118" i="8"/>
  <c r="C117" i="8"/>
  <c r="D117" i="8"/>
  <c r="E117" i="8"/>
  <c r="F117" i="8"/>
  <c r="G117" i="8"/>
  <c r="H117" i="8"/>
  <c r="I117" i="8"/>
  <c r="J117" i="8"/>
  <c r="K117" i="8"/>
  <c r="L117" i="8"/>
  <c r="M117" i="8"/>
  <c r="B117" i="8"/>
  <c r="K116" i="8" l="1"/>
  <c r="C116" i="8"/>
  <c r="D116" i="8"/>
  <c r="E116" i="8"/>
  <c r="F116" i="8"/>
  <c r="G116" i="8"/>
  <c r="H116" i="8"/>
  <c r="I116" i="8"/>
  <c r="J116" i="8"/>
  <c r="L116" i="8"/>
  <c r="M116" i="8"/>
  <c r="B116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2" i="8"/>
  <c r="C116" i="7"/>
  <c r="D116" i="7"/>
  <c r="E116" i="7"/>
  <c r="F116" i="7"/>
  <c r="G116" i="7"/>
  <c r="H116" i="7"/>
  <c r="I116" i="7"/>
  <c r="J116" i="7"/>
  <c r="K116" i="7"/>
  <c r="L116" i="7"/>
  <c r="B116" i="7"/>
  <c r="M115" i="7"/>
  <c r="M114" i="7"/>
  <c r="M113" i="7"/>
  <c r="M112" i="7"/>
  <c r="M55" i="7"/>
  <c r="M111" i="7"/>
  <c r="M100" i="7"/>
  <c r="M101" i="7"/>
  <c r="M102" i="7"/>
  <c r="M103" i="7"/>
  <c r="M104" i="7"/>
  <c r="M105" i="7"/>
  <c r="M106" i="7"/>
  <c r="M107" i="7"/>
  <c r="M108" i="7"/>
  <c r="M109" i="7"/>
  <c r="M110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N116" i="8" l="1"/>
  <c r="M116" i="7"/>
</calcChain>
</file>

<file path=xl/sharedStrings.xml><?xml version="1.0" encoding="utf-8"?>
<sst xmlns="http://schemas.openxmlformats.org/spreadsheetml/2006/main" count="693" uniqueCount="349">
  <si>
    <t>澎思科技</t>
  </si>
  <si>
    <t>云从科技</t>
  </si>
  <si>
    <t>捷通华声</t>
  </si>
  <si>
    <t>速腾聚创</t>
  </si>
  <si>
    <t>森亿智能</t>
  </si>
  <si>
    <t>纵目科技</t>
  </si>
  <si>
    <t>华大基因</t>
  </si>
  <si>
    <t>蚂蚁金服</t>
  </si>
  <si>
    <t>字节跳动</t>
  </si>
  <si>
    <t>大疆创新</t>
  </si>
  <si>
    <t>小米</t>
  </si>
  <si>
    <t>搜狗</t>
  </si>
  <si>
    <t>商汤科技</t>
  </si>
  <si>
    <t>寒武纪科技</t>
  </si>
  <si>
    <t>旷视科技</t>
  </si>
  <si>
    <t>思必驰</t>
  </si>
  <si>
    <t>依图科技</t>
  </si>
  <si>
    <t>比特大陆</t>
  </si>
  <si>
    <t>优必选</t>
  </si>
  <si>
    <t>地平线机器人</t>
  </si>
  <si>
    <t>云知声</t>
  </si>
  <si>
    <t>智能机器人</t>
  </si>
  <si>
    <t>AI芯片</t>
  </si>
  <si>
    <t>计算机视觉</t>
  </si>
  <si>
    <t>语音识别与自然语言处理</t>
  </si>
  <si>
    <t>智慧医疗</t>
  </si>
  <si>
    <t>数据堂</t>
  </si>
  <si>
    <t>人工智能数据服务提供商</t>
  </si>
  <si>
    <t>智慧金融</t>
  </si>
  <si>
    <t>触景无限</t>
  </si>
  <si>
    <t>信息分发</t>
  </si>
  <si>
    <t>AI开放平台</t>
  </si>
  <si>
    <t>格灵深瞳</t>
  </si>
  <si>
    <t>无人机</t>
  </si>
  <si>
    <t>特斯联</t>
  </si>
  <si>
    <t>人工智能物联网</t>
  </si>
  <si>
    <t>奥比中光</t>
  </si>
  <si>
    <t>3D传感技术</t>
  </si>
  <si>
    <t>声智科技</t>
  </si>
  <si>
    <t>智臻智能</t>
  </si>
  <si>
    <t>AI计算</t>
  </si>
  <si>
    <t>视频营销</t>
  </si>
  <si>
    <t>智能驾驶</t>
  </si>
  <si>
    <t>禾赛科技</t>
  </si>
  <si>
    <t>智融集团</t>
  </si>
  <si>
    <t>思派网络</t>
  </si>
  <si>
    <t>影谱科技</t>
  </si>
  <si>
    <t>智能交互</t>
  </si>
  <si>
    <t>虹软</t>
  </si>
  <si>
    <t>海致BDP</t>
  </si>
  <si>
    <t>西井科技</t>
  </si>
  <si>
    <t>禾多科技</t>
  </si>
  <si>
    <t>第四范式</t>
  </si>
  <si>
    <t>机器学习</t>
  </si>
  <si>
    <t>量化派</t>
  </si>
  <si>
    <t>智能金融</t>
  </si>
  <si>
    <t>云天励飞</t>
  </si>
  <si>
    <t>人智科技</t>
  </si>
  <si>
    <t>智行者科技</t>
  </si>
  <si>
    <t>零零无限科技</t>
  </si>
  <si>
    <t>智能无人机</t>
  </si>
  <si>
    <t>云洲智能</t>
  </si>
  <si>
    <t>智能无人船艇</t>
  </si>
  <si>
    <t>亮风台</t>
  </si>
  <si>
    <t>智能图像识别与视觉交互</t>
  </si>
  <si>
    <t>物灵科技</t>
  </si>
  <si>
    <t>柏惠维康</t>
  </si>
  <si>
    <t>图森未来</t>
  </si>
  <si>
    <t>深思考人工智能</t>
  </si>
  <si>
    <t>小马智行</t>
  </si>
  <si>
    <t>速感科技</t>
  </si>
  <si>
    <t>冰鉴科技</t>
  </si>
  <si>
    <t>新石器</t>
  </si>
  <si>
    <t>图灵机器人</t>
  </si>
  <si>
    <t>计算机视觉与深度学习</t>
  </si>
  <si>
    <t>耐能人工智能</t>
  </si>
  <si>
    <t>小鱼在家</t>
  </si>
  <si>
    <t>深睿医疗</t>
  </si>
  <si>
    <t>图玛深维</t>
  </si>
  <si>
    <t>明略科技</t>
  </si>
  <si>
    <t>企业级人工智能产品与服务平台</t>
  </si>
  <si>
    <t>三角兽科技</t>
  </si>
  <si>
    <t>汇医慧影</t>
  </si>
  <si>
    <t>医学影像</t>
  </si>
  <si>
    <t>碳云智能</t>
  </si>
  <si>
    <t>普强信息</t>
  </si>
  <si>
    <t>思岚科技</t>
  </si>
  <si>
    <t>推想科技</t>
  </si>
  <si>
    <t>瑞为技术</t>
  </si>
  <si>
    <t>图像智能感知</t>
  </si>
  <si>
    <t>驭势科技</t>
  </si>
  <si>
    <t>海云数据</t>
  </si>
  <si>
    <t>可视化分析</t>
  </si>
  <si>
    <t>中科慧眼</t>
  </si>
  <si>
    <t>中科创达</t>
  </si>
  <si>
    <t>智能平台</t>
  </si>
  <si>
    <t>翼展科技</t>
  </si>
  <si>
    <t>眼擎科技</t>
  </si>
  <si>
    <t>AI大数据解决方案</t>
  </si>
  <si>
    <t>飞搜科技</t>
  </si>
  <si>
    <t>七牛云</t>
  </si>
  <si>
    <t>人人智能</t>
  </si>
  <si>
    <t>深网视界</t>
  </si>
  <si>
    <t>深维科技</t>
  </si>
  <si>
    <t>云问</t>
  </si>
  <si>
    <t>萝卜科技</t>
  </si>
  <si>
    <t>掌贝</t>
  </si>
  <si>
    <t>深鉴科技</t>
  </si>
  <si>
    <t>数联铭品</t>
  </si>
  <si>
    <t>灵汐科技</t>
  </si>
  <si>
    <t>深思创芯</t>
  </si>
  <si>
    <t>擎朗智能</t>
  </si>
  <si>
    <t>人脸识别</t>
  </si>
  <si>
    <t>计算机视觉和深度学习</t>
  </si>
  <si>
    <t>智能营销</t>
  </si>
  <si>
    <t>深度学习处理器</t>
  </si>
  <si>
    <t>公司</t>
    <phoneticPr fontId="1" type="noConversion"/>
  </si>
  <si>
    <t>行业</t>
    <phoneticPr fontId="1" type="noConversion"/>
  </si>
  <si>
    <t>技术</t>
    <phoneticPr fontId="1" type="noConversion"/>
  </si>
  <si>
    <t>地域</t>
    <phoneticPr fontId="1" type="noConversion"/>
  </si>
  <si>
    <t>乌镇智库</t>
    <phoneticPr fontId="1" type="noConversion"/>
  </si>
  <si>
    <t>零售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</si>
  <si>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</si>
  <si>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</si>
  <si>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</si>
  <si>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</si>
  <si>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</si>
  <si>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pre-IPO</t>
    <phoneticPr fontId="1" type="noConversion"/>
  </si>
  <si>
    <t>北京</t>
    <phoneticPr fontId="1" type="noConversion"/>
  </si>
  <si>
    <t>深圳</t>
    <phoneticPr fontId="1" type="noConversion"/>
  </si>
  <si>
    <t>杭州</t>
    <phoneticPr fontId="1" type="noConversion"/>
  </si>
  <si>
    <t>万元</t>
    <phoneticPr fontId="1" type="noConversion"/>
  </si>
  <si>
    <t>私募投资规模</t>
    <phoneticPr fontId="1" type="noConversion"/>
  </si>
  <si>
    <t>广州</t>
    <phoneticPr fontId="1" type="noConversion"/>
  </si>
  <si>
    <t>山东</t>
    <phoneticPr fontId="1" type="noConversion"/>
  </si>
  <si>
    <t>苏州</t>
    <phoneticPr fontId="1" type="noConversion"/>
  </si>
  <si>
    <t>上海</t>
    <phoneticPr fontId="1" type="noConversion"/>
  </si>
  <si>
    <t>基础元件</t>
  </si>
  <si>
    <t>基础元件</t>
    <phoneticPr fontId="1" type="noConversion"/>
  </si>
  <si>
    <t>重庆</t>
    <phoneticPr fontId="1" type="noConversion"/>
  </si>
  <si>
    <t>金融</t>
    <phoneticPr fontId="1" type="noConversion"/>
  </si>
  <si>
    <t>计算机视觉</t>
    <phoneticPr fontId="1" type="noConversion"/>
  </si>
  <si>
    <t>企业服务</t>
    <phoneticPr fontId="1" type="noConversion"/>
  </si>
  <si>
    <t>珠海</t>
    <phoneticPr fontId="1" type="noConversion"/>
  </si>
  <si>
    <t>天津</t>
    <phoneticPr fontId="1" type="noConversion"/>
  </si>
  <si>
    <t>西安</t>
    <phoneticPr fontId="1" type="noConversion"/>
  </si>
  <si>
    <t>Angel</t>
    <phoneticPr fontId="1" type="noConversion"/>
  </si>
  <si>
    <t>pre-A</t>
    <phoneticPr fontId="1" type="noConversion"/>
  </si>
  <si>
    <t>B+</t>
    <phoneticPr fontId="1" type="noConversion"/>
  </si>
  <si>
    <t>C+</t>
    <phoneticPr fontId="1" type="noConversion"/>
  </si>
  <si>
    <t>A+</t>
    <phoneticPr fontId="1" type="noConversion"/>
  </si>
  <si>
    <t>机器学习</t>
    <phoneticPr fontId="1" type="noConversion"/>
  </si>
  <si>
    <t>陌上花科技</t>
    <phoneticPr fontId="1" type="noConversion"/>
  </si>
  <si>
    <t>集奥聚合</t>
    <phoneticPr fontId="1" type="noConversion"/>
  </si>
  <si>
    <t>佑驾创新</t>
    <phoneticPr fontId="1" type="noConversion"/>
  </si>
  <si>
    <t>成都</t>
    <phoneticPr fontId="1" type="noConversion"/>
  </si>
  <si>
    <t>数据挖掘/云平台</t>
    <phoneticPr fontId="1" type="noConversion"/>
  </si>
  <si>
    <t>计算机视觉，机器学习</t>
    <phoneticPr fontId="1" type="noConversion"/>
  </si>
  <si>
    <t>计算机视觉，数据挖掘/云平台，机器学习，自然语言处理</t>
    <phoneticPr fontId="1" type="noConversion"/>
  </si>
  <si>
    <t>工业制造</t>
    <phoneticPr fontId="1" type="noConversion"/>
  </si>
  <si>
    <t>计算机视觉，数据挖掘/云平台，智能语音技术，机器学习，自然语言处理，知识图谱，生物识别</t>
    <phoneticPr fontId="1" type="noConversion"/>
  </si>
  <si>
    <t>计算机视觉，数据挖掘/云平台，机器学习，机器人技术</t>
    <phoneticPr fontId="1" type="noConversion"/>
  </si>
  <si>
    <t>智能语音技术，自然语言处理</t>
    <phoneticPr fontId="1" type="noConversion"/>
  </si>
  <si>
    <t>机器人</t>
    <phoneticPr fontId="1" type="noConversion"/>
  </si>
  <si>
    <t>安防</t>
    <phoneticPr fontId="1" type="noConversion"/>
  </si>
  <si>
    <t>安防，零售</t>
    <phoneticPr fontId="1" type="noConversion"/>
  </si>
  <si>
    <t>安防，零售，金融</t>
    <phoneticPr fontId="1" type="noConversion"/>
  </si>
  <si>
    <t>智能语音技术，自然语言处理，机器人技术</t>
    <phoneticPr fontId="1" type="noConversion"/>
  </si>
  <si>
    <t>深醒科技</t>
    <phoneticPr fontId="1" type="noConversion"/>
  </si>
  <si>
    <t>人脸识别</t>
    <phoneticPr fontId="1" type="noConversion"/>
  </si>
  <si>
    <t>计算机视觉，生物识别</t>
    <phoneticPr fontId="1" type="noConversion"/>
  </si>
  <si>
    <t>计算机视觉，机器学习，生物识别</t>
    <phoneticPr fontId="1" type="noConversion"/>
  </si>
  <si>
    <t>高校</t>
    <phoneticPr fontId="1" type="noConversion"/>
  </si>
  <si>
    <t>清华，北航</t>
    <phoneticPr fontId="1" type="noConversion"/>
  </si>
  <si>
    <t>码隆科技</t>
    <phoneticPr fontId="1" type="noConversion"/>
  </si>
  <si>
    <t>杉数科技</t>
    <phoneticPr fontId="1" type="noConversion"/>
  </si>
  <si>
    <t>数据挖掘/云平台，机器学习</t>
    <phoneticPr fontId="1" type="noConversion"/>
  </si>
  <si>
    <t>清华，北大，上财，斯坦福</t>
    <phoneticPr fontId="1" type="noConversion"/>
  </si>
  <si>
    <t>清华</t>
    <phoneticPr fontId="1" type="noConversion"/>
  </si>
  <si>
    <t>医疗健康</t>
    <phoneticPr fontId="1" type="noConversion"/>
  </si>
  <si>
    <t>数坤科技</t>
    <phoneticPr fontId="1" type="noConversion"/>
  </si>
  <si>
    <t>北大</t>
    <phoneticPr fontId="1" type="noConversion"/>
  </si>
  <si>
    <t>安防，医疗健康</t>
    <phoneticPr fontId="1" type="noConversion"/>
  </si>
  <si>
    <t>联影医疗</t>
    <phoneticPr fontId="1" type="noConversion"/>
  </si>
  <si>
    <t>上交</t>
    <phoneticPr fontId="1" type="noConversion"/>
  </si>
  <si>
    <t>晶泰科技</t>
    <phoneticPr fontId="1" type="noConversion"/>
  </si>
  <si>
    <t>机器学习，数据挖掘/云平台</t>
    <phoneticPr fontId="1" type="noConversion"/>
  </si>
  <si>
    <t>冰洲石生物</t>
    <phoneticPr fontId="1" type="noConversion"/>
  </si>
  <si>
    <t>复旦</t>
    <phoneticPr fontId="1" type="noConversion"/>
  </si>
  <si>
    <t>基础元件，医疗健康，移动终端</t>
    <phoneticPr fontId="1" type="noConversion"/>
  </si>
  <si>
    <t>深演智能</t>
    <phoneticPr fontId="1" type="noConversion"/>
  </si>
  <si>
    <t>北大，南大</t>
    <phoneticPr fontId="1" type="noConversion"/>
  </si>
  <si>
    <t>机器学习，数据挖掘/云平台，知识图谱</t>
    <phoneticPr fontId="1" type="noConversion"/>
  </si>
  <si>
    <t>数据挖掘/云平台，机器学习，知识图谱</t>
    <phoneticPr fontId="1" type="noConversion"/>
  </si>
  <si>
    <t>零售，智慧出行，移动终端</t>
    <phoneticPr fontId="1" type="noConversion"/>
  </si>
  <si>
    <t>安防，零售，智慧出行，移动终端</t>
    <phoneticPr fontId="1" type="noConversion"/>
  </si>
  <si>
    <t>安防，基础元件，智慧出行</t>
    <phoneticPr fontId="1" type="noConversion"/>
  </si>
  <si>
    <t>移动终端</t>
    <phoneticPr fontId="1" type="noConversion"/>
  </si>
  <si>
    <t>文远知行</t>
    <phoneticPr fontId="1" type="noConversion"/>
  </si>
  <si>
    <t>智能驾驶</t>
    <phoneticPr fontId="1" type="noConversion"/>
  </si>
  <si>
    <t>人大</t>
    <phoneticPr fontId="1" type="noConversion"/>
  </si>
  <si>
    <t>移动终端，工业制造</t>
    <phoneticPr fontId="1" type="noConversion"/>
  </si>
  <si>
    <t>灵动科技</t>
    <phoneticPr fontId="1" type="noConversion"/>
  </si>
  <si>
    <t>智能硬件</t>
    <phoneticPr fontId="1" type="noConversion"/>
  </si>
  <si>
    <t>计算机视觉，机器人技术</t>
    <phoneticPr fontId="1" type="noConversion"/>
  </si>
  <si>
    <t>北航</t>
    <phoneticPr fontId="1" type="noConversion"/>
  </si>
  <si>
    <t>计算机视觉，机器学习，机器人技术</t>
    <phoneticPr fontId="1" type="noConversion"/>
  </si>
  <si>
    <t>同济，华科</t>
    <phoneticPr fontId="1" type="noConversion"/>
  </si>
  <si>
    <t>智能语音技术，机器学习，数据挖掘/云平台，自然语言处理</t>
    <phoneticPr fontId="1" type="noConversion"/>
  </si>
  <si>
    <t>羽扇智科技</t>
    <phoneticPr fontId="1" type="noConversion"/>
  </si>
  <si>
    <t>北大，剑桥</t>
    <phoneticPr fontId="1" type="noConversion"/>
  </si>
  <si>
    <t>哈佛，清华，上交</t>
    <phoneticPr fontId="1" type="noConversion"/>
  </si>
  <si>
    <t>计算机视觉，机器学习，数据挖掘/云平台</t>
    <phoneticPr fontId="1" type="noConversion"/>
  </si>
  <si>
    <t>计算机视觉，机器学习，数据挖掘/云平台，生物识别</t>
    <phoneticPr fontId="1" type="noConversion"/>
  </si>
  <si>
    <t>计算机视觉，数据挖掘/云平台，机器学习，生物识别</t>
    <phoneticPr fontId="1" type="noConversion"/>
  </si>
  <si>
    <t>容联七陌</t>
  </si>
  <si>
    <t>客服</t>
    <phoneticPr fontId="1" type="noConversion"/>
  </si>
  <si>
    <t>易掌云峰</t>
    <phoneticPr fontId="1" type="noConversion"/>
  </si>
  <si>
    <t>数据挖掘/云平台，机器学习，自然语言处理，知识图谱</t>
    <phoneticPr fontId="1" type="noConversion"/>
  </si>
  <si>
    <t>客服，工业制造</t>
    <phoneticPr fontId="1" type="noConversion"/>
  </si>
  <si>
    <t>计算机视觉，数据挖掘/云平台，智能语音技术，机器学习，自然语言处理，机器人技术，生物识别</t>
    <phoneticPr fontId="1" type="noConversion"/>
  </si>
  <si>
    <t>中科院</t>
    <phoneticPr fontId="1" type="noConversion"/>
  </si>
  <si>
    <t>计算机视觉，机器学习，知识图谱，生物识别</t>
    <phoneticPr fontId="1" type="noConversion"/>
  </si>
  <si>
    <t>零售，金融</t>
    <phoneticPr fontId="1" type="noConversion"/>
  </si>
  <si>
    <t>同盾科技</t>
    <phoneticPr fontId="1" type="noConversion"/>
  </si>
  <si>
    <t>风控</t>
    <phoneticPr fontId="1" type="noConversion"/>
  </si>
  <si>
    <t>金融，零售</t>
    <phoneticPr fontId="1" type="noConversion"/>
  </si>
  <si>
    <t>港大</t>
    <phoneticPr fontId="1" type="noConversion"/>
  </si>
  <si>
    <t>北大，南开</t>
    <phoneticPr fontId="1" type="noConversion"/>
  </si>
  <si>
    <t>佳格天地</t>
    <phoneticPr fontId="1" type="noConversion"/>
  </si>
  <si>
    <t>农业服务</t>
    <phoneticPr fontId="1" type="noConversion"/>
  </si>
  <si>
    <t>农业</t>
    <phoneticPr fontId="1" type="noConversion"/>
  </si>
  <si>
    <t>清华，北大，南大</t>
    <phoneticPr fontId="1" type="noConversion"/>
  </si>
  <si>
    <t>麦飞科技</t>
    <phoneticPr fontId="1" type="noConversion"/>
  </si>
  <si>
    <t>大地量子</t>
    <phoneticPr fontId="1" type="noConversion"/>
  </si>
  <si>
    <t>数据监测</t>
    <phoneticPr fontId="1" type="noConversion"/>
  </si>
  <si>
    <t>安防，智慧出行，营销，工业制造</t>
    <phoneticPr fontId="1" type="noConversion"/>
  </si>
  <si>
    <t>阿丘科技</t>
    <phoneticPr fontId="1" type="noConversion"/>
  </si>
  <si>
    <t>中科大</t>
    <phoneticPr fontId="1" type="noConversion"/>
  </si>
  <si>
    <t>京东数科</t>
    <phoneticPr fontId="1" type="noConversion"/>
  </si>
  <si>
    <t>文娱</t>
    <phoneticPr fontId="1" type="noConversion"/>
  </si>
  <si>
    <t>武大</t>
    <phoneticPr fontId="1" type="noConversion"/>
  </si>
  <si>
    <t>浪潮云</t>
    <phoneticPr fontId="1" type="noConversion"/>
  </si>
  <si>
    <t>移动终端，营销</t>
    <phoneticPr fontId="1" type="noConversion"/>
  </si>
  <si>
    <t>清华，上交，剑桥</t>
    <phoneticPr fontId="1" type="noConversion"/>
  </si>
  <si>
    <t>数据挖掘/云平台，智能语音技术，自然语言处理</t>
    <phoneticPr fontId="1" type="noConversion"/>
  </si>
  <si>
    <t>北大，清华</t>
    <phoneticPr fontId="1" type="noConversion"/>
  </si>
  <si>
    <t>智慧出行，移动终端，客服</t>
    <phoneticPr fontId="1" type="noConversion"/>
  </si>
  <si>
    <t>基础元件，金融</t>
    <phoneticPr fontId="1" type="noConversion"/>
  </si>
  <si>
    <t>南大，清华，斯坦福</t>
    <phoneticPr fontId="1" type="noConversion"/>
  </si>
  <si>
    <t>total</t>
    <phoneticPr fontId="1" type="noConversion"/>
  </si>
  <si>
    <t>儒博科技</t>
    <phoneticPr fontId="1" type="noConversion"/>
  </si>
  <si>
    <t>计算机视觉，机器人技术，智能语音技术，自然语言处理</t>
    <phoneticPr fontId="1" type="noConversion"/>
  </si>
  <si>
    <t>营销，客服</t>
    <phoneticPr fontId="1" type="noConversion"/>
  </si>
  <si>
    <t>数据挖掘/云平台，知识图谱</t>
    <phoneticPr fontId="1" type="noConversion"/>
  </si>
  <si>
    <t>国科大</t>
    <phoneticPr fontId="1" type="noConversion"/>
  </si>
  <si>
    <t>安防，零售，移动终端，基础元件</t>
    <phoneticPr fontId="1" type="noConversion"/>
  </si>
  <si>
    <t>安防，智慧出行，零售</t>
    <phoneticPr fontId="1" type="noConversion"/>
  </si>
  <si>
    <t>斯坦福</t>
    <phoneticPr fontId="1" type="noConversion"/>
  </si>
  <si>
    <t>安防，零售，文娱，移动终端，工业制造</t>
    <phoneticPr fontId="1" type="noConversion"/>
  </si>
  <si>
    <t>剑桥，上交，中山，麻省</t>
    <phoneticPr fontId="1" type="noConversion"/>
  </si>
  <si>
    <t>北大，麻省</t>
    <phoneticPr fontId="1" type="noConversion"/>
  </si>
  <si>
    <t>移动终端，基础元件</t>
    <phoneticPr fontId="1" type="noConversion"/>
  </si>
  <si>
    <t>客服，移动终端</t>
    <phoneticPr fontId="1" type="noConversion"/>
  </si>
  <si>
    <t>极链科技</t>
    <phoneticPr fontId="1" type="noConversion"/>
  </si>
  <si>
    <t>营销</t>
    <phoneticPr fontId="1" type="noConversion"/>
  </si>
  <si>
    <t>初速度科技</t>
    <phoneticPr fontId="1" type="noConversion"/>
  </si>
  <si>
    <t>安防，教育，智慧出行，移动终端，工业制造</t>
    <phoneticPr fontId="1" type="noConversion"/>
  </si>
  <si>
    <t>清华，上交，斯坦福</t>
    <phoneticPr fontId="1" type="noConversion"/>
  </si>
  <si>
    <t>计算机视觉，数据挖掘/云平台</t>
    <phoneticPr fontId="1" type="noConversion"/>
  </si>
  <si>
    <t>营销，文娱</t>
    <phoneticPr fontId="1" type="noConversion"/>
  </si>
  <si>
    <t>D+</t>
    <phoneticPr fontId="1" type="noConversion"/>
  </si>
  <si>
    <t>基础元件，智慧出行，移动终端，医疗健康</t>
    <phoneticPr fontId="1" type="noConversion"/>
  </si>
  <si>
    <t>佐治亚理工</t>
    <phoneticPr fontId="1" type="noConversion"/>
  </si>
  <si>
    <t>华科</t>
    <phoneticPr fontId="1" type="noConversion"/>
  </si>
  <si>
    <t>计算机视觉，机器学习，智能语音技术</t>
    <phoneticPr fontId="1" type="noConversion"/>
  </si>
  <si>
    <t>移动终端，文娱</t>
    <phoneticPr fontId="1" type="noConversion"/>
  </si>
  <si>
    <t>清华，斯坦福</t>
    <phoneticPr fontId="1" type="noConversion"/>
  </si>
  <si>
    <t>计算机视觉，机器学习，智能语音技术，自然语言处理，生物识别</t>
    <phoneticPr fontId="1" type="noConversion"/>
  </si>
  <si>
    <t>智慧出行，工业制造</t>
    <phoneticPr fontId="1" type="noConversion"/>
  </si>
  <si>
    <t>移动终端，教育，工业制造</t>
    <phoneticPr fontId="1" type="noConversion"/>
  </si>
  <si>
    <t>客服，零售，医疗健康，教育，营销，工业制造</t>
    <phoneticPr fontId="1" type="noConversion"/>
  </si>
  <si>
    <t>智慧出行，基础元件，工业制造</t>
    <phoneticPr fontId="1" type="noConversion"/>
  </si>
  <si>
    <t>计算机视觉，机器学习，数据挖掘/云平台，机器人技术</t>
    <phoneticPr fontId="1" type="noConversion"/>
  </si>
  <si>
    <t>基础元件，工业制造</t>
    <phoneticPr fontId="1" type="noConversion"/>
  </si>
  <si>
    <t>阅面科技</t>
    <phoneticPr fontId="1" type="noConversion"/>
  </si>
  <si>
    <t>零售，工业制造</t>
    <phoneticPr fontId="1" type="noConversion"/>
  </si>
  <si>
    <t>华科，清华，南大</t>
    <phoneticPr fontId="1" type="noConversion"/>
  </si>
  <si>
    <t>机器学习，数据挖掘/云平台，自然语言处理，知识图谱</t>
    <phoneticPr fontId="1" type="noConversion"/>
  </si>
  <si>
    <t>医疗健康，工业制造</t>
    <phoneticPr fontId="1" type="noConversion"/>
  </si>
  <si>
    <t>智慧医疗</t>
    <phoneticPr fontId="1" type="noConversion"/>
  </si>
  <si>
    <t>医疗影像</t>
    <phoneticPr fontId="1" type="noConversion"/>
  </si>
  <si>
    <t>耶鲁，北大</t>
    <phoneticPr fontId="1" type="noConversion"/>
  </si>
  <si>
    <t>计算机视觉，机器学习，数据挖掘/云平台，自然语言处理</t>
    <phoneticPr fontId="1" type="noConversion"/>
  </si>
  <si>
    <t>北大，斯坦福</t>
    <phoneticPr fontId="1" type="noConversion"/>
  </si>
  <si>
    <t>厦门</t>
    <phoneticPr fontId="1" type="noConversion"/>
  </si>
  <si>
    <t>南大</t>
    <phoneticPr fontId="1" type="noConversion"/>
  </si>
  <si>
    <t>厦大</t>
    <phoneticPr fontId="1" type="noConversion"/>
  </si>
  <si>
    <t>计算机视觉，机器学习，数据挖掘/云平台，知识图谱</t>
    <phoneticPr fontId="1" type="noConversion"/>
  </si>
  <si>
    <t>机器学习，数据挖掘/云平台，机器人技术</t>
    <phoneticPr fontId="1" type="noConversion"/>
  </si>
  <si>
    <t>移动终端，文娱，智慧出行</t>
    <phoneticPr fontId="1" type="noConversion"/>
  </si>
  <si>
    <t>清华，南开</t>
    <phoneticPr fontId="1" type="noConversion"/>
  </si>
  <si>
    <t>计算机视觉，数据挖掘/云平台，自然语言处理</t>
    <phoneticPr fontId="1" type="noConversion"/>
  </si>
  <si>
    <t>电子科大</t>
    <phoneticPr fontId="1" type="noConversion"/>
  </si>
  <si>
    <t>肇观电子</t>
    <phoneticPr fontId="1" type="noConversion"/>
  </si>
  <si>
    <t>同济</t>
    <phoneticPr fontId="1" type="noConversion"/>
  </si>
  <si>
    <t>清华，人大，北航</t>
    <phoneticPr fontId="1" type="noConversion"/>
  </si>
  <si>
    <t>医疗健康，移动终端，教育，工业制造</t>
    <phoneticPr fontId="1" type="noConversion"/>
  </si>
  <si>
    <t>计算机视觉，机器学习，自然语言处理</t>
    <phoneticPr fontId="1" type="noConversion"/>
  </si>
  <si>
    <t>清华，斯坦福，麻省</t>
    <phoneticPr fontId="1" type="noConversion"/>
  </si>
  <si>
    <t>北大，上交</t>
    <phoneticPr fontId="1" type="noConversion"/>
  </si>
  <si>
    <t>机器学习，智能语音技术，自然语言处理</t>
    <phoneticPr fontId="1" type="noConversion"/>
  </si>
  <si>
    <t>客服，零售</t>
    <phoneticPr fontId="1" type="noConversion"/>
  </si>
  <si>
    <t>极智嘉</t>
    <phoneticPr fontId="1" type="noConversion"/>
  </si>
  <si>
    <t>零售，教育，工业制造</t>
    <phoneticPr fontId="1" type="noConversion"/>
  </si>
  <si>
    <t>哈工大</t>
    <phoneticPr fontId="1" type="noConversion"/>
  </si>
  <si>
    <t>客服，零售，金融</t>
    <phoneticPr fontId="1" type="noConversion"/>
  </si>
  <si>
    <t>客服，金融</t>
    <phoneticPr fontId="1" type="noConversion"/>
  </si>
  <si>
    <t>机器学习，数据挖掘/云平台，智能语音技术，自然语言处理</t>
    <phoneticPr fontId="1" type="noConversion"/>
  </si>
  <si>
    <t>狗尾草智能</t>
    <phoneticPr fontId="1" type="noConversion"/>
  </si>
  <si>
    <t>机器学习，智能语音技术</t>
    <phoneticPr fontId="1" type="noConversion"/>
  </si>
  <si>
    <t>文娱，教育</t>
    <phoneticPr fontId="1" type="noConversion"/>
  </si>
  <si>
    <t>华工</t>
    <phoneticPr fontId="1" type="noConversion"/>
  </si>
  <si>
    <t>安防，零售，智慧出行，基础元件，移动终端</t>
    <phoneticPr fontId="1" type="noConversion"/>
  </si>
  <si>
    <t>金融，营销</t>
    <phoneticPr fontId="1" type="noConversion"/>
  </si>
  <si>
    <t>剑桥，上交</t>
    <phoneticPr fontId="1" type="noConversion"/>
  </si>
  <si>
    <t>南大，浙大</t>
    <phoneticPr fontId="1" type="noConversion"/>
  </si>
  <si>
    <t>智能机器人</t>
    <phoneticPr fontId="1" type="noConversion"/>
  </si>
  <si>
    <t>机器学习，智能语音技术，机器人技术</t>
    <phoneticPr fontId="1" type="noConversion"/>
  </si>
  <si>
    <t>中山</t>
    <phoneticPr fontId="1" type="noConversion"/>
  </si>
  <si>
    <t>计算机视觉，知识图谱</t>
    <phoneticPr fontId="1" type="noConversion"/>
  </si>
  <si>
    <t>营销，金融</t>
    <phoneticPr fontId="1" type="noConversion"/>
  </si>
  <si>
    <t>上财</t>
    <phoneticPr fontId="1" type="noConversion"/>
  </si>
  <si>
    <t>客服，零售，工业制造</t>
    <phoneticPr fontId="1" type="noConversion"/>
  </si>
  <si>
    <t>计算机视觉，机器学习，机器人技术，智能语音技术</t>
    <phoneticPr fontId="1" type="noConversion"/>
  </si>
  <si>
    <t>上交，中科院</t>
    <phoneticPr fontId="1" type="noConversion"/>
  </si>
  <si>
    <t>北大，中科院，麻省</t>
    <phoneticPr fontId="1" type="noConversion"/>
  </si>
  <si>
    <t>上交</t>
    <phoneticPr fontId="1" type="noConversion"/>
  </si>
  <si>
    <t>艾瑞咨询</t>
    <phoneticPr fontId="1" type="noConversion"/>
  </si>
  <si>
    <t>序号</t>
    <phoneticPr fontId="1" type="noConversion"/>
  </si>
  <si>
    <t>市</t>
    <phoneticPr fontId="1" type="noConversion"/>
  </si>
  <si>
    <t>存活时间</t>
    <phoneticPr fontId="1" type="noConversion"/>
  </si>
  <si>
    <t>ave</t>
    <phoneticPr fontId="1" type="noConversion"/>
  </si>
  <si>
    <t>count</t>
    <phoneticPr fontId="1" type="noConversion"/>
  </si>
  <si>
    <t>total</t>
    <phoneticPr fontId="1" type="noConversion"/>
  </si>
  <si>
    <t>index</t>
    <phoneticPr fontId="1" type="noConversion"/>
  </si>
  <si>
    <t>index</t>
    <phoneticPr fontId="1" type="noConversion"/>
  </si>
  <si>
    <t>计算机视觉，数据挖掘/云平台，智能语音技术，机器学习，自然语言处理，生物识别</t>
    <phoneticPr fontId="1" type="noConversion"/>
  </si>
  <si>
    <t>应用行业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</si>
</sst>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87F0-EA2D-4755-BBDE-396DF086BDFF}">
  <dimension ref="A1:J115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3.9" x14ac:dyDescent="0.4"/>
  <cols>
    <col min="1" max="1" width="4.9296875" bestFit="1" customWidth="1"/>
    <col min="2" max="2" width="14.86328125" bestFit="1" customWidth="1"/>
    <col min="3" max="3" width="4.33203125" customWidth="1"/>
    <col min="4" max="4" width="4.9296875" bestFit="1" customWidth="1"/>
    <col min="5" max="5" width="8.796875" bestFit="1" customWidth="1"/>
    <col min="6" max="6" width="12.86328125" bestFit="1" customWidth="1"/>
    <col min="7" max="7" width="43.53125" bestFit="1" customWidth="1"/>
    <col min="8" max="8" width="89.33203125" bestFit="1" customWidth="1"/>
    <col min="9" max="9" width="25.1328125" bestFit="1" customWidth="1"/>
    <col min="10" max="10" width="12.6640625" customWidth="1"/>
  </cols>
  <sheetData>
    <row r="1" spans="1:10" x14ac:dyDescent="0.4">
      <c r="A1" s="2" t="s">
        <v>339</v>
      </c>
      <c r="B1" s="2" t="s">
        <v>116</v>
      </c>
      <c r="C1" s="2" t="s">
        <v>119</v>
      </c>
      <c r="D1" s="2" t="s">
        <v>340</v>
      </c>
      <c r="E1" s="2" t="s">
        <v>341</v>
      </c>
      <c r="F1" s="2" t="s">
        <v>132</v>
      </c>
      <c r="G1" s="2" t="s">
        <v>348</v>
      </c>
      <c r="H1" s="2" t="s">
        <v>118</v>
      </c>
      <c r="I1" t="s">
        <v>172</v>
      </c>
      <c r="J1" s="2" t="s">
        <v>117</v>
      </c>
    </row>
    <row r="2" spans="1:10" x14ac:dyDescent="0.4">
      <c r="A2" s="1">
        <v>1</v>
      </c>
      <c r="B2" s="2" t="s">
        <v>6</v>
      </c>
      <c r="C2" s="2">
        <v>3</v>
      </c>
      <c r="D2" s="2" t="s">
        <v>129</v>
      </c>
      <c r="E2" s="2">
        <v>10</v>
      </c>
      <c r="F2" s="2">
        <v>399580</v>
      </c>
      <c r="G2" s="2" t="s">
        <v>179</v>
      </c>
      <c r="H2" s="2" t="s">
        <v>157</v>
      </c>
      <c r="I2" s="3"/>
      <c r="J2" s="2" t="s">
        <v>25</v>
      </c>
    </row>
    <row r="3" spans="1:10" x14ac:dyDescent="0.4">
      <c r="A3" s="1">
        <v>2</v>
      </c>
      <c r="B3" s="2" t="s">
        <v>7</v>
      </c>
      <c r="C3" s="2">
        <v>2</v>
      </c>
      <c r="D3" s="2" t="s">
        <v>130</v>
      </c>
      <c r="E3" s="2">
        <v>5</v>
      </c>
      <c r="F3" s="2">
        <v>13901900</v>
      </c>
      <c r="G3" s="2" t="s">
        <v>140</v>
      </c>
      <c r="H3" s="2" t="s">
        <v>347</v>
      </c>
      <c r="I3" s="3" t="s">
        <v>260</v>
      </c>
      <c r="J3" s="2" t="s">
        <v>28</v>
      </c>
    </row>
    <row r="4" spans="1:10" x14ac:dyDescent="0.4">
      <c r="A4" s="1">
        <v>3</v>
      </c>
      <c r="B4" s="2" t="s">
        <v>8</v>
      </c>
      <c r="C4" s="2">
        <v>1</v>
      </c>
      <c r="D4" s="2" t="s">
        <v>128</v>
      </c>
      <c r="E4" s="2">
        <v>8</v>
      </c>
      <c r="F4" s="2">
        <v>4793030</v>
      </c>
      <c r="G4" s="2" t="s">
        <v>240</v>
      </c>
      <c r="H4" s="2" t="s">
        <v>158</v>
      </c>
      <c r="I4" s="3" t="s">
        <v>228</v>
      </c>
      <c r="J4" s="2" t="s">
        <v>30</v>
      </c>
    </row>
    <row r="5" spans="1:10" x14ac:dyDescent="0.4">
      <c r="A5" s="1">
        <v>4</v>
      </c>
      <c r="B5" s="2" t="s">
        <v>239</v>
      </c>
      <c r="C5" s="2">
        <v>1</v>
      </c>
      <c r="D5" s="2" t="s">
        <v>128</v>
      </c>
      <c r="E5" s="2">
        <v>8</v>
      </c>
      <c r="F5" s="2">
        <v>1965000</v>
      </c>
      <c r="G5" s="2" t="s">
        <v>140</v>
      </c>
      <c r="H5" s="2" t="s">
        <v>347</v>
      </c>
      <c r="I5" s="3" t="s">
        <v>178</v>
      </c>
      <c r="J5" s="2" t="s">
        <v>31</v>
      </c>
    </row>
    <row r="6" spans="1:10" x14ac:dyDescent="0.4">
      <c r="A6" s="1">
        <v>5</v>
      </c>
      <c r="B6" s="2" t="s">
        <v>9</v>
      </c>
      <c r="C6" s="2">
        <v>3</v>
      </c>
      <c r="D6" s="2" t="s">
        <v>129</v>
      </c>
      <c r="E6" s="2">
        <v>14</v>
      </c>
      <c r="F6" s="2">
        <v>799720</v>
      </c>
      <c r="G6" s="2" t="s">
        <v>159</v>
      </c>
      <c r="H6" s="2" t="s">
        <v>161</v>
      </c>
      <c r="I6" s="3" t="s">
        <v>227</v>
      </c>
      <c r="J6" s="2" t="s">
        <v>33</v>
      </c>
    </row>
    <row r="7" spans="1:10" x14ac:dyDescent="0.4">
      <c r="A7" s="1">
        <v>6</v>
      </c>
      <c r="B7" s="2" t="s">
        <v>10</v>
      </c>
      <c r="C7" s="2">
        <v>1</v>
      </c>
      <c r="D7" s="2" t="s">
        <v>128</v>
      </c>
      <c r="E7" s="2">
        <v>10</v>
      </c>
      <c r="F7" s="2">
        <v>1024300</v>
      </c>
      <c r="G7" s="2" t="s">
        <v>197</v>
      </c>
      <c r="H7" s="2" t="s">
        <v>160</v>
      </c>
      <c r="I7" s="3" t="s">
        <v>241</v>
      </c>
      <c r="J7" s="2" t="s">
        <v>31</v>
      </c>
    </row>
    <row r="8" spans="1:10" x14ac:dyDescent="0.4">
      <c r="A8" s="1">
        <v>7</v>
      </c>
      <c r="B8" s="2" t="s">
        <v>11</v>
      </c>
      <c r="C8" s="2">
        <v>1</v>
      </c>
      <c r="D8" s="2" t="s">
        <v>128</v>
      </c>
      <c r="E8" s="2">
        <v>15</v>
      </c>
      <c r="F8" s="2">
        <v>298180</v>
      </c>
      <c r="G8" s="2" t="s">
        <v>216</v>
      </c>
      <c r="H8" s="2" t="s">
        <v>218</v>
      </c>
      <c r="I8" s="3" t="s">
        <v>178</v>
      </c>
      <c r="J8" s="2" t="s">
        <v>31</v>
      </c>
    </row>
    <row r="9" spans="1:10" x14ac:dyDescent="0.4">
      <c r="A9" s="1">
        <v>8</v>
      </c>
      <c r="B9" s="2" t="s">
        <v>242</v>
      </c>
      <c r="C9" s="2">
        <v>1</v>
      </c>
      <c r="D9" s="2" t="s">
        <v>134</v>
      </c>
      <c r="E9" s="2">
        <v>5</v>
      </c>
      <c r="F9" s="2">
        <v>80000</v>
      </c>
      <c r="G9" s="2" t="s">
        <v>243</v>
      </c>
      <c r="H9" s="2" t="s">
        <v>254</v>
      </c>
      <c r="I9" s="3"/>
      <c r="J9" s="2" t="s">
        <v>40</v>
      </c>
    </row>
    <row r="10" spans="1:10" x14ac:dyDescent="0.4">
      <c r="A10" s="1">
        <v>9</v>
      </c>
      <c r="B10" s="2" t="s">
        <v>12</v>
      </c>
      <c r="C10" s="2">
        <v>1</v>
      </c>
      <c r="D10" s="2" t="s">
        <v>128</v>
      </c>
      <c r="E10" s="2">
        <v>5</v>
      </c>
      <c r="F10" s="2">
        <v>1973580</v>
      </c>
      <c r="G10" s="2" t="s">
        <v>195</v>
      </c>
      <c r="H10" s="2" t="s">
        <v>171</v>
      </c>
      <c r="I10" s="3" t="s">
        <v>211</v>
      </c>
      <c r="J10" s="2" t="s">
        <v>23</v>
      </c>
    </row>
    <row r="11" spans="1:10" x14ac:dyDescent="0.4">
      <c r="A11" s="1">
        <v>10</v>
      </c>
      <c r="B11" s="2" t="s">
        <v>13</v>
      </c>
      <c r="C11" s="2">
        <v>3</v>
      </c>
      <c r="D11" s="2" t="s">
        <v>129</v>
      </c>
      <c r="E11" s="2">
        <v>5</v>
      </c>
      <c r="F11" s="2">
        <v>367000</v>
      </c>
      <c r="G11" s="2" t="s">
        <v>138</v>
      </c>
      <c r="H11" s="2" t="s">
        <v>151</v>
      </c>
      <c r="I11" s="3"/>
      <c r="J11" s="2" t="s">
        <v>22</v>
      </c>
    </row>
    <row r="12" spans="1:10" x14ac:dyDescent="0.4">
      <c r="A12" s="1">
        <v>11</v>
      </c>
      <c r="B12" s="2" t="s">
        <v>14</v>
      </c>
      <c r="C12" s="2">
        <v>1</v>
      </c>
      <c r="D12" s="2" t="s">
        <v>128</v>
      </c>
      <c r="E12" s="2">
        <v>8</v>
      </c>
      <c r="F12" s="2">
        <v>874238</v>
      </c>
      <c r="G12" s="2" t="s">
        <v>165</v>
      </c>
      <c r="H12" s="2" t="s">
        <v>214</v>
      </c>
      <c r="I12" s="3" t="s">
        <v>178</v>
      </c>
      <c r="J12" s="2" t="s">
        <v>23</v>
      </c>
    </row>
    <row r="13" spans="1:10" x14ac:dyDescent="0.4">
      <c r="A13" s="1">
        <v>12</v>
      </c>
      <c r="B13" s="2" t="s">
        <v>15</v>
      </c>
      <c r="C13" s="2">
        <v>2</v>
      </c>
      <c r="D13" s="2" t="s">
        <v>135</v>
      </c>
      <c r="E13" s="2">
        <v>12</v>
      </c>
      <c r="F13" s="2">
        <v>81300</v>
      </c>
      <c r="G13" s="2" t="s">
        <v>247</v>
      </c>
      <c r="H13" s="2" t="s">
        <v>245</v>
      </c>
      <c r="I13" s="3" t="s">
        <v>244</v>
      </c>
      <c r="J13" s="2" t="s">
        <v>24</v>
      </c>
    </row>
    <row r="14" spans="1:10" x14ac:dyDescent="0.4">
      <c r="A14" s="1">
        <v>13</v>
      </c>
      <c r="B14" s="2" t="s">
        <v>16</v>
      </c>
      <c r="C14" s="2">
        <v>2</v>
      </c>
      <c r="D14" s="2" t="s">
        <v>136</v>
      </c>
      <c r="E14" s="2">
        <v>7</v>
      </c>
      <c r="F14" s="2">
        <v>265030</v>
      </c>
      <c r="G14" s="2" t="s">
        <v>182</v>
      </c>
      <c r="H14" s="2" t="s">
        <v>171</v>
      </c>
      <c r="I14" s="3" t="s">
        <v>184</v>
      </c>
      <c r="J14" s="2" t="s">
        <v>23</v>
      </c>
    </row>
    <row r="15" spans="1:10" x14ac:dyDescent="0.4">
      <c r="A15" s="1">
        <v>14</v>
      </c>
      <c r="B15" s="2" t="s">
        <v>17</v>
      </c>
      <c r="C15" s="2">
        <v>1</v>
      </c>
      <c r="D15" s="2" t="s">
        <v>128</v>
      </c>
      <c r="E15" s="2">
        <v>6</v>
      </c>
      <c r="F15" s="2">
        <v>529900</v>
      </c>
      <c r="G15" s="2" t="s">
        <v>248</v>
      </c>
      <c r="H15" s="2" t="s">
        <v>156</v>
      </c>
      <c r="I15" s="3" t="s">
        <v>246</v>
      </c>
      <c r="J15" s="2" t="s">
        <v>22</v>
      </c>
    </row>
    <row r="16" spans="1:10" x14ac:dyDescent="0.4">
      <c r="A16" s="1">
        <v>15</v>
      </c>
      <c r="B16" s="2" t="s">
        <v>18</v>
      </c>
      <c r="C16" s="2">
        <v>3</v>
      </c>
      <c r="D16" s="2" t="s">
        <v>129</v>
      </c>
      <c r="E16" s="2">
        <v>8</v>
      </c>
      <c r="F16" s="2">
        <v>740467</v>
      </c>
      <c r="G16" s="2" t="s">
        <v>280</v>
      </c>
      <c r="H16" s="2" t="s">
        <v>252</v>
      </c>
      <c r="I16" s="3" t="s">
        <v>207</v>
      </c>
      <c r="J16" s="2" t="s">
        <v>21</v>
      </c>
    </row>
    <row r="17" spans="1:10" x14ac:dyDescent="0.4">
      <c r="A17" s="1">
        <v>16</v>
      </c>
      <c r="B17" s="2" t="s">
        <v>19</v>
      </c>
      <c r="C17" s="2">
        <v>1</v>
      </c>
      <c r="D17" s="2" t="s">
        <v>128</v>
      </c>
      <c r="E17" s="2">
        <v>5</v>
      </c>
      <c r="F17" s="2">
        <v>556400</v>
      </c>
      <c r="G17" s="2" t="s">
        <v>196</v>
      </c>
      <c r="H17" s="2" t="s">
        <v>206</v>
      </c>
      <c r="I17" s="3" t="s">
        <v>249</v>
      </c>
      <c r="J17" s="2" t="s">
        <v>22</v>
      </c>
    </row>
    <row r="18" spans="1:10" x14ac:dyDescent="0.4">
      <c r="A18" s="1">
        <v>17</v>
      </c>
      <c r="B18" s="2" t="s">
        <v>1</v>
      </c>
      <c r="C18" s="2">
        <v>3</v>
      </c>
      <c r="D18" s="2" t="s">
        <v>133</v>
      </c>
      <c r="E18" s="2">
        <v>5</v>
      </c>
      <c r="F18" s="2">
        <v>383000</v>
      </c>
      <c r="G18" s="2" t="s">
        <v>166</v>
      </c>
      <c r="H18" s="2" t="s">
        <v>222</v>
      </c>
      <c r="I18" s="3" t="s">
        <v>221</v>
      </c>
      <c r="J18" s="2" t="s">
        <v>23</v>
      </c>
    </row>
    <row r="19" spans="1:10" x14ac:dyDescent="0.4">
      <c r="A19" s="1">
        <v>18</v>
      </c>
      <c r="B19" s="2" t="s">
        <v>20</v>
      </c>
      <c r="C19" s="2">
        <v>3</v>
      </c>
      <c r="D19" s="2" t="s">
        <v>129</v>
      </c>
      <c r="E19" s="2">
        <v>4</v>
      </c>
      <c r="F19" s="2">
        <v>327700</v>
      </c>
      <c r="G19" s="2" t="s">
        <v>189</v>
      </c>
      <c r="H19" s="2" t="s">
        <v>162</v>
      </c>
      <c r="I19" s="3" t="s">
        <v>238</v>
      </c>
      <c r="J19" s="2" t="s">
        <v>24</v>
      </c>
    </row>
    <row r="20" spans="1:10" x14ac:dyDescent="0.4">
      <c r="A20" s="1">
        <v>19</v>
      </c>
      <c r="B20" s="2" t="s">
        <v>251</v>
      </c>
      <c r="C20" s="2">
        <v>1</v>
      </c>
      <c r="D20" s="2" t="s">
        <v>128</v>
      </c>
      <c r="E20" s="2">
        <v>5</v>
      </c>
      <c r="F20" s="2">
        <v>101400</v>
      </c>
      <c r="G20" s="2" t="s">
        <v>280</v>
      </c>
      <c r="H20" s="2" t="s">
        <v>252</v>
      </c>
      <c r="I20" s="3" t="s">
        <v>255</v>
      </c>
      <c r="J20" s="2" t="s">
        <v>21</v>
      </c>
    </row>
    <row r="21" spans="1:10" x14ac:dyDescent="0.4">
      <c r="A21" s="1">
        <v>20</v>
      </c>
      <c r="B21" s="2" t="s">
        <v>26</v>
      </c>
      <c r="C21" s="2">
        <v>1</v>
      </c>
      <c r="D21" s="2" t="s">
        <v>128</v>
      </c>
      <c r="E21" s="2">
        <v>10</v>
      </c>
      <c r="F21" s="2">
        <v>53500</v>
      </c>
      <c r="G21" s="2" t="s">
        <v>253</v>
      </c>
      <c r="H21" s="2" t="s">
        <v>193</v>
      </c>
      <c r="I21" s="3" t="s">
        <v>221</v>
      </c>
      <c r="J21" s="2" t="s">
        <v>27</v>
      </c>
    </row>
    <row r="22" spans="1:10" x14ac:dyDescent="0.4">
      <c r="A22" s="1">
        <v>21</v>
      </c>
      <c r="B22" s="2" t="s">
        <v>29</v>
      </c>
      <c r="C22" s="2">
        <v>1</v>
      </c>
      <c r="D22" s="2" t="s">
        <v>128</v>
      </c>
      <c r="E22" s="2">
        <v>10</v>
      </c>
      <c r="F22" s="2">
        <v>13600</v>
      </c>
      <c r="G22" s="2" t="s">
        <v>256</v>
      </c>
      <c r="H22" s="2" t="s">
        <v>171</v>
      </c>
      <c r="I22" s="3" t="s">
        <v>178</v>
      </c>
      <c r="J22" s="2" t="s">
        <v>23</v>
      </c>
    </row>
    <row r="23" spans="1:10" x14ac:dyDescent="0.4">
      <c r="A23" s="1">
        <v>22</v>
      </c>
      <c r="B23" s="2" t="s">
        <v>2</v>
      </c>
      <c r="C23" s="2">
        <v>1</v>
      </c>
      <c r="D23" s="2" t="s">
        <v>128</v>
      </c>
      <c r="E23" s="2">
        <v>19</v>
      </c>
      <c r="F23" s="2">
        <v>25200</v>
      </c>
      <c r="G23" s="2" t="s">
        <v>219</v>
      </c>
      <c r="H23" s="2" t="s">
        <v>220</v>
      </c>
      <c r="I23" s="3" t="s">
        <v>178</v>
      </c>
      <c r="J23" s="2" t="s">
        <v>24</v>
      </c>
    </row>
    <row r="24" spans="1:10" x14ac:dyDescent="0.4">
      <c r="A24" s="1">
        <v>23</v>
      </c>
      <c r="B24" s="2" t="s">
        <v>32</v>
      </c>
      <c r="C24" s="2">
        <v>1</v>
      </c>
      <c r="D24" s="2" t="s">
        <v>128</v>
      </c>
      <c r="E24" s="2">
        <v>7</v>
      </c>
      <c r="F24" s="2">
        <v>84763</v>
      </c>
      <c r="G24" s="2" t="s">
        <v>257</v>
      </c>
      <c r="H24" s="2" t="s">
        <v>171</v>
      </c>
      <c r="I24" s="3" t="s">
        <v>258</v>
      </c>
      <c r="J24" s="2" t="s">
        <v>23</v>
      </c>
    </row>
    <row r="25" spans="1:10" x14ac:dyDescent="0.4">
      <c r="A25" s="1">
        <v>24</v>
      </c>
      <c r="B25" s="2" t="s">
        <v>34</v>
      </c>
      <c r="C25" s="2">
        <v>4</v>
      </c>
      <c r="D25" s="2" t="s">
        <v>139</v>
      </c>
      <c r="E25" s="2">
        <v>4</v>
      </c>
      <c r="F25" s="2">
        <v>403000</v>
      </c>
      <c r="G25" s="2" t="s">
        <v>267</v>
      </c>
      <c r="H25" s="2" t="s">
        <v>214</v>
      </c>
      <c r="I25" s="3"/>
      <c r="J25" s="2" t="s">
        <v>35</v>
      </c>
    </row>
    <row r="26" spans="1:10" x14ac:dyDescent="0.4">
      <c r="A26" s="1">
        <v>25</v>
      </c>
      <c r="B26" s="2" t="s">
        <v>36</v>
      </c>
      <c r="C26" s="2">
        <v>3</v>
      </c>
      <c r="D26" s="2" t="s">
        <v>129</v>
      </c>
      <c r="E26" s="2">
        <v>7</v>
      </c>
      <c r="F26" s="2">
        <v>294000</v>
      </c>
      <c r="G26" s="2" t="s">
        <v>259</v>
      </c>
      <c r="H26" s="2" t="s">
        <v>157</v>
      </c>
      <c r="I26" s="3" t="s">
        <v>261</v>
      </c>
      <c r="J26" s="2" t="s">
        <v>37</v>
      </c>
    </row>
    <row r="27" spans="1:10" x14ac:dyDescent="0.4">
      <c r="A27" s="1">
        <v>26</v>
      </c>
      <c r="B27" s="2" t="s">
        <v>38</v>
      </c>
      <c r="C27" s="2">
        <v>1</v>
      </c>
      <c r="D27" s="2" t="s">
        <v>128</v>
      </c>
      <c r="E27" s="2">
        <v>4</v>
      </c>
      <c r="F27" s="2">
        <v>31600</v>
      </c>
      <c r="G27" s="2" t="s">
        <v>262</v>
      </c>
      <c r="H27" s="2" t="s">
        <v>162</v>
      </c>
      <c r="I27" s="3" t="s">
        <v>221</v>
      </c>
      <c r="J27" s="2" t="s">
        <v>24</v>
      </c>
    </row>
    <row r="28" spans="1:10" x14ac:dyDescent="0.4">
      <c r="A28" s="1">
        <v>27</v>
      </c>
      <c r="B28" s="2" t="s">
        <v>39</v>
      </c>
      <c r="C28" s="2">
        <v>2</v>
      </c>
      <c r="D28" s="2" t="s">
        <v>136</v>
      </c>
      <c r="E28" s="2">
        <v>11</v>
      </c>
      <c r="F28" s="2">
        <v>144841</v>
      </c>
      <c r="G28" s="2" t="s">
        <v>281</v>
      </c>
      <c r="H28" s="2" t="s">
        <v>167</v>
      </c>
      <c r="I28" s="3"/>
      <c r="J28" s="2" t="s">
        <v>21</v>
      </c>
    </row>
    <row r="29" spans="1:10" x14ac:dyDescent="0.4">
      <c r="A29" s="1">
        <v>28</v>
      </c>
      <c r="B29" s="2" t="s">
        <v>209</v>
      </c>
      <c r="C29" s="2">
        <v>2</v>
      </c>
      <c r="D29" s="2" t="s">
        <v>136</v>
      </c>
      <c r="E29" s="2">
        <v>6</v>
      </c>
      <c r="F29" s="2">
        <v>181065</v>
      </c>
      <c r="G29" s="2" t="s">
        <v>263</v>
      </c>
      <c r="H29" s="2" t="s">
        <v>208</v>
      </c>
      <c r="I29" s="3"/>
      <c r="J29" s="2" t="s">
        <v>24</v>
      </c>
    </row>
    <row r="30" spans="1:10" x14ac:dyDescent="0.4">
      <c r="A30" s="1">
        <v>29</v>
      </c>
      <c r="B30" s="2" t="s">
        <v>264</v>
      </c>
      <c r="C30" s="2">
        <v>2</v>
      </c>
      <c r="D30" s="2" t="s">
        <v>136</v>
      </c>
      <c r="E30" s="2">
        <v>5</v>
      </c>
      <c r="F30" s="2">
        <v>173850</v>
      </c>
      <c r="G30" s="2" t="s">
        <v>265</v>
      </c>
      <c r="H30" s="2" t="s">
        <v>213</v>
      </c>
      <c r="I30" s="3" t="s">
        <v>178</v>
      </c>
      <c r="J30" s="2" t="s">
        <v>41</v>
      </c>
    </row>
    <row r="31" spans="1:10" x14ac:dyDescent="0.4">
      <c r="A31" s="1">
        <v>30</v>
      </c>
      <c r="B31" s="2" t="s">
        <v>266</v>
      </c>
      <c r="C31" s="2">
        <v>1</v>
      </c>
      <c r="D31" s="2" t="s">
        <v>128</v>
      </c>
      <c r="E31" s="2">
        <v>4</v>
      </c>
      <c r="F31" s="2">
        <v>210340</v>
      </c>
      <c r="G31" s="2" t="s">
        <v>279</v>
      </c>
      <c r="H31" s="2" t="s">
        <v>212</v>
      </c>
      <c r="I31" s="3" t="s">
        <v>178</v>
      </c>
      <c r="J31" s="2" t="s">
        <v>42</v>
      </c>
    </row>
    <row r="32" spans="1:10" x14ac:dyDescent="0.4">
      <c r="A32" s="1">
        <v>31</v>
      </c>
      <c r="B32" s="2" t="s">
        <v>43</v>
      </c>
      <c r="C32" s="2">
        <v>2</v>
      </c>
      <c r="D32" s="2" t="s">
        <v>136</v>
      </c>
      <c r="E32" s="2">
        <v>5</v>
      </c>
      <c r="F32" s="2">
        <v>160200</v>
      </c>
      <c r="G32" s="2" t="s">
        <v>282</v>
      </c>
      <c r="H32" s="2" t="s">
        <v>212</v>
      </c>
      <c r="I32" s="3" t="s">
        <v>268</v>
      </c>
      <c r="J32" s="2" t="s">
        <v>42</v>
      </c>
    </row>
    <row r="33" spans="1:10" x14ac:dyDescent="0.4">
      <c r="A33" s="1">
        <v>32</v>
      </c>
      <c r="B33" s="2" t="s">
        <v>44</v>
      </c>
      <c r="C33" s="2">
        <v>1</v>
      </c>
      <c r="D33" s="2" t="s">
        <v>128</v>
      </c>
      <c r="E33" s="2">
        <v>7</v>
      </c>
      <c r="F33" s="2">
        <v>75870</v>
      </c>
      <c r="G33" s="2" t="s">
        <v>140</v>
      </c>
      <c r="H33" s="2" t="s">
        <v>186</v>
      </c>
      <c r="I33" s="3" t="s">
        <v>178</v>
      </c>
      <c r="J33" s="2" t="s">
        <v>28</v>
      </c>
    </row>
    <row r="34" spans="1:10" x14ac:dyDescent="0.4">
      <c r="A34" s="1">
        <v>33</v>
      </c>
      <c r="B34" s="2" t="s">
        <v>45</v>
      </c>
      <c r="C34" s="2">
        <v>1</v>
      </c>
      <c r="D34" s="2" t="s">
        <v>128</v>
      </c>
      <c r="E34" s="2">
        <v>6</v>
      </c>
      <c r="F34" s="2">
        <v>241200</v>
      </c>
      <c r="G34" s="2" t="s">
        <v>179</v>
      </c>
      <c r="H34" s="2" t="s">
        <v>269</v>
      </c>
      <c r="I34" s="3"/>
      <c r="J34" s="2" t="s">
        <v>25</v>
      </c>
    </row>
    <row r="35" spans="1:10" x14ac:dyDescent="0.4">
      <c r="A35" s="1">
        <v>34</v>
      </c>
      <c r="B35" s="2" t="s">
        <v>46</v>
      </c>
      <c r="C35" s="2">
        <v>1</v>
      </c>
      <c r="D35" s="2" t="s">
        <v>128</v>
      </c>
      <c r="E35" s="2">
        <v>10</v>
      </c>
      <c r="F35" s="2">
        <v>344180</v>
      </c>
      <c r="G35" s="2" t="s">
        <v>270</v>
      </c>
      <c r="H35" s="2" t="s">
        <v>141</v>
      </c>
      <c r="I35" s="3"/>
      <c r="J35" s="2" t="s">
        <v>47</v>
      </c>
    </row>
    <row r="36" spans="1:10" x14ac:dyDescent="0.4">
      <c r="A36" s="1">
        <v>35</v>
      </c>
      <c r="B36" s="2" t="s">
        <v>48</v>
      </c>
      <c r="C36" s="2">
        <v>2</v>
      </c>
      <c r="D36" s="2" t="s">
        <v>130</v>
      </c>
      <c r="E36" s="2">
        <v>17</v>
      </c>
      <c r="F36" s="2">
        <v>150800</v>
      </c>
      <c r="G36" s="2" t="s">
        <v>194</v>
      </c>
      <c r="H36" s="2" t="s">
        <v>171</v>
      </c>
      <c r="I36" s="3" t="s">
        <v>210</v>
      </c>
      <c r="J36" s="2" t="s">
        <v>23</v>
      </c>
    </row>
    <row r="37" spans="1:10" x14ac:dyDescent="0.4">
      <c r="A37" s="1">
        <v>36</v>
      </c>
      <c r="B37" s="2" t="s">
        <v>49</v>
      </c>
      <c r="C37" s="2">
        <v>1</v>
      </c>
      <c r="D37" s="2" t="s">
        <v>128</v>
      </c>
      <c r="E37" s="2">
        <v>6</v>
      </c>
      <c r="F37" s="2">
        <v>30150</v>
      </c>
      <c r="G37" s="2" t="s">
        <v>140</v>
      </c>
      <c r="H37" s="2" t="s">
        <v>192</v>
      </c>
      <c r="I37" s="3" t="s">
        <v>258</v>
      </c>
      <c r="J37" s="2" t="s">
        <v>28</v>
      </c>
    </row>
    <row r="38" spans="1:10" x14ac:dyDescent="0.4">
      <c r="A38" s="1">
        <v>37</v>
      </c>
      <c r="B38" s="2" t="s">
        <v>50</v>
      </c>
      <c r="C38" s="2">
        <v>2</v>
      </c>
      <c r="D38" s="2" t="s">
        <v>136</v>
      </c>
      <c r="E38" s="2">
        <v>5</v>
      </c>
      <c r="F38" s="2">
        <v>26800</v>
      </c>
      <c r="G38" s="2" t="s">
        <v>272</v>
      </c>
      <c r="H38" s="2" t="s">
        <v>293</v>
      </c>
      <c r="I38" s="3"/>
      <c r="J38" s="2" t="s">
        <v>22</v>
      </c>
    </row>
    <row r="39" spans="1:10" x14ac:dyDescent="0.4">
      <c r="A39" s="1">
        <v>38</v>
      </c>
      <c r="B39" s="2" t="s">
        <v>51</v>
      </c>
      <c r="C39" s="2">
        <v>1</v>
      </c>
      <c r="D39" s="2" t="s">
        <v>128</v>
      </c>
      <c r="E39" s="2">
        <v>3</v>
      </c>
      <c r="F39" s="2">
        <v>41000</v>
      </c>
      <c r="G39" s="2" t="s">
        <v>279</v>
      </c>
      <c r="H39" s="2" t="s">
        <v>212</v>
      </c>
      <c r="I39" s="3" t="s">
        <v>178</v>
      </c>
      <c r="J39" s="2" t="s">
        <v>42</v>
      </c>
    </row>
    <row r="40" spans="1:10" x14ac:dyDescent="0.4">
      <c r="A40" s="1">
        <v>39</v>
      </c>
      <c r="B40" s="2" t="s">
        <v>52</v>
      </c>
      <c r="C40" s="2">
        <v>3</v>
      </c>
      <c r="D40" s="2" t="s">
        <v>129</v>
      </c>
      <c r="E40" s="2">
        <v>6</v>
      </c>
      <c r="F40" s="2">
        <v>145920</v>
      </c>
      <c r="G40" s="2" t="s">
        <v>223</v>
      </c>
      <c r="H40" s="2" t="s">
        <v>186</v>
      </c>
      <c r="I40" s="3" t="s">
        <v>184</v>
      </c>
      <c r="J40" s="2" t="s">
        <v>53</v>
      </c>
    </row>
    <row r="41" spans="1:10" x14ac:dyDescent="0.4">
      <c r="A41" s="1">
        <v>40</v>
      </c>
      <c r="B41" s="2" t="s">
        <v>56</v>
      </c>
      <c r="C41" s="2">
        <v>3</v>
      </c>
      <c r="D41" s="2" t="s">
        <v>129</v>
      </c>
      <c r="E41" s="2">
        <v>6</v>
      </c>
      <c r="F41" s="2">
        <v>93600</v>
      </c>
      <c r="G41" s="2" t="s">
        <v>196</v>
      </c>
      <c r="H41" s="2" t="s">
        <v>213</v>
      </c>
      <c r="I41" s="3" t="s">
        <v>273</v>
      </c>
      <c r="J41" s="2" t="s">
        <v>23</v>
      </c>
    </row>
    <row r="42" spans="1:10" x14ac:dyDescent="0.4">
      <c r="A42" s="1">
        <v>41</v>
      </c>
      <c r="B42" s="2" t="s">
        <v>57</v>
      </c>
      <c r="C42" s="2">
        <v>2</v>
      </c>
      <c r="D42" s="2" t="s">
        <v>136</v>
      </c>
      <c r="E42" s="2">
        <v>5</v>
      </c>
      <c r="F42" s="2">
        <v>1800</v>
      </c>
      <c r="G42" s="2" t="s">
        <v>201</v>
      </c>
      <c r="H42" s="2" t="s">
        <v>252</v>
      </c>
      <c r="I42" s="3" t="s">
        <v>274</v>
      </c>
      <c r="J42" s="2" t="s">
        <v>21</v>
      </c>
    </row>
    <row r="43" spans="1:10" x14ac:dyDescent="0.4">
      <c r="A43" s="1">
        <v>42</v>
      </c>
      <c r="B43" s="2" t="s">
        <v>59</v>
      </c>
      <c r="C43" s="2">
        <v>1</v>
      </c>
      <c r="D43" s="2" t="s">
        <v>128</v>
      </c>
      <c r="E43" s="2">
        <v>5</v>
      </c>
      <c r="F43" s="2">
        <v>16502</v>
      </c>
      <c r="G43" s="2" t="s">
        <v>201</v>
      </c>
      <c r="H43" s="2" t="s">
        <v>283</v>
      </c>
      <c r="I43" s="3" t="s">
        <v>258</v>
      </c>
      <c r="J43" s="2" t="s">
        <v>60</v>
      </c>
    </row>
    <row r="44" spans="1:10" x14ac:dyDescent="0.4">
      <c r="A44" s="1">
        <v>43</v>
      </c>
      <c r="B44" s="2" t="s">
        <v>63</v>
      </c>
      <c r="C44" s="2">
        <v>2</v>
      </c>
      <c r="D44" s="2" t="s">
        <v>136</v>
      </c>
      <c r="E44" s="2">
        <v>7</v>
      </c>
      <c r="F44" s="2">
        <v>55300</v>
      </c>
      <c r="G44" s="2" t="s">
        <v>276</v>
      </c>
      <c r="H44" s="2" t="s">
        <v>275</v>
      </c>
      <c r="I44" s="3" t="s">
        <v>178</v>
      </c>
      <c r="J44" s="2" t="s">
        <v>64</v>
      </c>
    </row>
    <row r="45" spans="1:10" x14ac:dyDescent="0.4">
      <c r="A45" s="1">
        <v>44</v>
      </c>
      <c r="B45" s="2" t="s">
        <v>65</v>
      </c>
      <c r="C45" s="2">
        <v>1</v>
      </c>
      <c r="D45" s="2" t="s">
        <v>128</v>
      </c>
      <c r="E45" s="2">
        <v>3</v>
      </c>
      <c r="F45" s="2">
        <v>33500</v>
      </c>
      <c r="G45" s="2" t="s">
        <v>280</v>
      </c>
      <c r="H45" s="2" t="s">
        <v>278</v>
      </c>
      <c r="I45" s="3" t="s">
        <v>277</v>
      </c>
      <c r="J45" s="2" t="s">
        <v>21</v>
      </c>
    </row>
    <row r="46" spans="1:10" x14ac:dyDescent="0.4">
      <c r="A46" s="1">
        <v>45</v>
      </c>
      <c r="B46" s="2" t="s">
        <v>67</v>
      </c>
      <c r="C46" s="2">
        <v>1</v>
      </c>
      <c r="D46" s="2" t="s">
        <v>128</v>
      </c>
      <c r="E46" s="2">
        <v>3</v>
      </c>
      <c r="F46" s="2">
        <v>206250</v>
      </c>
      <c r="G46" s="2" t="s">
        <v>279</v>
      </c>
      <c r="H46" s="2" t="s">
        <v>212</v>
      </c>
      <c r="I46" s="3" t="s">
        <v>184</v>
      </c>
      <c r="J46" s="2" t="s">
        <v>42</v>
      </c>
    </row>
    <row r="47" spans="1:10" x14ac:dyDescent="0.4">
      <c r="A47" s="1">
        <v>46</v>
      </c>
      <c r="B47" s="2" t="s">
        <v>70</v>
      </c>
      <c r="C47" s="2">
        <v>1</v>
      </c>
      <c r="D47" s="2" t="s">
        <v>128</v>
      </c>
      <c r="E47" s="2">
        <v>5</v>
      </c>
      <c r="F47" s="2">
        <v>13360</v>
      </c>
      <c r="G47" s="2" t="s">
        <v>201</v>
      </c>
      <c r="H47" s="2" t="s">
        <v>171</v>
      </c>
      <c r="I47" s="3" t="s">
        <v>173</v>
      </c>
      <c r="J47" s="2" t="s">
        <v>141</v>
      </c>
    </row>
    <row r="48" spans="1:10" x14ac:dyDescent="0.4">
      <c r="A48" s="1">
        <v>47</v>
      </c>
      <c r="B48" s="2" t="s">
        <v>72</v>
      </c>
      <c r="C48" s="2">
        <v>1</v>
      </c>
      <c r="D48" s="2" t="s">
        <v>128</v>
      </c>
      <c r="E48" s="2">
        <v>2</v>
      </c>
      <c r="F48" s="2">
        <v>11000</v>
      </c>
      <c r="G48" s="2" t="s">
        <v>279</v>
      </c>
      <c r="H48" s="2" t="s">
        <v>212</v>
      </c>
      <c r="I48" s="3"/>
      <c r="J48" s="2" t="s">
        <v>42</v>
      </c>
    </row>
    <row r="49" spans="1:10" x14ac:dyDescent="0.4">
      <c r="A49" s="1">
        <v>48</v>
      </c>
      <c r="B49" s="2" t="s">
        <v>5</v>
      </c>
      <c r="C49" s="2">
        <v>2</v>
      </c>
      <c r="D49" s="2" t="s">
        <v>136</v>
      </c>
      <c r="E49" s="2">
        <v>7</v>
      </c>
      <c r="F49" s="2">
        <v>54000</v>
      </c>
      <c r="G49" s="2" t="s">
        <v>279</v>
      </c>
      <c r="H49" s="2" t="s">
        <v>212</v>
      </c>
      <c r="I49" s="3"/>
      <c r="J49" s="2" t="s">
        <v>42</v>
      </c>
    </row>
    <row r="50" spans="1:10" x14ac:dyDescent="0.4">
      <c r="A50" s="1">
        <v>49</v>
      </c>
      <c r="B50" s="2" t="s">
        <v>285</v>
      </c>
      <c r="C50" s="2">
        <v>2</v>
      </c>
      <c r="D50" s="2" t="s">
        <v>136</v>
      </c>
      <c r="E50" s="2">
        <v>5</v>
      </c>
      <c r="F50" s="2">
        <v>33500</v>
      </c>
      <c r="G50" s="2" t="s">
        <v>286</v>
      </c>
      <c r="H50" s="2" t="s">
        <v>171</v>
      </c>
      <c r="I50" s="3" t="s">
        <v>184</v>
      </c>
      <c r="J50" s="2" t="s">
        <v>74</v>
      </c>
    </row>
    <row r="51" spans="1:10" x14ac:dyDescent="0.4">
      <c r="A51" s="1">
        <v>50</v>
      </c>
      <c r="B51" s="2" t="s">
        <v>76</v>
      </c>
      <c r="C51" s="2">
        <v>1</v>
      </c>
      <c r="D51" s="2" t="s">
        <v>128</v>
      </c>
      <c r="E51" s="2">
        <v>6</v>
      </c>
      <c r="F51" s="2">
        <v>114902</v>
      </c>
      <c r="G51" s="2" t="s">
        <v>280</v>
      </c>
      <c r="H51" s="2" t="s">
        <v>278</v>
      </c>
      <c r="I51" s="3" t="s">
        <v>181</v>
      </c>
      <c r="J51" s="2" t="s">
        <v>21</v>
      </c>
    </row>
    <row r="52" spans="1:10" x14ac:dyDescent="0.4">
      <c r="A52" s="1">
        <v>51</v>
      </c>
      <c r="B52" s="2" t="s">
        <v>154</v>
      </c>
      <c r="C52" s="2">
        <v>3</v>
      </c>
      <c r="D52" s="2" t="s">
        <v>129</v>
      </c>
      <c r="E52" s="2">
        <v>5</v>
      </c>
      <c r="F52" s="2">
        <v>45030</v>
      </c>
      <c r="G52" s="2" t="s">
        <v>279</v>
      </c>
      <c r="H52" s="2" t="s">
        <v>212</v>
      </c>
      <c r="I52" s="3" t="s">
        <v>287</v>
      </c>
      <c r="J52" s="2" t="s">
        <v>42</v>
      </c>
    </row>
    <row r="53" spans="1:10" x14ac:dyDescent="0.4">
      <c r="A53" s="1">
        <v>52</v>
      </c>
      <c r="B53" s="2" t="s">
        <v>4</v>
      </c>
      <c r="C53" s="2">
        <v>2</v>
      </c>
      <c r="D53" s="2" t="s">
        <v>136</v>
      </c>
      <c r="E53" s="2">
        <v>4</v>
      </c>
      <c r="F53" s="2">
        <v>45500</v>
      </c>
      <c r="G53" s="2" t="s">
        <v>179</v>
      </c>
      <c r="H53" s="2" t="s">
        <v>288</v>
      </c>
      <c r="I53" s="3" t="s">
        <v>184</v>
      </c>
      <c r="J53" s="2" t="s">
        <v>25</v>
      </c>
    </row>
    <row r="54" spans="1:10" x14ac:dyDescent="0.4">
      <c r="A54" s="1">
        <v>53</v>
      </c>
      <c r="B54" s="2" t="s">
        <v>79</v>
      </c>
      <c r="C54" s="2">
        <v>1</v>
      </c>
      <c r="D54" s="2" t="s">
        <v>128</v>
      </c>
      <c r="E54" s="2">
        <v>6</v>
      </c>
      <c r="F54" s="2">
        <v>330000</v>
      </c>
      <c r="G54" s="2" t="s">
        <v>236</v>
      </c>
      <c r="H54" s="2" t="s">
        <v>192</v>
      </c>
      <c r="I54" s="3" t="s">
        <v>181</v>
      </c>
      <c r="J54" s="2" t="s">
        <v>80</v>
      </c>
    </row>
    <row r="55" spans="1:10" x14ac:dyDescent="0.4">
      <c r="A55" s="1">
        <v>54</v>
      </c>
      <c r="B55" s="2" t="s">
        <v>224</v>
      </c>
      <c r="C55" s="2">
        <v>2</v>
      </c>
      <c r="D55" s="2" t="s">
        <v>130</v>
      </c>
      <c r="E55" s="2">
        <v>7</v>
      </c>
      <c r="F55" s="2">
        <v>172920</v>
      </c>
      <c r="G55" s="2" t="s">
        <v>226</v>
      </c>
      <c r="H55" s="2" t="s">
        <v>192</v>
      </c>
      <c r="I55" s="3" t="s">
        <v>227</v>
      </c>
      <c r="J55" s="2" t="s">
        <v>225</v>
      </c>
    </row>
    <row r="56" spans="1:10" x14ac:dyDescent="0.4">
      <c r="A56" s="1">
        <v>55</v>
      </c>
      <c r="B56" s="2" t="s">
        <v>84</v>
      </c>
      <c r="C56" s="2">
        <v>3</v>
      </c>
      <c r="D56" s="2" t="s">
        <v>129</v>
      </c>
      <c r="E56" s="2">
        <v>4</v>
      </c>
      <c r="F56" s="2">
        <v>143000</v>
      </c>
      <c r="G56" s="2" t="s">
        <v>179</v>
      </c>
      <c r="H56" s="2" t="s">
        <v>293</v>
      </c>
      <c r="I56" s="3" t="s">
        <v>292</v>
      </c>
      <c r="J56" s="2" t="s">
        <v>25</v>
      </c>
    </row>
    <row r="57" spans="1:10" x14ac:dyDescent="0.4">
      <c r="A57" s="1">
        <v>56</v>
      </c>
      <c r="B57" s="2" t="s">
        <v>86</v>
      </c>
      <c r="C57" s="2">
        <v>2</v>
      </c>
      <c r="D57" s="2" t="s">
        <v>136</v>
      </c>
      <c r="E57" s="2">
        <v>6</v>
      </c>
      <c r="F57" s="2">
        <v>29190</v>
      </c>
      <c r="G57" s="2" t="s">
        <v>280</v>
      </c>
      <c r="H57" s="2" t="s">
        <v>204</v>
      </c>
      <c r="I57" s="3" t="s">
        <v>184</v>
      </c>
      <c r="J57" s="2" t="s">
        <v>21</v>
      </c>
    </row>
    <row r="58" spans="1:10" x14ac:dyDescent="0.4">
      <c r="A58" s="1">
        <v>57</v>
      </c>
      <c r="B58" s="2" t="s">
        <v>88</v>
      </c>
      <c r="C58" s="2">
        <v>4</v>
      </c>
      <c r="D58" s="2" t="s">
        <v>295</v>
      </c>
      <c r="E58" s="2">
        <v>8</v>
      </c>
      <c r="F58" s="2">
        <v>35600</v>
      </c>
      <c r="G58" s="2" t="s">
        <v>195</v>
      </c>
      <c r="H58" s="2" t="s">
        <v>171</v>
      </c>
      <c r="I58" s="3" t="s">
        <v>296</v>
      </c>
      <c r="J58" s="2" t="s">
        <v>89</v>
      </c>
    </row>
    <row r="59" spans="1:10" x14ac:dyDescent="0.4">
      <c r="A59" s="1">
        <v>58</v>
      </c>
      <c r="B59" s="2" t="s">
        <v>91</v>
      </c>
      <c r="C59" s="2">
        <v>1</v>
      </c>
      <c r="D59" s="2" t="s">
        <v>144</v>
      </c>
      <c r="E59" s="2">
        <v>6</v>
      </c>
      <c r="F59" s="2">
        <v>22520</v>
      </c>
      <c r="G59" s="2" t="s">
        <v>226</v>
      </c>
      <c r="H59" s="2" t="s">
        <v>298</v>
      </c>
      <c r="I59" s="3" t="s">
        <v>297</v>
      </c>
      <c r="J59" s="2" t="s">
        <v>92</v>
      </c>
    </row>
    <row r="60" spans="1:10" x14ac:dyDescent="0.4">
      <c r="A60" s="1">
        <v>59</v>
      </c>
      <c r="B60" s="2" t="s">
        <v>94</v>
      </c>
      <c r="C60" s="2">
        <v>1</v>
      </c>
      <c r="D60" s="2" t="s">
        <v>128</v>
      </c>
      <c r="E60" s="2">
        <v>12</v>
      </c>
      <c r="F60" s="2">
        <v>30500</v>
      </c>
      <c r="G60" s="2" t="s">
        <v>300</v>
      </c>
      <c r="H60" s="2" t="s">
        <v>299</v>
      </c>
      <c r="I60" s="3" t="s">
        <v>301</v>
      </c>
      <c r="J60" s="2" t="s">
        <v>95</v>
      </c>
    </row>
    <row r="61" spans="1:10" x14ac:dyDescent="0.4">
      <c r="A61" s="1">
        <v>60</v>
      </c>
      <c r="B61" s="2" t="s">
        <v>96</v>
      </c>
      <c r="C61" s="2">
        <v>4</v>
      </c>
      <c r="D61" s="2" t="s">
        <v>145</v>
      </c>
      <c r="E61" s="2">
        <v>11</v>
      </c>
      <c r="F61" s="2">
        <v>53000</v>
      </c>
      <c r="G61" s="2" t="s">
        <v>179</v>
      </c>
      <c r="H61" s="2" t="s">
        <v>302</v>
      </c>
      <c r="I61" s="3"/>
      <c r="J61" s="2" t="s">
        <v>25</v>
      </c>
    </row>
    <row r="62" spans="1:10" x14ac:dyDescent="0.4">
      <c r="A62" s="1">
        <v>61</v>
      </c>
      <c r="B62" s="2" t="s">
        <v>3</v>
      </c>
      <c r="C62" s="2">
        <v>3</v>
      </c>
      <c r="D62" s="2" t="s">
        <v>129</v>
      </c>
      <c r="E62" s="2">
        <v>6</v>
      </c>
      <c r="F62" s="2">
        <v>71000</v>
      </c>
      <c r="G62" s="2" t="s">
        <v>279</v>
      </c>
      <c r="H62" s="2" t="s">
        <v>283</v>
      </c>
      <c r="I62" s="3"/>
      <c r="J62" s="2" t="s">
        <v>42</v>
      </c>
    </row>
    <row r="63" spans="1:10" x14ac:dyDescent="0.4">
      <c r="A63" s="1">
        <v>62</v>
      </c>
      <c r="B63" s="2" t="s">
        <v>54</v>
      </c>
      <c r="C63" s="2">
        <v>1</v>
      </c>
      <c r="D63" s="2" t="s">
        <v>128</v>
      </c>
      <c r="E63" s="2">
        <v>6</v>
      </c>
      <c r="F63" s="2">
        <v>58759</v>
      </c>
      <c r="G63" s="2" t="s">
        <v>140</v>
      </c>
      <c r="H63" s="2" t="s">
        <v>192</v>
      </c>
      <c r="I63" s="3" t="s">
        <v>181</v>
      </c>
      <c r="J63" s="2" t="s">
        <v>55</v>
      </c>
    </row>
    <row r="64" spans="1:10" x14ac:dyDescent="0.4">
      <c r="A64" s="1">
        <v>63</v>
      </c>
      <c r="B64" s="2" t="s">
        <v>58</v>
      </c>
      <c r="C64" s="2">
        <v>1</v>
      </c>
      <c r="D64" s="2" t="s">
        <v>128</v>
      </c>
      <c r="E64" s="2">
        <v>5</v>
      </c>
      <c r="F64" s="2">
        <v>38500</v>
      </c>
      <c r="G64" s="2" t="s">
        <v>279</v>
      </c>
      <c r="H64" s="2" t="s">
        <v>212</v>
      </c>
      <c r="I64" s="3" t="s">
        <v>178</v>
      </c>
      <c r="J64" s="2" t="s">
        <v>42</v>
      </c>
    </row>
    <row r="65" spans="1:10" x14ac:dyDescent="0.4">
      <c r="A65" s="1">
        <v>64</v>
      </c>
      <c r="B65" s="2" t="s">
        <v>61</v>
      </c>
      <c r="C65" s="2">
        <v>3</v>
      </c>
      <c r="D65" s="2" t="s">
        <v>143</v>
      </c>
      <c r="E65" s="2">
        <v>10</v>
      </c>
      <c r="F65" s="2">
        <v>57800</v>
      </c>
      <c r="G65" s="2" t="s">
        <v>279</v>
      </c>
      <c r="H65" s="2" t="s">
        <v>283</v>
      </c>
      <c r="I65" s="3" t="s">
        <v>305</v>
      </c>
      <c r="J65" s="2" t="s">
        <v>62</v>
      </c>
    </row>
    <row r="66" spans="1:10" x14ac:dyDescent="0.4">
      <c r="A66" s="1">
        <v>65</v>
      </c>
      <c r="B66" s="2" t="s">
        <v>66</v>
      </c>
      <c r="C66" s="2">
        <v>1</v>
      </c>
      <c r="D66" s="2" t="s">
        <v>128</v>
      </c>
      <c r="E66" s="2">
        <v>10</v>
      </c>
      <c r="F66" s="2">
        <v>42000</v>
      </c>
      <c r="G66" s="2" t="s">
        <v>307</v>
      </c>
      <c r="H66" s="2" t="s">
        <v>206</v>
      </c>
      <c r="I66" s="3" t="s">
        <v>306</v>
      </c>
      <c r="J66" s="2" t="s">
        <v>21</v>
      </c>
    </row>
    <row r="67" spans="1:10" x14ac:dyDescent="0.4">
      <c r="A67" s="1">
        <v>66</v>
      </c>
      <c r="B67" s="2" t="s">
        <v>68</v>
      </c>
      <c r="C67" s="2">
        <v>1</v>
      </c>
      <c r="D67" s="2" t="s">
        <v>128</v>
      </c>
      <c r="E67" s="2">
        <v>5</v>
      </c>
      <c r="F67" s="2">
        <v>16160</v>
      </c>
      <c r="G67" s="2" t="s">
        <v>280</v>
      </c>
      <c r="H67" s="2" t="s">
        <v>308</v>
      </c>
      <c r="I67" s="3" t="s">
        <v>221</v>
      </c>
      <c r="J67" s="2" t="s">
        <v>21</v>
      </c>
    </row>
    <row r="68" spans="1:10" x14ac:dyDescent="0.4">
      <c r="A68" s="1">
        <v>67</v>
      </c>
      <c r="B68" s="2" t="s">
        <v>69</v>
      </c>
      <c r="C68" s="2">
        <v>1</v>
      </c>
      <c r="D68" s="2" t="s">
        <v>128</v>
      </c>
      <c r="E68" s="2">
        <v>3</v>
      </c>
      <c r="F68" s="2">
        <v>193920</v>
      </c>
      <c r="G68" s="2" t="s">
        <v>279</v>
      </c>
      <c r="H68" s="2" t="s">
        <v>212</v>
      </c>
      <c r="I68" s="3" t="s">
        <v>309</v>
      </c>
      <c r="J68" s="2" t="s">
        <v>42</v>
      </c>
    </row>
    <row r="69" spans="1:10" x14ac:dyDescent="0.4">
      <c r="A69" s="1">
        <v>68</v>
      </c>
      <c r="B69" s="2" t="s">
        <v>71</v>
      </c>
      <c r="C69" s="2">
        <v>2</v>
      </c>
      <c r="D69" s="2" t="s">
        <v>136</v>
      </c>
      <c r="E69" s="2">
        <v>5</v>
      </c>
      <c r="F69" s="2">
        <v>64000</v>
      </c>
      <c r="G69" s="2" t="s">
        <v>140</v>
      </c>
      <c r="H69" s="2" t="s">
        <v>192</v>
      </c>
      <c r="I69" s="3"/>
      <c r="J69" s="2" t="s">
        <v>28</v>
      </c>
    </row>
    <row r="70" spans="1:10" x14ac:dyDescent="0.4">
      <c r="A70" s="1">
        <v>69</v>
      </c>
      <c r="B70" s="2" t="s">
        <v>152</v>
      </c>
      <c r="C70" s="2">
        <v>1</v>
      </c>
      <c r="D70" s="2" t="s">
        <v>128</v>
      </c>
      <c r="E70" s="2">
        <v>6</v>
      </c>
      <c r="F70" s="2">
        <v>31500</v>
      </c>
      <c r="G70" s="2" t="s">
        <v>121</v>
      </c>
      <c r="H70" s="2" t="s">
        <v>171</v>
      </c>
      <c r="I70" s="3" t="s">
        <v>310</v>
      </c>
      <c r="J70" s="2" t="s">
        <v>23</v>
      </c>
    </row>
    <row r="71" spans="1:10" x14ac:dyDescent="0.4">
      <c r="A71" s="1">
        <v>70</v>
      </c>
      <c r="B71" s="2" t="s">
        <v>73</v>
      </c>
      <c r="C71" s="2">
        <v>1</v>
      </c>
      <c r="D71" s="2" t="s">
        <v>128</v>
      </c>
      <c r="E71" s="2">
        <v>10</v>
      </c>
      <c r="F71" s="2">
        <v>47000</v>
      </c>
      <c r="G71" s="2" t="s">
        <v>312</v>
      </c>
      <c r="H71" s="2" t="s">
        <v>311</v>
      </c>
      <c r="I71" s="3"/>
      <c r="J71" s="2" t="s">
        <v>24</v>
      </c>
    </row>
    <row r="72" spans="1:10" x14ac:dyDescent="0.4">
      <c r="A72" s="1">
        <v>71</v>
      </c>
      <c r="B72" s="2" t="s">
        <v>75</v>
      </c>
      <c r="C72" s="2">
        <v>3</v>
      </c>
      <c r="D72" s="2" t="s">
        <v>129</v>
      </c>
      <c r="E72" s="2">
        <v>4</v>
      </c>
      <c r="F72" s="2">
        <v>48212</v>
      </c>
      <c r="G72" s="2" t="s">
        <v>138</v>
      </c>
      <c r="H72" s="2" t="s">
        <v>151</v>
      </c>
      <c r="I72" s="3"/>
      <c r="J72" s="2" t="s">
        <v>22</v>
      </c>
    </row>
    <row r="73" spans="1:10" x14ac:dyDescent="0.4">
      <c r="A73" s="1">
        <v>72</v>
      </c>
      <c r="B73" s="2" t="s">
        <v>77</v>
      </c>
      <c r="C73" s="2">
        <v>1</v>
      </c>
      <c r="D73" s="2" t="s">
        <v>128</v>
      </c>
      <c r="E73" s="2">
        <v>3</v>
      </c>
      <c r="F73" s="2">
        <v>70000</v>
      </c>
      <c r="G73" s="2" t="s">
        <v>289</v>
      </c>
      <c r="H73" s="2" t="s">
        <v>269</v>
      </c>
      <c r="I73" s="3" t="s">
        <v>294</v>
      </c>
      <c r="J73" s="2" t="s">
        <v>291</v>
      </c>
    </row>
    <row r="74" spans="1:10" x14ac:dyDescent="0.4">
      <c r="A74" s="1">
        <v>73</v>
      </c>
      <c r="B74" s="2" t="s">
        <v>313</v>
      </c>
      <c r="C74" s="2">
        <v>1</v>
      </c>
      <c r="D74" s="2" t="s">
        <v>128</v>
      </c>
      <c r="E74" s="2">
        <v>5</v>
      </c>
      <c r="F74" s="2">
        <v>263200</v>
      </c>
      <c r="G74" s="2" t="s">
        <v>314</v>
      </c>
      <c r="H74" s="2" t="s">
        <v>320</v>
      </c>
      <c r="I74" s="3" t="s">
        <v>178</v>
      </c>
      <c r="J74" s="2" t="s">
        <v>21</v>
      </c>
    </row>
    <row r="75" spans="1:10" x14ac:dyDescent="0.4">
      <c r="A75" s="1">
        <v>74</v>
      </c>
      <c r="B75" s="2" t="s">
        <v>78</v>
      </c>
      <c r="C75" s="2">
        <v>2</v>
      </c>
      <c r="D75" s="2" t="s">
        <v>135</v>
      </c>
      <c r="E75" s="2">
        <v>3</v>
      </c>
      <c r="F75" s="2">
        <v>23200</v>
      </c>
      <c r="G75" s="2" t="s">
        <v>179</v>
      </c>
      <c r="H75" s="2" t="s">
        <v>212</v>
      </c>
      <c r="I75" s="3" t="s">
        <v>178</v>
      </c>
      <c r="J75" s="2" t="s">
        <v>290</v>
      </c>
    </row>
    <row r="76" spans="1:10" x14ac:dyDescent="0.4">
      <c r="A76" s="1">
        <v>75</v>
      </c>
      <c r="B76" s="2" t="s">
        <v>81</v>
      </c>
      <c r="C76" s="2">
        <v>1</v>
      </c>
      <c r="D76" s="2" t="s">
        <v>128</v>
      </c>
      <c r="E76" s="2">
        <v>4</v>
      </c>
      <c r="F76" s="2">
        <v>19000</v>
      </c>
      <c r="G76" s="2" t="s">
        <v>316</v>
      </c>
      <c r="H76" s="2" t="s">
        <v>311</v>
      </c>
      <c r="I76" s="3" t="s">
        <v>315</v>
      </c>
      <c r="J76" s="2" t="s">
        <v>24</v>
      </c>
    </row>
    <row r="77" spans="1:10" x14ac:dyDescent="0.4">
      <c r="A77" s="1">
        <v>76</v>
      </c>
      <c r="B77" s="2" t="s">
        <v>82</v>
      </c>
      <c r="C77" s="2">
        <v>1</v>
      </c>
      <c r="D77" s="2" t="s">
        <v>128</v>
      </c>
      <c r="E77" s="2">
        <v>5</v>
      </c>
      <c r="F77" s="2">
        <v>23500</v>
      </c>
      <c r="G77" s="2" t="s">
        <v>289</v>
      </c>
      <c r="H77" s="2" t="s">
        <v>212</v>
      </c>
      <c r="I77" s="3" t="s">
        <v>277</v>
      </c>
      <c r="J77" s="2" t="s">
        <v>83</v>
      </c>
    </row>
    <row r="78" spans="1:10" x14ac:dyDescent="0.4">
      <c r="A78" s="1">
        <v>77</v>
      </c>
      <c r="B78" s="2" t="s">
        <v>85</v>
      </c>
      <c r="C78" s="2">
        <v>1</v>
      </c>
      <c r="D78" s="2" t="s">
        <v>128</v>
      </c>
      <c r="E78" s="2">
        <v>9</v>
      </c>
      <c r="F78" s="2">
        <v>55383</v>
      </c>
      <c r="G78" s="2" t="s">
        <v>317</v>
      </c>
      <c r="H78" s="2" t="s">
        <v>318</v>
      </c>
      <c r="I78" s="3" t="s">
        <v>238</v>
      </c>
      <c r="J78" s="2" t="s">
        <v>24</v>
      </c>
    </row>
    <row r="79" spans="1:10" x14ac:dyDescent="0.4">
      <c r="A79" s="1">
        <v>78</v>
      </c>
      <c r="B79" s="2" t="s">
        <v>87</v>
      </c>
      <c r="C79" s="2">
        <v>1</v>
      </c>
      <c r="D79" s="2" t="s">
        <v>128</v>
      </c>
      <c r="E79" s="2">
        <v>4</v>
      </c>
      <c r="F79" s="2">
        <v>86250</v>
      </c>
      <c r="G79" s="2" t="s">
        <v>179</v>
      </c>
      <c r="H79" s="2" t="s">
        <v>212</v>
      </c>
      <c r="I79" s="3"/>
      <c r="J79" s="2" t="s">
        <v>290</v>
      </c>
    </row>
    <row r="80" spans="1:10" x14ac:dyDescent="0.4">
      <c r="A80" s="1">
        <v>79</v>
      </c>
      <c r="B80" s="2" t="s">
        <v>90</v>
      </c>
      <c r="C80" s="2">
        <v>1</v>
      </c>
      <c r="D80" s="2" t="s">
        <v>128</v>
      </c>
      <c r="E80" s="2">
        <v>4</v>
      </c>
      <c r="F80" s="2">
        <v>9000</v>
      </c>
      <c r="G80" s="2" t="s">
        <v>279</v>
      </c>
      <c r="H80" s="2" t="s">
        <v>212</v>
      </c>
      <c r="I80" s="3" t="s">
        <v>205</v>
      </c>
      <c r="J80" s="2" t="s">
        <v>42</v>
      </c>
    </row>
    <row r="81" spans="1:10" x14ac:dyDescent="0.4">
      <c r="A81" s="1">
        <v>80</v>
      </c>
      <c r="B81" s="2" t="s">
        <v>93</v>
      </c>
      <c r="C81" s="2">
        <v>1</v>
      </c>
      <c r="D81" s="2" t="s">
        <v>128</v>
      </c>
      <c r="E81" s="2">
        <v>5</v>
      </c>
      <c r="F81" s="2">
        <v>32500</v>
      </c>
      <c r="G81" s="2" t="s">
        <v>279</v>
      </c>
      <c r="H81" s="2" t="s">
        <v>212</v>
      </c>
      <c r="I81" s="3" t="s">
        <v>221</v>
      </c>
      <c r="J81" s="2" t="s">
        <v>42</v>
      </c>
    </row>
    <row r="82" spans="1:10" x14ac:dyDescent="0.4">
      <c r="A82" s="1">
        <v>81</v>
      </c>
      <c r="B82" s="2" t="s">
        <v>319</v>
      </c>
      <c r="C82" s="2">
        <v>2</v>
      </c>
      <c r="D82" s="2" t="s">
        <v>135</v>
      </c>
      <c r="E82" s="2">
        <v>6</v>
      </c>
      <c r="F82" s="2">
        <v>26500</v>
      </c>
      <c r="G82" s="2" t="s">
        <v>321</v>
      </c>
      <c r="H82" s="2" t="s">
        <v>311</v>
      </c>
      <c r="I82" s="3" t="s">
        <v>322</v>
      </c>
      <c r="J82" s="2" t="s">
        <v>21</v>
      </c>
    </row>
    <row r="83" spans="1:10" x14ac:dyDescent="0.4">
      <c r="A83" s="1">
        <v>82</v>
      </c>
      <c r="B83" s="2" t="s">
        <v>97</v>
      </c>
      <c r="C83" s="2">
        <v>3</v>
      </c>
      <c r="D83" s="2" t="s">
        <v>129</v>
      </c>
      <c r="E83" s="2">
        <v>6</v>
      </c>
      <c r="F83" s="2">
        <v>3200</v>
      </c>
      <c r="G83" s="2" t="s">
        <v>323</v>
      </c>
      <c r="H83" s="2" t="s">
        <v>171</v>
      </c>
      <c r="I83" s="3" t="s">
        <v>181</v>
      </c>
      <c r="J83" s="2" t="s">
        <v>23</v>
      </c>
    </row>
    <row r="84" spans="1:10" x14ac:dyDescent="0.4">
      <c r="A84" s="1">
        <v>83</v>
      </c>
      <c r="B84" s="2" t="s">
        <v>153</v>
      </c>
      <c r="C84" s="2">
        <v>1</v>
      </c>
      <c r="D84" s="2" t="s">
        <v>128</v>
      </c>
      <c r="E84" s="2">
        <v>8</v>
      </c>
      <c r="F84" s="2">
        <v>41730</v>
      </c>
      <c r="G84" s="2" t="s">
        <v>324</v>
      </c>
      <c r="H84" s="2" t="s">
        <v>254</v>
      </c>
      <c r="I84" s="3" t="s">
        <v>296</v>
      </c>
      <c r="J84" s="2" t="s">
        <v>98</v>
      </c>
    </row>
    <row r="85" spans="1:10" x14ac:dyDescent="0.4">
      <c r="A85" s="1">
        <v>84</v>
      </c>
      <c r="B85" s="2" t="s">
        <v>99</v>
      </c>
      <c r="C85" s="2">
        <v>1</v>
      </c>
      <c r="D85" s="2" t="s">
        <v>128</v>
      </c>
      <c r="E85" s="2">
        <v>5</v>
      </c>
      <c r="F85" s="2">
        <v>2000</v>
      </c>
      <c r="G85" s="2" t="s">
        <v>165</v>
      </c>
      <c r="H85" s="2" t="s">
        <v>170</v>
      </c>
      <c r="I85" s="3" t="s">
        <v>325</v>
      </c>
      <c r="J85" s="2" t="s">
        <v>112</v>
      </c>
    </row>
    <row r="86" spans="1:10" x14ac:dyDescent="0.4">
      <c r="A86" s="1">
        <v>85</v>
      </c>
      <c r="B86" s="2" t="s">
        <v>100</v>
      </c>
      <c r="C86" s="2">
        <v>2</v>
      </c>
      <c r="D86" s="2" t="s">
        <v>136</v>
      </c>
      <c r="E86" s="2">
        <v>9</v>
      </c>
      <c r="F86" s="2">
        <v>191780</v>
      </c>
      <c r="G86" s="2" t="s">
        <v>197</v>
      </c>
      <c r="H86" s="2" t="s">
        <v>156</v>
      </c>
      <c r="I86" s="3" t="s">
        <v>326</v>
      </c>
      <c r="J86" s="2" t="s">
        <v>23</v>
      </c>
    </row>
    <row r="87" spans="1:10" x14ac:dyDescent="0.4">
      <c r="A87" s="1">
        <v>86</v>
      </c>
      <c r="B87" s="2" t="s">
        <v>101</v>
      </c>
      <c r="C87" s="2">
        <v>3</v>
      </c>
      <c r="D87" s="2" t="s">
        <v>143</v>
      </c>
      <c r="E87" s="2">
        <v>3</v>
      </c>
      <c r="F87" s="2">
        <v>6000</v>
      </c>
      <c r="G87" s="2" t="s">
        <v>165</v>
      </c>
      <c r="H87" s="2" t="s">
        <v>213</v>
      </c>
      <c r="I87" s="3"/>
      <c r="J87" s="2" t="s">
        <v>112</v>
      </c>
    </row>
    <row r="88" spans="1:10" x14ac:dyDescent="0.4">
      <c r="A88" s="1">
        <v>87</v>
      </c>
      <c r="B88" s="2" t="s">
        <v>102</v>
      </c>
      <c r="C88" s="2">
        <v>3</v>
      </c>
      <c r="D88" s="2" t="s">
        <v>129</v>
      </c>
      <c r="E88" s="2">
        <v>5</v>
      </c>
      <c r="F88" s="2">
        <v>4000</v>
      </c>
      <c r="G88" s="2" t="s">
        <v>165</v>
      </c>
      <c r="H88" s="2" t="s">
        <v>171</v>
      </c>
      <c r="I88" s="3" t="s">
        <v>178</v>
      </c>
      <c r="J88" s="2" t="s">
        <v>113</v>
      </c>
    </row>
    <row r="89" spans="1:10" x14ac:dyDescent="0.4">
      <c r="A89" s="1">
        <v>88</v>
      </c>
      <c r="B89" s="2" t="s">
        <v>103</v>
      </c>
      <c r="C89" s="2">
        <v>1</v>
      </c>
      <c r="D89" s="2" t="s">
        <v>128</v>
      </c>
      <c r="E89" s="2">
        <v>4</v>
      </c>
      <c r="F89" s="2">
        <v>5000</v>
      </c>
      <c r="G89" s="2" t="s">
        <v>137</v>
      </c>
      <c r="H89" s="2" t="s">
        <v>212</v>
      </c>
      <c r="I89" s="3" t="s">
        <v>205</v>
      </c>
      <c r="J89" s="2" t="s">
        <v>22</v>
      </c>
    </row>
    <row r="90" spans="1:10" x14ac:dyDescent="0.4">
      <c r="A90" s="1">
        <v>89</v>
      </c>
      <c r="B90" s="2" t="s">
        <v>104</v>
      </c>
      <c r="C90" s="2">
        <v>1</v>
      </c>
      <c r="D90" s="2" t="s">
        <v>128</v>
      </c>
      <c r="E90" s="2">
        <v>4</v>
      </c>
      <c r="F90" s="2">
        <v>9100</v>
      </c>
      <c r="G90" s="2" t="s">
        <v>216</v>
      </c>
      <c r="H90" s="2" t="s">
        <v>318</v>
      </c>
      <c r="I90" s="3"/>
      <c r="J90" s="2" t="s">
        <v>327</v>
      </c>
    </row>
    <row r="91" spans="1:10" x14ac:dyDescent="0.4">
      <c r="A91" s="1">
        <v>90</v>
      </c>
      <c r="B91" s="2" t="s">
        <v>105</v>
      </c>
      <c r="C91" s="2">
        <v>1</v>
      </c>
      <c r="D91" s="2" t="s">
        <v>128</v>
      </c>
      <c r="E91" s="2">
        <v>6</v>
      </c>
      <c r="F91" s="2">
        <v>1200</v>
      </c>
      <c r="G91" s="2" t="s">
        <v>321</v>
      </c>
      <c r="H91" s="2" t="s">
        <v>328</v>
      </c>
      <c r="I91" s="3"/>
      <c r="J91" s="2" t="s">
        <v>327</v>
      </c>
    </row>
    <row r="92" spans="1:10" x14ac:dyDescent="0.4">
      <c r="A92" s="1">
        <v>91</v>
      </c>
      <c r="B92" s="2" t="s">
        <v>106</v>
      </c>
      <c r="C92" s="2">
        <v>3</v>
      </c>
      <c r="D92" s="2" t="s">
        <v>133</v>
      </c>
      <c r="E92" s="2">
        <v>8</v>
      </c>
      <c r="F92" s="2">
        <v>54614</v>
      </c>
      <c r="G92" s="2" t="s">
        <v>331</v>
      </c>
      <c r="H92" s="2" t="s">
        <v>330</v>
      </c>
      <c r="I92" s="3" t="s">
        <v>329</v>
      </c>
      <c r="J92" s="2" t="s">
        <v>114</v>
      </c>
    </row>
    <row r="93" spans="1:10" x14ac:dyDescent="0.4">
      <c r="A93" s="1">
        <v>92</v>
      </c>
      <c r="B93" s="2" t="s">
        <v>107</v>
      </c>
      <c r="C93" s="2">
        <v>1</v>
      </c>
      <c r="D93" s="2" t="s">
        <v>128</v>
      </c>
      <c r="E93" s="2">
        <v>4</v>
      </c>
      <c r="F93" s="2">
        <v>63620</v>
      </c>
      <c r="G93" s="2" t="s">
        <v>137</v>
      </c>
      <c r="H93" s="2" t="s">
        <v>151</v>
      </c>
      <c r="I93" s="3" t="s">
        <v>277</v>
      </c>
      <c r="J93" s="2" t="s">
        <v>115</v>
      </c>
    </row>
    <row r="94" spans="1:10" x14ac:dyDescent="0.4">
      <c r="A94" s="1">
        <v>93</v>
      </c>
      <c r="B94" s="2" t="s">
        <v>108</v>
      </c>
      <c r="C94" s="2">
        <v>4</v>
      </c>
      <c r="D94" s="2" t="s">
        <v>155</v>
      </c>
      <c r="E94" s="2">
        <v>6</v>
      </c>
      <c r="F94" s="2">
        <v>81000</v>
      </c>
      <c r="G94" s="2" t="s">
        <v>140</v>
      </c>
      <c r="H94" s="2" t="s">
        <v>254</v>
      </c>
      <c r="I94" s="3" t="s">
        <v>332</v>
      </c>
      <c r="J94" s="2" t="s">
        <v>55</v>
      </c>
    </row>
    <row r="95" spans="1:10" x14ac:dyDescent="0.4">
      <c r="A95" s="1">
        <v>94</v>
      </c>
      <c r="B95" s="2" t="s">
        <v>109</v>
      </c>
      <c r="C95" s="2">
        <v>1</v>
      </c>
      <c r="D95" s="2" t="s">
        <v>128</v>
      </c>
      <c r="E95" s="2">
        <v>2</v>
      </c>
      <c r="F95" s="2">
        <v>4500</v>
      </c>
      <c r="G95" s="2" t="s">
        <v>137</v>
      </c>
      <c r="H95" s="2" t="s">
        <v>151</v>
      </c>
      <c r="I95" s="3" t="s">
        <v>178</v>
      </c>
      <c r="J95" s="2" t="s">
        <v>22</v>
      </c>
    </row>
    <row r="96" spans="1:10" x14ac:dyDescent="0.4">
      <c r="A96" s="1">
        <v>95</v>
      </c>
      <c r="B96" s="2" t="s">
        <v>110</v>
      </c>
      <c r="C96" s="2">
        <v>4</v>
      </c>
      <c r="D96" s="2" t="s">
        <v>155</v>
      </c>
      <c r="E96" s="2">
        <v>3</v>
      </c>
      <c r="F96" s="2">
        <v>1500</v>
      </c>
      <c r="G96" s="2" t="s">
        <v>137</v>
      </c>
      <c r="H96" s="2" t="s">
        <v>151</v>
      </c>
      <c r="I96" s="3" t="s">
        <v>303</v>
      </c>
      <c r="J96" s="2" t="s">
        <v>22</v>
      </c>
    </row>
    <row r="97" spans="1:10" x14ac:dyDescent="0.4">
      <c r="A97" s="1">
        <v>96</v>
      </c>
      <c r="B97" s="2" t="s">
        <v>0</v>
      </c>
      <c r="C97" s="2">
        <v>1</v>
      </c>
      <c r="D97" s="2" t="s">
        <v>128</v>
      </c>
      <c r="E97" s="2">
        <v>1</v>
      </c>
      <c r="F97" s="2">
        <v>21000</v>
      </c>
      <c r="G97" s="2" t="s">
        <v>164</v>
      </c>
      <c r="H97" s="2" t="s">
        <v>171</v>
      </c>
      <c r="I97" s="3" t="s">
        <v>221</v>
      </c>
      <c r="J97" s="2" t="s">
        <v>23</v>
      </c>
    </row>
    <row r="98" spans="1:10" x14ac:dyDescent="0.4">
      <c r="A98" s="1">
        <v>97</v>
      </c>
      <c r="B98" s="2" t="s">
        <v>304</v>
      </c>
      <c r="C98" s="2">
        <v>2</v>
      </c>
      <c r="D98" s="2" t="s">
        <v>136</v>
      </c>
      <c r="E98" s="2">
        <v>4</v>
      </c>
      <c r="F98" s="2">
        <v>24800</v>
      </c>
      <c r="G98" s="2" t="s">
        <v>284</v>
      </c>
      <c r="H98" s="2" t="s">
        <v>157</v>
      </c>
      <c r="I98" s="3" t="s">
        <v>238</v>
      </c>
      <c r="J98" s="2" t="s">
        <v>22</v>
      </c>
    </row>
    <row r="99" spans="1:10" x14ac:dyDescent="0.4">
      <c r="A99" s="1">
        <v>98</v>
      </c>
      <c r="B99" s="2" t="s">
        <v>111</v>
      </c>
      <c r="C99" s="2">
        <v>2</v>
      </c>
      <c r="D99" s="2" t="s">
        <v>136</v>
      </c>
      <c r="E99" s="2">
        <v>10</v>
      </c>
      <c r="F99" s="2">
        <v>5000</v>
      </c>
      <c r="G99" s="2" t="s">
        <v>333</v>
      </c>
      <c r="H99" s="2" t="s">
        <v>334</v>
      </c>
      <c r="I99" s="3" t="s">
        <v>274</v>
      </c>
      <c r="J99" s="2" t="s">
        <v>327</v>
      </c>
    </row>
    <row r="100" spans="1:10" x14ac:dyDescent="0.4">
      <c r="A100" s="1">
        <v>99</v>
      </c>
      <c r="B100" s="2" t="s">
        <v>168</v>
      </c>
      <c r="C100" s="2">
        <v>1</v>
      </c>
      <c r="D100" s="2" t="s">
        <v>128</v>
      </c>
      <c r="E100" s="2">
        <v>4</v>
      </c>
      <c r="F100" s="2">
        <v>50000</v>
      </c>
      <c r="G100" s="2" t="s">
        <v>164</v>
      </c>
      <c r="H100" s="2" t="s">
        <v>171</v>
      </c>
      <c r="I100" s="3" t="s">
        <v>173</v>
      </c>
      <c r="J100" s="2" t="s">
        <v>169</v>
      </c>
    </row>
    <row r="101" spans="1:10" x14ac:dyDescent="0.4">
      <c r="A101" s="1">
        <v>100</v>
      </c>
      <c r="B101" s="2" t="s">
        <v>174</v>
      </c>
      <c r="C101" s="2">
        <v>3</v>
      </c>
      <c r="D101" s="2" t="s">
        <v>129</v>
      </c>
      <c r="E101" s="2">
        <v>6</v>
      </c>
      <c r="F101" s="2">
        <v>59400</v>
      </c>
      <c r="G101" s="2" t="s">
        <v>121</v>
      </c>
      <c r="H101" s="2" t="s">
        <v>171</v>
      </c>
      <c r="I101" s="3" t="s">
        <v>178</v>
      </c>
      <c r="J101" s="2" t="s">
        <v>141</v>
      </c>
    </row>
    <row r="102" spans="1:10" x14ac:dyDescent="0.4">
      <c r="A102" s="1">
        <v>101</v>
      </c>
      <c r="B102" s="2" t="s">
        <v>175</v>
      </c>
      <c r="C102" s="2">
        <v>1</v>
      </c>
      <c r="D102" s="2" t="s">
        <v>128</v>
      </c>
      <c r="E102" s="2">
        <v>4</v>
      </c>
      <c r="F102" s="2">
        <v>5395</v>
      </c>
      <c r="G102" s="2" t="s">
        <v>121</v>
      </c>
      <c r="H102" s="2" t="s">
        <v>186</v>
      </c>
      <c r="I102" s="3" t="s">
        <v>177</v>
      </c>
      <c r="J102" s="2" t="s">
        <v>142</v>
      </c>
    </row>
    <row r="103" spans="1:10" x14ac:dyDescent="0.4">
      <c r="A103" s="1">
        <v>102</v>
      </c>
      <c r="B103" s="2" t="s">
        <v>180</v>
      </c>
      <c r="C103" s="2">
        <v>1</v>
      </c>
      <c r="D103" s="2" t="s">
        <v>128</v>
      </c>
      <c r="E103" s="2">
        <v>3</v>
      </c>
      <c r="F103" s="2">
        <v>32200</v>
      </c>
      <c r="G103" s="2" t="s">
        <v>179</v>
      </c>
      <c r="H103" s="2" t="s">
        <v>141</v>
      </c>
      <c r="I103" s="3" t="s">
        <v>181</v>
      </c>
      <c r="J103" s="2" t="s">
        <v>290</v>
      </c>
    </row>
    <row r="104" spans="1:10" x14ac:dyDescent="0.4">
      <c r="A104" s="1">
        <v>103</v>
      </c>
      <c r="B104" s="2" t="s">
        <v>183</v>
      </c>
      <c r="C104" s="2">
        <v>2</v>
      </c>
      <c r="D104" s="2" t="s">
        <v>136</v>
      </c>
      <c r="E104" s="2">
        <v>9</v>
      </c>
      <c r="F104" s="2">
        <v>583300</v>
      </c>
      <c r="G104" s="2" t="s">
        <v>179</v>
      </c>
      <c r="H104" s="2" t="s">
        <v>269</v>
      </c>
      <c r="I104" s="3" t="s">
        <v>335</v>
      </c>
      <c r="J104" s="2" t="s">
        <v>290</v>
      </c>
    </row>
    <row r="105" spans="1:10" x14ac:dyDescent="0.4">
      <c r="A105" s="1">
        <v>104</v>
      </c>
      <c r="B105" s="2" t="s">
        <v>185</v>
      </c>
      <c r="C105" s="2">
        <v>3</v>
      </c>
      <c r="D105" s="2" t="s">
        <v>129</v>
      </c>
      <c r="E105" s="2">
        <v>4</v>
      </c>
      <c r="F105" s="2">
        <v>44680</v>
      </c>
      <c r="G105" s="2" t="s">
        <v>179</v>
      </c>
      <c r="H105" s="2" t="s">
        <v>186</v>
      </c>
      <c r="I105" s="3" t="s">
        <v>336</v>
      </c>
      <c r="J105" s="2" t="s">
        <v>290</v>
      </c>
    </row>
    <row r="106" spans="1:10" x14ac:dyDescent="0.4">
      <c r="A106" s="1">
        <v>105</v>
      </c>
      <c r="B106" s="2" t="s">
        <v>187</v>
      </c>
      <c r="C106" s="2">
        <v>2</v>
      </c>
      <c r="D106" s="2" t="s">
        <v>136</v>
      </c>
      <c r="E106" s="2">
        <v>4</v>
      </c>
      <c r="F106" s="2">
        <v>10550</v>
      </c>
      <c r="G106" s="2" t="s">
        <v>179</v>
      </c>
      <c r="H106" s="2" t="s">
        <v>186</v>
      </c>
      <c r="I106" s="3" t="s">
        <v>188</v>
      </c>
      <c r="J106" s="2" t="s">
        <v>290</v>
      </c>
    </row>
    <row r="107" spans="1:10" x14ac:dyDescent="0.4">
      <c r="A107" s="1">
        <v>106</v>
      </c>
      <c r="B107" s="2" t="s">
        <v>190</v>
      </c>
      <c r="C107" s="2">
        <v>1</v>
      </c>
      <c r="D107" s="2" t="s">
        <v>128</v>
      </c>
      <c r="E107" s="2">
        <v>11</v>
      </c>
      <c r="F107" s="2">
        <v>93780</v>
      </c>
      <c r="G107" s="2" t="s">
        <v>265</v>
      </c>
      <c r="H107" s="2" t="s">
        <v>192</v>
      </c>
      <c r="I107" s="3" t="s">
        <v>191</v>
      </c>
      <c r="J107" s="2" t="s">
        <v>142</v>
      </c>
    </row>
    <row r="108" spans="1:10" x14ac:dyDescent="0.4">
      <c r="A108" s="1">
        <v>107</v>
      </c>
      <c r="B108" s="2" t="s">
        <v>198</v>
      </c>
      <c r="C108" s="2">
        <v>3</v>
      </c>
      <c r="D108" s="2" t="s">
        <v>133</v>
      </c>
      <c r="E108" s="2">
        <v>2</v>
      </c>
      <c r="F108" s="2">
        <v>314940</v>
      </c>
      <c r="G108" s="2" t="s">
        <v>279</v>
      </c>
      <c r="H108" s="2" t="s">
        <v>212</v>
      </c>
      <c r="I108" s="3" t="s">
        <v>200</v>
      </c>
      <c r="J108" s="2" t="s">
        <v>199</v>
      </c>
    </row>
    <row r="109" spans="1:10" x14ac:dyDescent="0.4">
      <c r="A109" s="1">
        <v>108</v>
      </c>
      <c r="B109" s="2" t="s">
        <v>202</v>
      </c>
      <c r="C109" s="2">
        <v>1</v>
      </c>
      <c r="D109" s="2" t="s">
        <v>128</v>
      </c>
      <c r="E109" s="2">
        <v>4</v>
      </c>
      <c r="F109" s="2">
        <v>22370</v>
      </c>
      <c r="G109" s="2" t="s">
        <v>201</v>
      </c>
      <c r="H109" s="2" t="s">
        <v>206</v>
      </c>
      <c r="I109" s="3" t="s">
        <v>205</v>
      </c>
      <c r="J109" s="2" t="s">
        <v>203</v>
      </c>
    </row>
    <row r="110" spans="1:10" x14ac:dyDescent="0.4">
      <c r="A110" s="1">
        <v>109</v>
      </c>
      <c r="B110" s="2" t="s">
        <v>215</v>
      </c>
      <c r="C110" s="2">
        <v>1</v>
      </c>
      <c r="D110" s="2" t="s">
        <v>128</v>
      </c>
      <c r="E110" s="2">
        <v>5</v>
      </c>
      <c r="F110" s="2">
        <v>4500</v>
      </c>
      <c r="G110" s="2" t="s">
        <v>216</v>
      </c>
      <c r="H110" s="2" t="s">
        <v>156</v>
      </c>
      <c r="I110" s="3"/>
      <c r="J110" s="2" t="s">
        <v>142</v>
      </c>
    </row>
    <row r="111" spans="1:10" x14ac:dyDescent="0.4">
      <c r="A111" s="1">
        <v>110</v>
      </c>
      <c r="B111" s="2" t="s">
        <v>217</v>
      </c>
      <c r="C111" s="2">
        <v>1</v>
      </c>
      <c r="D111" s="2" t="s">
        <v>128</v>
      </c>
      <c r="E111" s="2">
        <v>7</v>
      </c>
      <c r="F111" s="2">
        <v>23530</v>
      </c>
      <c r="G111" s="2" t="s">
        <v>216</v>
      </c>
      <c r="H111" s="2" t="s">
        <v>218</v>
      </c>
      <c r="I111" s="3"/>
      <c r="J111" s="2" t="s">
        <v>142</v>
      </c>
    </row>
    <row r="112" spans="1:10" x14ac:dyDescent="0.4">
      <c r="A112" s="1">
        <v>111</v>
      </c>
      <c r="B112" s="2" t="s">
        <v>229</v>
      </c>
      <c r="C112" s="2">
        <v>1</v>
      </c>
      <c r="D112" s="2" t="s">
        <v>128</v>
      </c>
      <c r="E112" s="2">
        <v>4</v>
      </c>
      <c r="F112" s="2">
        <v>7000</v>
      </c>
      <c r="G112" s="2" t="s">
        <v>231</v>
      </c>
      <c r="H112" s="2" t="s">
        <v>156</v>
      </c>
      <c r="I112" s="3" t="s">
        <v>232</v>
      </c>
      <c r="J112" s="2" t="s">
        <v>230</v>
      </c>
    </row>
    <row r="113" spans="1:10" x14ac:dyDescent="0.4">
      <c r="A113" s="1">
        <v>112</v>
      </c>
      <c r="B113" s="2" t="s">
        <v>233</v>
      </c>
      <c r="C113" s="2">
        <v>1</v>
      </c>
      <c r="D113" s="2" t="s">
        <v>128</v>
      </c>
      <c r="E113" s="2">
        <v>3</v>
      </c>
      <c r="F113" s="2">
        <v>13500</v>
      </c>
      <c r="G113" s="2" t="s">
        <v>231</v>
      </c>
      <c r="H113" s="2" t="s">
        <v>156</v>
      </c>
      <c r="I113" s="3" t="s">
        <v>221</v>
      </c>
      <c r="J113" s="2" t="s">
        <v>230</v>
      </c>
    </row>
    <row r="114" spans="1:10" x14ac:dyDescent="0.4">
      <c r="A114" s="1">
        <v>113</v>
      </c>
      <c r="B114" s="2" t="s">
        <v>234</v>
      </c>
      <c r="C114" s="2">
        <v>4</v>
      </c>
      <c r="D114" s="2" t="s">
        <v>155</v>
      </c>
      <c r="E114" s="2">
        <v>3</v>
      </c>
      <c r="F114" s="2">
        <v>3700</v>
      </c>
      <c r="G114" s="2" t="s">
        <v>231</v>
      </c>
      <c r="H114" s="2" t="s">
        <v>176</v>
      </c>
      <c r="I114" s="3" t="s">
        <v>337</v>
      </c>
      <c r="J114" s="2" t="s">
        <v>235</v>
      </c>
    </row>
    <row r="115" spans="1:10" x14ac:dyDescent="0.4">
      <c r="A115" s="1">
        <v>114</v>
      </c>
      <c r="B115" s="2" t="s">
        <v>237</v>
      </c>
      <c r="C115" s="2">
        <v>1</v>
      </c>
      <c r="D115" s="2" t="s">
        <v>128</v>
      </c>
      <c r="E115" s="2">
        <v>3</v>
      </c>
      <c r="F115" s="2">
        <v>15400</v>
      </c>
      <c r="G115" s="2" t="s">
        <v>284</v>
      </c>
      <c r="H115" s="2" t="s">
        <v>206</v>
      </c>
      <c r="I115" s="3" t="s">
        <v>173</v>
      </c>
      <c r="J115" s="2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62A5-8EEF-42D8-94DF-D0D6D18C0F97}">
  <dimension ref="A1:M118"/>
  <sheetViews>
    <sheetView workbookViewId="0">
      <pane ySplit="1" topLeftCell="A2" activePane="bottomLeft" state="frozen"/>
      <selection pane="bottomLeft"/>
    </sheetView>
  </sheetViews>
  <sheetFormatPr defaultRowHeight="13.9" x14ac:dyDescent="0.4"/>
  <cols>
    <col min="1" max="1" width="5.796875" bestFit="1" customWidth="1"/>
    <col min="13" max="13" width="10.73046875" customWidth="1"/>
  </cols>
  <sheetData>
    <row r="1" spans="1:13" x14ac:dyDescent="0.4">
      <c r="A1" t="s">
        <v>345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 t="s">
        <v>131</v>
      </c>
    </row>
    <row r="2" spans="1:13" x14ac:dyDescent="0.4">
      <c r="A2">
        <v>1</v>
      </c>
      <c r="F2">
        <v>11790</v>
      </c>
      <c r="G2">
        <v>387790</v>
      </c>
      <c r="M2">
        <f t="shared" ref="M2:M55" si="0">SUM(B2:L2)</f>
        <v>399580</v>
      </c>
    </row>
    <row r="3" spans="1:13" x14ac:dyDescent="0.4">
      <c r="A3">
        <v>2</v>
      </c>
      <c r="G3">
        <v>1221900</v>
      </c>
      <c r="H3">
        <v>3000000</v>
      </c>
      <c r="J3">
        <v>9680000</v>
      </c>
      <c r="M3">
        <f t="shared" si="0"/>
        <v>13901900</v>
      </c>
    </row>
    <row r="4" spans="1:13" x14ac:dyDescent="0.4">
      <c r="A4">
        <v>3</v>
      </c>
      <c r="D4">
        <v>1130</v>
      </c>
      <c r="E4">
        <v>6300</v>
      </c>
      <c r="F4">
        <v>61400</v>
      </c>
      <c r="H4">
        <v>664200</v>
      </c>
      <c r="I4">
        <v>1340000</v>
      </c>
      <c r="J4">
        <v>2720000</v>
      </c>
      <c r="M4">
        <f t="shared" si="0"/>
        <v>4793030</v>
      </c>
    </row>
    <row r="5" spans="1:13" x14ac:dyDescent="0.4">
      <c r="A5">
        <v>4</v>
      </c>
      <c r="H5">
        <v>665000</v>
      </c>
      <c r="J5">
        <v>1300000</v>
      </c>
      <c r="M5">
        <f t="shared" si="0"/>
        <v>1965000</v>
      </c>
    </row>
    <row r="6" spans="1:13" x14ac:dyDescent="0.4">
      <c r="A6">
        <v>5</v>
      </c>
      <c r="E6">
        <v>6300</v>
      </c>
      <c r="G6">
        <v>93420</v>
      </c>
      <c r="J6">
        <v>700000</v>
      </c>
      <c r="M6">
        <f t="shared" si="0"/>
        <v>799720</v>
      </c>
    </row>
    <row r="7" spans="1:13" x14ac:dyDescent="0.4">
      <c r="A7">
        <v>6</v>
      </c>
      <c r="C7">
        <v>86720</v>
      </c>
      <c r="D7">
        <v>136080</v>
      </c>
      <c r="E7">
        <v>125800</v>
      </c>
      <c r="F7">
        <v>675700</v>
      </c>
      <c r="M7">
        <f t="shared" si="0"/>
        <v>1024300</v>
      </c>
    </row>
    <row r="8" spans="1:13" x14ac:dyDescent="0.4">
      <c r="A8">
        <v>7</v>
      </c>
      <c r="B8">
        <v>16380</v>
      </c>
      <c r="E8">
        <v>281800</v>
      </c>
      <c r="M8">
        <f t="shared" si="0"/>
        <v>298180</v>
      </c>
    </row>
    <row r="9" spans="1:13" x14ac:dyDescent="0.4">
      <c r="A9">
        <v>8</v>
      </c>
      <c r="J9">
        <v>20000</v>
      </c>
      <c r="K9">
        <v>60000</v>
      </c>
      <c r="M9">
        <f t="shared" si="0"/>
        <v>80000</v>
      </c>
    </row>
    <row r="10" spans="1:13" x14ac:dyDescent="0.4">
      <c r="A10">
        <v>9</v>
      </c>
      <c r="F10">
        <v>20000</v>
      </c>
      <c r="H10">
        <v>99680</v>
      </c>
      <c r="I10">
        <v>344300</v>
      </c>
      <c r="J10">
        <v>1509600</v>
      </c>
      <c r="M10">
        <f t="shared" si="0"/>
        <v>1973580</v>
      </c>
    </row>
    <row r="11" spans="1:13" x14ac:dyDescent="0.4">
      <c r="A11">
        <v>10</v>
      </c>
      <c r="I11">
        <v>67000</v>
      </c>
      <c r="J11">
        <v>300000</v>
      </c>
      <c r="M11">
        <f t="shared" si="0"/>
        <v>367000</v>
      </c>
    </row>
    <row r="12" spans="1:13" x14ac:dyDescent="0.4">
      <c r="A12">
        <v>11</v>
      </c>
      <c r="C12">
        <v>500</v>
      </c>
      <c r="E12">
        <v>1258</v>
      </c>
      <c r="G12">
        <v>29280</v>
      </c>
      <c r="H12">
        <v>10000</v>
      </c>
      <c r="I12">
        <v>308200</v>
      </c>
      <c r="K12">
        <v>525000</v>
      </c>
      <c r="M12">
        <f t="shared" si="0"/>
        <v>874238</v>
      </c>
    </row>
    <row r="13" spans="1:13" x14ac:dyDescent="0.4">
      <c r="A13">
        <v>12</v>
      </c>
      <c r="D13">
        <v>1300</v>
      </c>
      <c r="F13">
        <v>10000</v>
      </c>
      <c r="H13">
        <v>20000</v>
      </c>
      <c r="J13">
        <v>50000</v>
      </c>
      <c r="M13">
        <f t="shared" si="0"/>
        <v>81300</v>
      </c>
    </row>
    <row r="14" spans="1:13" x14ac:dyDescent="0.4">
      <c r="A14">
        <v>13</v>
      </c>
      <c r="D14">
        <v>630</v>
      </c>
      <c r="F14">
        <v>2400</v>
      </c>
      <c r="H14">
        <v>20000</v>
      </c>
      <c r="I14">
        <v>38000</v>
      </c>
      <c r="J14">
        <v>204000</v>
      </c>
      <c r="M14">
        <f t="shared" si="0"/>
        <v>265030</v>
      </c>
    </row>
    <row r="15" spans="1:13" x14ac:dyDescent="0.4">
      <c r="A15">
        <v>14</v>
      </c>
      <c r="I15">
        <v>33500</v>
      </c>
      <c r="J15">
        <v>496400</v>
      </c>
      <c r="M15">
        <f t="shared" si="0"/>
        <v>529900</v>
      </c>
    </row>
    <row r="16" spans="1:13" x14ac:dyDescent="0.4">
      <c r="A16">
        <v>15</v>
      </c>
      <c r="E16">
        <v>2000</v>
      </c>
      <c r="G16">
        <v>18067</v>
      </c>
      <c r="H16">
        <v>66400</v>
      </c>
      <c r="I16">
        <v>94000</v>
      </c>
      <c r="J16">
        <v>560000</v>
      </c>
      <c r="M16">
        <f t="shared" si="0"/>
        <v>740467</v>
      </c>
    </row>
    <row r="17" spans="1:13" x14ac:dyDescent="0.4">
      <c r="A17">
        <v>16</v>
      </c>
      <c r="G17">
        <v>2000</v>
      </c>
      <c r="H17">
        <v>66400</v>
      </c>
      <c r="I17">
        <v>68000</v>
      </c>
      <c r="K17">
        <v>420000</v>
      </c>
      <c r="M17">
        <f t="shared" si="0"/>
        <v>556400</v>
      </c>
    </row>
    <row r="18" spans="1:13" x14ac:dyDescent="0.4">
      <c r="A18">
        <v>17</v>
      </c>
      <c r="G18">
        <v>5000</v>
      </c>
      <c r="H18">
        <v>8000</v>
      </c>
      <c r="I18">
        <v>50000</v>
      </c>
      <c r="J18">
        <v>120000</v>
      </c>
      <c r="K18">
        <v>200000</v>
      </c>
      <c r="M18">
        <f t="shared" si="0"/>
        <v>383000</v>
      </c>
    </row>
    <row r="19" spans="1:13" x14ac:dyDescent="0.4">
      <c r="A19">
        <v>18</v>
      </c>
      <c r="D19">
        <v>1000</v>
      </c>
      <c r="E19">
        <v>10000</v>
      </c>
      <c r="F19">
        <v>30700</v>
      </c>
      <c r="H19">
        <v>28000</v>
      </c>
      <c r="I19">
        <v>30000</v>
      </c>
      <c r="J19">
        <v>128000</v>
      </c>
      <c r="K19">
        <v>100000</v>
      </c>
      <c r="M19">
        <f t="shared" si="0"/>
        <v>327700</v>
      </c>
    </row>
    <row r="20" spans="1:13" x14ac:dyDescent="0.4">
      <c r="A20">
        <v>19</v>
      </c>
      <c r="H20">
        <v>66400</v>
      </c>
      <c r="I20">
        <v>35000</v>
      </c>
      <c r="M20">
        <f t="shared" si="0"/>
        <v>101400</v>
      </c>
    </row>
    <row r="21" spans="1:13" x14ac:dyDescent="0.4">
      <c r="A21">
        <v>20</v>
      </c>
      <c r="F21">
        <v>1300</v>
      </c>
      <c r="G21">
        <v>28200</v>
      </c>
      <c r="H21">
        <v>24000</v>
      </c>
      <c r="M21">
        <f t="shared" si="0"/>
        <v>53500</v>
      </c>
    </row>
    <row r="22" spans="1:13" x14ac:dyDescent="0.4">
      <c r="A22">
        <v>21</v>
      </c>
      <c r="C22">
        <v>600</v>
      </c>
      <c r="H22">
        <v>8000</v>
      </c>
      <c r="I22">
        <v>5000</v>
      </c>
      <c r="M22">
        <f t="shared" si="0"/>
        <v>13600</v>
      </c>
    </row>
    <row r="23" spans="1:13" x14ac:dyDescent="0.4">
      <c r="A23">
        <v>22</v>
      </c>
      <c r="C23">
        <v>1200</v>
      </c>
      <c r="E23">
        <v>4000</v>
      </c>
      <c r="F23">
        <v>5000</v>
      </c>
      <c r="I23">
        <v>5000</v>
      </c>
      <c r="J23">
        <v>10000</v>
      </c>
      <c r="M23">
        <f t="shared" si="0"/>
        <v>25200</v>
      </c>
    </row>
    <row r="24" spans="1:13" x14ac:dyDescent="0.4">
      <c r="A24">
        <v>23</v>
      </c>
      <c r="E24">
        <v>630</v>
      </c>
      <c r="F24">
        <v>12280</v>
      </c>
      <c r="I24">
        <v>33500</v>
      </c>
      <c r="K24">
        <v>38353</v>
      </c>
      <c r="M24">
        <f t="shared" si="0"/>
        <v>84763</v>
      </c>
    </row>
    <row r="25" spans="1:13" x14ac:dyDescent="0.4">
      <c r="A25">
        <v>24</v>
      </c>
      <c r="H25">
        <v>33000</v>
      </c>
      <c r="I25">
        <v>50000</v>
      </c>
      <c r="J25">
        <v>120000</v>
      </c>
      <c r="K25">
        <v>200000</v>
      </c>
      <c r="M25">
        <f t="shared" si="0"/>
        <v>403000</v>
      </c>
    </row>
    <row r="26" spans="1:13" x14ac:dyDescent="0.4">
      <c r="A26">
        <v>25</v>
      </c>
      <c r="G26">
        <v>4000</v>
      </c>
      <c r="I26">
        <v>50000</v>
      </c>
      <c r="J26">
        <v>240000</v>
      </c>
      <c r="M26">
        <f t="shared" si="0"/>
        <v>294000</v>
      </c>
    </row>
    <row r="27" spans="1:13" x14ac:dyDescent="0.4">
      <c r="A27">
        <v>26</v>
      </c>
      <c r="H27">
        <v>2600</v>
      </c>
      <c r="I27">
        <v>9000</v>
      </c>
      <c r="J27">
        <v>20000</v>
      </c>
      <c r="M27">
        <f t="shared" si="0"/>
        <v>31600</v>
      </c>
    </row>
    <row r="28" spans="1:13" x14ac:dyDescent="0.4">
      <c r="A28">
        <v>27</v>
      </c>
      <c r="B28">
        <v>13600</v>
      </c>
      <c r="E28">
        <v>65000</v>
      </c>
      <c r="F28">
        <v>9941</v>
      </c>
      <c r="G28">
        <v>10000</v>
      </c>
      <c r="I28">
        <v>20000</v>
      </c>
      <c r="J28">
        <v>26300</v>
      </c>
      <c r="M28">
        <f t="shared" si="0"/>
        <v>144841</v>
      </c>
    </row>
    <row r="29" spans="1:13" x14ac:dyDescent="0.4">
      <c r="A29">
        <v>28</v>
      </c>
      <c r="D29">
        <v>200</v>
      </c>
      <c r="E29">
        <v>1200</v>
      </c>
      <c r="F29">
        <v>12280</v>
      </c>
      <c r="G29">
        <v>46785</v>
      </c>
      <c r="I29">
        <v>120600</v>
      </c>
      <c r="M29">
        <f t="shared" si="0"/>
        <v>181065</v>
      </c>
    </row>
    <row r="30" spans="1:13" x14ac:dyDescent="0.4">
      <c r="A30">
        <v>29</v>
      </c>
      <c r="G30">
        <v>14000</v>
      </c>
      <c r="I30">
        <v>14900</v>
      </c>
      <c r="J30">
        <v>144950</v>
      </c>
      <c r="M30">
        <f t="shared" si="0"/>
        <v>173850</v>
      </c>
    </row>
    <row r="31" spans="1:13" x14ac:dyDescent="0.4">
      <c r="A31">
        <v>30</v>
      </c>
      <c r="H31">
        <v>3320</v>
      </c>
      <c r="I31">
        <v>71020</v>
      </c>
      <c r="J31">
        <v>136000</v>
      </c>
      <c r="M31">
        <f t="shared" si="0"/>
        <v>210340</v>
      </c>
    </row>
    <row r="32" spans="1:13" x14ac:dyDescent="0.4">
      <c r="A32">
        <v>31</v>
      </c>
      <c r="G32">
        <v>3100</v>
      </c>
      <c r="I32">
        <v>11000</v>
      </c>
      <c r="J32">
        <v>25000</v>
      </c>
      <c r="L32">
        <v>121100</v>
      </c>
      <c r="M32">
        <f t="shared" si="0"/>
        <v>160200</v>
      </c>
    </row>
    <row r="33" spans="1:13" x14ac:dyDescent="0.4">
      <c r="A33">
        <v>32</v>
      </c>
      <c r="E33">
        <v>600</v>
      </c>
      <c r="F33">
        <v>3070</v>
      </c>
      <c r="G33">
        <v>10000</v>
      </c>
      <c r="H33">
        <v>15600</v>
      </c>
      <c r="I33">
        <v>46600</v>
      </c>
      <c r="M33">
        <f t="shared" si="0"/>
        <v>75870</v>
      </c>
    </row>
    <row r="34" spans="1:13" x14ac:dyDescent="0.4">
      <c r="A34">
        <v>33</v>
      </c>
      <c r="H34">
        <v>33200</v>
      </c>
      <c r="J34">
        <v>68000</v>
      </c>
      <c r="K34">
        <v>140000</v>
      </c>
      <c r="M34">
        <f t="shared" si="0"/>
        <v>241200</v>
      </c>
    </row>
    <row r="35" spans="1:13" x14ac:dyDescent="0.4">
      <c r="A35">
        <v>34</v>
      </c>
      <c r="F35">
        <v>300</v>
      </c>
      <c r="G35">
        <v>880</v>
      </c>
      <c r="H35">
        <v>18000</v>
      </c>
      <c r="I35">
        <v>71000</v>
      </c>
      <c r="J35">
        <v>156000</v>
      </c>
      <c r="K35">
        <v>98000</v>
      </c>
      <c r="M35">
        <f t="shared" si="0"/>
        <v>344180</v>
      </c>
    </row>
    <row r="36" spans="1:13" x14ac:dyDescent="0.4">
      <c r="A36">
        <v>35</v>
      </c>
      <c r="I36">
        <v>70800</v>
      </c>
      <c r="J36">
        <v>80000</v>
      </c>
      <c r="M36">
        <f t="shared" si="0"/>
        <v>150800</v>
      </c>
    </row>
    <row r="37" spans="1:13" x14ac:dyDescent="0.4">
      <c r="A37">
        <v>36</v>
      </c>
      <c r="F37">
        <v>3990</v>
      </c>
      <c r="G37">
        <v>6230</v>
      </c>
      <c r="H37">
        <v>19930</v>
      </c>
      <c r="M37">
        <f t="shared" si="0"/>
        <v>30150</v>
      </c>
    </row>
    <row r="38" spans="1:13" x14ac:dyDescent="0.4">
      <c r="A38">
        <v>37</v>
      </c>
      <c r="G38">
        <v>200</v>
      </c>
      <c r="H38">
        <v>1600</v>
      </c>
      <c r="I38">
        <v>5000</v>
      </c>
      <c r="K38">
        <v>20000</v>
      </c>
      <c r="M38">
        <f t="shared" si="0"/>
        <v>26800</v>
      </c>
    </row>
    <row r="39" spans="1:13" x14ac:dyDescent="0.4">
      <c r="A39">
        <v>38</v>
      </c>
      <c r="I39">
        <v>7000</v>
      </c>
      <c r="J39">
        <v>34000</v>
      </c>
      <c r="M39">
        <f t="shared" si="0"/>
        <v>41000</v>
      </c>
    </row>
    <row r="40" spans="1:13" x14ac:dyDescent="0.4">
      <c r="A40">
        <v>39</v>
      </c>
      <c r="G40">
        <v>600</v>
      </c>
      <c r="H40">
        <v>3320</v>
      </c>
      <c r="I40">
        <v>22000</v>
      </c>
      <c r="J40">
        <v>120000</v>
      </c>
      <c r="M40">
        <f t="shared" si="0"/>
        <v>145920</v>
      </c>
    </row>
    <row r="41" spans="1:13" x14ac:dyDescent="0.4">
      <c r="A41">
        <v>40</v>
      </c>
      <c r="G41">
        <v>600</v>
      </c>
      <c r="I41">
        <v>13000</v>
      </c>
      <c r="K41">
        <v>30000</v>
      </c>
      <c r="L41">
        <v>50000</v>
      </c>
      <c r="M41">
        <f t="shared" si="0"/>
        <v>93600</v>
      </c>
    </row>
    <row r="42" spans="1:13" x14ac:dyDescent="0.4">
      <c r="A42">
        <v>41</v>
      </c>
      <c r="G42">
        <v>800</v>
      </c>
      <c r="H42">
        <v>1000</v>
      </c>
      <c r="M42">
        <f t="shared" si="0"/>
        <v>1800</v>
      </c>
    </row>
    <row r="43" spans="1:13" x14ac:dyDescent="0.4">
      <c r="A43">
        <v>42</v>
      </c>
      <c r="F43">
        <v>1230</v>
      </c>
      <c r="H43">
        <v>15272</v>
      </c>
      <c r="M43">
        <f t="shared" si="0"/>
        <v>16502</v>
      </c>
    </row>
    <row r="44" spans="1:13" x14ac:dyDescent="0.4">
      <c r="A44">
        <v>43</v>
      </c>
      <c r="E44">
        <v>300</v>
      </c>
      <c r="G44">
        <v>8000</v>
      </c>
      <c r="I44">
        <v>10000</v>
      </c>
      <c r="K44">
        <v>37000</v>
      </c>
      <c r="M44">
        <f t="shared" si="0"/>
        <v>55300</v>
      </c>
    </row>
    <row r="45" spans="1:13" x14ac:dyDescent="0.4">
      <c r="A45">
        <v>44</v>
      </c>
      <c r="H45">
        <v>500</v>
      </c>
      <c r="J45">
        <v>33000</v>
      </c>
      <c r="M45">
        <f t="shared" si="0"/>
        <v>33500</v>
      </c>
    </row>
    <row r="46" spans="1:13" x14ac:dyDescent="0.4">
      <c r="A46">
        <v>45</v>
      </c>
      <c r="H46">
        <v>5500</v>
      </c>
      <c r="I46">
        <v>50250</v>
      </c>
      <c r="K46">
        <v>150500</v>
      </c>
      <c r="M46">
        <f t="shared" si="0"/>
        <v>206250</v>
      </c>
    </row>
    <row r="47" spans="1:13" x14ac:dyDescent="0.4">
      <c r="A47">
        <v>46</v>
      </c>
      <c r="F47">
        <v>500</v>
      </c>
      <c r="G47">
        <v>800</v>
      </c>
      <c r="I47">
        <v>12060</v>
      </c>
      <c r="M47">
        <f t="shared" si="0"/>
        <v>13360</v>
      </c>
    </row>
    <row r="48" spans="1:13" x14ac:dyDescent="0.4">
      <c r="A48">
        <v>47</v>
      </c>
      <c r="J48">
        <v>1000</v>
      </c>
      <c r="K48">
        <v>10000</v>
      </c>
      <c r="M48">
        <f t="shared" si="0"/>
        <v>11000</v>
      </c>
    </row>
    <row r="49" spans="1:13" x14ac:dyDescent="0.4">
      <c r="A49">
        <v>48</v>
      </c>
      <c r="G49">
        <v>4000</v>
      </c>
      <c r="I49">
        <v>10000</v>
      </c>
      <c r="J49">
        <v>30000</v>
      </c>
      <c r="K49">
        <v>10000</v>
      </c>
      <c r="M49">
        <f t="shared" si="0"/>
        <v>54000</v>
      </c>
    </row>
    <row r="50" spans="1:13" x14ac:dyDescent="0.4">
      <c r="A50">
        <v>49</v>
      </c>
      <c r="G50">
        <v>500</v>
      </c>
      <c r="H50">
        <v>3000</v>
      </c>
      <c r="I50">
        <v>10000</v>
      </c>
      <c r="K50">
        <v>20000</v>
      </c>
      <c r="M50">
        <f t="shared" si="0"/>
        <v>33500</v>
      </c>
    </row>
    <row r="51" spans="1:13" x14ac:dyDescent="0.4">
      <c r="A51">
        <v>50</v>
      </c>
      <c r="F51">
        <v>2702</v>
      </c>
      <c r="G51">
        <v>16200</v>
      </c>
      <c r="H51">
        <v>21200</v>
      </c>
      <c r="J51">
        <v>74800</v>
      </c>
      <c r="M51">
        <f t="shared" si="0"/>
        <v>114902</v>
      </c>
    </row>
    <row r="52" spans="1:13" x14ac:dyDescent="0.4">
      <c r="A52">
        <v>51</v>
      </c>
      <c r="G52">
        <v>1150</v>
      </c>
      <c r="H52">
        <v>3000</v>
      </c>
      <c r="J52">
        <v>10880</v>
      </c>
      <c r="K52">
        <v>30000</v>
      </c>
      <c r="M52">
        <f t="shared" si="0"/>
        <v>45030</v>
      </c>
    </row>
    <row r="53" spans="1:13" x14ac:dyDescent="0.4">
      <c r="A53">
        <v>52</v>
      </c>
      <c r="I53">
        <v>6500</v>
      </c>
      <c r="J53">
        <v>14000</v>
      </c>
      <c r="K53">
        <v>25000</v>
      </c>
      <c r="M53">
        <f t="shared" si="0"/>
        <v>45500</v>
      </c>
    </row>
    <row r="54" spans="1:13" x14ac:dyDescent="0.4">
      <c r="A54">
        <v>53</v>
      </c>
      <c r="G54">
        <v>10000</v>
      </c>
      <c r="H54">
        <v>20000</v>
      </c>
      <c r="J54">
        <v>100000</v>
      </c>
      <c r="K54">
        <v>200000</v>
      </c>
      <c r="M54">
        <f t="shared" si="0"/>
        <v>330000</v>
      </c>
    </row>
    <row r="55" spans="1:13" x14ac:dyDescent="0.4">
      <c r="A55">
        <v>54</v>
      </c>
      <c r="E55">
        <v>1000</v>
      </c>
      <c r="F55">
        <v>6200</v>
      </c>
      <c r="G55">
        <v>18690</v>
      </c>
      <c r="H55">
        <v>28250</v>
      </c>
      <c r="I55">
        <v>48780</v>
      </c>
      <c r="K55">
        <v>70000</v>
      </c>
      <c r="M55">
        <f t="shared" si="0"/>
        <v>172920</v>
      </c>
    </row>
    <row r="56" spans="1:13" x14ac:dyDescent="0.4">
      <c r="A56">
        <v>55</v>
      </c>
      <c r="G56">
        <v>3000</v>
      </c>
      <c r="H56">
        <v>100000</v>
      </c>
      <c r="I56">
        <v>40000</v>
      </c>
      <c r="M56">
        <f t="shared" ref="M56:M115" si="1">SUM(B56:L56)</f>
        <v>143000</v>
      </c>
    </row>
    <row r="57" spans="1:13" x14ac:dyDescent="0.4">
      <c r="A57">
        <v>56</v>
      </c>
      <c r="G57">
        <v>19190</v>
      </c>
      <c r="I57">
        <v>10000</v>
      </c>
      <c r="M57">
        <f t="shared" si="1"/>
        <v>29190</v>
      </c>
    </row>
    <row r="58" spans="1:13" x14ac:dyDescent="0.4">
      <c r="A58">
        <v>57</v>
      </c>
      <c r="H58">
        <v>4000</v>
      </c>
      <c r="I58">
        <v>10000</v>
      </c>
      <c r="J58">
        <v>6000</v>
      </c>
      <c r="K58">
        <v>15600</v>
      </c>
      <c r="M58">
        <f t="shared" si="1"/>
        <v>35600</v>
      </c>
    </row>
    <row r="59" spans="1:13" x14ac:dyDescent="0.4">
      <c r="A59">
        <v>58</v>
      </c>
      <c r="E59">
        <v>20</v>
      </c>
      <c r="F59">
        <v>1000</v>
      </c>
      <c r="G59">
        <v>1500</v>
      </c>
      <c r="H59">
        <v>10000</v>
      </c>
      <c r="I59">
        <v>10000</v>
      </c>
      <c r="M59">
        <f t="shared" si="1"/>
        <v>22520</v>
      </c>
    </row>
    <row r="60" spans="1:13" x14ac:dyDescent="0.4">
      <c r="A60">
        <v>59</v>
      </c>
      <c r="B60">
        <v>500</v>
      </c>
      <c r="C60">
        <v>10000</v>
      </c>
      <c r="F60">
        <v>20000</v>
      </c>
      <c r="M60">
        <f t="shared" si="1"/>
        <v>30500</v>
      </c>
    </row>
    <row r="61" spans="1:13" x14ac:dyDescent="0.4">
      <c r="A61">
        <v>60</v>
      </c>
      <c r="F61">
        <v>3000</v>
      </c>
      <c r="H61">
        <v>20000</v>
      </c>
      <c r="J61">
        <v>30000</v>
      </c>
      <c r="M61">
        <f t="shared" si="1"/>
        <v>53000</v>
      </c>
    </row>
    <row r="62" spans="1:13" x14ac:dyDescent="0.4">
      <c r="A62">
        <v>61</v>
      </c>
      <c r="G62">
        <v>2000</v>
      </c>
      <c r="H62">
        <v>9000</v>
      </c>
      <c r="I62">
        <v>10000</v>
      </c>
      <c r="J62">
        <v>50000</v>
      </c>
      <c r="M62">
        <f t="shared" si="1"/>
        <v>71000</v>
      </c>
    </row>
    <row r="63" spans="1:13" x14ac:dyDescent="0.4">
      <c r="A63">
        <v>62</v>
      </c>
      <c r="F63">
        <v>2159</v>
      </c>
      <c r="H63">
        <v>56600</v>
      </c>
      <c r="M63">
        <f t="shared" si="1"/>
        <v>58759</v>
      </c>
    </row>
    <row r="64" spans="1:13" x14ac:dyDescent="0.4">
      <c r="A64">
        <v>63</v>
      </c>
      <c r="H64">
        <v>500</v>
      </c>
      <c r="I64">
        <v>8000</v>
      </c>
      <c r="J64">
        <v>30000</v>
      </c>
      <c r="M64">
        <f t="shared" si="1"/>
        <v>38500</v>
      </c>
    </row>
    <row r="65" spans="1:13" x14ac:dyDescent="0.4">
      <c r="A65">
        <v>64</v>
      </c>
      <c r="B65">
        <v>1000</v>
      </c>
      <c r="E65">
        <v>1800</v>
      </c>
      <c r="H65">
        <v>15000</v>
      </c>
      <c r="J65">
        <v>40000</v>
      </c>
      <c r="M65">
        <f t="shared" si="1"/>
        <v>57800</v>
      </c>
    </row>
    <row r="66" spans="1:13" x14ac:dyDescent="0.4">
      <c r="A66">
        <v>65</v>
      </c>
      <c r="G66">
        <v>1000</v>
      </c>
      <c r="H66">
        <v>13000</v>
      </c>
      <c r="I66">
        <v>15000</v>
      </c>
      <c r="J66">
        <v>13000</v>
      </c>
      <c r="M66">
        <f t="shared" si="1"/>
        <v>42000</v>
      </c>
    </row>
    <row r="67" spans="1:13" x14ac:dyDescent="0.4">
      <c r="A67">
        <v>66</v>
      </c>
      <c r="G67">
        <v>160</v>
      </c>
      <c r="I67">
        <v>1000</v>
      </c>
      <c r="J67">
        <v>5000</v>
      </c>
      <c r="K67">
        <v>10000</v>
      </c>
      <c r="M67">
        <f t="shared" si="1"/>
        <v>16160</v>
      </c>
    </row>
    <row r="68" spans="1:13" x14ac:dyDescent="0.4">
      <c r="A68">
        <v>67</v>
      </c>
      <c r="I68">
        <v>13400</v>
      </c>
      <c r="J68">
        <v>145520</v>
      </c>
      <c r="K68">
        <v>35000</v>
      </c>
      <c r="M68">
        <f t="shared" si="1"/>
        <v>193920</v>
      </c>
    </row>
    <row r="69" spans="1:13" x14ac:dyDescent="0.4">
      <c r="A69">
        <v>68</v>
      </c>
      <c r="G69">
        <v>4000</v>
      </c>
      <c r="H69">
        <v>11000</v>
      </c>
      <c r="I69">
        <v>15500</v>
      </c>
      <c r="K69">
        <v>33500</v>
      </c>
      <c r="M69">
        <f t="shared" si="1"/>
        <v>64000</v>
      </c>
    </row>
    <row r="70" spans="1:13" x14ac:dyDescent="0.4">
      <c r="A70">
        <v>69</v>
      </c>
      <c r="F70">
        <v>500</v>
      </c>
      <c r="G70">
        <v>6000</v>
      </c>
      <c r="I70">
        <v>15000</v>
      </c>
      <c r="J70">
        <v>10000</v>
      </c>
      <c r="M70">
        <f t="shared" si="1"/>
        <v>31500</v>
      </c>
    </row>
    <row r="71" spans="1:13" x14ac:dyDescent="0.4">
      <c r="A71">
        <v>70</v>
      </c>
      <c r="F71">
        <v>2000</v>
      </c>
      <c r="G71">
        <v>5000</v>
      </c>
      <c r="H71">
        <v>5000</v>
      </c>
      <c r="J71">
        <v>35000</v>
      </c>
      <c r="M71">
        <f t="shared" si="1"/>
        <v>47000</v>
      </c>
    </row>
    <row r="72" spans="1:13" x14ac:dyDescent="0.4">
      <c r="A72">
        <v>71</v>
      </c>
      <c r="I72">
        <v>7972</v>
      </c>
      <c r="J72">
        <v>12240</v>
      </c>
      <c r="L72">
        <v>28000</v>
      </c>
      <c r="M72">
        <f t="shared" si="1"/>
        <v>48212</v>
      </c>
    </row>
    <row r="73" spans="1:13" x14ac:dyDescent="0.4">
      <c r="A73">
        <v>72</v>
      </c>
      <c r="I73">
        <v>15000</v>
      </c>
      <c r="J73">
        <v>15000</v>
      </c>
      <c r="K73">
        <v>40000</v>
      </c>
      <c r="M73">
        <f t="shared" si="1"/>
        <v>70000</v>
      </c>
    </row>
    <row r="74" spans="1:13" x14ac:dyDescent="0.4">
      <c r="A74">
        <v>73</v>
      </c>
      <c r="G74">
        <v>1000</v>
      </c>
      <c r="H74">
        <v>5000</v>
      </c>
      <c r="I74">
        <v>55200</v>
      </c>
      <c r="J74">
        <v>102000</v>
      </c>
      <c r="K74">
        <v>100000</v>
      </c>
      <c r="M74">
        <f t="shared" si="1"/>
        <v>263200</v>
      </c>
    </row>
    <row r="75" spans="1:13" x14ac:dyDescent="0.4">
      <c r="A75">
        <v>74</v>
      </c>
      <c r="H75">
        <v>1200</v>
      </c>
      <c r="I75">
        <v>22000</v>
      </c>
      <c r="M75">
        <f t="shared" si="1"/>
        <v>23200</v>
      </c>
    </row>
    <row r="76" spans="1:13" x14ac:dyDescent="0.4">
      <c r="A76">
        <v>75</v>
      </c>
      <c r="H76">
        <v>3000</v>
      </c>
      <c r="I76">
        <v>5000</v>
      </c>
      <c r="J76">
        <v>11000</v>
      </c>
      <c r="M76">
        <f t="shared" si="1"/>
        <v>19000</v>
      </c>
    </row>
    <row r="77" spans="1:13" x14ac:dyDescent="0.4">
      <c r="A77">
        <v>76</v>
      </c>
      <c r="G77">
        <v>500</v>
      </c>
      <c r="H77">
        <v>3000</v>
      </c>
      <c r="I77">
        <v>12000</v>
      </c>
      <c r="J77">
        <v>8000</v>
      </c>
      <c r="M77">
        <f t="shared" si="1"/>
        <v>23500</v>
      </c>
    </row>
    <row r="78" spans="1:13" x14ac:dyDescent="0.4">
      <c r="A78">
        <v>77</v>
      </c>
      <c r="B78">
        <v>683</v>
      </c>
      <c r="E78">
        <v>6300</v>
      </c>
      <c r="I78">
        <v>13400</v>
      </c>
      <c r="K78">
        <v>35000</v>
      </c>
      <c r="M78">
        <f t="shared" si="1"/>
        <v>55383</v>
      </c>
    </row>
    <row r="79" spans="1:13" x14ac:dyDescent="0.4">
      <c r="A79">
        <v>78</v>
      </c>
      <c r="H79">
        <v>1250</v>
      </c>
      <c r="I79">
        <v>5000</v>
      </c>
      <c r="J79">
        <v>80000</v>
      </c>
      <c r="M79">
        <f t="shared" si="1"/>
        <v>86250</v>
      </c>
    </row>
    <row r="80" spans="1:13" x14ac:dyDescent="0.4">
      <c r="A80">
        <v>79</v>
      </c>
      <c r="H80">
        <v>4000</v>
      </c>
      <c r="I80">
        <v>5000</v>
      </c>
      <c r="M80">
        <f t="shared" si="1"/>
        <v>9000</v>
      </c>
    </row>
    <row r="81" spans="1:13" x14ac:dyDescent="0.4">
      <c r="A81">
        <v>80</v>
      </c>
      <c r="G81">
        <v>500</v>
      </c>
      <c r="H81">
        <v>2000</v>
      </c>
      <c r="I81">
        <v>10000</v>
      </c>
      <c r="J81">
        <v>20000</v>
      </c>
      <c r="M81">
        <f t="shared" si="1"/>
        <v>32500</v>
      </c>
    </row>
    <row r="82" spans="1:13" x14ac:dyDescent="0.4">
      <c r="A82">
        <v>81</v>
      </c>
      <c r="G82">
        <v>1500</v>
      </c>
      <c r="H82">
        <v>10000</v>
      </c>
      <c r="J82">
        <v>15000</v>
      </c>
      <c r="M82">
        <f t="shared" si="1"/>
        <v>26500</v>
      </c>
    </row>
    <row r="83" spans="1:13" x14ac:dyDescent="0.4">
      <c r="A83">
        <v>82</v>
      </c>
      <c r="H83">
        <v>200</v>
      </c>
      <c r="I83">
        <v>1000</v>
      </c>
      <c r="J83">
        <v>2000</v>
      </c>
      <c r="M83">
        <f t="shared" si="1"/>
        <v>3200</v>
      </c>
    </row>
    <row r="84" spans="1:13" x14ac:dyDescent="0.4">
      <c r="A84">
        <v>83</v>
      </c>
      <c r="E84">
        <v>9450</v>
      </c>
      <c r="F84">
        <v>12280</v>
      </c>
      <c r="K84">
        <v>20000</v>
      </c>
      <c r="M84">
        <f t="shared" si="1"/>
        <v>41730</v>
      </c>
    </row>
    <row r="85" spans="1:13" x14ac:dyDescent="0.4">
      <c r="A85">
        <v>84</v>
      </c>
      <c r="H85">
        <v>1000</v>
      </c>
      <c r="I85">
        <v>1000</v>
      </c>
      <c r="M85">
        <f t="shared" si="1"/>
        <v>2000</v>
      </c>
    </row>
    <row r="86" spans="1:13" x14ac:dyDescent="0.4">
      <c r="A86">
        <v>85</v>
      </c>
      <c r="C86">
        <v>500</v>
      </c>
      <c r="E86">
        <v>12580</v>
      </c>
      <c r="F86">
        <v>12280</v>
      </c>
      <c r="H86">
        <v>66420</v>
      </c>
      <c r="I86">
        <v>100000</v>
      </c>
      <c r="M86">
        <f t="shared" si="1"/>
        <v>191780</v>
      </c>
    </row>
    <row r="87" spans="1:13" x14ac:dyDescent="0.4">
      <c r="A87">
        <v>86</v>
      </c>
      <c r="I87">
        <v>2000</v>
      </c>
      <c r="J87">
        <v>4000</v>
      </c>
      <c r="M87">
        <f t="shared" si="1"/>
        <v>6000</v>
      </c>
    </row>
    <row r="88" spans="1:13" x14ac:dyDescent="0.4">
      <c r="A88">
        <v>87</v>
      </c>
      <c r="H88">
        <v>2000</v>
      </c>
      <c r="I88">
        <v>2000</v>
      </c>
      <c r="M88">
        <f t="shared" si="1"/>
        <v>4000</v>
      </c>
    </row>
    <row r="89" spans="1:13" x14ac:dyDescent="0.4">
      <c r="A89">
        <v>88</v>
      </c>
      <c r="J89">
        <v>5000</v>
      </c>
      <c r="M89">
        <f t="shared" si="1"/>
        <v>5000</v>
      </c>
    </row>
    <row r="90" spans="1:13" x14ac:dyDescent="0.4">
      <c r="A90">
        <v>89</v>
      </c>
      <c r="F90">
        <v>100</v>
      </c>
      <c r="G90">
        <v>1000</v>
      </c>
      <c r="I90">
        <v>3000</v>
      </c>
      <c r="K90">
        <v>5000</v>
      </c>
      <c r="M90">
        <f t="shared" si="1"/>
        <v>9100</v>
      </c>
    </row>
    <row r="91" spans="1:13" x14ac:dyDescent="0.4">
      <c r="A91">
        <v>90</v>
      </c>
      <c r="F91">
        <v>400</v>
      </c>
      <c r="G91">
        <v>800</v>
      </c>
      <c r="M91">
        <f t="shared" si="1"/>
        <v>1200</v>
      </c>
    </row>
    <row r="92" spans="1:13" x14ac:dyDescent="0.4">
      <c r="A92">
        <v>91</v>
      </c>
      <c r="F92">
        <v>614</v>
      </c>
      <c r="G92">
        <v>10000</v>
      </c>
      <c r="H92">
        <v>30000</v>
      </c>
      <c r="K92">
        <v>14000</v>
      </c>
      <c r="M92">
        <f t="shared" si="1"/>
        <v>54614</v>
      </c>
    </row>
    <row r="93" spans="1:13" x14ac:dyDescent="0.4">
      <c r="A93">
        <v>92</v>
      </c>
      <c r="H93">
        <v>3320</v>
      </c>
      <c r="I93">
        <v>60300</v>
      </c>
      <c r="M93">
        <f t="shared" si="1"/>
        <v>63620</v>
      </c>
    </row>
    <row r="94" spans="1:13" x14ac:dyDescent="0.4">
      <c r="A94">
        <v>93</v>
      </c>
      <c r="G94">
        <v>15000</v>
      </c>
      <c r="I94">
        <v>10000</v>
      </c>
      <c r="J94">
        <v>56000</v>
      </c>
      <c r="M94">
        <f t="shared" si="1"/>
        <v>81000</v>
      </c>
    </row>
    <row r="95" spans="1:13" x14ac:dyDescent="0.4">
      <c r="A95">
        <v>94</v>
      </c>
      <c r="J95">
        <v>4500</v>
      </c>
      <c r="M95">
        <f t="shared" si="1"/>
        <v>4500</v>
      </c>
    </row>
    <row r="96" spans="1:13" x14ac:dyDescent="0.4">
      <c r="A96">
        <v>95</v>
      </c>
      <c r="I96">
        <v>500</v>
      </c>
      <c r="J96">
        <v>1000</v>
      </c>
      <c r="M96">
        <f t="shared" si="1"/>
        <v>1500</v>
      </c>
    </row>
    <row r="97" spans="1:13" x14ac:dyDescent="0.4">
      <c r="A97">
        <v>96</v>
      </c>
      <c r="J97">
        <v>1000</v>
      </c>
      <c r="K97">
        <v>20000</v>
      </c>
      <c r="M97">
        <f t="shared" si="1"/>
        <v>21000</v>
      </c>
    </row>
    <row r="98" spans="1:13" x14ac:dyDescent="0.4">
      <c r="A98">
        <v>97</v>
      </c>
      <c r="H98">
        <v>800</v>
      </c>
      <c r="J98">
        <v>24000</v>
      </c>
      <c r="M98">
        <f t="shared" si="1"/>
        <v>24800</v>
      </c>
    </row>
    <row r="99" spans="1:13" x14ac:dyDescent="0.4">
      <c r="A99">
        <v>98</v>
      </c>
      <c r="I99">
        <v>5000</v>
      </c>
      <c r="M99">
        <f t="shared" si="1"/>
        <v>5000</v>
      </c>
    </row>
    <row r="100" spans="1:13" x14ac:dyDescent="0.4">
      <c r="A100">
        <v>99</v>
      </c>
      <c r="I100">
        <v>10000</v>
      </c>
      <c r="J100">
        <v>40000</v>
      </c>
      <c r="M100">
        <f t="shared" si="1"/>
        <v>50000</v>
      </c>
    </row>
    <row r="101" spans="1:13" x14ac:dyDescent="0.4">
      <c r="A101">
        <v>100</v>
      </c>
      <c r="G101">
        <v>1200</v>
      </c>
      <c r="H101">
        <v>6200</v>
      </c>
      <c r="I101">
        <v>22000</v>
      </c>
      <c r="J101">
        <v>30000</v>
      </c>
      <c r="M101">
        <f t="shared" si="1"/>
        <v>59400</v>
      </c>
    </row>
    <row r="102" spans="1:13" x14ac:dyDescent="0.4">
      <c r="A102">
        <v>101</v>
      </c>
      <c r="H102">
        <v>1395</v>
      </c>
      <c r="J102">
        <v>4000</v>
      </c>
      <c r="M102">
        <f t="shared" si="1"/>
        <v>5395</v>
      </c>
    </row>
    <row r="103" spans="1:13" x14ac:dyDescent="0.4">
      <c r="A103">
        <v>102</v>
      </c>
      <c r="I103">
        <v>2200</v>
      </c>
      <c r="J103">
        <v>10000</v>
      </c>
      <c r="K103">
        <v>20000</v>
      </c>
      <c r="M103">
        <f t="shared" si="1"/>
        <v>32200</v>
      </c>
    </row>
    <row r="104" spans="1:13" x14ac:dyDescent="0.4">
      <c r="A104">
        <v>103</v>
      </c>
      <c r="I104">
        <v>383300</v>
      </c>
      <c r="J104">
        <v>200000</v>
      </c>
      <c r="M104">
        <f t="shared" si="1"/>
        <v>583300</v>
      </c>
    </row>
    <row r="105" spans="1:13" x14ac:dyDescent="0.4">
      <c r="A105">
        <v>104</v>
      </c>
      <c r="G105">
        <v>2400</v>
      </c>
      <c r="I105">
        <v>800</v>
      </c>
      <c r="J105">
        <v>41480</v>
      </c>
      <c r="M105">
        <f t="shared" si="1"/>
        <v>44680</v>
      </c>
    </row>
    <row r="106" spans="1:13" x14ac:dyDescent="0.4">
      <c r="A106">
        <v>105</v>
      </c>
      <c r="H106">
        <v>500</v>
      </c>
      <c r="I106">
        <v>10050</v>
      </c>
      <c r="M106">
        <f t="shared" si="1"/>
        <v>10550</v>
      </c>
    </row>
    <row r="107" spans="1:13" x14ac:dyDescent="0.4">
      <c r="A107">
        <v>106</v>
      </c>
      <c r="C107">
        <v>6620</v>
      </c>
      <c r="D107">
        <v>12600</v>
      </c>
      <c r="F107">
        <v>24560</v>
      </c>
      <c r="G107">
        <v>50000</v>
      </c>
      <c r="M107">
        <f t="shared" si="1"/>
        <v>93780</v>
      </c>
    </row>
    <row r="108" spans="1:13" x14ac:dyDescent="0.4">
      <c r="A108">
        <v>107</v>
      </c>
      <c r="I108">
        <v>54940</v>
      </c>
      <c r="J108">
        <v>204000</v>
      </c>
      <c r="K108">
        <v>56000</v>
      </c>
      <c r="M108">
        <f t="shared" si="1"/>
        <v>314940</v>
      </c>
    </row>
    <row r="109" spans="1:13" x14ac:dyDescent="0.4">
      <c r="A109">
        <v>108</v>
      </c>
      <c r="I109">
        <v>7370</v>
      </c>
      <c r="K109">
        <v>15000</v>
      </c>
      <c r="M109">
        <f t="shared" si="1"/>
        <v>22370</v>
      </c>
    </row>
    <row r="110" spans="1:13" x14ac:dyDescent="0.4">
      <c r="A110">
        <v>109</v>
      </c>
      <c r="G110">
        <v>1000</v>
      </c>
      <c r="H110">
        <v>3500</v>
      </c>
      <c r="M110">
        <f t="shared" si="1"/>
        <v>4500</v>
      </c>
    </row>
    <row r="111" spans="1:13" x14ac:dyDescent="0.4">
      <c r="A111">
        <v>110</v>
      </c>
      <c r="F111">
        <v>3570</v>
      </c>
      <c r="G111">
        <v>9660</v>
      </c>
      <c r="I111">
        <v>10300</v>
      </c>
      <c r="M111">
        <f t="shared" si="1"/>
        <v>23530</v>
      </c>
    </row>
    <row r="112" spans="1:13" x14ac:dyDescent="0.4">
      <c r="A112">
        <v>111</v>
      </c>
      <c r="G112">
        <v>1000</v>
      </c>
      <c r="I112">
        <v>6000</v>
      </c>
      <c r="M112">
        <f t="shared" si="1"/>
        <v>7000</v>
      </c>
    </row>
    <row r="113" spans="1:13" x14ac:dyDescent="0.4">
      <c r="A113">
        <v>112</v>
      </c>
      <c r="J113">
        <v>2500</v>
      </c>
      <c r="K113">
        <v>11000</v>
      </c>
      <c r="M113">
        <f t="shared" si="1"/>
        <v>13500</v>
      </c>
    </row>
    <row r="114" spans="1:13" x14ac:dyDescent="0.4">
      <c r="A114">
        <v>113</v>
      </c>
      <c r="J114">
        <v>900</v>
      </c>
      <c r="K114">
        <v>2800</v>
      </c>
      <c r="M114">
        <f t="shared" si="1"/>
        <v>3700</v>
      </c>
    </row>
    <row r="115" spans="1:13" x14ac:dyDescent="0.4">
      <c r="A115">
        <v>114</v>
      </c>
      <c r="I115">
        <v>3000</v>
      </c>
      <c r="J115">
        <v>5400</v>
      </c>
      <c r="K115">
        <v>7000</v>
      </c>
      <c r="M115">
        <f t="shared" si="1"/>
        <v>15400</v>
      </c>
    </row>
    <row r="116" spans="1:13" x14ac:dyDescent="0.4">
      <c r="A116" t="s">
        <v>344</v>
      </c>
      <c r="B116">
        <f t="shared" ref="B116:M116" si="2">SUM(B2:B115)</f>
        <v>32163</v>
      </c>
      <c r="C116">
        <f t="shared" si="2"/>
        <v>106140</v>
      </c>
      <c r="D116">
        <f t="shared" si="2"/>
        <v>152940</v>
      </c>
      <c r="E116">
        <f t="shared" si="2"/>
        <v>536338</v>
      </c>
      <c r="F116">
        <f t="shared" si="2"/>
        <v>953246</v>
      </c>
      <c r="G116">
        <f t="shared" si="2"/>
        <v>2079602</v>
      </c>
      <c r="H116">
        <f t="shared" si="2"/>
        <v>5363257</v>
      </c>
      <c r="I116">
        <f t="shared" si="2"/>
        <v>4174242</v>
      </c>
      <c r="J116">
        <f t="shared" si="2"/>
        <v>20495470</v>
      </c>
      <c r="K116">
        <f t="shared" si="2"/>
        <v>2823753</v>
      </c>
      <c r="L116">
        <f t="shared" si="2"/>
        <v>199100</v>
      </c>
      <c r="M116">
        <f t="shared" si="2"/>
        <v>36916251</v>
      </c>
    </row>
    <row r="117" spans="1:13" x14ac:dyDescent="0.4">
      <c r="A117" t="s">
        <v>343</v>
      </c>
      <c r="B117">
        <f>COUNT(B2:B115)</f>
        <v>5</v>
      </c>
      <c r="C117">
        <f t="shared" ref="C117:L117" si="3">COUNT(C2:C115)</f>
        <v>7</v>
      </c>
      <c r="D117">
        <f t="shared" si="3"/>
        <v>7</v>
      </c>
      <c r="E117">
        <f t="shared" si="3"/>
        <v>19</v>
      </c>
      <c r="F117">
        <f t="shared" si="3"/>
        <v>32</v>
      </c>
      <c r="G117">
        <f t="shared" si="3"/>
        <v>51</v>
      </c>
      <c r="H117">
        <f t="shared" si="3"/>
        <v>62</v>
      </c>
      <c r="I117">
        <f t="shared" si="3"/>
        <v>78</v>
      </c>
      <c r="J117">
        <f t="shared" si="3"/>
        <v>69</v>
      </c>
      <c r="K117">
        <f t="shared" si="3"/>
        <v>37</v>
      </c>
      <c r="L117">
        <f t="shared" si="3"/>
        <v>3</v>
      </c>
    </row>
    <row r="118" spans="1:13" x14ac:dyDescent="0.4">
      <c r="A118" t="s">
        <v>342</v>
      </c>
      <c r="B118">
        <f>AVERAGE(B2:B115)</f>
        <v>6432.6</v>
      </c>
      <c r="C118">
        <f t="shared" ref="C118:L118" si="4">AVERAGE(C2:C115)</f>
        <v>15162.857142857143</v>
      </c>
      <c r="D118">
        <f t="shared" si="4"/>
        <v>21848.571428571428</v>
      </c>
      <c r="E118">
        <f t="shared" si="4"/>
        <v>28228.315789473683</v>
      </c>
      <c r="F118">
        <f t="shared" si="4"/>
        <v>29788.9375</v>
      </c>
      <c r="G118">
        <f t="shared" si="4"/>
        <v>40776.509803921566</v>
      </c>
      <c r="H118">
        <f t="shared" si="4"/>
        <v>86504.145161290318</v>
      </c>
      <c r="I118">
        <f t="shared" si="4"/>
        <v>53515.923076923078</v>
      </c>
      <c r="J118">
        <f t="shared" si="4"/>
        <v>297035.79710144928</v>
      </c>
      <c r="K118">
        <f t="shared" si="4"/>
        <v>76317.648648648654</v>
      </c>
      <c r="L118">
        <f t="shared" si="4"/>
        <v>66366.666666666672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4A0E-6671-4BB2-9977-5FD6B47A9C99}">
  <dimension ref="A1:N118"/>
  <sheetViews>
    <sheetView workbookViewId="0">
      <pane ySplit="1" topLeftCell="A86" activePane="bottomLeft" state="frozen"/>
      <selection pane="bottomLeft" activeCell="D87" sqref="D87"/>
    </sheetView>
  </sheetViews>
  <sheetFormatPr defaultRowHeight="13.9" x14ac:dyDescent="0.4"/>
  <sheetData>
    <row r="1" spans="1:14" x14ac:dyDescent="0.4">
      <c r="A1" t="s">
        <v>346</v>
      </c>
      <c r="B1" t="s">
        <v>146</v>
      </c>
      <c r="C1" t="s">
        <v>147</v>
      </c>
      <c r="D1" t="s">
        <v>122</v>
      </c>
      <c r="E1" t="s">
        <v>150</v>
      </c>
      <c r="F1" t="s">
        <v>123</v>
      </c>
      <c r="G1" t="s">
        <v>148</v>
      </c>
      <c r="H1" t="s">
        <v>124</v>
      </c>
      <c r="I1" t="s">
        <v>149</v>
      </c>
      <c r="J1" t="s">
        <v>125</v>
      </c>
      <c r="K1" t="s">
        <v>271</v>
      </c>
      <c r="L1" t="s">
        <v>126</v>
      </c>
      <c r="M1" t="s">
        <v>127</v>
      </c>
      <c r="N1" t="s">
        <v>250</v>
      </c>
    </row>
    <row r="2" spans="1:14" x14ac:dyDescent="0.4">
      <c r="A2">
        <v>1</v>
      </c>
      <c r="G2">
        <v>7060</v>
      </c>
      <c r="H2">
        <v>54730</v>
      </c>
      <c r="I2">
        <v>100000</v>
      </c>
      <c r="J2">
        <v>50000</v>
      </c>
      <c r="L2">
        <v>4720</v>
      </c>
      <c r="M2">
        <v>183070</v>
      </c>
      <c r="N2">
        <f>SUM(B2:M2)</f>
        <v>399580</v>
      </c>
    </row>
    <row r="3" spans="1:14" x14ac:dyDescent="0.4">
      <c r="A3">
        <v>2</v>
      </c>
      <c r="C3">
        <v>21900</v>
      </c>
      <c r="D3">
        <v>1200000</v>
      </c>
      <c r="F3">
        <v>3000000</v>
      </c>
      <c r="M3">
        <v>9680000</v>
      </c>
      <c r="N3">
        <f t="shared" ref="N3:N63" si="0">SUM(B3:M3)</f>
        <v>13901900</v>
      </c>
    </row>
    <row r="4" spans="1:14" x14ac:dyDescent="0.4">
      <c r="A4">
        <v>3</v>
      </c>
      <c r="B4">
        <v>500</v>
      </c>
      <c r="D4">
        <v>630</v>
      </c>
      <c r="F4">
        <v>6300</v>
      </c>
      <c r="H4">
        <v>61400</v>
      </c>
      <c r="J4">
        <v>664200</v>
      </c>
      <c r="L4">
        <v>1340000</v>
      </c>
      <c r="M4">
        <v>2720000</v>
      </c>
      <c r="N4">
        <f t="shared" si="0"/>
        <v>4793030</v>
      </c>
    </row>
    <row r="5" spans="1:14" x14ac:dyDescent="0.4">
      <c r="A5">
        <v>4</v>
      </c>
      <c r="D5">
        <v>665000</v>
      </c>
      <c r="F5">
        <v>1300000</v>
      </c>
      <c r="N5">
        <f t="shared" si="0"/>
        <v>1965000</v>
      </c>
    </row>
    <row r="6" spans="1:14" x14ac:dyDescent="0.4">
      <c r="A6">
        <v>5</v>
      </c>
      <c r="D6">
        <v>6300</v>
      </c>
      <c r="F6">
        <v>28026</v>
      </c>
      <c r="H6">
        <v>65394</v>
      </c>
      <c r="I6">
        <v>700000</v>
      </c>
      <c r="N6">
        <f t="shared" si="0"/>
        <v>799720</v>
      </c>
    </row>
    <row r="7" spans="1:14" x14ac:dyDescent="0.4">
      <c r="A7">
        <v>6</v>
      </c>
      <c r="D7">
        <v>27140</v>
      </c>
      <c r="F7">
        <v>59580</v>
      </c>
      <c r="H7">
        <v>136080</v>
      </c>
      <c r="J7">
        <v>125800</v>
      </c>
      <c r="L7">
        <v>675700</v>
      </c>
      <c r="N7">
        <f t="shared" si="0"/>
        <v>1024300</v>
      </c>
    </row>
    <row r="8" spans="1:14" x14ac:dyDescent="0.4">
      <c r="A8">
        <v>7</v>
      </c>
      <c r="D8">
        <v>16380</v>
      </c>
      <c r="F8">
        <v>281800</v>
      </c>
      <c r="N8">
        <f t="shared" si="0"/>
        <v>298180</v>
      </c>
    </row>
    <row r="9" spans="1:14" x14ac:dyDescent="0.4">
      <c r="A9">
        <v>8</v>
      </c>
      <c r="D9">
        <v>20000</v>
      </c>
      <c r="F9">
        <v>60000</v>
      </c>
      <c r="N9">
        <f t="shared" si="0"/>
        <v>80000</v>
      </c>
    </row>
    <row r="10" spans="1:14" x14ac:dyDescent="0.4">
      <c r="A10">
        <v>9</v>
      </c>
      <c r="B10">
        <v>20000</v>
      </c>
      <c r="D10">
        <v>20000</v>
      </c>
      <c r="F10">
        <v>79680</v>
      </c>
      <c r="G10">
        <v>344300</v>
      </c>
      <c r="H10">
        <v>408000</v>
      </c>
      <c r="I10">
        <v>421600</v>
      </c>
      <c r="J10">
        <v>680000</v>
      </c>
      <c r="N10">
        <f t="shared" si="0"/>
        <v>1973580</v>
      </c>
    </row>
    <row r="11" spans="1:14" x14ac:dyDescent="0.4">
      <c r="A11">
        <v>10</v>
      </c>
      <c r="D11">
        <v>67000</v>
      </c>
      <c r="F11">
        <v>300000</v>
      </c>
      <c r="N11">
        <f t="shared" si="0"/>
        <v>367000</v>
      </c>
    </row>
    <row r="12" spans="1:14" x14ac:dyDescent="0.4">
      <c r="A12">
        <v>11</v>
      </c>
      <c r="B12">
        <v>500</v>
      </c>
      <c r="D12">
        <v>1258</v>
      </c>
      <c r="F12">
        <v>29280</v>
      </c>
      <c r="G12">
        <v>10000</v>
      </c>
      <c r="H12">
        <v>308200</v>
      </c>
      <c r="J12">
        <v>525000</v>
      </c>
      <c r="N12">
        <f t="shared" si="0"/>
        <v>874238</v>
      </c>
    </row>
    <row r="13" spans="1:14" x14ac:dyDescent="0.4">
      <c r="A13">
        <v>12</v>
      </c>
      <c r="D13">
        <v>1300</v>
      </c>
      <c r="F13">
        <v>10000</v>
      </c>
      <c r="H13">
        <v>20000</v>
      </c>
      <c r="J13">
        <v>50000</v>
      </c>
      <c r="N13">
        <f t="shared" si="0"/>
        <v>81300</v>
      </c>
    </row>
    <row r="14" spans="1:14" x14ac:dyDescent="0.4">
      <c r="A14">
        <v>13</v>
      </c>
      <c r="B14">
        <v>630</v>
      </c>
      <c r="D14">
        <v>2400</v>
      </c>
      <c r="F14">
        <v>20000</v>
      </c>
      <c r="H14">
        <v>38000</v>
      </c>
      <c r="I14">
        <v>204000</v>
      </c>
      <c r="N14">
        <f t="shared" si="0"/>
        <v>265030</v>
      </c>
    </row>
    <row r="15" spans="1:14" x14ac:dyDescent="0.4">
      <c r="A15">
        <v>14</v>
      </c>
      <c r="D15">
        <v>33500</v>
      </c>
      <c r="F15">
        <v>197200</v>
      </c>
      <c r="G15">
        <v>299200</v>
      </c>
      <c r="N15">
        <f t="shared" si="0"/>
        <v>529900</v>
      </c>
    </row>
    <row r="16" spans="1:14" x14ac:dyDescent="0.4">
      <c r="A16">
        <v>15</v>
      </c>
      <c r="B16">
        <v>2000</v>
      </c>
      <c r="D16">
        <v>12460</v>
      </c>
      <c r="E16">
        <v>5607</v>
      </c>
      <c r="F16">
        <v>66400</v>
      </c>
      <c r="G16">
        <v>94000</v>
      </c>
      <c r="H16">
        <v>560000</v>
      </c>
      <c r="N16">
        <f t="shared" si="0"/>
        <v>740467</v>
      </c>
    </row>
    <row r="17" spans="1:14" x14ac:dyDescent="0.4">
      <c r="A17">
        <v>16</v>
      </c>
      <c r="B17">
        <v>2000</v>
      </c>
      <c r="C17">
        <v>13280</v>
      </c>
      <c r="D17">
        <v>53120</v>
      </c>
      <c r="E17">
        <v>68000</v>
      </c>
      <c r="F17">
        <v>420000</v>
      </c>
      <c r="N17">
        <f t="shared" si="0"/>
        <v>556400</v>
      </c>
    </row>
    <row r="18" spans="1:14" x14ac:dyDescent="0.4">
      <c r="A18">
        <v>17</v>
      </c>
      <c r="B18">
        <v>5000</v>
      </c>
      <c r="D18">
        <v>8000</v>
      </c>
      <c r="F18">
        <v>50000</v>
      </c>
      <c r="G18">
        <v>100000</v>
      </c>
      <c r="H18">
        <v>120000</v>
      </c>
      <c r="I18">
        <v>100000</v>
      </c>
      <c r="N18">
        <f t="shared" si="0"/>
        <v>383000</v>
      </c>
    </row>
    <row r="19" spans="1:14" x14ac:dyDescent="0.4">
      <c r="A19">
        <v>18</v>
      </c>
      <c r="B19">
        <v>1000</v>
      </c>
      <c r="D19">
        <v>10000</v>
      </c>
      <c r="F19">
        <v>30700</v>
      </c>
      <c r="G19">
        <v>58000</v>
      </c>
      <c r="H19">
        <v>68000</v>
      </c>
      <c r="I19">
        <v>60000</v>
      </c>
      <c r="J19">
        <v>100000</v>
      </c>
      <c r="N19">
        <f t="shared" si="0"/>
        <v>327700</v>
      </c>
    </row>
    <row r="20" spans="1:14" x14ac:dyDescent="0.4">
      <c r="A20">
        <v>19</v>
      </c>
      <c r="D20">
        <v>66400</v>
      </c>
      <c r="F20">
        <v>35000</v>
      </c>
      <c r="N20">
        <f t="shared" si="0"/>
        <v>101400</v>
      </c>
    </row>
    <row r="21" spans="1:14" x14ac:dyDescent="0.4">
      <c r="A21">
        <v>20</v>
      </c>
      <c r="C21">
        <v>1300</v>
      </c>
      <c r="D21">
        <v>4200</v>
      </c>
      <c r="F21">
        <v>24000</v>
      </c>
      <c r="G21">
        <v>24000</v>
      </c>
      <c r="N21">
        <f t="shared" si="0"/>
        <v>53500</v>
      </c>
    </row>
    <row r="22" spans="1:14" x14ac:dyDescent="0.4">
      <c r="A22">
        <v>21</v>
      </c>
      <c r="B22">
        <v>600</v>
      </c>
      <c r="D22">
        <v>8000</v>
      </c>
      <c r="E22">
        <v>5000</v>
      </c>
      <c r="N22">
        <f t="shared" si="0"/>
        <v>13600</v>
      </c>
    </row>
    <row r="23" spans="1:14" x14ac:dyDescent="0.4">
      <c r="A23">
        <v>22</v>
      </c>
      <c r="D23">
        <v>1200</v>
      </c>
      <c r="F23">
        <v>2000</v>
      </c>
      <c r="H23">
        <v>2000</v>
      </c>
      <c r="J23">
        <v>5000</v>
      </c>
      <c r="L23">
        <v>15000</v>
      </c>
      <c r="N23">
        <f t="shared" si="0"/>
        <v>25200</v>
      </c>
    </row>
    <row r="24" spans="1:14" x14ac:dyDescent="0.4">
      <c r="A24">
        <v>23</v>
      </c>
      <c r="B24">
        <v>630</v>
      </c>
      <c r="D24">
        <v>12280</v>
      </c>
      <c r="F24">
        <v>33500</v>
      </c>
      <c r="H24">
        <v>35000</v>
      </c>
      <c r="I24">
        <v>3353</v>
      </c>
      <c r="N24">
        <f t="shared" si="0"/>
        <v>84763</v>
      </c>
    </row>
    <row r="25" spans="1:14" x14ac:dyDescent="0.4">
      <c r="A25">
        <v>24</v>
      </c>
      <c r="D25">
        <v>33000</v>
      </c>
      <c r="E25">
        <v>50000</v>
      </c>
      <c r="F25">
        <v>120000</v>
      </c>
      <c r="H25">
        <v>200000</v>
      </c>
      <c r="N25">
        <f t="shared" si="0"/>
        <v>403000</v>
      </c>
    </row>
    <row r="26" spans="1:14" x14ac:dyDescent="0.4">
      <c r="A26">
        <v>25</v>
      </c>
      <c r="D26">
        <v>4000</v>
      </c>
      <c r="F26">
        <v>50000</v>
      </c>
      <c r="H26">
        <v>100000</v>
      </c>
      <c r="J26">
        <v>140000</v>
      </c>
      <c r="N26">
        <f t="shared" si="0"/>
        <v>294000</v>
      </c>
    </row>
    <row r="27" spans="1:14" x14ac:dyDescent="0.4">
      <c r="A27">
        <v>26</v>
      </c>
      <c r="B27">
        <v>1000</v>
      </c>
      <c r="C27">
        <v>1600</v>
      </c>
      <c r="D27">
        <v>9000</v>
      </c>
      <c r="F27">
        <v>20000</v>
      </c>
      <c r="N27">
        <f t="shared" si="0"/>
        <v>31600</v>
      </c>
    </row>
    <row r="28" spans="1:14" x14ac:dyDescent="0.4">
      <c r="A28">
        <v>27</v>
      </c>
      <c r="F28">
        <v>13600</v>
      </c>
      <c r="H28">
        <v>65000</v>
      </c>
      <c r="I28">
        <v>5000</v>
      </c>
      <c r="J28">
        <v>4941</v>
      </c>
      <c r="L28">
        <v>56300</v>
      </c>
      <c r="N28">
        <f t="shared" si="0"/>
        <v>144841</v>
      </c>
    </row>
    <row r="29" spans="1:14" x14ac:dyDescent="0.4">
      <c r="A29">
        <v>28</v>
      </c>
      <c r="B29">
        <v>200</v>
      </c>
      <c r="D29">
        <v>1200</v>
      </c>
      <c r="F29">
        <v>12280</v>
      </c>
      <c r="H29">
        <v>46785</v>
      </c>
      <c r="I29">
        <v>120600</v>
      </c>
      <c r="N29">
        <f t="shared" si="0"/>
        <v>181065</v>
      </c>
    </row>
    <row r="30" spans="1:14" x14ac:dyDescent="0.4">
      <c r="A30">
        <v>29</v>
      </c>
      <c r="B30">
        <v>4000</v>
      </c>
      <c r="D30">
        <v>10000</v>
      </c>
      <c r="F30">
        <v>14900</v>
      </c>
      <c r="H30">
        <v>34900</v>
      </c>
      <c r="I30">
        <v>110050</v>
      </c>
      <c r="N30">
        <f t="shared" si="0"/>
        <v>173850</v>
      </c>
    </row>
    <row r="31" spans="1:14" x14ac:dyDescent="0.4">
      <c r="A31">
        <v>30</v>
      </c>
      <c r="B31">
        <v>3320</v>
      </c>
      <c r="D31">
        <v>6700</v>
      </c>
      <c r="F31">
        <v>30820</v>
      </c>
      <c r="G31">
        <v>33500</v>
      </c>
      <c r="H31">
        <v>136000</v>
      </c>
      <c r="N31">
        <f t="shared" si="0"/>
        <v>210340</v>
      </c>
    </row>
    <row r="32" spans="1:14" x14ac:dyDescent="0.4">
      <c r="A32">
        <v>31</v>
      </c>
      <c r="B32">
        <v>3100</v>
      </c>
      <c r="D32">
        <v>11000</v>
      </c>
      <c r="F32">
        <v>25000</v>
      </c>
      <c r="H32">
        <v>121100</v>
      </c>
      <c r="N32">
        <f t="shared" si="0"/>
        <v>160200</v>
      </c>
    </row>
    <row r="33" spans="1:14" x14ac:dyDescent="0.4">
      <c r="A33">
        <v>32</v>
      </c>
      <c r="B33">
        <v>600</v>
      </c>
      <c r="D33">
        <v>3070</v>
      </c>
      <c r="F33">
        <v>10000</v>
      </c>
      <c r="G33">
        <v>15600</v>
      </c>
      <c r="H33">
        <v>46600</v>
      </c>
      <c r="N33">
        <f t="shared" si="0"/>
        <v>75870</v>
      </c>
    </row>
    <row r="34" spans="1:14" x14ac:dyDescent="0.4">
      <c r="A34">
        <v>33</v>
      </c>
      <c r="D34">
        <v>6640</v>
      </c>
      <c r="F34">
        <v>26560</v>
      </c>
      <c r="G34">
        <v>34000</v>
      </c>
      <c r="H34">
        <v>34000</v>
      </c>
      <c r="J34">
        <v>40000</v>
      </c>
      <c r="K34">
        <v>100000</v>
      </c>
      <c r="N34">
        <f t="shared" si="0"/>
        <v>241200</v>
      </c>
    </row>
    <row r="35" spans="1:14" x14ac:dyDescent="0.4">
      <c r="A35">
        <v>34</v>
      </c>
      <c r="D35">
        <v>300</v>
      </c>
      <c r="F35">
        <v>880</v>
      </c>
      <c r="H35">
        <v>18000</v>
      </c>
      <c r="I35">
        <v>71000</v>
      </c>
      <c r="J35">
        <v>136000</v>
      </c>
      <c r="K35">
        <v>118000</v>
      </c>
      <c r="N35">
        <f t="shared" si="0"/>
        <v>344180</v>
      </c>
    </row>
    <row r="36" spans="1:14" x14ac:dyDescent="0.4">
      <c r="A36">
        <v>35</v>
      </c>
      <c r="D36">
        <v>70800</v>
      </c>
      <c r="F36">
        <v>40000</v>
      </c>
      <c r="H36">
        <v>40000</v>
      </c>
      <c r="N36">
        <f t="shared" si="0"/>
        <v>150800</v>
      </c>
    </row>
    <row r="37" spans="1:14" x14ac:dyDescent="0.4">
      <c r="A37">
        <v>36</v>
      </c>
      <c r="D37">
        <v>3990</v>
      </c>
      <c r="F37">
        <v>6230</v>
      </c>
      <c r="H37">
        <v>19930</v>
      </c>
      <c r="N37">
        <f t="shared" si="0"/>
        <v>30150</v>
      </c>
    </row>
    <row r="38" spans="1:14" x14ac:dyDescent="0.4">
      <c r="A38">
        <v>37</v>
      </c>
      <c r="B38">
        <v>800</v>
      </c>
      <c r="C38">
        <v>1000</v>
      </c>
      <c r="D38">
        <v>5000</v>
      </c>
      <c r="F38">
        <v>20000</v>
      </c>
      <c r="N38">
        <f t="shared" si="0"/>
        <v>26800</v>
      </c>
    </row>
    <row r="39" spans="1:14" x14ac:dyDescent="0.4">
      <c r="A39">
        <v>38</v>
      </c>
      <c r="B39">
        <v>7000</v>
      </c>
      <c r="D39">
        <v>34000</v>
      </c>
      <c r="N39">
        <f t="shared" si="0"/>
        <v>41000</v>
      </c>
    </row>
    <row r="40" spans="1:14" x14ac:dyDescent="0.4">
      <c r="A40">
        <v>39</v>
      </c>
      <c r="B40">
        <v>600</v>
      </c>
      <c r="D40">
        <v>3320</v>
      </c>
      <c r="F40">
        <v>22000</v>
      </c>
      <c r="G40">
        <v>20000</v>
      </c>
      <c r="H40">
        <v>100000</v>
      </c>
      <c r="N40">
        <f t="shared" si="0"/>
        <v>145920</v>
      </c>
    </row>
    <row r="41" spans="1:14" x14ac:dyDescent="0.4">
      <c r="A41">
        <v>40</v>
      </c>
      <c r="B41">
        <v>600</v>
      </c>
      <c r="D41">
        <v>13000</v>
      </c>
      <c r="F41">
        <v>30000</v>
      </c>
      <c r="G41">
        <v>50000</v>
      </c>
      <c r="N41">
        <f t="shared" si="0"/>
        <v>93600</v>
      </c>
    </row>
    <row r="42" spans="1:14" x14ac:dyDescent="0.4">
      <c r="A42">
        <v>41</v>
      </c>
      <c r="B42">
        <v>300</v>
      </c>
      <c r="C42">
        <v>500</v>
      </c>
      <c r="D42">
        <v>1000</v>
      </c>
      <c r="N42">
        <f t="shared" si="0"/>
        <v>1800</v>
      </c>
    </row>
    <row r="43" spans="1:14" x14ac:dyDescent="0.4">
      <c r="A43">
        <v>42</v>
      </c>
      <c r="D43">
        <v>1230</v>
      </c>
      <c r="F43">
        <v>15272</v>
      </c>
      <c r="N43">
        <f t="shared" si="0"/>
        <v>16502</v>
      </c>
    </row>
    <row r="44" spans="1:14" x14ac:dyDescent="0.4">
      <c r="A44">
        <v>43</v>
      </c>
      <c r="B44">
        <v>300</v>
      </c>
      <c r="D44">
        <v>5000</v>
      </c>
      <c r="E44">
        <v>3000</v>
      </c>
      <c r="F44">
        <v>10000</v>
      </c>
      <c r="G44">
        <v>12000</v>
      </c>
      <c r="H44">
        <v>25000</v>
      </c>
      <c r="N44">
        <f t="shared" si="0"/>
        <v>55300</v>
      </c>
    </row>
    <row r="45" spans="1:14" x14ac:dyDescent="0.4">
      <c r="A45">
        <v>44</v>
      </c>
      <c r="B45">
        <v>500</v>
      </c>
      <c r="C45">
        <v>15000</v>
      </c>
      <c r="D45">
        <v>18000</v>
      </c>
      <c r="N45">
        <f t="shared" si="0"/>
        <v>33500</v>
      </c>
    </row>
    <row r="46" spans="1:14" x14ac:dyDescent="0.4">
      <c r="A46">
        <v>45</v>
      </c>
      <c r="D46">
        <v>5500</v>
      </c>
      <c r="F46">
        <v>13400</v>
      </c>
      <c r="H46">
        <v>36850</v>
      </c>
      <c r="J46">
        <v>66500</v>
      </c>
      <c r="K46">
        <v>84000</v>
      </c>
      <c r="N46">
        <f t="shared" si="0"/>
        <v>206250</v>
      </c>
    </row>
    <row r="47" spans="1:14" x14ac:dyDescent="0.4">
      <c r="A47">
        <v>46</v>
      </c>
      <c r="B47">
        <v>500</v>
      </c>
      <c r="C47">
        <v>800</v>
      </c>
      <c r="D47">
        <v>5360</v>
      </c>
      <c r="F47">
        <v>6700</v>
      </c>
      <c r="N47">
        <f t="shared" si="0"/>
        <v>13360</v>
      </c>
    </row>
    <row r="48" spans="1:14" x14ac:dyDescent="0.4">
      <c r="A48">
        <v>47</v>
      </c>
      <c r="B48">
        <v>1000</v>
      </c>
      <c r="D48">
        <v>10000</v>
      </c>
      <c r="N48">
        <f t="shared" si="0"/>
        <v>11000</v>
      </c>
    </row>
    <row r="49" spans="1:14" x14ac:dyDescent="0.4">
      <c r="A49">
        <v>48</v>
      </c>
      <c r="D49">
        <v>4000</v>
      </c>
      <c r="F49">
        <v>10000</v>
      </c>
      <c r="H49">
        <v>30000</v>
      </c>
      <c r="I49">
        <v>10000</v>
      </c>
      <c r="N49">
        <f t="shared" si="0"/>
        <v>54000</v>
      </c>
    </row>
    <row r="50" spans="1:14" x14ac:dyDescent="0.4">
      <c r="A50">
        <v>49</v>
      </c>
      <c r="B50">
        <v>500</v>
      </c>
      <c r="C50">
        <v>3000</v>
      </c>
      <c r="D50">
        <v>10000</v>
      </c>
      <c r="F50">
        <v>20000</v>
      </c>
      <c r="N50">
        <f t="shared" si="0"/>
        <v>33500</v>
      </c>
    </row>
    <row r="51" spans="1:14" x14ac:dyDescent="0.4">
      <c r="A51">
        <v>50</v>
      </c>
      <c r="D51">
        <v>2702</v>
      </c>
      <c r="F51">
        <v>16200</v>
      </c>
      <c r="G51">
        <v>21200</v>
      </c>
      <c r="H51">
        <v>40800</v>
      </c>
      <c r="I51">
        <v>34000</v>
      </c>
      <c r="N51">
        <f t="shared" si="0"/>
        <v>114902</v>
      </c>
    </row>
    <row r="52" spans="1:14" x14ac:dyDescent="0.4">
      <c r="A52">
        <v>51</v>
      </c>
      <c r="B52">
        <v>1150</v>
      </c>
      <c r="C52">
        <v>3000</v>
      </c>
      <c r="D52">
        <v>6800</v>
      </c>
      <c r="E52">
        <v>4080</v>
      </c>
      <c r="F52">
        <v>30000</v>
      </c>
      <c r="N52">
        <f t="shared" si="0"/>
        <v>45030</v>
      </c>
    </row>
    <row r="53" spans="1:14" x14ac:dyDescent="0.4">
      <c r="A53">
        <v>52</v>
      </c>
      <c r="B53">
        <v>1000</v>
      </c>
      <c r="D53">
        <v>5500</v>
      </c>
      <c r="F53">
        <v>10000</v>
      </c>
      <c r="G53">
        <v>4000</v>
      </c>
      <c r="H53">
        <v>25000</v>
      </c>
      <c r="N53">
        <f t="shared" si="0"/>
        <v>45500</v>
      </c>
    </row>
    <row r="54" spans="1:14" x14ac:dyDescent="0.4">
      <c r="A54">
        <v>53</v>
      </c>
      <c r="D54">
        <v>10000</v>
      </c>
      <c r="F54">
        <v>20000</v>
      </c>
      <c r="H54">
        <v>100000</v>
      </c>
      <c r="J54">
        <v>200000</v>
      </c>
      <c r="N54">
        <f t="shared" si="0"/>
        <v>330000</v>
      </c>
    </row>
    <row r="55" spans="1:14" x14ac:dyDescent="0.4">
      <c r="A55">
        <v>54</v>
      </c>
      <c r="B55">
        <v>1000</v>
      </c>
      <c r="D55">
        <v>6200</v>
      </c>
      <c r="F55">
        <v>18690</v>
      </c>
      <c r="G55">
        <v>28250</v>
      </c>
      <c r="H55">
        <v>48780</v>
      </c>
      <c r="J55">
        <v>70000</v>
      </c>
      <c r="N55">
        <f t="shared" si="0"/>
        <v>172920</v>
      </c>
    </row>
    <row r="56" spans="1:14" x14ac:dyDescent="0.4">
      <c r="A56">
        <v>55</v>
      </c>
      <c r="B56">
        <v>3000</v>
      </c>
      <c r="D56">
        <v>100000</v>
      </c>
      <c r="E56">
        <v>40000</v>
      </c>
      <c r="N56">
        <f t="shared" si="0"/>
        <v>143000</v>
      </c>
    </row>
    <row r="57" spans="1:14" x14ac:dyDescent="0.4">
      <c r="A57">
        <v>56</v>
      </c>
      <c r="B57">
        <v>500</v>
      </c>
      <c r="D57">
        <v>18690</v>
      </c>
      <c r="F57">
        <v>10000</v>
      </c>
      <c r="N57">
        <f t="shared" si="0"/>
        <v>29190</v>
      </c>
    </row>
    <row r="58" spans="1:14" x14ac:dyDescent="0.4">
      <c r="A58">
        <v>57</v>
      </c>
      <c r="D58">
        <v>4000</v>
      </c>
      <c r="F58">
        <v>10000</v>
      </c>
      <c r="G58">
        <v>6000</v>
      </c>
      <c r="H58">
        <v>15600</v>
      </c>
      <c r="N58">
        <f t="shared" si="0"/>
        <v>35600</v>
      </c>
    </row>
    <row r="59" spans="1:14" x14ac:dyDescent="0.4">
      <c r="A59">
        <v>58</v>
      </c>
      <c r="B59">
        <v>1020</v>
      </c>
      <c r="C59">
        <v>1500</v>
      </c>
      <c r="D59">
        <v>10000</v>
      </c>
      <c r="F59">
        <v>10000</v>
      </c>
      <c r="N59">
        <f t="shared" si="0"/>
        <v>22520</v>
      </c>
    </row>
    <row r="60" spans="1:14" x14ac:dyDescent="0.4">
      <c r="A60">
        <v>59</v>
      </c>
      <c r="B60">
        <v>500</v>
      </c>
      <c r="D60">
        <v>10000</v>
      </c>
      <c r="F60">
        <v>20000</v>
      </c>
      <c r="N60">
        <f t="shared" si="0"/>
        <v>30500</v>
      </c>
    </row>
    <row r="61" spans="1:14" x14ac:dyDescent="0.4">
      <c r="A61">
        <v>60</v>
      </c>
      <c r="B61">
        <v>3000</v>
      </c>
      <c r="D61">
        <v>20000</v>
      </c>
      <c r="F61">
        <v>30000</v>
      </c>
      <c r="N61">
        <f t="shared" si="0"/>
        <v>53000</v>
      </c>
    </row>
    <row r="62" spans="1:14" x14ac:dyDescent="0.4">
      <c r="A62">
        <v>61</v>
      </c>
      <c r="B62">
        <v>2000</v>
      </c>
      <c r="D62">
        <v>5000</v>
      </c>
      <c r="E62">
        <v>4000</v>
      </c>
      <c r="F62">
        <v>10000</v>
      </c>
      <c r="H62">
        <v>20000</v>
      </c>
      <c r="I62">
        <v>30000</v>
      </c>
      <c r="N62">
        <f t="shared" si="0"/>
        <v>71000</v>
      </c>
    </row>
    <row r="63" spans="1:14" x14ac:dyDescent="0.4">
      <c r="A63">
        <v>62</v>
      </c>
      <c r="B63">
        <v>100</v>
      </c>
      <c r="D63">
        <v>2059</v>
      </c>
      <c r="F63">
        <v>6600</v>
      </c>
      <c r="H63">
        <v>50000</v>
      </c>
      <c r="N63">
        <f t="shared" si="0"/>
        <v>58759</v>
      </c>
    </row>
    <row r="64" spans="1:14" x14ac:dyDescent="0.4">
      <c r="A64">
        <v>63</v>
      </c>
      <c r="B64">
        <v>500</v>
      </c>
      <c r="C64">
        <v>2000</v>
      </c>
      <c r="D64">
        <v>6000</v>
      </c>
      <c r="F64">
        <v>15000</v>
      </c>
      <c r="G64">
        <v>15000</v>
      </c>
      <c r="N64">
        <f t="shared" ref="N64:N95" si="1">SUM(B64:M64)</f>
        <v>38500</v>
      </c>
    </row>
    <row r="65" spans="1:14" x14ac:dyDescent="0.4">
      <c r="A65">
        <v>64</v>
      </c>
      <c r="B65">
        <v>1000</v>
      </c>
      <c r="D65">
        <v>1800</v>
      </c>
      <c r="F65">
        <v>15000</v>
      </c>
      <c r="H65">
        <v>40000</v>
      </c>
      <c r="N65">
        <f t="shared" si="1"/>
        <v>57800</v>
      </c>
    </row>
    <row r="66" spans="1:14" x14ac:dyDescent="0.4">
      <c r="A66">
        <v>65</v>
      </c>
      <c r="C66">
        <v>1000</v>
      </c>
      <c r="D66">
        <v>5000</v>
      </c>
      <c r="F66">
        <v>8000</v>
      </c>
      <c r="G66">
        <v>5000</v>
      </c>
      <c r="H66">
        <v>10000</v>
      </c>
      <c r="I66">
        <v>13000</v>
      </c>
      <c r="N66">
        <f t="shared" si="1"/>
        <v>42000</v>
      </c>
    </row>
    <row r="67" spans="1:14" x14ac:dyDescent="0.4">
      <c r="A67">
        <v>66</v>
      </c>
      <c r="B67">
        <v>160</v>
      </c>
      <c r="C67">
        <v>1000</v>
      </c>
      <c r="D67">
        <v>5000</v>
      </c>
      <c r="E67">
        <v>10000</v>
      </c>
      <c r="N67">
        <f t="shared" si="1"/>
        <v>16160</v>
      </c>
    </row>
    <row r="68" spans="1:14" x14ac:dyDescent="0.4">
      <c r="A68">
        <v>67</v>
      </c>
      <c r="B68">
        <v>13400</v>
      </c>
      <c r="C68">
        <v>76160</v>
      </c>
      <c r="D68">
        <v>69360</v>
      </c>
      <c r="F68">
        <v>35000</v>
      </c>
      <c r="N68">
        <f t="shared" si="1"/>
        <v>193920</v>
      </c>
    </row>
    <row r="69" spans="1:14" x14ac:dyDescent="0.4">
      <c r="A69">
        <v>68</v>
      </c>
      <c r="B69">
        <v>2000</v>
      </c>
      <c r="C69">
        <v>2000</v>
      </c>
      <c r="D69">
        <v>11000</v>
      </c>
      <c r="F69">
        <v>15500</v>
      </c>
      <c r="G69">
        <v>33500</v>
      </c>
      <c r="N69">
        <f t="shared" si="1"/>
        <v>64000</v>
      </c>
    </row>
    <row r="70" spans="1:14" x14ac:dyDescent="0.4">
      <c r="A70">
        <v>69</v>
      </c>
      <c r="B70">
        <v>500</v>
      </c>
      <c r="C70">
        <v>6000</v>
      </c>
      <c r="D70">
        <v>5000</v>
      </c>
      <c r="F70">
        <v>10000</v>
      </c>
      <c r="G70">
        <v>10000</v>
      </c>
      <c r="N70">
        <f t="shared" si="1"/>
        <v>31500</v>
      </c>
    </row>
    <row r="71" spans="1:14" x14ac:dyDescent="0.4">
      <c r="A71">
        <v>70</v>
      </c>
      <c r="B71">
        <v>2000</v>
      </c>
      <c r="D71">
        <v>5000</v>
      </c>
      <c r="F71">
        <v>5000</v>
      </c>
      <c r="G71">
        <v>35000</v>
      </c>
      <c r="N71">
        <f t="shared" si="1"/>
        <v>47000</v>
      </c>
    </row>
    <row r="72" spans="1:14" x14ac:dyDescent="0.4">
      <c r="A72">
        <v>71</v>
      </c>
      <c r="B72">
        <v>200</v>
      </c>
      <c r="C72">
        <v>402</v>
      </c>
      <c r="D72">
        <v>7370</v>
      </c>
      <c r="E72">
        <v>12240</v>
      </c>
      <c r="F72">
        <v>28000</v>
      </c>
      <c r="N72">
        <f t="shared" si="1"/>
        <v>48212</v>
      </c>
    </row>
    <row r="73" spans="1:14" x14ac:dyDescent="0.4">
      <c r="A73">
        <v>72</v>
      </c>
      <c r="C73">
        <v>3500</v>
      </c>
      <c r="D73">
        <v>11500</v>
      </c>
      <c r="F73">
        <v>15000</v>
      </c>
      <c r="H73">
        <v>40000</v>
      </c>
      <c r="N73">
        <f t="shared" si="1"/>
        <v>70000</v>
      </c>
    </row>
    <row r="74" spans="1:14" x14ac:dyDescent="0.4">
      <c r="A74">
        <v>73</v>
      </c>
      <c r="B74">
        <v>1000</v>
      </c>
      <c r="D74">
        <v>5000</v>
      </c>
      <c r="E74">
        <v>15000</v>
      </c>
      <c r="F74">
        <v>40200</v>
      </c>
      <c r="G74">
        <v>102000</v>
      </c>
      <c r="H74">
        <v>100000</v>
      </c>
      <c r="N74">
        <f t="shared" si="1"/>
        <v>263200</v>
      </c>
    </row>
    <row r="75" spans="1:14" x14ac:dyDescent="0.4">
      <c r="A75">
        <v>74</v>
      </c>
      <c r="B75">
        <v>1200</v>
      </c>
      <c r="C75">
        <v>2000</v>
      </c>
      <c r="F75">
        <v>20000</v>
      </c>
      <c r="N75">
        <f t="shared" si="1"/>
        <v>23200</v>
      </c>
    </row>
    <row r="76" spans="1:14" x14ac:dyDescent="0.4">
      <c r="A76">
        <v>75</v>
      </c>
      <c r="B76">
        <v>1000</v>
      </c>
      <c r="C76">
        <v>2000</v>
      </c>
      <c r="D76">
        <v>5000</v>
      </c>
      <c r="F76">
        <v>11000</v>
      </c>
      <c r="N76">
        <f t="shared" si="1"/>
        <v>19000</v>
      </c>
    </row>
    <row r="77" spans="1:14" x14ac:dyDescent="0.4">
      <c r="A77">
        <v>76</v>
      </c>
      <c r="B77">
        <v>500</v>
      </c>
      <c r="D77">
        <v>3000</v>
      </c>
      <c r="F77">
        <v>12000</v>
      </c>
      <c r="H77">
        <v>8000</v>
      </c>
      <c r="N77">
        <f t="shared" si="1"/>
        <v>23500</v>
      </c>
    </row>
    <row r="78" spans="1:14" x14ac:dyDescent="0.4">
      <c r="A78">
        <v>77</v>
      </c>
      <c r="D78">
        <v>683</v>
      </c>
      <c r="F78">
        <v>6300</v>
      </c>
      <c r="H78">
        <v>6700</v>
      </c>
      <c r="I78">
        <v>6700</v>
      </c>
      <c r="J78">
        <v>35000</v>
      </c>
      <c r="N78">
        <f t="shared" si="1"/>
        <v>55383</v>
      </c>
    </row>
    <row r="79" spans="1:14" x14ac:dyDescent="0.4">
      <c r="A79">
        <v>78</v>
      </c>
      <c r="B79">
        <v>1250</v>
      </c>
      <c r="D79">
        <v>5000</v>
      </c>
      <c r="F79">
        <v>30000</v>
      </c>
      <c r="H79">
        <v>50000</v>
      </c>
      <c r="N79">
        <f t="shared" si="1"/>
        <v>86250</v>
      </c>
    </row>
    <row r="80" spans="1:14" x14ac:dyDescent="0.4">
      <c r="A80">
        <v>79</v>
      </c>
      <c r="D80">
        <v>4000</v>
      </c>
      <c r="F80">
        <v>5000</v>
      </c>
      <c r="N80">
        <f t="shared" si="1"/>
        <v>9000</v>
      </c>
    </row>
    <row r="81" spans="1:14" x14ac:dyDescent="0.4">
      <c r="A81">
        <v>80</v>
      </c>
      <c r="B81">
        <v>500</v>
      </c>
      <c r="D81">
        <v>2000</v>
      </c>
      <c r="F81">
        <v>10000</v>
      </c>
      <c r="G81">
        <v>20000</v>
      </c>
      <c r="N81">
        <f t="shared" si="1"/>
        <v>32500</v>
      </c>
    </row>
    <row r="82" spans="1:14" x14ac:dyDescent="0.4">
      <c r="A82">
        <v>81</v>
      </c>
      <c r="B82">
        <v>500</v>
      </c>
      <c r="C82">
        <v>1000</v>
      </c>
      <c r="D82">
        <v>10000</v>
      </c>
      <c r="E82">
        <v>15000</v>
      </c>
      <c r="N82">
        <f t="shared" si="1"/>
        <v>26500</v>
      </c>
    </row>
    <row r="83" spans="1:14" x14ac:dyDescent="0.4">
      <c r="A83">
        <v>82</v>
      </c>
      <c r="B83">
        <v>200</v>
      </c>
      <c r="C83">
        <v>1000</v>
      </c>
      <c r="D83">
        <v>2000</v>
      </c>
      <c r="N83">
        <f t="shared" si="1"/>
        <v>3200</v>
      </c>
    </row>
    <row r="84" spans="1:14" x14ac:dyDescent="0.4">
      <c r="A84">
        <v>83</v>
      </c>
      <c r="D84">
        <v>9450</v>
      </c>
      <c r="F84">
        <v>12280</v>
      </c>
      <c r="H84">
        <v>20000</v>
      </c>
      <c r="N84">
        <f t="shared" si="1"/>
        <v>41730</v>
      </c>
    </row>
    <row r="85" spans="1:14" x14ac:dyDescent="0.4">
      <c r="A85">
        <v>84</v>
      </c>
      <c r="B85">
        <v>1000</v>
      </c>
      <c r="C85">
        <v>1000</v>
      </c>
      <c r="N85">
        <f t="shared" si="1"/>
        <v>2000</v>
      </c>
    </row>
    <row r="86" spans="1:14" x14ac:dyDescent="0.4">
      <c r="A86">
        <v>85</v>
      </c>
      <c r="D86">
        <v>500</v>
      </c>
      <c r="F86">
        <v>12580</v>
      </c>
      <c r="H86">
        <v>12280</v>
      </c>
      <c r="J86">
        <v>66420</v>
      </c>
      <c r="L86">
        <v>100000</v>
      </c>
      <c r="N86">
        <f t="shared" si="1"/>
        <v>191780</v>
      </c>
    </row>
    <row r="87" spans="1:14" x14ac:dyDescent="0.4">
      <c r="A87">
        <v>86</v>
      </c>
      <c r="B87">
        <v>2000</v>
      </c>
      <c r="D87">
        <v>4000</v>
      </c>
      <c r="N87">
        <f t="shared" si="1"/>
        <v>6000</v>
      </c>
    </row>
    <row r="88" spans="1:14" x14ac:dyDescent="0.4">
      <c r="A88">
        <v>87</v>
      </c>
      <c r="D88">
        <v>2000</v>
      </c>
      <c r="E88">
        <v>2000</v>
      </c>
      <c r="N88">
        <f t="shared" si="1"/>
        <v>4000</v>
      </c>
    </row>
    <row r="89" spans="1:14" x14ac:dyDescent="0.4">
      <c r="A89">
        <v>88</v>
      </c>
      <c r="B89">
        <v>1000</v>
      </c>
      <c r="C89">
        <v>4000</v>
      </c>
      <c r="N89">
        <f t="shared" si="1"/>
        <v>5000</v>
      </c>
    </row>
    <row r="90" spans="1:14" x14ac:dyDescent="0.4">
      <c r="A90">
        <v>89</v>
      </c>
      <c r="B90">
        <v>100</v>
      </c>
      <c r="C90">
        <v>1000</v>
      </c>
      <c r="D90">
        <v>3000</v>
      </c>
      <c r="F90">
        <v>5000</v>
      </c>
      <c r="N90">
        <f t="shared" si="1"/>
        <v>9100</v>
      </c>
    </row>
    <row r="91" spans="1:14" x14ac:dyDescent="0.4">
      <c r="A91">
        <v>90</v>
      </c>
      <c r="B91">
        <v>400</v>
      </c>
      <c r="C91">
        <v>800</v>
      </c>
      <c r="N91">
        <f t="shared" si="1"/>
        <v>1200</v>
      </c>
    </row>
    <row r="92" spans="1:14" x14ac:dyDescent="0.4">
      <c r="A92">
        <v>91</v>
      </c>
      <c r="D92">
        <v>614</v>
      </c>
      <c r="E92">
        <v>10000</v>
      </c>
      <c r="F92">
        <v>30000</v>
      </c>
      <c r="G92">
        <v>14000</v>
      </c>
      <c r="N92">
        <f t="shared" si="1"/>
        <v>54614</v>
      </c>
    </row>
    <row r="93" spans="1:14" x14ac:dyDescent="0.4">
      <c r="A93">
        <v>92</v>
      </c>
      <c r="B93">
        <v>3320</v>
      </c>
      <c r="D93">
        <v>33500</v>
      </c>
      <c r="E93">
        <v>26800</v>
      </c>
      <c r="N93">
        <f t="shared" si="1"/>
        <v>63620</v>
      </c>
    </row>
    <row r="94" spans="1:14" x14ac:dyDescent="0.4">
      <c r="A94">
        <v>93</v>
      </c>
      <c r="D94">
        <v>5000</v>
      </c>
      <c r="F94">
        <v>10000</v>
      </c>
      <c r="H94">
        <v>10000</v>
      </c>
      <c r="J94">
        <v>12000</v>
      </c>
      <c r="L94">
        <v>44000</v>
      </c>
      <c r="N94">
        <f t="shared" si="1"/>
        <v>81000</v>
      </c>
    </row>
    <row r="95" spans="1:14" x14ac:dyDescent="0.4">
      <c r="A95">
        <v>94</v>
      </c>
      <c r="B95">
        <v>4500</v>
      </c>
      <c r="N95">
        <f t="shared" si="1"/>
        <v>4500</v>
      </c>
    </row>
    <row r="96" spans="1:14" x14ac:dyDescent="0.4">
      <c r="A96">
        <v>95</v>
      </c>
      <c r="B96">
        <v>500</v>
      </c>
      <c r="D96">
        <v>1000</v>
      </c>
      <c r="N96">
        <f t="shared" ref="N96:N116" si="2">SUM(B96:M96)</f>
        <v>1500</v>
      </c>
    </row>
    <row r="97" spans="1:14" x14ac:dyDescent="0.4">
      <c r="A97">
        <v>96</v>
      </c>
      <c r="B97">
        <v>1000</v>
      </c>
      <c r="C97">
        <v>5000</v>
      </c>
      <c r="D97">
        <v>15000</v>
      </c>
      <c r="N97">
        <f t="shared" si="2"/>
        <v>21000</v>
      </c>
    </row>
    <row r="98" spans="1:14" x14ac:dyDescent="0.4">
      <c r="A98">
        <v>97</v>
      </c>
      <c r="B98">
        <v>800</v>
      </c>
      <c r="C98">
        <v>4000</v>
      </c>
      <c r="D98">
        <v>20000</v>
      </c>
      <c r="N98">
        <f t="shared" si="2"/>
        <v>24800</v>
      </c>
    </row>
    <row r="99" spans="1:14" x14ac:dyDescent="0.4">
      <c r="A99">
        <v>98</v>
      </c>
      <c r="D99">
        <v>5000</v>
      </c>
      <c r="N99">
        <f t="shared" si="2"/>
        <v>5000</v>
      </c>
    </row>
    <row r="100" spans="1:14" x14ac:dyDescent="0.4">
      <c r="A100">
        <v>99</v>
      </c>
      <c r="D100">
        <v>10000</v>
      </c>
      <c r="F100">
        <v>40000</v>
      </c>
      <c r="N100">
        <f t="shared" si="2"/>
        <v>50000</v>
      </c>
    </row>
    <row r="101" spans="1:14" x14ac:dyDescent="0.4">
      <c r="A101">
        <v>100</v>
      </c>
      <c r="B101">
        <v>1200</v>
      </c>
      <c r="D101">
        <v>6200</v>
      </c>
      <c r="F101">
        <v>22000</v>
      </c>
      <c r="G101">
        <v>30000</v>
      </c>
      <c r="N101">
        <f t="shared" si="2"/>
        <v>59400</v>
      </c>
    </row>
    <row r="102" spans="1:14" x14ac:dyDescent="0.4">
      <c r="A102">
        <v>101</v>
      </c>
      <c r="B102">
        <v>1395</v>
      </c>
      <c r="D102">
        <v>4000</v>
      </c>
      <c r="N102">
        <f t="shared" si="2"/>
        <v>5395</v>
      </c>
    </row>
    <row r="103" spans="1:14" x14ac:dyDescent="0.4">
      <c r="A103">
        <v>102</v>
      </c>
      <c r="B103">
        <v>2200</v>
      </c>
      <c r="D103">
        <v>10000</v>
      </c>
      <c r="F103">
        <v>20000</v>
      </c>
      <c r="N103">
        <f t="shared" si="2"/>
        <v>32200</v>
      </c>
    </row>
    <row r="104" spans="1:14" x14ac:dyDescent="0.4">
      <c r="A104">
        <v>103</v>
      </c>
      <c r="C104">
        <v>50000</v>
      </c>
      <c r="D104">
        <v>333300</v>
      </c>
      <c r="F104">
        <v>200000</v>
      </c>
      <c r="N104">
        <f t="shared" si="2"/>
        <v>583300</v>
      </c>
    </row>
    <row r="105" spans="1:14" x14ac:dyDescent="0.4">
      <c r="A105">
        <v>104</v>
      </c>
      <c r="C105">
        <v>2400</v>
      </c>
      <c r="D105">
        <v>800</v>
      </c>
      <c r="F105">
        <v>10200</v>
      </c>
      <c r="G105">
        <v>31280</v>
      </c>
      <c r="N105">
        <f t="shared" si="2"/>
        <v>44680</v>
      </c>
    </row>
    <row r="106" spans="1:14" x14ac:dyDescent="0.4">
      <c r="A106">
        <v>105</v>
      </c>
      <c r="B106">
        <v>500</v>
      </c>
      <c r="D106">
        <v>10050</v>
      </c>
      <c r="N106">
        <f t="shared" si="2"/>
        <v>10550</v>
      </c>
    </row>
    <row r="107" spans="1:14" x14ac:dyDescent="0.4">
      <c r="A107">
        <v>106</v>
      </c>
      <c r="D107">
        <v>6620</v>
      </c>
      <c r="F107">
        <v>12600</v>
      </c>
      <c r="H107">
        <v>24560</v>
      </c>
      <c r="J107">
        <v>50000</v>
      </c>
      <c r="N107">
        <f t="shared" si="2"/>
        <v>93780</v>
      </c>
    </row>
    <row r="108" spans="1:14" x14ac:dyDescent="0.4">
      <c r="A108">
        <v>107</v>
      </c>
      <c r="B108">
        <v>20100</v>
      </c>
      <c r="C108">
        <v>34840</v>
      </c>
      <c r="D108">
        <v>204000</v>
      </c>
      <c r="E108">
        <v>56000</v>
      </c>
      <c r="N108">
        <f t="shared" si="2"/>
        <v>314940</v>
      </c>
    </row>
    <row r="109" spans="1:14" x14ac:dyDescent="0.4">
      <c r="A109">
        <v>108</v>
      </c>
      <c r="B109">
        <v>670</v>
      </c>
      <c r="D109">
        <v>6700</v>
      </c>
      <c r="F109">
        <v>10000</v>
      </c>
      <c r="G109">
        <v>5000</v>
      </c>
      <c r="N109">
        <f t="shared" si="2"/>
        <v>22370</v>
      </c>
    </row>
    <row r="110" spans="1:14" x14ac:dyDescent="0.4">
      <c r="A110">
        <v>109</v>
      </c>
      <c r="B110">
        <v>1000</v>
      </c>
      <c r="D110">
        <v>3500</v>
      </c>
      <c r="N110">
        <f t="shared" si="2"/>
        <v>4500</v>
      </c>
    </row>
    <row r="111" spans="1:14" x14ac:dyDescent="0.4">
      <c r="A111">
        <v>110</v>
      </c>
      <c r="B111">
        <v>500</v>
      </c>
      <c r="D111">
        <v>3070</v>
      </c>
      <c r="E111">
        <v>1870</v>
      </c>
      <c r="F111">
        <v>7790</v>
      </c>
      <c r="H111">
        <v>10300</v>
      </c>
      <c r="N111">
        <f t="shared" si="2"/>
        <v>23530</v>
      </c>
    </row>
    <row r="112" spans="1:14" x14ac:dyDescent="0.4">
      <c r="A112">
        <v>111</v>
      </c>
      <c r="B112">
        <v>1000</v>
      </c>
      <c r="D112">
        <v>6000</v>
      </c>
      <c r="N112">
        <f t="shared" si="2"/>
        <v>7000</v>
      </c>
    </row>
    <row r="113" spans="1:14" x14ac:dyDescent="0.4">
      <c r="A113">
        <v>112</v>
      </c>
      <c r="C113">
        <v>2500</v>
      </c>
      <c r="D113">
        <v>11000</v>
      </c>
      <c r="N113">
        <f t="shared" si="2"/>
        <v>13500</v>
      </c>
    </row>
    <row r="114" spans="1:14" x14ac:dyDescent="0.4">
      <c r="A114">
        <v>113</v>
      </c>
      <c r="B114">
        <v>900</v>
      </c>
      <c r="C114">
        <v>2800</v>
      </c>
      <c r="N114">
        <f t="shared" si="2"/>
        <v>3700</v>
      </c>
    </row>
    <row r="115" spans="1:14" x14ac:dyDescent="0.4">
      <c r="A115">
        <v>114</v>
      </c>
      <c r="B115">
        <v>3000</v>
      </c>
      <c r="C115">
        <v>5400</v>
      </c>
      <c r="D115">
        <v>7000</v>
      </c>
      <c r="N115">
        <f t="shared" si="2"/>
        <v>15400</v>
      </c>
    </row>
    <row r="116" spans="1:14" x14ac:dyDescent="0.4">
      <c r="B116">
        <f t="shared" ref="B116:M116" si="3">SUM(B2:B115)</f>
        <v>143445</v>
      </c>
      <c r="C116">
        <f t="shared" si="3"/>
        <v>274682</v>
      </c>
      <c r="D116">
        <f t="shared" si="3"/>
        <v>3597646</v>
      </c>
      <c r="E116">
        <f t="shared" si="3"/>
        <v>328597</v>
      </c>
      <c r="F116">
        <f t="shared" si="3"/>
        <v>7416048</v>
      </c>
      <c r="G116">
        <f t="shared" si="3"/>
        <v>1461890</v>
      </c>
      <c r="H116">
        <f t="shared" si="3"/>
        <v>3562989</v>
      </c>
      <c r="I116">
        <f t="shared" si="3"/>
        <v>1989303</v>
      </c>
      <c r="J116">
        <f t="shared" si="3"/>
        <v>3020861</v>
      </c>
      <c r="K116">
        <f t="shared" si="3"/>
        <v>302000</v>
      </c>
      <c r="L116">
        <f t="shared" si="3"/>
        <v>2235720</v>
      </c>
      <c r="M116">
        <f t="shared" si="3"/>
        <v>12583070</v>
      </c>
      <c r="N116">
        <f t="shared" si="2"/>
        <v>36916251</v>
      </c>
    </row>
    <row r="117" spans="1:14" x14ac:dyDescent="0.4">
      <c r="B117">
        <f>COUNT(B2:B115)</f>
        <v>73</v>
      </c>
      <c r="C117">
        <f t="shared" ref="C117:M117" si="4">COUNT(C2:C115)</f>
        <v>35</v>
      </c>
      <c r="D117">
        <f t="shared" si="4"/>
        <v>106</v>
      </c>
      <c r="E117">
        <f t="shared" si="4"/>
        <v>17</v>
      </c>
      <c r="F117">
        <f t="shared" si="4"/>
        <v>85</v>
      </c>
      <c r="G117">
        <f t="shared" si="4"/>
        <v>29</v>
      </c>
      <c r="H117">
        <f t="shared" si="4"/>
        <v>48</v>
      </c>
      <c r="I117">
        <f t="shared" si="4"/>
        <v>16</v>
      </c>
      <c r="J117">
        <f t="shared" si="4"/>
        <v>19</v>
      </c>
      <c r="K117">
        <f t="shared" si="4"/>
        <v>3</v>
      </c>
      <c r="L117">
        <f t="shared" si="4"/>
        <v>7</v>
      </c>
      <c r="M117">
        <f t="shared" si="4"/>
        <v>3</v>
      </c>
    </row>
    <row r="118" spans="1:14" x14ac:dyDescent="0.4">
      <c r="B118">
        <f>AVERAGE(B2:B115)</f>
        <v>1965</v>
      </c>
      <c r="C118">
        <f t="shared" ref="C118:M118" si="5">AVERAGE(C2:C115)</f>
        <v>7848.0571428571429</v>
      </c>
      <c r="D118">
        <f t="shared" si="5"/>
        <v>33940.056603773584</v>
      </c>
      <c r="E118">
        <f t="shared" si="5"/>
        <v>19329.235294117647</v>
      </c>
      <c r="F118">
        <f t="shared" si="5"/>
        <v>87247.623529411765</v>
      </c>
      <c r="G118">
        <f t="shared" si="5"/>
        <v>50410</v>
      </c>
      <c r="H118">
        <f t="shared" si="5"/>
        <v>74228.9375</v>
      </c>
      <c r="I118">
        <f t="shared" si="5"/>
        <v>124331.4375</v>
      </c>
      <c r="J118">
        <f t="shared" si="5"/>
        <v>158992.68421052632</v>
      </c>
      <c r="K118">
        <f t="shared" si="5"/>
        <v>100666.66666666667</v>
      </c>
      <c r="L118">
        <f t="shared" si="5"/>
        <v>319388.57142857142</v>
      </c>
      <c r="M118">
        <f t="shared" si="5"/>
        <v>4194356.666666667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36F6-03BC-4DB1-BD24-3B4A1AE4E5C2}">
  <dimension ref="A1:B3"/>
  <sheetViews>
    <sheetView workbookViewId="0">
      <selection activeCell="E4" sqref="E4"/>
    </sheetView>
  </sheetViews>
  <sheetFormatPr defaultRowHeight="13.9" x14ac:dyDescent="0.4"/>
  <sheetData>
    <row r="1" spans="1:2" x14ac:dyDescent="0.4">
      <c r="A1" t="s">
        <v>120</v>
      </c>
      <c r="B1" t="s">
        <v>338</v>
      </c>
    </row>
    <row r="2" spans="1:2" x14ac:dyDescent="0.4">
      <c r="A2">
        <v>2018</v>
      </c>
      <c r="B2">
        <v>2019.5</v>
      </c>
    </row>
    <row r="3" spans="1:2" x14ac:dyDescent="0.4">
      <c r="A3">
        <v>3341</v>
      </c>
      <c r="B3">
        <v>2169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赛迪排名</vt:lpstr>
      <vt:lpstr>年份投资</vt:lpstr>
      <vt:lpstr>轮次</vt:lpstr>
      <vt:lpstr>中国总数量</vt:lpstr>
      <vt:lpstr>赛迪排名!_FilterDatabase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张恺祺</dc:creator>
  <cp:lastModifiedBy>Kaiqi Zhang</cp:lastModifiedBy>
  <dcterms:created xsi:type="dcterms:W3CDTF">2015-06-05T18:17:20Z</dcterms:created>
  <dcterms:modified xsi:type="dcterms:W3CDTF">2020-02-21T09:42:23Z</dcterms:modified>
</cp:coreProperties>
</file>