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Edward\Project\MSDNProject\MSDNProject\OfficeAPI\Class\OpenXmlHelper\ExcelHelper\"/>
    </mc:Choice>
  </mc:AlternateContent>
  <bookViews>
    <workbookView minimized="1" xWindow="0" yWindow="0" windowWidth="24000" windowHeight="9735" firstSheet="4" activeTab="4"/>
  </bookViews>
  <sheets>
    <sheet name="P0501-0531" sheetId="1" r:id="rId1"/>
    <sheet name="C0501-0531" sheetId="2" r:id="rId2"/>
    <sheet name="AR" sheetId="3" r:id="rId3"/>
    <sheet name="Sheet5" sheetId="5" r:id="rId4"/>
    <sheet name="ARRate" sheetId="4" r:id="rId5"/>
  </sheets>
  <definedNames>
    <definedName name="_xlnm._FilterDatabase" localSheetId="0" hidden="1">'P0501-0531'!$A$1:$I$475</definedName>
  </definedNames>
  <calcPr calcId="152511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12" i="3"/>
  <c r="H20" i="3"/>
  <c r="H28" i="3"/>
  <c r="H36" i="3"/>
  <c r="H44" i="3"/>
  <c r="H52" i="3"/>
  <c r="H60" i="3"/>
  <c r="H68" i="3"/>
  <c r="H76" i="3"/>
  <c r="H84" i="3"/>
  <c r="H92" i="3"/>
  <c r="H100" i="3"/>
  <c r="H108" i="3"/>
  <c r="H116" i="3"/>
  <c r="H124" i="3"/>
  <c r="H132" i="3"/>
  <c r="H140" i="3"/>
  <c r="H148" i="3"/>
  <c r="H156" i="3"/>
  <c r="H164" i="3"/>
  <c r="H172" i="3"/>
  <c r="H180" i="3"/>
  <c r="H188" i="3"/>
  <c r="H196" i="3"/>
  <c r="H204" i="3"/>
  <c r="H212" i="3"/>
  <c r="H220" i="3"/>
  <c r="H228" i="3"/>
  <c r="H236" i="3"/>
  <c r="H244" i="3"/>
  <c r="H252" i="3"/>
  <c r="H260" i="3"/>
  <c r="H268" i="3"/>
  <c r="H276" i="3"/>
  <c r="H284" i="3"/>
  <c r="H292" i="3"/>
  <c r="H300" i="3"/>
  <c r="H308" i="3"/>
  <c r="H316" i="3"/>
  <c r="H324" i="3"/>
  <c r="H332" i="3"/>
  <c r="H340" i="3"/>
  <c r="H348" i="3"/>
  <c r="H356" i="3"/>
  <c r="H364" i="3"/>
  <c r="H372" i="3"/>
  <c r="H380" i="3"/>
  <c r="H388" i="3"/>
  <c r="H396" i="3"/>
  <c r="H404" i="3"/>
  <c r="H412" i="3"/>
  <c r="H420" i="3"/>
  <c r="H428" i="3"/>
  <c r="H436" i="3"/>
  <c r="H444" i="3"/>
  <c r="H452" i="3"/>
  <c r="H373" i="3"/>
  <c r="H389" i="3"/>
  <c r="H405" i="3"/>
  <c r="H421" i="3"/>
  <c r="H429" i="3"/>
  <c r="H445" i="3"/>
  <c r="H6" i="3"/>
  <c r="H22" i="3"/>
  <c r="H30" i="3"/>
  <c r="H38" i="3"/>
  <c r="H54" i="3"/>
  <c r="H62" i="3"/>
  <c r="H78" i="3"/>
  <c r="H94" i="3"/>
  <c r="H110" i="3"/>
  <c r="H118" i="3"/>
  <c r="H134" i="3"/>
  <c r="H150" i="3"/>
  <c r="H166" i="3"/>
  <c r="H182" i="3"/>
  <c r="H198" i="3"/>
  <c r="H214" i="3"/>
  <c r="H230" i="3"/>
  <c r="H246" i="3"/>
  <c r="H262" i="3"/>
  <c r="H270" i="3"/>
  <c r="H286" i="3"/>
  <c r="H294" i="3"/>
  <c r="H310" i="3"/>
  <c r="H318" i="3"/>
  <c r="H334" i="3"/>
  <c r="H342" i="3"/>
  <c r="H358" i="3"/>
  <c r="H374" i="3"/>
  <c r="H382" i="3"/>
  <c r="H398" i="3"/>
  <c r="H406" i="3"/>
  <c r="H422" i="3"/>
  <c r="H438" i="3"/>
  <c r="H446" i="3"/>
  <c r="H136" i="3"/>
  <c r="H200" i="3"/>
  <c r="H232" i="3"/>
  <c r="H256" i="3"/>
  <c r="H288" i="3"/>
  <c r="H312" i="3"/>
  <c r="H336" i="3"/>
  <c r="H360" i="3"/>
  <c r="H368" i="3"/>
  <c r="H392" i="3"/>
  <c r="H5" i="3"/>
  <c r="H13" i="3"/>
  <c r="H21" i="3"/>
  <c r="H29" i="3"/>
  <c r="H37" i="3"/>
  <c r="H45" i="3"/>
  <c r="H53" i="3"/>
  <c r="H61" i="3"/>
  <c r="H69" i="3"/>
  <c r="H77" i="3"/>
  <c r="H85" i="3"/>
  <c r="H93" i="3"/>
  <c r="H101" i="3"/>
  <c r="H109" i="3"/>
  <c r="H117" i="3"/>
  <c r="H125" i="3"/>
  <c r="H133" i="3"/>
  <c r="H141" i="3"/>
  <c r="H149" i="3"/>
  <c r="H157" i="3"/>
  <c r="H165" i="3"/>
  <c r="H173" i="3"/>
  <c r="H181" i="3"/>
  <c r="H189" i="3"/>
  <c r="H197" i="3"/>
  <c r="H205" i="3"/>
  <c r="H213" i="3"/>
  <c r="H221" i="3"/>
  <c r="H229" i="3"/>
  <c r="H237" i="3"/>
  <c r="H245" i="3"/>
  <c r="H253" i="3"/>
  <c r="H261" i="3"/>
  <c r="H269" i="3"/>
  <c r="H277" i="3"/>
  <c r="H285" i="3"/>
  <c r="H293" i="3"/>
  <c r="H301" i="3"/>
  <c r="H309" i="3"/>
  <c r="H317" i="3"/>
  <c r="H325" i="3"/>
  <c r="H333" i="3"/>
  <c r="H341" i="3"/>
  <c r="H349" i="3"/>
  <c r="H357" i="3"/>
  <c r="H365" i="3"/>
  <c r="H381" i="3"/>
  <c r="H397" i="3"/>
  <c r="H413" i="3"/>
  <c r="H437" i="3"/>
  <c r="H453" i="3"/>
  <c r="H14" i="3"/>
  <c r="H46" i="3"/>
  <c r="H70" i="3"/>
  <c r="H86" i="3"/>
  <c r="H102" i="3"/>
  <c r="H126" i="3"/>
  <c r="H142" i="3"/>
  <c r="H158" i="3"/>
  <c r="H174" i="3"/>
  <c r="H190" i="3"/>
  <c r="H206" i="3"/>
  <c r="H222" i="3"/>
  <c r="H238" i="3"/>
  <c r="H254" i="3"/>
  <c r="H278" i="3"/>
  <c r="H302" i="3"/>
  <c r="H326" i="3"/>
  <c r="H350" i="3"/>
  <c r="H366" i="3"/>
  <c r="H390" i="3"/>
  <c r="H414" i="3"/>
  <c r="H430" i="3"/>
  <c r="H454" i="3"/>
  <c r="H152" i="3"/>
  <c r="H192" i="3"/>
  <c r="H216" i="3"/>
  <c r="H240" i="3"/>
  <c r="H264" i="3"/>
  <c r="H280" i="3"/>
  <c r="H304" i="3"/>
  <c r="H328" i="3"/>
  <c r="H352" i="3"/>
  <c r="H384" i="3"/>
  <c r="H408" i="3"/>
  <c r="H7" i="3"/>
  <c r="H15" i="3"/>
  <c r="H23" i="3"/>
  <c r="H31" i="3"/>
  <c r="H39" i="3"/>
  <c r="H47" i="3"/>
  <c r="H55" i="3"/>
  <c r="H63" i="3"/>
  <c r="H71" i="3"/>
  <c r="H79" i="3"/>
  <c r="H87" i="3"/>
  <c r="H95" i="3"/>
  <c r="H103" i="3"/>
  <c r="H111" i="3"/>
  <c r="H119" i="3"/>
  <c r="H127" i="3"/>
  <c r="H135" i="3"/>
  <c r="H143" i="3"/>
  <c r="H151" i="3"/>
  <c r="H159" i="3"/>
  <c r="H167" i="3"/>
  <c r="H175" i="3"/>
  <c r="H183" i="3"/>
  <c r="H191" i="3"/>
  <c r="H199" i="3"/>
  <c r="H207" i="3"/>
  <c r="H215" i="3"/>
  <c r="H223" i="3"/>
  <c r="H231" i="3"/>
  <c r="H239" i="3"/>
  <c r="H247" i="3"/>
  <c r="H255" i="3"/>
  <c r="H263" i="3"/>
  <c r="H271" i="3"/>
  <c r="H279" i="3"/>
  <c r="H287" i="3"/>
  <c r="H295" i="3"/>
  <c r="H303" i="3"/>
  <c r="H311" i="3"/>
  <c r="H319" i="3"/>
  <c r="H327" i="3"/>
  <c r="H335" i="3"/>
  <c r="H343" i="3"/>
  <c r="H351" i="3"/>
  <c r="H359" i="3"/>
  <c r="H367" i="3"/>
  <c r="H375" i="3"/>
  <c r="H383" i="3"/>
  <c r="H391" i="3"/>
  <c r="H399" i="3"/>
  <c r="H407" i="3"/>
  <c r="H415" i="3"/>
  <c r="H423" i="3"/>
  <c r="H431" i="3"/>
  <c r="H439" i="3"/>
  <c r="H447" i="3"/>
  <c r="H455" i="3"/>
  <c r="H8" i="3"/>
  <c r="H16" i="3"/>
  <c r="H24" i="3"/>
  <c r="H32" i="3"/>
  <c r="H40" i="3"/>
  <c r="H48" i="3"/>
  <c r="H56" i="3"/>
  <c r="H64" i="3"/>
  <c r="H72" i="3"/>
  <c r="H80" i="3"/>
  <c r="H88" i="3"/>
  <c r="H96" i="3"/>
  <c r="H104" i="3"/>
  <c r="H112" i="3"/>
  <c r="H120" i="3"/>
  <c r="H128" i="3"/>
  <c r="H144" i="3"/>
  <c r="H160" i="3"/>
  <c r="H168" i="3"/>
  <c r="H176" i="3"/>
  <c r="H184" i="3"/>
  <c r="H208" i="3"/>
  <c r="H224" i="3"/>
  <c r="H248" i="3"/>
  <c r="H272" i="3"/>
  <c r="H296" i="3"/>
  <c r="H320" i="3"/>
  <c r="H344" i="3"/>
  <c r="H376" i="3"/>
  <c r="H400" i="3"/>
  <c r="H9" i="3"/>
  <c r="H17" i="3"/>
  <c r="H25" i="3"/>
  <c r="H33" i="3"/>
  <c r="H41" i="3"/>
  <c r="H49" i="3"/>
  <c r="H57" i="3"/>
  <c r="H65" i="3"/>
  <c r="H73" i="3"/>
  <c r="H81" i="3"/>
  <c r="H89" i="3"/>
  <c r="H97" i="3"/>
  <c r="H105" i="3"/>
  <c r="H113" i="3"/>
  <c r="H121" i="3"/>
  <c r="H129" i="3"/>
  <c r="H137" i="3"/>
  <c r="H145" i="3"/>
  <c r="H153" i="3"/>
  <c r="H161" i="3"/>
  <c r="H169" i="3"/>
  <c r="H177" i="3"/>
  <c r="H185" i="3"/>
  <c r="H193" i="3"/>
  <c r="H201" i="3"/>
  <c r="H209" i="3"/>
  <c r="H217" i="3"/>
  <c r="H225" i="3"/>
  <c r="H233" i="3"/>
  <c r="H241" i="3"/>
  <c r="H249" i="3"/>
  <c r="H257" i="3"/>
  <c r="H265" i="3"/>
  <c r="H273" i="3"/>
  <c r="H281" i="3"/>
  <c r="H289" i="3"/>
  <c r="H297" i="3"/>
  <c r="H305" i="3"/>
  <c r="H313" i="3"/>
  <c r="H321" i="3"/>
  <c r="H329" i="3"/>
  <c r="H337" i="3"/>
  <c r="H345" i="3"/>
  <c r="H353" i="3"/>
  <c r="H361" i="3"/>
  <c r="H369" i="3"/>
  <c r="H377" i="3"/>
  <c r="H385" i="3"/>
  <c r="H393" i="3"/>
  <c r="H401" i="3"/>
  <c r="H409" i="3"/>
  <c r="H417" i="3"/>
  <c r="H425" i="3"/>
  <c r="H433" i="3"/>
  <c r="H441" i="3"/>
  <c r="H449" i="3"/>
  <c r="H10" i="3"/>
  <c r="H18" i="3"/>
  <c r="H26" i="3"/>
  <c r="H34" i="3"/>
  <c r="H42" i="3"/>
  <c r="H50" i="3"/>
  <c r="H58" i="3"/>
  <c r="H66" i="3"/>
  <c r="H74" i="3"/>
  <c r="H82" i="3"/>
  <c r="H90" i="3"/>
  <c r="H98" i="3"/>
  <c r="H106" i="3"/>
  <c r="H114" i="3"/>
  <c r="H122" i="3"/>
  <c r="H130" i="3"/>
  <c r="H138" i="3"/>
  <c r="H146" i="3"/>
  <c r="H154" i="3"/>
  <c r="H162" i="3"/>
  <c r="H170" i="3"/>
  <c r="H178" i="3"/>
  <c r="H186" i="3"/>
  <c r="H194" i="3"/>
  <c r="H202" i="3"/>
  <c r="H210" i="3"/>
  <c r="H218" i="3"/>
  <c r="H226" i="3"/>
  <c r="H234" i="3"/>
  <c r="H242" i="3"/>
  <c r="H250" i="3"/>
  <c r="H258" i="3"/>
  <c r="H266" i="3"/>
  <c r="H274" i="3"/>
  <c r="H282" i="3"/>
  <c r="H290" i="3"/>
  <c r="H298" i="3"/>
  <c r="H306" i="3"/>
  <c r="H314" i="3"/>
  <c r="H322" i="3"/>
  <c r="H330" i="3"/>
  <c r="H338" i="3"/>
  <c r="H346" i="3"/>
  <c r="H354" i="3"/>
  <c r="H362" i="3"/>
  <c r="H370" i="3"/>
  <c r="H378" i="3"/>
  <c r="H386" i="3"/>
  <c r="H394" i="3"/>
  <c r="H402" i="3"/>
  <c r="H410" i="3"/>
  <c r="H418" i="3"/>
  <c r="H426" i="3"/>
  <c r="H434" i="3"/>
  <c r="H442" i="3"/>
  <c r="H450" i="3"/>
  <c r="H3" i="3"/>
  <c r="H11" i="3"/>
  <c r="H19" i="3"/>
  <c r="H27" i="3"/>
  <c r="H35" i="3"/>
  <c r="H43" i="3"/>
  <c r="H51" i="3"/>
  <c r="H59" i="3"/>
  <c r="H67" i="3"/>
  <c r="H75" i="3"/>
  <c r="H83" i="3"/>
  <c r="H91" i="3"/>
  <c r="H99" i="3"/>
  <c r="H107" i="3"/>
  <c r="H115" i="3"/>
  <c r="H131" i="3"/>
  <c r="H195" i="3"/>
  <c r="H259" i="3"/>
  <c r="H323" i="3"/>
  <c r="H387" i="3"/>
  <c r="H432" i="3"/>
  <c r="H267" i="3"/>
  <c r="H395" i="3"/>
  <c r="H440" i="3"/>
  <c r="H411" i="3"/>
  <c r="H355" i="3"/>
  <c r="H139" i="3"/>
  <c r="H203" i="3"/>
  <c r="H331" i="3"/>
  <c r="H435" i="3"/>
  <c r="H227" i="3"/>
  <c r="H147" i="3"/>
  <c r="H211" i="3"/>
  <c r="H275" i="3"/>
  <c r="H339" i="3"/>
  <c r="H403" i="3"/>
  <c r="H163" i="3"/>
  <c r="H448" i="3"/>
  <c r="H155" i="3"/>
  <c r="H219" i="3"/>
  <c r="H283" i="3"/>
  <c r="H347" i="3"/>
  <c r="H171" i="3"/>
  <c r="H235" i="3"/>
  <c r="H299" i="3"/>
  <c r="H363" i="3"/>
  <c r="H419" i="3"/>
  <c r="H451" i="3"/>
  <c r="H179" i="3"/>
  <c r="H243" i="3"/>
  <c r="H307" i="3"/>
  <c r="H371" i="3"/>
  <c r="H424" i="3"/>
  <c r="H456" i="3"/>
  <c r="H123" i="3"/>
  <c r="H187" i="3"/>
  <c r="H251" i="3"/>
  <c r="H315" i="3"/>
  <c r="H379" i="3"/>
  <c r="H427" i="3"/>
  <c r="H443" i="3"/>
  <c r="H291" i="3"/>
  <c r="H416" i="3"/>
  <c r="H2" i="3"/>
  <c r="I2" i="3"/>
  <c r="C16" i="4"/>
  <c r="C15" i="4"/>
  <c r="C14" i="4"/>
  <c r="C13" i="4"/>
  <c r="C12" i="4"/>
  <c r="C17" i="4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2" i="1"/>
</calcChain>
</file>

<file path=xl/sharedStrings.xml><?xml version="1.0" encoding="utf-8"?>
<sst xmlns="http://schemas.openxmlformats.org/spreadsheetml/2006/main" count="10826" uniqueCount="2794">
  <si>
    <t>Thread ID</t>
  </si>
  <si>
    <t>Owner</t>
  </si>
  <si>
    <t>Subject</t>
  </si>
  <si>
    <t>Thread URL</t>
  </si>
  <si>
    <t>Product Name</t>
  </si>
  <si>
    <t>Create Time</t>
  </si>
  <si>
    <t>Day to Answer</t>
  </si>
  <si>
    <t>Replies</t>
  </si>
  <si>
    <t>Views</t>
  </si>
  <si>
    <t>26c10644-f28c-483a-ad3d-828cb9af4ecc</t>
  </si>
  <si>
    <t>Extracting number from string</t>
  </si>
  <si>
    <t>https://social.msdn.microsoft.com/Forums/en-US/26c10644-f28c-483a-ad3d-828cb9af4ecc/extracting-number-from-string?forum=accessdev</t>
  </si>
  <si>
    <t>OfficeDev</t>
  </si>
  <si>
    <t>N/A</t>
  </si>
  <si>
    <t>Access UNION query</t>
  </si>
  <si>
    <t>99f89268-a3c3-4d85-ac97-68ff324f0753</t>
  </si>
  <si>
    <t>Protect sheet but allow subtotaling with vba</t>
  </si>
  <si>
    <t>https://social.msdn.microsoft.com/Forums/en-US/99f89268-a3c3-4d85-ac97-68ff324f0753/protect-sheet-but-allow-subtotaling-with-vba?forum=exceldev</t>
  </si>
  <si>
    <t>3h</t>
  </si>
  <si>
    <t>353e39cc-2f47-4ede-903f-e2fb524f2c32</t>
  </si>
  <si>
    <t>IdMso="OfficeExtensionsGallery" gets disabled if you access the item's parent folder in NewInspector</t>
  </si>
  <si>
    <t>1d703988-da2d-4fcd-8ad3-97081c0bb359</t>
  </si>
  <si>
    <t>Querying Sharepoint through MS Access using Microsoft Query in Excel suddenly yields "Cannot reference a table with a multi-valued field using a FROM</t>
  </si>
  <si>
    <t>https://social.msdn.microsoft.com/Forums/en-US/1d703988-da2d-4fcd-8ad3-97081c0bb359/querying-sharepoint-through-ms-access-using-microsoft-query-in-exc</t>
  </si>
  <si>
    <t>7h</t>
  </si>
  <si>
    <t>dd1640d6-a103-4082-a99f-030a478bdb9f</t>
  </si>
  <si>
    <t>language of access : copy database troubles</t>
  </si>
  <si>
    <t>https://social.msdn.microsoft.com/Forums/en-US/dd1640d6-a103-4082-a99f-030a478bdb9f/language-of-access-copy-database-troubles?forum=accessdev</t>
  </si>
  <si>
    <t>1h</t>
  </si>
  <si>
    <t>44355a79-c82f-4b5e-b945-44907fcce03f</t>
  </si>
  <si>
    <t>error Outlook Add-in FormRegionShowing The properties of the message have been changed..</t>
  </si>
  <si>
    <t>https://social.msdn.microsoft.com/Forums/en-US/44355a79-c82f-4b5e-b945-44907fcce03f/error-outlook-addin-formregionshowing-the-properties-of-the-messag</t>
  </si>
  <si>
    <t>80af7c98-ab0f-4802-b3a2-53c3eeadf726</t>
  </si>
  <si>
    <t>Comparison with wrong results</t>
  </si>
  <si>
    <t>https://social.msdn.microsoft.com/Forums/en-US/80af7c98-ab0f-4802-b3a2-53c3eeadf726/comparison-with-wrong-results?forum=accessdev</t>
  </si>
  <si>
    <t>18bfe40c-2cb2-4738-8964-615191ed9b09</t>
  </si>
  <si>
    <t>Highlighting text in a date field using conditional formatting</t>
  </si>
  <si>
    <t>https://social.msdn.microsoft.com/Forums/en-US/18bfe40c-2cb2-4738-8964-615191ed9b09/highlighting-text-in-a-date-field-using-conditional-formatting?for</t>
  </si>
  <si>
    <t>0h</t>
  </si>
  <si>
    <t>9fc457df-597f-48e6-a49b-a22e91418bc7</t>
  </si>
  <si>
    <t>Outlook2013 Event does not fire on some machines</t>
  </si>
  <si>
    <t>https://social.msdn.microsoft.com/Forums/en-US/9fc457df-597f-48e6-a49b-a22e91418bc7/outlook2013-event-does-not-fire-on-some-machines?forum=vsto</t>
  </si>
  <si>
    <t>41e385f8-4cb5-4eb5-b3fc-0c5d3691ac21</t>
  </si>
  <si>
    <t>delete record / refresh / requery</t>
  </si>
  <si>
    <t>https://social.msdn.microsoft.com/Forums/en-US/41e385f8-4cb5-4eb5-b3fc-0c5d3691ac21/delete-record-refresh-requery?forum=accessdev</t>
  </si>
  <si>
    <t>6h</t>
  </si>
  <si>
    <t>b8ca5d66-2697-4a6b-b188-d13cd039076c</t>
  </si>
  <si>
    <t>how to insert building blocks in headers and footers</t>
  </si>
  <si>
    <t>https://social.msdn.microsoft.com/Forums/en-US/b8ca5d66-2697-4a6b-b188-d13cd039076c/how-to-insert-building-blocks-in-headers-and-footers?forum=worddev</t>
  </si>
  <si>
    <t>1d 1h</t>
  </si>
  <si>
    <t>6da2753f-d20b-419b-84ac-1e2f6e377004</t>
  </si>
  <si>
    <t>Outlook form region RichTextBox text format not maintaning</t>
  </si>
  <si>
    <t>https://social.msdn.microsoft.com/Forums/en-US/6da2753f-d20b-419b-84ac-1e2f6e377004/outlook-form-region-richtextbox-text-format-not-maintaning?forum=v</t>
  </si>
  <si>
    <t>13h</t>
  </si>
  <si>
    <t>ca5b1b0e-0efa-4382-ad59-0f0e690a4fb0</t>
  </si>
  <si>
    <t>How to set page margins on word add-ins javascript</t>
  </si>
  <si>
    <t>https://social.msdn.microsoft.com/Forums/en-US/ca5b1b0e-0efa-4382-ad59-0f0e690a4fb0/how-to-set-page-margins-on-word-addins-javascript?forum=appsforoff</t>
  </si>
  <si>
    <t>23h</t>
  </si>
  <si>
    <t>f254cf53-aaf0-41f8-8725-a1f388449844</t>
  </si>
  <si>
    <t>Dates saving with a wrong format</t>
  </si>
  <si>
    <t>https://social.msdn.microsoft.com/Forums/en-US/f254cf53-aaf0-41f8-8725-a1f388449844/dates-saving-with-a-wrong-format?forum=accessdev</t>
  </si>
  <si>
    <t>e6cea2c9-7019-4b94-b6fd-688306824472</t>
  </si>
  <si>
    <t>How to control quick access toolbar office 2007 programmatically?</t>
  </si>
  <si>
    <t>https://social.msdn.microsoft.com/Forums/en-US/e6cea2c9-7019-4b94-b6fd-688306824472/how-to-control-quick-access-toolbar-office-2007-programmatically?f</t>
  </si>
  <si>
    <t>f45ed2ff-506f-47f6-9f96-26e605094141</t>
  </si>
  <si>
    <t>OpenXML SDK 2.5 Excel File Corruption</t>
  </si>
  <si>
    <t>https://social.msdn.microsoft.com/Forums/en-US/f45ed2ff-506f-47f6-9f96-26e605094141/openxml-sdk-25-excel-file-corruption?forum=oxmlsdk</t>
  </si>
  <si>
    <t>6f1d8d5b-0480-4d94-8f85-dd20d045fc06</t>
  </si>
  <si>
    <t>Suggestions for table constructions - Inventory manager</t>
  </si>
  <si>
    <t>https://social.msdn.microsoft.com/Forums/en-US/6f1d8d5b-0480-4d94-8f85-dd20d045fc06/suggestions-for-table-constructions-inventory-manager?forum=access</t>
  </si>
  <si>
    <t>3a245236-e610-496b-87c0-a5bbdc0d469f</t>
  </si>
  <si>
    <t>Primary Key 'Natural or autoIncrement</t>
  </si>
  <si>
    <t>https://social.msdn.microsoft.com/Forums/en-US/3a245236-e610-496b-87c0-a5bbdc0d469f/primary-key-natural-or-autoincrement?forum=accessdev</t>
  </si>
  <si>
    <t>0fd0d3d3-fe32-4ddf-9e2d-2bd94409d497</t>
  </si>
  <si>
    <t>two query selet is it possible?</t>
  </si>
  <si>
    <t>https://social.msdn.microsoft.com/Forums/en-US/0fd0d3d3-fe32-4ddf-9e2d-2bd94409d497/two-query-selet-is-it-possible?forum=accessdev</t>
  </si>
  <si>
    <t>65c42672-27bc-4aa3-84f9-424276ccba4b</t>
  </si>
  <si>
    <t>DoCmd.DoMenuItem acFormBar, acRecordsMenu, acSaveRecord, , acMenuVer70</t>
  </si>
  <si>
    <t>https://social.msdn.microsoft.com/Forums/en-US/65c42672-27bc-4aa3-84f9-424276ccba4b/docmddomenuitem-acformbar-acrecordsmenu-acsaverecord-acmenuver70?f</t>
  </si>
  <si>
    <t>5be98afa-aaf9-4e54-a982-2197520768a5</t>
  </si>
  <si>
    <t>Outlook / Word 2016 Insert Html File Grey Pictures.</t>
  </si>
  <si>
    <t>https://social.msdn.microsoft.com/Forums/en-US/5be98afa-aaf9-4e54-a982-2197520768a5/outlook-word-2016-insert-html-file-grey-pictures?forum=vsto</t>
  </si>
  <si>
    <t>6b88ae34-c73c-44b9-b336-fd4e6acd8d2e</t>
  </si>
  <si>
    <t>navigation form</t>
  </si>
  <si>
    <t>https://social.msdn.microsoft.com/Forums/en-US/6b88ae34-c73c-44b9-b336-fd4e6acd8d2e/navigation-form?forum=accessdev</t>
  </si>
  <si>
    <t>2d</t>
  </si>
  <si>
    <t>f318d694-3b21-47d9-8bc6-b75a4036229e</t>
  </si>
  <si>
    <t>Document-Level Template: Create copy of current document, store in variable and access bookmarks</t>
  </si>
  <si>
    <t>https://social.msdn.microsoft.com/Forums/en-US/f318d694-3b21-47d9-8bc6-b75a4036229e/documentlevel-template-create-copy-of-current-document-store-in-va</t>
  </si>
  <si>
    <t>1d 14h</t>
  </si>
  <si>
    <t>24f33a3b-a948-4829-a23e-dfe807badc9b</t>
  </si>
  <si>
    <t>Excel 2016 AccessViolation in ACEOLEDB.DLL after creating/opening/closing a oledbconnection multiple times</t>
  </si>
  <si>
    <t>https://social.msdn.microsoft.com/Forums/en-US/24f33a3b-a948-4829-a23e-dfe807badc9b/excel-2016-accessviolation-in-aceoledbdll-after-creatingopeningclo</t>
  </si>
  <si>
    <t>89fdf8a5-dbe6-4c76-916d-25a42dd5c065</t>
  </si>
  <si>
    <t>reset track changes to default</t>
  </si>
  <si>
    <t>https://social.msdn.microsoft.com/Forums/en-US/89fdf8a5-dbe6-4c76-916d-25a42dd5c065/reset-track-changes-to-default?forum=worddev</t>
  </si>
  <si>
    <t>19h</t>
  </si>
  <si>
    <t>ce3b8ded-6fe6-46aa-a5c9-a998caaf0d29</t>
  </si>
  <si>
    <t>me .requery</t>
  </si>
  <si>
    <t>https://social.msdn.microsoft.com/Forums/en-US/ce3b8ded-6fe6-46aa-a5c9-a998caaf0d29/me-requery?forum=accessdev</t>
  </si>
  <si>
    <t>2h</t>
  </si>
  <si>
    <t>457dc5ca-07f6-4bcf-aa8c-1b430bf09b55</t>
  </si>
  <si>
    <t>Connection string to connect SQL Server</t>
  </si>
  <si>
    <t>https://social.msdn.microsoft.com/Forums/en-US/457dc5ca-07f6-4bcf-aa8c-1b430bf09b55/connection-string-to-connect-sql-server?forum=accessdev</t>
  </si>
  <si>
    <t>c5a28380-45f0-4450-85dd-833c16cb6997</t>
  </si>
  <si>
    <t>What is the pros cons of VBA Add-ins, VSTO add ins web add-ins (Office add-ins) in excel</t>
  </si>
  <si>
    <t>https://social.msdn.microsoft.com/Forums/en-US/c5a28380-45f0-4450-85dd-833c16cb6997/what-is-the-pros-cons-of-vba-addins-vsto-add-ins-web-addins-office</t>
  </si>
  <si>
    <t>1d 2h</t>
  </si>
  <si>
    <t>6a97f229-36ba-4f89-990a-3dde7fa469b5</t>
  </si>
  <si>
    <t>Outlook Add in VSTO - MAPI folders events Folder add, folder move and folder change not hooked</t>
  </si>
  <si>
    <t>https://social.msdn.microsoft.com/Forums/en-US/6a97f229-36ba-4f89-990a-3dde7fa469b5/outlook-add-in-vsto-mapi-folders-events-folder-add-folder-move-and</t>
  </si>
  <si>
    <t>b0941338-636c-421f-a8e6-d109da769c58</t>
  </si>
  <si>
    <t>how can I eneble a macro to wait for a cell selection</t>
  </si>
  <si>
    <t>https://social.msdn.microsoft.com/Forums/en-US/b0941338-636c-421f-a8e6-d109da769c58/how-can-i-eneble-a-macro-to-wait-for-a-cell-selection?forum=exceld</t>
  </si>
  <si>
    <t>e754c65d-0b6b-4449-8568-4df50b4a26a0</t>
  </si>
  <si>
    <t>How to define constraint?</t>
  </si>
  <si>
    <t>https://social.msdn.microsoft.com/Forums/en-US/e754c65d-0b6b-4449-8568-4df50b4a26a0/how-to-define-constraint?forum=accessdev</t>
  </si>
  <si>
    <t>f10d77e9-8b69-41bf-9491-e26c0ec0db60</t>
  </si>
  <si>
    <t>You are currently viewing this document in multiple windows</t>
  </si>
  <si>
    <t>https://social.msdn.microsoft.com/Forums/en-US/f10d77e9-8b69-41bf-9491-e26c0ec0db60/you-are-currently-viewing-this-document-in-multiple-windows?forum=</t>
  </si>
  <si>
    <t>18h</t>
  </si>
  <si>
    <t>5f186bad-e9fc-4aee-9628-89f62ab96f50</t>
  </si>
  <si>
    <t>How to set Vertical Alignment in Word add-ins javascript</t>
  </si>
  <si>
    <t>https://social.msdn.microsoft.com/Forums/en-US/5f186bad-e9fc-4aee-9628-89f62ab96f50/how-to-set-vertical-alignment-in-word-addins-javascript?forum=apps</t>
  </si>
  <si>
    <t>685f2aba-f6b4-47ff-9c0e-bc5c964dcfc1</t>
  </si>
  <si>
    <t>Select Sheet dialog box from a closed workbook</t>
  </si>
  <si>
    <t>https://social.msdn.microsoft.com/Forums/en-US/685f2aba-f6b4-47ff-9c0e-bc5c964dcfc1/select-sheet-dialog-box-from-a-closed-workbook?forum=exceldev</t>
  </si>
  <si>
    <t>c6efe24e-e0dc-4e3c-8002-6a7cd741a742</t>
  </si>
  <si>
    <t>comboboxes requery does not work</t>
  </si>
  <si>
    <t>https://social.msdn.microsoft.com/Forums/en-US/c6efe24e-e0dc-4e3c-8002-6a7cd741a742/comboboxes-requery-does-not-work?forum=accessdev</t>
  </si>
  <si>
    <t>972109b0-8b30-462e-8452-1a945a95947c</t>
  </si>
  <si>
    <t>[VBA] adding comment to newly created name object distorts all references in name object</t>
  </si>
  <si>
    <t>https://social.msdn.microsoft.com/Forums/en-US/972109b0-8b30-462e-8452-1a945a95947c/vba-adding-comment-to-newly-created-name-object-distorts-all-refer</t>
  </si>
  <si>
    <t>8994af54-1648-4c38-9dc1-15233218dccd</t>
  </si>
  <si>
    <t>How to map several tables together?</t>
  </si>
  <si>
    <t>https://social.msdn.microsoft.com/Forums/en-US/8994af54-1648-4c38-9dc1-15233218dccd/how-to-map-several-tables-together?forum=accessdev</t>
  </si>
  <si>
    <t>20h</t>
  </si>
  <si>
    <t>463daf26-f5a4-46a1-9991-540979eda5b2</t>
  </si>
  <si>
    <t>Accessing the delegation settings</t>
  </si>
  <si>
    <t>https://social.msdn.microsoft.com/Forums/en-US/463daf26-f5a4-46a1-9991-540979eda5b2/accessing-the-delegation-settings?forum=outlookdev</t>
  </si>
  <si>
    <t>f691a5d4-1879-499b-8671-1085fe52ef8b</t>
  </si>
  <si>
    <t>Subtotal dynamic range</t>
  </si>
  <si>
    <t>https://social.msdn.microsoft.com/Forums/en-US/f691a5d4-1879-499b-8671-1085fe52ef8b/subtotal-dynamic-range?forum=exceldev</t>
  </si>
  <si>
    <t>9h</t>
  </si>
  <si>
    <t>585b3009-5432-44b9-98ea-296a85d03367</t>
  </si>
  <si>
    <t>Onenote add-in develop: can‘t switch between onenote and the form?</t>
  </si>
  <si>
    <t>https://social.msdn.microsoft.com/Forums/en-US/585b3009-5432-44b9-98ea-296a85d03367/onenote-addin-develop-cant-switch-between-onenote-and-the-form?for</t>
  </si>
  <si>
    <t>9de464a9-4b3f-41ae-86f2-5e8023c1e61b</t>
  </si>
  <si>
    <t>Adding Custom Task Pane into Outlook mailitem without using Ribbon</t>
  </si>
  <si>
    <t>https://social.msdn.microsoft.com/Forums/en-US/9de464a9-4b3f-41ae-86f2-5e8023c1e61b/adding-custom-task-pane-into-outlook-mailitem-without-using-ribbon</t>
  </si>
  <si>
    <t>1d 20h</t>
  </si>
  <si>
    <t>ef1088d4-1e69-4272-9550-39f4527e608a</t>
  </si>
  <si>
    <t>Assigning NULL to ComboBox</t>
  </si>
  <si>
    <t>https://social.msdn.microsoft.com/Forums/en-US/ef1088d4-1e69-4272-9550-39f4527e608a/assigning-null-to-combobox?forum=accessdev</t>
  </si>
  <si>
    <t>1d 4h</t>
  </si>
  <si>
    <t>b6ee954d-2cd4-4b12-9992-618d2e635b61</t>
  </si>
  <si>
    <t>How can I use CHISQ.TEST in MS Access VBA</t>
  </si>
  <si>
    <t>https://social.msdn.microsoft.com/Forums/en-US/b6ee954d-2cd4-4b12-9992-618d2e635b61/how-can-i-use-chisqtest-in-ms-access-vba?forum=accessdev</t>
  </si>
  <si>
    <t>58625a7c-e0b7-497a-bf5e-670b6527254c</t>
  </si>
  <si>
    <t>Getting crazy with error 2517 "cannot find the procedure" using Application.Run from Word</t>
  </si>
  <si>
    <t>https://social.msdn.microsoft.com/Forums/en-US/58625a7c-e0b7-497a-bf5e-670b6527254c/getting-crazy-with-error-2517-cannot-find-the-procedure-using-appl</t>
  </si>
  <si>
    <t>d813e03b-ab8b-4dbf-92c0-3231fcc8f69d</t>
  </si>
  <si>
    <t>https://social.msdn.microsoft.com/Forums/en-US/d813e03b-ab8b-4dbf-92c0-3231fcc8f69d/how-can-i-use-chisqtest-in-ms-access-vba?forum=exceldev</t>
  </si>
  <si>
    <t>1d 13h</t>
  </si>
  <si>
    <t>fe1e4deb-016c-41ba-bf8f-c340efaed65f</t>
  </si>
  <si>
    <t>How to embed pdf file in PowerPoint slide via OpenXml SDK</t>
  </si>
  <si>
    <t>https://social.msdn.microsoft.com/Forums/en-US/fe1e4deb-016c-41ba-bf8f-c340efaed65f/how-to-embed-pdf-file-in-powerpoint-slide-via-openxml-sdk?forum=ox</t>
  </si>
  <si>
    <t>368f77f9-c08e-441c-9525-aa48f51e2f04</t>
  </si>
  <si>
    <t>Ok, so I am trying to upload an excel document to sharepoint 2010, but i keep getting this really odd error:</t>
  </si>
  <si>
    <t>https://social.msdn.microsoft.com/Forums/en-US/368f77f9-c08e-441c-9525-aa48f51e2f04/ok-so-i-am-trying-to-upload-an-excel-document-to-sharepoint-2010-b</t>
  </si>
  <si>
    <t>1d 18h</t>
  </si>
  <si>
    <t>41925d2b-a4d6-4620-95c5-4abfb8400b81</t>
  </si>
  <si>
    <t>Merge cell data based on other column</t>
  </si>
  <si>
    <t>https://social.msdn.microsoft.com/Forums/en-US/41925d2b-a4d6-4620-95c5-4abfb8400b81/merge-cell-data-based-on-other-column?forum=exceldev</t>
  </si>
  <si>
    <t>1d 8h</t>
  </si>
  <si>
    <t>c84924a8-7d98-47c5-a44d-1125bb3e4ea7</t>
  </si>
  <si>
    <t>Direcly Manipulate dotm and docx xml</t>
  </si>
  <si>
    <t>https://social.msdn.microsoft.com/Forums/en-US/c84924a8-7d98-47c5-a44d-1125bb3e4ea7/direcly-manipulate-dotm-and-docx-xml?forum=vsto</t>
  </si>
  <si>
    <t>2d 13h</t>
  </si>
  <si>
    <t>8fd3f2e7-cc03-4d79-9c77-add3226aeb2b</t>
  </si>
  <si>
    <t>Datasheet Returns Zero Results if Value is Blank</t>
  </si>
  <si>
    <t>https://social.msdn.microsoft.com/Forums/en-US/8fd3f2e7-cc03-4d79-9c77-add3226aeb2b/datasheet-returns-zero-results-if-value-is-blank?forum=accessdev</t>
  </si>
  <si>
    <t>eb56b6b8-625b-41de-b67c-84b3d1fc598b</t>
  </si>
  <si>
    <t>Code/Property to get original version of MS Word file</t>
  </si>
  <si>
    <t>https://social.msdn.microsoft.com/Forums/en-US/eb56b6b8-625b-41de-b67c-84b3d1fc598b/codeproperty-to-get-original-version-of-ms-word-file?forum=worddev</t>
  </si>
  <si>
    <t>6d 22h</t>
  </si>
  <si>
    <t>4f402362-139e-4037-b106-a2c49833cec6</t>
  </si>
  <si>
    <t>Installing Office Developer Tools Update 2 for Visual Studio 2015 fails "older version of Workflow Manager cannot be removed"</t>
  </si>
  <si>
    <t>https://social.msdn.microsoft.com/Forums/en-US/4f402362-139e-4037-b106-a2c49833cec6/installing-office-developer-tools-update-2-for-visual-studio-2015-</t>
  </si>
  <si>
    <t>7a012267-9a89-46d1-9795-6180edda2fb4</t>
  </si>
  <si>
    <t>Visual Studio 2010 Tools for Office Runtime size reduce possible when release?</t>
  </si>
  <si>
    <t>https://social.msdn.microsoft.com/Forums/en-US/7a012267-9a89-46d1-9795-6180edda2fb4/visual-studio-2010-tools-for-office-runtime-size-reduce-possible-w</t>
  </si>
  <si>
    <t>2d 16h</t>
  </si>
  <si>
    <t>642324b5-851a-4ca9-87b2-1cb952661ea6</t>
  </si>
  <si>
    <t>Outlook 365 addin using dojo</t>
  </si>
  <si>
    <t>https://social.msdn.microsoft.com/Forums/en-US/642324b5-851a-4ca9-87b2-1cb952661ea6/outlook-365-addin-using-dojo?forum=appsforoffice</t>
  </si>
  <si>
    <t>60335b90-7d34-4cd1-97cb-0119baabd6ab</t>
  </si>
  <si>
    <t>Locating added/removed rows/cols</t>
  </si>
  <si>
    <t>https://social.msdn.microsoft.com/Forums/en-US/60335b90-7d34-4cd1-97cb-0119baabd6ab/locating-addedremoved-rowscols?forum=exceldev</t>
  </si>
  <si>
    <t>0df466c1-3bec-49c7-8520-f2f26038b000</t>
  </si>
  <si>
    <t>Help Me Build This Form 2</t>
  </si>
  <si>
    <t>https://social.msdn.microsoft.com/Forums/en-US/0df466c1-3bec-49c7-8520-f2f26038b000/help-me-build-this-form-2?forum=accessdev</t>
  </si>
  <si>
    <t>a4f4feb4-a83f-451a-8d82-43bc64cffc8c</t>
  </si>
  <si>
    <t>Create a button to copy certain fields in a form</t>
  </si>
  <si>
    <t>https://social.msdn.microsoft.com/Forums/en-US/a4f4feb4-a83f-451a-8d82-43bc64cffc8c/create-a-button-to-copy-certain-fields-in-a-form?forum=accessdev</t>
  </si>
  <si>
    <t>160742cf-0149-4cd8-a85c-7e6838b6372a</t>
  </si>
  <si>
    <t>PowerPoint Chart Assigning Data</t>
  </si>
  <si>
    <t>https://social.msdn.microsoft.com/Forums/en-US/160742cf-0149-4cd8-a85c-7e6838b6372a/powerpoint-chart-assigning-data?forum=officegeneral</t>
  </si>
  <si>
    <t>7d 9h</t>
  </si>
  <si>
    <t>c241affa-4dc0-4ff0-a20e-7be176b1cdde</t>
  </si>
  <si>
    <t>Access 2010: Insert records from Access query into linked SQL table</t>
  </si>
  <si>
    <t>https://social.msdn.microsoft.com/Forums/en-US/c241affa-4dc0-4ff0-a20e-7be176b1cdde/access-2010-insert-records-from-access-query-into-linked-sql-table</t>
  </si>
  <si>
    <t>946729f1-3a5b-4ab7-a579-5392b15dab6b</t>
  </si>
  <si>
    <t>Problem adding AppDomains in the manifest of an outlook addin</t>
  </si>
  <si>
    <t>https://social.msdn.microsoft.com/Forums/en-US/946729f1-3a5b-4ab7-a579-5392b15dab6b/problem-adding-appdomains-in-the-manifest-of-an-outlook-addin?foru</t>
  </si>
  <si>
    <t>11h</t>
  </si>
  <si>
    <t>e5fda24c-440b-4dda-b2bf-e6bebfefed4a</t>
  </si>
  <si>
    <t>MS AC 2010: How data is stored on the disk/exported to text file.</t>
  </si>
  <si>
    <t>https://social.msdn.microsoft.com/Forums/en-US/e5fda24c-440b-4dda-b2bf-e6bebfefed4a/ms-ac-2010-how-data-is-stored-on-the-diskexported-to-text-file?for</t>
  </si>
  <si>
    <t>985cb474-38a7-4538-bd30-9e10997cac49</t>
  </si>
  <si>
    <t>How to create a truly unique ID and apply to all tables?</t>
  </si>
  <si>
    <t>https://social.msdn.microsoft.com/Forums/en-US/985cb474-38a7-4538-bd30-9e10997cac49/how-to-create-a-truly-unique-id-and-apply-to-all-tables?forum=acce</t>
  </si>
  <si>
    <t>781f0067-d96c-4901-ba3b-61c42c5fe4e1</t>
  </si>
  <si>
    <t>Linking data in Forms - If/Then Statements</t>
  </si>
  <si>
    <t>https://social.msdn.microsoft.com/Forums/en-US/781f0067-d96c-4901-ba3b-61c42c5fe4e1/linking-data-in-forms-ifthen-statements?forum=accessdev</t>
  </si>
  <si>
    <t>28c6db29-ca50-4756-bc4a-d1b606acc654</t>
  </si>
  <si>
    <t>Issue with using excel interface object library</t>
  </si>
  <si>
    <t>https://social.msdn.microsoft.com/Forums/en-US/28c6db29-ca50-4756-bc4a-d1b606acc654/issue-with-using-excel-interface-object-library?forum=exceldev</t>
  </si>
  <si>
    <t>15734f78-b7eb-4471-9ea4-4dd8b64b3f43</t>
  </si>
  <si>
    <t>Apply global word Style for Table Footnotes</t>
  </si>
  <si>
    <t>https://social.msdn.microsoft.com/Forums/en-US/15734f78-b7eb-4471-9ea4-4dd8b64b3f43/apply-global-word-style-for-table-footnotes?forum=worddev</t>
  </si>
  <si>
    <t>1d 11h</t>
  </si>
  <si>
    <t>f6fd0c75-d20d-4603-b7a7-b284178c37b7</t>
  </si>
  <si>
    <t>Storing data in the Registry</t>
  </si>
  <si>
    <t>https://social.msdn.microsoft.com/Forums/en-US/f6fd0c75-d20d-4603-b7a7-b284178c37b7/storing-data-in-the-registry?forum=outlookdev</t>
  </si>
  <si>
    <t>16h</t>
  </si>
  <si>
    <t>5f5ab39d-d7dc-4855-8b6b-7536d50b2188</t>
  </si>
  <si>
    <t>Open Codes in Add-ins (Microsoft 2007/2010)</t>
  </si>
  <si>
    <t>https://social.msdn.microsoft.com/Forums/en-US/5f5ab39d-d7dc-4855-8b6b-7536d50b2188/open-codes-in-addins-microsoft-20072010?forum=officegeneral</t>
  </si>
  <si>
    <t>3d 20h</t>
  </si>
  <si>
    <t>40a11304-cdda-49ae-b7af-e5bb34b79efd</t>
  </si>
  <si>
    <t>Unable to see new posts</t>
  </si>
  <si>
    <t>https://social.msdn.microsoft.com/Forums/en-US/40a11304-cdda-49ae-b7af-e5bb34b79efd/unable-to-see-new-posts?forum=accessdev</t>
  </si>
  <si>
    <t>38ccdf7f-1d3e-44a2-a0ef-9014cf2dbe90</t>
  </si>
  <si>
    <t>My Office Addin does not Load!</t>
  </si>
  <si>
    <t>https://social.msdn.microsoft.com/Forums/en-US/38ccdf7f-1d3e-44a2-a0ef-9014cf2dbe90/my-office-addin-does-not-load?forum=outlookdev</t>
  </si>
  <si>
    <t>8b39e876-030e-4ec5-a50f-22d4037b7b6e</t>
  </si>
  <si>
    <t>Screenupdating = False for Powerpoint</t>
  </si>
  <si>
    <t>https://social.msdn.microsoft.com/Forums/en-US/8b39e876-030e-4ec5-a50f-22d4037b7b6e/screenupdating-false-for-powerpoint?forum=officegeneral</t>
  </si>
  <si>
    <t>7758ae21-7e5b-44f5-b7c3-32884c6e8bcd</t>
  </si>
  <si>
    <t>Creating Transaction Processing System with Access</t>
  </si>
  <si>
    <t>https://social.msdn.microsoft.com/Forums/en-US/7758ae21-7e5b-44f5-b7c3-32884c6e8bcd/creating-transaction-processing-system-with-access?forum=accessdev</t>
  </si>
  <si>
    <t>22h</t>
  </si>
  <si>
    <t>a29e6923-8104-4617-9a0f-95896bd854f4</t>
  </si>
  <si>
    <t>Excel as FE to Access tables</t>
  </si>
  <si>
    <t>https://social.msdn.microsoft.com/Forums/en-US/a29e6923-8104-4617-9a0f-95896bd854f4/excel-as-fe-to-access-tables?forum=accessdev</t>
  </si>
  <si>
    <t>35fd39cd-5880-417a-b947-0031ddc9fe59</t>
  </si>
  <si>
    <t>Using Microsoft Office Access Database on a Windows 10 system</t>
  </si>
  <si>
    <t>https://social.msdn.microsoft.com/Forums/en-US/35fd39cd-5880-417a-b947-0031ddc9fe59/using-microsoft-office-access-database-on-a-windows-10-system?foru</t>
  </si>
  <si>
    <t>e495f22d-5656-4e74-9619-46ca23b724c0</t>
  </si>
  <si>
    <t>Error while installing the VSTO application (0x80070002) in Windows 10</t>
  </si>
  <si>
    <t>https://social.msdn.microsoft.com/Forums/en-US/e495f22d-5656-4e74-9619-46ca23b724c0/error-while-installing-the-vsto-application-0x80070002-in-windows-</t>
  </si>
  <si>
    <t>5bccb1c2-8462-4ff7-9034-47392d9b2723</t>
  </si>
  <si>
    <t>Outlook object - cancel</t>
  </si>
  <si>
    <t>https://social.msdn.microsoft.com/Forums/en-US/5bccb1c2-8462-4ff7-9034-47392d9b2723/outlook-object-cancel?forum=accessdev</t>
  </si>
  <si>
    <t>1d969ec9-dfa1-4879-ad21-425d0fe6ad15</t>
  </si>
  <si>
    <t>Assist with Top 5 Report</t>
  </si>
  <si>
    <t>https://social.msdn.microsoft.com/Forums/en-US/1d969ec9-dfa1-4879-ad21-425d0fe6ad15/assist-with-top-5-report?forum=accessdev</t>
  </si>
  <si>
    <t>7d</t>
  </si>
  <si>
    <t>a24d655c-db53-4d49-af4c-84a82c2524da</t>
  </si>
  <si>
    <t>Master and slave templates?</t>
  </si>
  <si>
    <t>https://social.msdn.microsoft.com/Forums/en-US/a24d655c-db53-4d49-af4c-84a82c2524da/master-and-slave-templates?forum=worddev</t>
  </si>
  <si>
    <t>4d 17h</t>
  </si>
  <si>
    <t>895f344d-7b57-4cfa-a528-59bd044db6d2</t>
  </si>
  <si>
    <t>Difference Between LSet() and Left() ?</t>
  </si>
  <si>
    <t>https://social.msdn.microsoft.com/Forums/en-US/895f344d-7b57-4cfa-a528-59bd044db6d2/difference-between-lset-and-left-?forum=exceldev</t>
  </si>
  <si>
    <t>5d</t>
  </si>
  <si>
    <t>f136873b-85cd-49e6-beb5-ed0c53576ad0</t>
  </si>
  <si>
    <t>OMath equation does not build up</t>
  </si>
  <si>
    <t>https://social.msdn.microsoft.com/Forums/en-US/f136873b-85cd-49e6-beb5-ed0c53576ad0/omath-equation-does-not-build-up?forum=worddev</t>
  </si>
  <si>
    <t>b011498d-cb12-4c5f-8cc6-76c197a9bd54</t>
  </si>
  <si>
    <t>compare data in excel</t>
  </si>
  <si>
    <t>https://social.msdn.microsoft.com/Forums/en-US/b011498d-cb12-4c5f-8cc6-76c197a9bd54/compare-data-in-excel?forum=exceldev</t>
  </si>
  <si>
    <t>fc3c5828-4c81-44ef-9c80-bcbb9dd95a74</t>
  </si>
  <si>
    <t>SIMPLE VBA SELECT STATEMENT WITH &lt;&gt;</t>
  </si>
  <si>
    <t>https://social.msdn.microsoft.com/Forums/en-US/fc3c5828-4c81-44ef-9c80-bcbb9dd95a74/simple-vba-select-statement-with-?forum=accessdev</t>
  </si>
  <si>
    <t>646b6c3e-25f0-45d3-a190-cf0ac59bc476</t>
  </si>
  <si>
    <t>VSTO &gt; How to generate a .msi file with Pre-requisites?</t>
  </si>
  <si>
    <t>https://social.msdn.microsoft.com/Forums/en-US/646b6c3e-25f0-45d3-a190-cf0ac59bc476/vsto-how-to-generate-a-msi-file-with-prerequisites?forum=vsto</t>
  </si>
  <si>
    <t>7686af02-ca81-4698-babf-57fb2c05a16e</t>
  </si>
  <si>
    <t>How to Avoid Cartesian Product</t>
  </si>
  <si>
    <t>https://social.msdn.microsoft.com/Forums/en-US/7686af02-ca81-4698-babf-57fb2c05a16e/how-to-avoid-cartesian-product?forum=accessdev</t>
  </si>
  <si>
    <t>6d8432a2-a371-4a11-a38c-3f7c49252ed7</t>
  </si>
  <si>
    <t>Access report change label value based on page number</t>
  </si>
  <si>
    <t>https://social.msdn.microsoft.com/Forums/en-US/6d8432a2-a371-4a11-a38c-3f7c49252ed7/access-report-change-label-value-based-on-page-number?forum=access</t>
  </si>
  <si>
    <t>06f69107-a21e-49a4-b7e3-d06c9227734f</t>
  </si>
  <si>
    <t>VSTO 2016: Creating project WordTemplate1 ... project creation failed.</t>
  </si>
  <si>
    <t>https://social.msdn.microsoft.com/Forums/en-US/06f69107-a21e-49a4-b7e3-d06c9227734f/vsto-2016-creating-project-wordtemplate1-project-creation-failed?f</t>
  </si>
  <si>
    <t>5d 1h</t>
  </si>
  <si>
    <t>0c3b1154-7789-490e-9577-370e1bdb7c2d</t>
  </si>
  <si>
    <t>https://social.msdn.microsoft.com/Forums/en-US/0c3b1154-7789-490e-9577-370e1bdb7c2d/access-report-change-label-value-based-on-page-number?forum=access</t>
  </si>
  <si>
    <t>72590796-f2ed-46ae-a3c9-58aba961b69a</t>
  </si>
  <si>
    <t>Outlook Redemption and addins</t>
  </si>
  <si>
    <t>https://social.msdn.microsoft.com/Forums/en-US/72590796-f2ed-46ae-a3c9-58aba961b69a/outlook-redemption-and-addins?forum=outlookdev</t>
  </si>
  <si>
    <t>5h</t>
  </si>
  <si>
    <t>dca77544-531d-4354-a223-0132ff31ccc2</t>
  </si>
  <si>
    <t>Check for memory leaks in Outlook Add-in</t>
  </si>
  <si>
    <t>https://social.msdn.microsoft.com/Forums/en-US/dca77544-531d-4354-a223-0132ff31ccc2/check-for-memory-leaks-in-outlook-addin?forum=outlookdev</t>
  </si>
  <si>
    <t>166724fc-025a-4882-a510-de7b338d899e</t>
  </si>
  <si>
    <t>How to delete application event logs from a particular source.</t>
  </si>
  <si>
    <t>https://social.msdn.microsoft.com/Forums/en-US/166724fc-025a-4882-a510-de7b338d899e/how-to-delete-application-event-logs-from-a-particular-source?foru</t>
  </si>
  <si>
    <t>8h</t>
  </si>
  <si>
    <t>1d5fc2f4-4158-4dfc-8423-afa8fb78f385</t>
  </si>
  <si>
    <t>VS Community 2015 install on Acer Aspire E-15 won't build code done on Desktop. Same version: 14.0.25123.00 Update 2</t>
  </si>
  <si>
    <t>https://social.msdn.microsoft.com/Forums/en-US/1d5fc2f4-4158-4dfc-8423-afa8fb78f385/vs-community-2015-install-on-acer-aspire-e15-wont-build-code-done-</t>
  </si>
  <si>
    <t>10d 5h</t>
  </si>
  <si>
    <t>78cd8676-a8fa-4e22-980b-122790e04ade</t>
  </si>
  <si>
    <t>Stepping through code in global template</t>
  </si>
  <si>
    <t>https://social.msdn.microsoft.com/Forums/en-US/78cd8676-a8fa-4e22-980b-122790e04ade/stepping-through-code-in-global-template?forum=worddev</t>
  </si>
  <si>
    <t>52012aec-1483-4da9-b464-a44b72eb0944</t>
  </si>
  <si>
    <t>Help Me Build This Form</t>
  </si>
  <si>
    <t>https://social.msdn.microsoft.com/Forums/en-US/52012aec-1483-4da9-b464-a44b72eb0944/help-me-build-this-form?forum=accessdev</t>
  </si>
  <si>
    <t>14h</t>
  </si>
  <si>
    <t>93bf33f1-42b6-457d-91d1-3047ab7d607b</t>
  </si>
  <si>
    <t>Clear non-formula cells in dynamic range</t>
  </si>
  <si>
    <t>https://social.msdn.microsoft.com/Forums/en-US/93bf33f1-42b6-457d-91d1-3047ab7d607b/clear-nonformula-cells-in-dynamic-range?forum=exceldev</t>
  </si>
  <si>
    <t>6d 16h</t>
  </si>
  <si>
    <t>6515bdda-c335-41b4-84a5-c145a1375b57</t>
  </si>
  <si>
    <t>Obtaining the connector that is connected to a Shape in PowerPoint</t>
  </si>
  <si>
    <t>https://social.msdn.microsoft.com/Forums/en-US/6515bdda-c335-41b4-84a5-c145a1375b57/obtaining-the-connector-that-is-connected-to-a-shape-in-powerpoint</t>
  </si>
  <si>
    <t>2974a1e0-9cad-4420-998c-f4c76044eb3a</t>
  </si>
  <si>
    <t>Compare two sheets</t>
  </si>
  <si>
    <t>https://social.msdn.microsoft.com/Forums/en-US/2974a1e0-9cad-4420-998c-f4c76044eb3a/compare-two-sheets?forum=exceldev</t>
  </si>
  <si>
    <t>15h</t>
  </si>
  <si>
    <t>aa118a84-18e5-4f6f-9e9a-772b7e1ce261</t>
  </si>
  <si>
    <t>I try to run a delete query based on value from a field in another table</t>
  </si>
  <si>
    <t>https://social.msdn.microsoft.com/Forums/en-US/aa118a84-18e5-4f6f-9e9a-772b7e1ce261/i-try-to-run-a-delete-query-based-on-value-from-a-field-in-another</t>
  </si>
  <si>
    <t>c3d53a9b-2e5c-4acb-a8cd-80f88145e5cc</t>
  </si>
  <si>
    <t>Replace heading of Word 2013 Quick Part using VB.Net</t>
  </si>
  <si>
    <t>https://social.msdn.microsoft.com/Forums/en-US/c3d53a9b-2e5c-4acb-a8cd-80f88145e5cc/replace-heading-of-word-2013-quick-part-using-vbnet?forum=vsto</t>
  </si>
  <si>
    <t>5d 22h</t>
  </si>
  <si>
    <t>7d8d6f3b-b119-42fb-8f56-1ce146b330ec</t>
  </si>
  <si>
    <t>Reproducible - Disappearing .MSG attachments after applying MS16-029 updates</t>
  </si>
  <si>
    <t>https://social.msdn.microsoft.com/Forums/en-US/7d8d6f3b-b119-42fb-8f56-1ce146b330ec/reproducible-disappearing-msg-attachments-after-applying-ms16029-u</t>
  </si>
  <si>
    <t>b2bf384f-0c90-4c93-8429-c000a09e4ad0</t>
  </si>
  <si>
    <t>Read Excel Charts using OpenXML</t>
  </si>
  <si>
    <t>https://social.msdn.microsoft.com/Forums/en-US/b2bf384f-0c90-4c93-8429-c000a09e4ad0/read-excel-charts-using-openxml?forum=oxmlsdk</t>
  </si>
  <si>
    <t>21h</t>
  </si>
  <si>
    <t>63c0c1f1-f58b-4662-bfd2-037b8f73c40b</t>
  </si>
  <si>
    <t>memo field on report</t>
  </si>
  <si>
    <t>https://social.msdn.microsoft.com/Forums/en-US/63c0c1f1-f58b-4662-bfd2-037b8f73c40b/memo-field-on-report?forum=accessdev</t>
  </si>
  <si>
    <t>3cc091cb-fe37-43b4-91d9-4536d16f9694</t>
  </si>
  <si>
    <t>Urgent Help- If cell is empty in Active sheet</t>
  </si>
  <si>
    <t>https://social.msdn.microsoft.com/Forums/en-US/3cc091cb-fe37-43b4-91d9-4536d16f9694/urgent-help-if-cell-is-empty-in-active-sheet?forum=exceldev</t>
  </si>
  <si>
    <t>1d 23h</t>
  </si>
  <si>
    <t>26e41c3f-332c-4951-befe-73082eafe04e</t>
  </si>
  <si>
    <t>Excel Add-In: Office.context.document.setSelectedDataAsync(...) causes Internet Explorer memory to keep climbing, eventually the add-in crashes</t>
  </si>
  <si>
    <t>https://social.msdn.microsoft.com/Forums/en-US/26e41c3f-332c-4951-befe-73082eafe04e/excel-addin-officecontextdocumentsetselecteddataasync-causes-inter</t>
  </si>
  <si>
    <t>f02ba0b3-1c81-47b7-8a06-52e360bb472e</t>
  </si>
  <si>
    <t>developing an interactive web application using excel and VBA</t>
  </si>
  <si>
    <t>https://social.msdn.microsoft.com/Forums/en-US/f02ba0b3-1c81-47b7-8a06-52e360bb472e/developing-an-interactive-web-application-using-excel-and-vba?foru</t>
  </si>
  <si>
    <t>c86198da-ec0c-4762-8b0e-c2a5bb12ec1d</t>
  </si>
  <si>
    <t>dat time field default value</t>
  </si>
  <si>
    <t>https://social.msdn.microsoft.com/Forums/en-US/c86198da-ec0c-4762-8b0e-c2a5bb12ec1d/dat-time-field-default-value?forum=accessdev</t>
  </si>
  <si>
    <t>3d 9h</t>
  </si>
  <si>
    <t>74db5f3f-7892-4b9d-9c08-59875d764cab</t>
  </si>
  <si>
    <t>Form Suggests Next ClientID</t>
  </si>
  <si>
    <t>https://social.msdn.microsoft.com/Forums/en-US/74db5f3f-7892-4b9d-9c08-59875d764cab/form-suggests-next-clientid?forum=accessdev</t>
  </si>
  <si>
    <t>3d 4h</t>
  </si>
  <si>
    <t>93f795f8-b6b0-460d-9d49-4db9299b696e</t>
  </si>
  <si>
    <t>How to ReplaceAll text in Word</t>
  </si>
  <si>
    <t>https://social.msdn.microsoft.com/Forums/en-US/93f795f8-b6b0-460d-9d49-4db9299b696e/how-to-replaceall-text-in-word?forum=worddev</t>
  </si>
  <si>
    <t>d285f108-37cf-4d7a-8289-1dc56d8c1635</t>
  </si>
  <si>
    <t>Newbie trying to create PowerShell to delete rows in an Excel spreadsheet</t>
  </si>
  <si>
    <t>https://social.msdn.microsoft.com/Forums/en-US/d285f108-37cf-4d7a-8289-1dc56d8c1635/newbie-trying-to-create-powershell-to-delete-rows-in-an-excel-spre</t>
  </si>
  <si>
    <t>1d 12h</t>
  </si>
  <si>
    <t>9602638e-3aa4-4298-b59f-563046e99de9</t>
  </si>
  <si>
    <t>Code to create Unique ID in Table</t>
  </si>
  <si>
    <t>https://social.msdn.microsoft.com/Forums/en-US/9602638e-3aa4-4298-b59f-563046e99de9/code-to-create-unique-id-in-table?forum=accessdev</t>
  </si>
  <si>
    <t>ac9bbcc5-7ba1-4e10-a71e-8cd9ee4ff279</t>
  </si>
  <si>
    <t>Button to Clear Data Entry Form</t>
  </si>
  <si>
    <t>https://social.msdn.microsoft.com/Forums/en-US/ac9bbcc5-7ba1-4e10-a71e-8cd9ee4ff279/button-to-clear-data-entry-form?forum=accessdev</t>
  </si>
  <si>
    <t>dcaace04-79b4-4c0a-a74d-170b9ff67f78</t>
  </si>
  <si>
    <t>Replacing aspx# with aspx%20-%2</t>
  </si>
  <si>
    <t>https://social.msdn.microsoft.com/Forums/en-US/dcaace04-79b4-4c0a-a74d-170b9ff67f78/replacing-aspx-with-aspx202?forum=accessdev</t>
  </si>
  <si>
    <t>e9c17c0c-9cae-46b2-b814-9f7850344a14</t>
  </si>
  <si>
    <t>Repeating Data Populating multiple like fields</t>
  </si>
  <si>
    <t>https://social.msdn.microsoft.com/Forums/en-US/e9c17c0c-9cae-46b2-b814-9f7850344a14/repeating-data-populating-multiple-like-fields?forum=worddev</t>
  </si>
  <si>
    <t>6f4cf25f-db0d-4764-8762-baddbe637601</t>
  </si>
  <si>
    <t>printing causes working Word form field to change DocProperty content to field name</t>
  </si>
  <si>
    <t>https://social.msdn.microsoft.com/Forums/en-US/6f4cf25f-db0d-4764-8762-baddbe637601/printing-causes-working-word-form-field-to-change-docproperty-cont</t>
  </si>
  <si>
    <t>81445cf7-37dc-446d-81fa-6b3654a99bf4</t>
  </si>
  <si>
    <t>Compare and find added rows</t>
  </si>
  <si>
    <t>https://social.msdn.microsoft.com/Forums/en-US/81445cf7-37dc-446d-81fa-6b3654a99bf4/compare-and-find-added-rows?forum=exceldev</t>
  </si>
  <si>
    <t>c49837fd-f2ad-4100-a04c-e95a6faf86e3</t>
  </si>
  <si>
    <t>ReplaceAll function</t>
  </si>
  <si>
    <t>https://social.msdn.microsoft.com/Forums/en-US/c49837fd-f2ad-4100-a04c-e95a6faf86e3/replaceall-function?forum=worddev</t>
  </si>
  <si>
    <t>7a5eb65a-4d7e-4929-8e1c-5949f3f31c5e</t>
  </si>
  <si>
    <t>Selecting each visible row in an autofiltered view.</t>
  </si>
  <si>
    <t>https://social.msdn.microsoft.com/Forums/en-US/7a5eb65a-4d7e-4929-8e1c-5949f3f31c5e/selecting-each-visible-row-in-an-autofiltered-view?forum=exceldev</t>
  </si>
  <si>
    <t>8412579b-2c8e-407a-b847-ef4b493ab37b</t>
  </si>
  <si>
    <t>Import Excel file to Access hit "This property is not supported for external data sources or for databases created with a previous version of Microsof</t>
  </si>
  <si>
    <t>https://social.msdn.microsoft.com/Forums/en-US/8412579b-2c8e-407a-b847-ef4b493ab37b/import-excel-file-to-access-hit-this-property-is-not-supported-for</t>
  </si>
  <si>
    <t>b32f2884-39b1-4295-b9d0-e48c68a8d264</t>
  </si>
  <si>
    <t>ATL Template RtdServer cannot work on Excel 2007</t>
  </si>
  <si>
    <t>https://social.msdn.microsoft.com/Forums/en-US/b32f2884-39b1-4295-b9d0-e48c68a8d264/atl-template-rtdserver-cannot-work-on-excel-2007?forum=appsforoffi</t>
  </si>
  <si>
    <t>c80d2f64-52e8-46a2-a7e7-07c44f7de697</t>
  </si>
  <si>
    <t>AddChart gives COM error</t>
  </si>
  <si>
    <t>https://social.msdn.microsoft.com/Forums/en-US/c80d2f64-52e8-46a2-a7e7-07c44f7de697/addchart-gives-com-error?forum=officegeneral</t>
  </si>
  <si>
    <t>12h</t>
  </si>
  <si>
    <t>fabfc59f-dca5-4944-8346-d7849173c844</t>
  </si>
  <si>
    <t>Excel VBA loop</t>
  </si>
  <si>
    <t>https://social.msdn.microsoft.com/Forums/en-US/fabfc59f-dca5-4944-8346-d7849173c844/excel-vba-loop?forum=exceldev</t>
  </si>
  <si>
    <t>3a864f7d-cf68-4e3c-8275-e159ac422713</t>
  </si>
  <si>
    <t>remember cursor position text box</t>
  </si>
  <si>
    <t>https://social.msdn.microsoft.com/Forums/en-US/3a864f7d-cf68-4e3c-8275-e159ac422713/remember-cursor-position-text-box?forum=accessdev</t>
  </si>
  <si>
    <t>9aadf5f4-86fe-4412-9b50-7ba1636e3c4a</t>
  </si>
  <si>
    <t>RequestedWidth property is invalid in Office App manifest</t>
  </si>
  <si>
    <t>https://social.msdn.microsoft.com/Forums/en-US/9aadf5f4-86fe-4412-9b50-7ba1636e3c4a/requestedwidth-property-is-invalid-in-office-app-manifest?forum=ap</t>
  </si>
  <si>
    <t>17h</t>
  </si>
  <si>
    <t>2d839852-d6ad-4b92-be42-3c257663d42b</t>
  </si>
  <si>
    <t>loosing interaction with .application object 2016 c#</t>
  </si>
  <si>
    <t>https://social.msdn.microsoft.com/Forums/en-US/2d839852-d6ad-4b92-be42-3c257663d42b/loosing-interaction-with-application-object-2016-c?forum=exceldev</t>
  </si>
  <si>
    <t>daafbd0a-773c-4565-b4f0-5b7634ca6a3f</t>
  </si>
  <si>
    <t>In Word, how can I create a Range in the header/footer, similar to using Document.Range(Start, End)?</t>
  </si>
  <si>
    <t>https://social.msdn.microsoft.com/Forums/en-US/daafbd0a-773c-4565-b4f0-5b7634ca6a3f/in-word-how-can-i-create-a-range-in-the-headerfooter-similar-to-us</t>
  </si>
  <si>
    <t>14d 2h</t>
  </si>
  <si>
    <t>0088c678-8f42-439e-bf0a-757fc28c80f1</t>
  </si>
  <si>
    <t>Scale CommandButton picture</t>
  </si>
  <si>
    <t>https://social.msdn.microsoft.com/Forums/en-US/0088c678-8f42-439e-bf0a-757fc28c80f1/scale-commandbutton-picture?forum=exceldev</t>
  </si>
  <si>
    <t>9d 2h</t>
  </si>
  <si>
    <t>b0fe9a05-7652-4f66-96c1-2c3af9e881c7</t>
  </si>
  <si>
    <t>Worksheet FIND function not returning an array in VBA</t>
  </si>
  <si>
    <t>https://social.msdn.microsoft.com/Forums/en-US/b0fe9a05-7652-4f66-96c1-2c3af9e881c7/worksheet-find-function-not-returning-an-array-in-vba?forum=exceld</t>
  </si>
  <si>
    <t>6d 17h</t>
  </si>
  <si>
    <t>06d7c31f-e8d6-4f2c-9b64-388d943127a6</t>
  </si>
  <si>
    <t>Add a unrelated calculated amount to a report</t>
  </si>
  <si>
    <t>https://social.msdn.microsoft.com/Forums/en-US/06d7c31f-e8d6-4f2c-9b64-388d943127a6/add-a-unrelated-calculated-amount-to-a-report?forum=accessdev</t>
  </si>
  <si>
    <t>MSBuild ver 14.0 - error MSB4018: The "SetOffice2007AddInRegistration" task failed unexpectedly</t>
  </si>
  <si>
    <t>https://social.msdn.microsoft.com/Forums/en-US/e1f7e06a-c799-41ce-9963-12292ca65f93/msbuild-ver-140-error-msb4018-the-setoffice2007addinregistration-t</t>
  </si>
  <si>
    <t>3652b901-42a6-40b6-b44d-f4eabbee55f0</t>
  </si>
  <si>
    <t>Access report print preview does not match report view...</t>
  </si>
  <si>
    <t>https://social.msdn.microsoft.com/Forums/en-US/3652b901-42a6-40b6-b44d-f4eabbee55f0/access-report-print-preview-does-not-match-report-view?forum=acces</t>
  </si>
  <si>
    <t>1d 3h</t>
  </si>
  <si>
    <t>7d0a4677-fdf6-4c13-ac9e-90a63e0fe706</t>
  </si>
  <si>
    <t>Array Worksheet Fx Not Returning Array in VBA</t>
  </si>
  <si>
    <t>https://social.msdn.microsoft.com/Forums/en-US/7d0a4677-fdf6-4c13-ac9e-90a63e0fe706/array-worksheet-fx-not-returning-array-in-vba?forum=exceldev</t>
  </si>
  <si>
    <t>0bc12800-f9c5-4a8d-bc54-c580164bd051</t>
  </si>
  <si>
    <t>The command or action 'Save' is not available now.</t>
  </si>
  <si>
    <t>https://social.msdn.microsoft.com/Forums/en-US/0bc12800-f9c5-4a8d-bc54-c580164bd051/the-command-or-action-save-is-not-available-now?forum=accessdev</t>
  </si>
  <si>
    <t>484726fa-f5e8-4e10-9d82-5ff20adecf5e</t>
  </si>
  <si>
    <t>Access memo field to RTF - paragraph broken into lines</t>
  </si>
  <si>
    <t>https://social.msdn.microsoft.com/Forums/en-US/484726fa-f5e8-4e10-9d82-5ff20adecf5e/access-memo-field-to-rtf-paragraph-broken-into-lines?forum=accessd</t>
  </si>
  <si>
    <t>8be94230-1034-4fb7-b4cc-d3201db8805d</t>
  </si>
  <si>
    <t>System.Runtime.InteropServices.COMException (0x800A03EC): Exception from HRESULT: 0x800A03EC using Range</t>
  </si>
  <si>
    <t>https://social.msdn.microsoft.com/Forums/en-US/8be94230-1034-4fb7-b4cc-d3201db8805d/systemruntimeinteropservicescomexception-0x800a03ec-exception-from</t>
  </si>
  <si>
    <t>044e47e4-3784-4a5a-8632-44f12c38c59d</t>
  </si>
  <si>
    <t>Access 2016 web app - email details of current form</t>
  </si>
  <si>
    <t>https://social.msdn.microsoft.com/Forums/en-US/044e47e4-3784-4a5a-8632-44f12c38c59d/access-2016-web-app-email-details-of-current-form?forum=accessdev</t>
  </si>
  <si>
    <t>fc579588-fc89-42a6-9f0b-13cfb102bf25</t>
  </si>
  <si>
    <t>Button in excel tools bar</t>
  </si>
  <si>
    <t>https://social.msdn.microsoft.com/Forums/en-US/fc579588-fc89-42a6-9f0b-13cfb102bf25/button-in-excel-tools-bar?forum=exceldev</t>
  </si>
  <si>
    <t>222762f5-e5c4-41fd-8be7-79af7e5b7897</t>
  </si>
  <si>
    <t>How to disable particular formula calculation in automatic mode?</t>
  </si>
  <si>
    <t>https://social.msdn.microsoft.com/Forums/en-US/222762f5-e5c4-41fd-8be7-79af7e5b7897/how-to-disable-particular-formula-calculation-in-automatic-mode?fo</t>
  </si>
  <si>
    <t>11d 16h</t>
  </si>
  <si>
    <t>1fc08177-6745-4f5f-a7b2-536bd477be00</t>
  </si>
  <si>
    <t>Ascertaining the current cursor location</t>
  </si>
  <si>
    <t>https://social.msdn.microsoft.com/Forums/en-US/1fc08177-6745-4f5f-a7b2-536bd477be00/ascertaining-the-current-cursor-location?forum=worddev</t>
  </si>
  <si>
    <t>1d</t>
  </si>
  <si>
    <t>ea4044b9-ee9d-43b7-936c-fabaa557e335</t>
  </si>
  <si>
    <t>Access 2010 Custom Ribbons using USysRibbons Table2</t>
  </si>
  <si>
    <t>https://social.msdn.microsoft.com/Forums/en-US/ea4044b9-ee9d-43b7-936c-fabaa557e335/access-2010-custom-ribbons-using-usysribbons-table2?forum=accessde</t>
  </si>
  <si>
    <t>0873cffc-0c1b-4518-af79-3cc1c794ee3a</t>
  </si>
  <si>
    <t>see if record in linked table exists</t>
  </si>
  <si>
    <t>https://social.msdn.microsoft.com/Forums/en-US/0873cffc-0c1b-4518-af79-3cc1c794ee3a/see-if-record-in-linked-table-exists?forum=accessdev</t>
  </si>
  <si>
    <t>4h</t>
  </si>
  <si>
    <t>e40d6983-b189-4150-96cc-c622a895e6bf</t>
  </si>
  <si>
    <t>Making LOOKED-UP value appear in a table</t>
  </si>
  <si>
    <t>https://social.msdn.microsoft.com/Forums/en-US/e40d6983-b189-4150-96cc-c622a895e6bf/making-lookedup-value-appear-in-a-table?forum=accessdev</t>
  </si>
  <si>
    <t>981c6f29-a54e-410f-9b2f-f0fddc8a4a98</t>
  </si>
  <si>
    <t>Macro issues</t>
  </si>
  <si>
    <t>https://social.msdn.microsoft.com/Forums/en-US/981c6f29-a54e-410f-9b2f-f0fddc8a4a98/macro-issues?forum=exceldev</t>
  </si>
  <si>
    <t>10d 9h</t>
  </si>
  <si>
    <t>e129b0bc-fa58-4200-aac6-01ad2ec1ed19</t>
  </si>
  <si>
    <t>cells of excel as parameters</t>
  </si>
  <si>
    <t>https://social.msdn.microsoft.com/Forums/en-US/e129b0bc-fa58-4200-aac6-01ad2ec1ed19/cells-of-excel-as-parameters?forum=exceldev</t>
  </si>
  <si>
    <t>2d 5h</t>
  </si>
  <si>
    <t>98682c51-f61c-4a4a-9c98-20ce0281002e</t>
  </si>
  <si>
    <t>want to hide a workbook</t>
  </si>
  <si>
    <t>https://social.msdn.microsoft.com/Forums/en-US/98682c51-f61c-4a4a-9c98-20ce0281002e/want-to-hide-a-workbook?forum=exceldev</t>
  </si>
  <si>
    <t>062020c7-0efb-4860-86ca-dab7958f0dc2</t>
  </si>
  <si>
    <t>using forecast with a changing number</t>
  </si>
  <si>
    <t>https://social.msdn.microsoft.com/Forums/en-US/062020c7-0efb-4860-86ca-dab7958f0dc2/using-forecast-with-a-changing-number?forum=exceldev</t>
  </si>
  <si>
    <t>10h</t>
  </si>
  <si>
    <t>3d988c01-dbb4-4c7d-b4ed-d708bd4b6d73</t>
  </si>
  <si>
    <t>Trap Informational Messages</t>
  </si>
  <si>
    <t>https://social.msdn.microsoft.com/Forums/en-US/3d988c01-dbb4-4c7d-b4ed-d708bd4b6d73/trap-informational-messages?forum=accessdev</t>
  </si>
  <si>
    <t>2d 17h</t>
  </si>
  <si>
    <t>4e7a49b6-dd7a-435e-98d5-74deb71518c5</t>
  </si>
  <si>
    <t>Open multiple files, find, copy values into new workbook</t>
  </si>
  <si>
    <t>https://social.msdn.microsoft.com/Forums/en-US/4e7a49b6-dd7a-435e-98d5-74deb71518c5/open-multiple-files-find-copy-values-into-new-workbook?forum=excel</t>
  </si>
  <si>
    <t>453ca51c-9939-473d-8957-82d88ea24ab7</t>
  </si>
  <si>
    <t>DoCmd.OutputTo deletes my query</t>
  </si>
  <si>
    <t>https://social.msdn.microsoft.com/Forums/en-US/453ca51c-9939-473d-8957-82d88ea24ab7/docmdoutputto-deletes-my-query?forum=accessdev</t>
  </si>
  <si>
    <t>5990a2e7-6650-421a-84e5-5ae469c4f737</t>
  </si>
  <si>
    <t>Access without using a crosstab for the SQL script below</t>
  </si>
  <si>
    <t>https://social.msdn.microsoft.com/Forums/en-US/5990a2e7-6650-421a-84e5-5ae469c4f737/access-without-using-a-crosstab-for-the-sql-script-below?forum=acc</t>
  </si>
  <si>
    <t>1a2b96ad-d39d-44e6-9d94-3cba9141671a</t>
  </si>
  <si>
    <t>VBA to remove data macros</t>
  </si>
  <si>
    <t>https://social.msdn.microsoft.com/Forums/en-US/1a2b96ad-d39d-44e6-9d94-3cba9141671a/vba-to-remove-data-macros?forum=accessdev</t>
  </si>
  <si>
    <t>16d 17h</t>
  </si>
  <si>
    <t>86bc4d82-c8ca-4959-af96-77aca120996b</t>
  </si>
  <si>
    <t>print current page macro</t>
  </si>
  <si>
    <t>https://social.msdn.microsoft.com/Forums/en-US/86bc4d82-c8ca-4959-af96-77aca120996b/print-current-page-macro?forum=worddev</t>
  </si>
  <si>
    <t>3b519d41-a17e-4b6e-b19b-91dae79a099d</t>
  </si>
  <si>
    <t>Can I print upside down?</t>
  </si>
  <si>
    <t>https://social.msdn.microsoft.com/Forums/en-US/3b519d41-a17e-4b6e-b19b-91dae79a099d/can-i-print-upside-down?forum=accessdev</t>
  </si>
  <si>
    <t>80a16249-9228-4745-80b8-692eb8620bc0</t>
  </si>
  <si>
    <t>Addin fails in Outlook 2016 when accessing explorer.selection property on startup</t>
  </si>
  <si>
    <t>https://social.msdn.microsoft.com/Forums/en-US/80a16249-9228-4745-80b8-692eb8620bc0/addin-fails-in-outlook-2016-when-accessing-explorerselection-prope</t>
  </si>
  <si>
    <t>77a861c3-d0f5-4e08-9372-6e5f999c802b</t>
  </si>
  <si>
    <t>List of setting arguments to pass to SetOption method for Current DB options by VBA code</t>
  </si>
  <si>
    <t>https://social.msdn.microsoft.com/Forums/en-US/77a861c3-d0f5-4e08-9372-6e5f999c802b/list-of-setting-arguments-to-pass-to-setoption-method-for-current-</t>
  </si>
  <si>
    <t>029d9c7f-c2df-4711-8770-26dcbf07dff7</t>
  </si>
  <si>
    <t>DSN IN EXCEL</t>
  </si>
  <si>
    <t>https://social.msdn.microsoft.com/Forums/en-US/029d9c7f-c2df-4711-8770-26dcbf07dff7/dsn-in-excel?forum=exceldev</t>
  </si>
  <si>
    <t>4d 13h</t>
  </si>
  <si>
    <t>e8c2975e-645b-49b6-bcbb-47588281e958</t>
  </si>
  <si>
    <t>Word is not recognizing my header, therefore, I cannot delete it.</t>
  </si>
  <si>
    <t>https://social.msdn.microsoft.com/Forums/en-US/e8c2975e-645b-49b6-bcbb-47588281e958/word-is-not-recognizing-my-header-therefore-i-cannot-delete-it?for</t>
  </si>
  <si>
    <t>2d 11h</t>
  </si>
  <si>
    <t>a5976cba-4a8d-4354-856b-55cc6d0e74a2</t>
  </si>
  <si>
    <t>Cursor is jumping when using shape.Delete (Microsoft.Office.Interop.Word)</t>
  </si>
  <si>
    <t>https://social.msdn.microsoft.com/Forums/en-US/a5976cba-4a8d-4354-856b-55cc6d0e74a2/cursor-is-jumping-when-using-shapedelete-microsoftofficeinteropwor</t>
  </si>
  <si>
    <t>9d 18h</t>
  </si>
  <si>
    <t>58c5b7b5-09f7-4854-b508-0f93baec66b1</t>
  </si>
  <si>
    <t>Word - How to auto-delete full stops at the end of bulleted lists - Macro perhaps?</t>
  </si>
  <si>
    <t>https://social.msdn.microsoft.com/Forums/en-US/58c5b7b5-09f7-4854-b508-0f93baec66b1/word-how-to-autodelete-full-stops-at-the-end-of-bulleted-lists-mac</t>
  </si>
  <si>
    <t>3d 11h</t>
  </si>
  <si>
    <t>e69fd703-e32c-4dba-a456-499f659eda0f</t>
  </si>
  <si>
    <t>Providing Normalization and Data Collection for E-Commerce Database</t>
  </si>
  <si>
    <t>https://social.msdn.microsoft.com/Forums/en-US/e69fd703-e32c-4dba-a456-499f659eda0f/providing-normalization-and-data-collection-for-ecommerce-database</t>
  </si>
  <si>
    <t>33ecddbc-09a8-4ae2-8e7e-222a03b308b2</t>
  </si>
  <si>
    <t>sql does not add records</t>
  </si>
  <si>
    <t>https://social.msdn.microsoft.com/Forums/en-US/33ecddbc-09a8-4ae2-8e7e-222a03b308b2/sql-does-not-add-records?forum=accessdev</t>
  </si>
  <si>
    <t>9d4d6d4b-4fe0-40d4-b7ff-680eddd2d24c</t>
  </si>
  <si>
    <t>problems access 2007 and win 10 -</t>
  </si>
  <si>
    <t>https://social.msdn.microsoft.com/Forums/en-US/9d4d6d4b-4fe0-40d4-b7ff-680eddd2d24c/problems-access-2007-and-win-10-?forum=accessdev</t>
  </si>
  <si>
    <t>bd1365b4-495b-4c3b-914b-9a5eddfc8aea</t>
  </si>
  <si>
    <t>Access 2010 Custom Ribbons using USysRibbons Table</t>
  </si>
  <si>
    <t>https://social.msdn.microsoft.com/Forums/en-US/bd1365b4-495b-4c3b-914b-9a5eddfc8aea/access-2010-custom-ribbons-using-usysribbons-table?forum=accessdev</t>
  </si>
  <si>
    <t>2d 12h</t>
  </si>
  <si>
    <t>92d1d646-e059-4bdc-bd5c-c7f0f37a92da</t>
  </si>
  <si>
    <t>Export queries into one Excel workbook</t>
  </si>
  <si>
    <t>https://social.msdn.microsoft.com/Forums/en-US/92d1d646-e059-4bdc-bd5c-c7f0f37a92da/export-queries-into-one-excel-workbook?forum=accessdev</t>
  </si>
  <si>
    <t>2d 15h</t>
  </si>
  <si>
    <t>19c45073-252e-4041-8b67-a0345fc6416a</t>
  </si>
  <si>
    <t>Drop table(sheet) in excel using OLEDB connection</t>
  </si>
  <si>
    <t>https://social.msdn.microsoft.com/Forums/en-US/19c45073-252e-4041-8b67-a0345fc6416a/drop-tablesheet-in-excel-using-oledb-connection?forum=exceldev</t>
  </si>
  <si>
    <t>2d 20h</t>
  </si>
  <si>
    <t>2d6e5b1d-36c3-40f8-832b-da02368866a4</t>
  </si>
  <si>
    <t>How to add UserShapes In drawing xml part in open xml EXCEL</t>
  </si>
  <si>
    <t>https://social.msdn.microsoft.com/Forums/en-US/2d6e5b1d-36c3-40f8-832b-da02368866a4/how-to-add-usershapes-in-drawing-xml-part-in-open-xml-excel?forum=</t>
  </si>
  <si>
    <t>ce118651-779f-413b-b41b-015c4f8bcaab</t>
  </si>
  <si>
    <t>How to Generate Excel Chart like this</t>
  </si>
  <si>
    <t>https://social.msdn.microsoft.com/Forums/en-US/ce118651-779f-413b-b41b-015c4f8bcaab/how-to-generate-excel-chart-like-this?forum=exceldev</t>
  </si>
  <si>
    <t>c1527d91-51a6-4eb1-b254-74881586bbd3</t>
  </si>
  <si>
    <t>Interop application using Embed Interop Type feature of VS 2010 crashing on 32 bit OS</t>
  </si>
  <si>
    <t>https://social.msdn.microsoft.com/Forums/en-US/c1527d91-51a6-4eb1-b254-74881586bbd3/interop-application-using-embed-interop-type-feature-of-vs-2010-cr</t>
  </si>
  <si>
    <t>f4074c9a-32c8-4b80-b16c-885df10f803a</t>
  </si>
  <si>
    <t>Track changes in PPT 2007</t>
  </si>
  <si>
    <t>https://social.msdn.microsoft.com/Forums/en-US/f4074c9a-32c8-4b80-b16c-885df10f803a/track-changes-in-ppt-2007?forum=officegeneral</t>
  </si>
  <si>
    <t>ef34f74c-a6f0-4d4d-b9ca-9f993b45bcc8</t>
  </si>
  <si>
    <t>Adding textbox to every section in word does not work when the second section is unlinked to previous</t>
  </si>
  <si>
    <t>https://social.msdn.microsoft.com/Forums/en-US/ef34f74c-a6f0-4d4d-b9ca-9f993b45bcc8/adding-textbox-to-every-section-in-word-does-not-work-when-the-sec</t>
  </si>
  <si>
    <t>8869571a-3e00-4988-b457-0c31f9380abd</t>
  </si>
  <si>
    <t>All code in every form has disappeared !!!</t>
  </si>
  <si>
    <t>https://social.msdn.microsoft.com/Forums/en-US/8869571a-3e00-4988-b457-0c31f9380abd/all-code-in-every-form-has-disappeared-?forum=accessdev</t>
  </si>
  <si>
    <t>529a358d-18b2-4ec3-8c35-4faea0104f17</t>
  </si>
  <si>
    <t>Extract specific data from long field</t>
  </si>
  <si>
    <t>https://social.msdn.microsoft.com/Forums/en-US/529a358d-18b2-4ec3-8c35-4faea0104f17/extract-specific-data-from-long-field?forum=accessdev</t>
  </si>
  <si>
    <t>a08c30af-0de4-4a5f-9724-c1b9407fb394</t>
  </si>
  <si>
    <t>Visual Studio 2010 Tools for Office Runtime Installation failure</t>
  </si>
  <si>
    <t>https://social.msdn.microsoft.com/Forums/en-US/a08c30af-0de4-4a5f-9724-c1b9407fb394/visual-studio-2010-tools-for-office-runtime-installation-failure?f</t>
  </si>
  <si>
    <t>abce89a7-3b28-4c8b-bdc8-8e07152a0269</t>
  </si>
  <si>
    <t>Word 2016 javascript add in doesn't refresh</t>
  </si>
  <si>
    <t>https://social.msdn.microsoft.com/Forums/en-US/abce89a7-3b28-4c8b-bdc8-8e07152a0269/word-2016-javascript-add-in-doesnt-refresh?forum=worddev</t>
  </si>
  <si>
    <t>7d 10h</t>
  </si>
  <si>
    <t>a750123e-b4c4-4a5e-9257-b58043ac9859</t>
  </si>
  <si>
    <t>Excel VBA for PPT to PDF</t>
  </si>
  <si>
    <t>https://social.msdn.microsoft.com/Forums/en-US/a750123e-b4c4-4a5e-9257-b58043ac9859/excel-vba-for-ppt-to-pdf?forum=exceldev</t>
  </si>
  <si>
    <t>7dc26ed0-e967-43f9-9b2c-fe1a976f3a21</t>
  </si>
  <si>
    <t>How to use Datasets in memory and in a disconnected manor?</t>
  </si>
  <si>
    <t>https://social.msdn.microsoft.com/Forums/en-US/7dc26ed0-e967-43f9-9b2c-fe1a976f3a21/how-to-use-datasets-in-memory-and-in-a-disconnected-manor?forum=ac</t>
  </si>
  <si>
    <t>d2191e2c-0c33-4c23-a7af-d50b71b044c7</t>
  </si>
  <si>
    <t>VSTO and .NET Core</t>
  </si>
  <si>
    <t>https://social.msdn.microsoft.com/Forums/en-US/d2191e2c-0c33-4c23-a7af-d50b71b044c7/vsto-and-net-core?forum=worddev</t>
  </si>
  <si>
    <t>df2cac23-e18c-415f-8c17-d9853069eadf</t>
  </si>
  <si>
    <t>How to add to Text Box For excel Charts</t>
  </si>
  <si>
    <t>https://social.msdn.microsoft.com/Forums/en-US/df2cac23-e18c-415f-8c17-d9853069eadf/how-to-add-to-text-box-for-excel-charts?forum=exceldev</t>
  </si>
  <si>
    <t>3d 5h</t>
  </si>
  <si>
    <t>8929ce7b-f2aa-485d-bb1d-4033702d3cbc</t>
  </si>
  <si>
    <t>https://social.msdn.microsoft.com/Forums/en-US/8929ce7b-f2aa-485d-bb1d-4033702d3cbc/how-to-add-to-text-box-for-excel-charts?forum=exceldev</t>
  </si>
  <si>
    <t>b88d2be9-6b01-4cf4-a01b-a856a43fdd57</t>
  </si>
  <si>
    <t>prevent expand subdatasheet</t>
  </si>
  <si>
    <t>https://social.msdn.microsoft.com/Forums/en-US/b88d2be9-6b01-4cf4-a01b-a856a43fdd57/prevent-expand-subdatasheet?forum=accessdev</t>
  </si>
  <si>
    <t>3d 13h</t>
  </si>
  <si>
    <t>b0569b7b-3d2e-4e52-8f04-f16e16372e19</t>
  </si>
  <si>
    <t>CALENDAR CONTROL PICKER</t>
  </si>
  <si>
    <t>https://social.msdn.microsoft.com/Forums/en-US/b0569b7b-3d2e-4e52-8f04-f16e16372e19/calendar-control-picker?forum=exceldev</t>
  </si>
  <si>
    <t>bdf1e1e7-f13d-42a0-9d09-963468f46fa4</t>
  </si>
  <si>
    <t>Update Date in Document</t>
  </si>
  <si>
    <t>https://social.msdn.microsoft.com/Forums/en-US/bdf1e1e7-f13d-42a0-9d09-963468f46fa4/update-date-in-document?forum=worddev</t>
  </si>
  <si>
    <t>6d 10h</t>
  </si>
  <si>
    <t>7c990fe8-4498-4047-b551-98f263d80787</t>
  </si>
  <si>
    <t>VBA FOR DATE RANGE INPUT INTO UNBOUND COMBO BOXES</t>
  </si>
  <si>
    <t>https://social.msdn.microsoft.com/Forums/en-US/7c990fe8-4498-4047-b551-98f263d80787/vba-for-date-range-input-into-unbound-combo-boxes?forum=accessdev</t>
  </si>
  <si>
    <t>030dc637-3b75-410f-a04f-2bb90699c103</t>
  </si>
  <si>
    <t>Can I set Data Type Short Text to Max?</t>
  </si>
  <si>
    <t>https://social.msdn.microsoft.com/Forums/en-US/030dc637-3b75-410f-a04f-2bb90699c103/can-i-set-data-type-short-text-to-max?forum=accessdev</t>
  </si>
  <si>
    <t>718ab011-424a-4af0-90b6-ea408b181d2b</t>
  </si>
  <si>
    <t>Doesn't support this property or method "queryselector" webbrowser control C# .net</t>
  </si>
  <si>
    <t>https://social.msdn.microsoft.com/Forums/en-US/718ab011-424a-4af0-90b6-ea408b181d2b/doesnt-support-this-property-or-method-queryselector-webbrowser-co</t>
  </si>
  <si>
    <t>e0ebe079-a772-479d-ab95-af2527e20e39</t>
  </si>
  <si>
    <t>Error 3211 - The database engine could not lock table '&lt;tablename&gt;' .....but &lt;tablename&gt; is blank</t>
  </si>
  <si>
    <t>https://social.msdn.microsoft.com/Forums/en-US/e0ebe079-a772-479d-ab95-af2527e20e39/error-3211-the-database-engine-could-not-lock-table-tablename-but-</t>
  </si>
  <si>
    <t>73e9e29e-76b1-4ea1-963b-1e44b4a19022</t>
  </si>
  <si>
    <t>vba</t>
  </si>
  <si>
    <t>https://social.msdn.microsoft.com/Forums/en-US/73e9e29e-76b1-4ea1-963b-1e44b4a19022/vba?forum=exceldev</t>
  </si>
  <si>
    <t>01ebeb5d-7f05-45f3-93f5-194108335118</t>
  </si>
  <si>
    <t>Code to execute Command Button event on a form</t>
  </si>
  <si>
    <t>https://social.msdn.microsoft.com/Forums/en-US/01ebeb5d-7f05-45f3-93f5-194108335118/code-to-execute-command-button-event-on-a-form?forum=accessdev</t>
  </si>
  <si>
    <t>02564891-e340-4ad5-b7ae-145f6084195c</t>
  </si>
  <si>
    <t>How to show drop down(CommandBarComboBox) control in VBA Word Add-In in Mac OS?</t>
  </si>
  <si>
    <t>https://social.msdn.microsoft.com/Forums/en-US/02564891-e340-4ad5-b7ae-145f6084195c/how-to-show-drop-downcommandbarcombobox-control-in-vba-word-addin-</t>
  </si>
  <si>
    <t>1a316c81-752d-4460-9681-a033fcb17797</t>
  </si>
  <si>
    <t>"Attachment" data type in SQL Server 2012</t>
  </si>
  <si>
    <t>https://social.msdn.microsoft.com/Forums/en-US/1a316c81-752d-4460-9681-a033fcb17797/attachment-data-type-in-sql-server-2012?forum=accessdev</t>
  </si>
  <si>
    <t>39a5ac1b-0a2a-477d-a982-31251128bc39</t>
  </si>
  <si>
    <t>Move SUBTOTAL text one column to the right</t>
  </si>
  <si>
    <t>https://social.msdn.microsoft.com/Forums/en-US/39a5ac1b-0a2a-477d-a982-31251128bc39/move-subtotal-text-one-column-to-the-right?forum=exceldev</t>
  </si>
  <si>
    <t>2d 2h</t>
  </si>
  <si>
    <t>26e7ae55-594a-483d-8362-b4a7749d61c9</t>
  </si>
  <si>
    <t>Excel does not preserve format from SQL when using Query:</t>
  </si>
  <si>
    <t>https://social.msdn.microsoft.com/Forums/en-US/26e7ae55-594a-483d-8362-b4a7749d61c9/excel-does-not-preserve-format-from-sql-when-using-query?forum=exc</t>
  </si>
  <si>
    <t>02c15948-eb37-48de-92e9-c78872fb6515</t>
  </si>
  <si>
    <t>Adjust row height in first visible cell below SUBTOTAL</t>
  </si>
  <si>
    <t>https://social.msdn.microsoft.com/Forums/en-US/02c15948-eb37-48de-92e9-c78872fb6515/adjust-row-height-in-first-visible-cell-below-subtotal?forum=excel</t>
  </si>
  <si>
    <t>f8cf0063-4525-447e-84e8-e282c414d67b</t>
  </si>
  <si>
    <t>new Word 2013 Add-In project: 'AddInBase' and 'RibbonCollectionBase' do not exist</t>
  </si>
  <si>
    <t>https://social.msdn.microsoft.com/Forums/en-US/f8cf0063-4525-447e-84e8-e282c414d67b/new-word-2013-addin-project-addinbase-and-ribboncollectionbase-do-</t>
  </si>
  <si>
    <t>4d 18h</t>
  </si>
  <si>
    <t>37be698d-859f-4879-83ff-93670940a47b</t>
  </si>
  <si>
    <t>Excel Add in updates from wrong location</t>
  </si>
  <si>
    <t>https://social.msdn.microsoft.com/Forums/en-US/37be698d-859f-4879-83ff-93670940a47b/excel-add-in-updates-from-wrong-location?forum=vsto</t>
  </si>
  <si>
    <t>9fce57c9-0fff-4087-9cf1-41bc42e7c541</t>
  </si>
  <si>
    <t>database relations</t>
  </si>
  <si>
    <t>https://social.msdn.microsoft.com/Forums/en-US/9fce57c9-0fff-4087-9cf1-41bc42e7c541/database-relations?forum=accessdev</t>
  </si>
  <si>
    <t>6bf3f8a7-cdf9-425d-9267-76b6b6538d34</t>
  </si>
  <si>
    <t>Context Menu customisation</t>
  </si>
  <si>
    <t>https://social.msdn.microsoft.com/Forums/en-US/6bf3f8a7-cdf9-425d-9267-76b6b6538d34/context-menu-customisation?forum=vsto</t>
  </si>
  <si>
    <t>cc34e581-4e78-406e-b92b-c1dd45520651</t>
  </si>
  <si>
    <t>Pushbuttons out of place and shape after upgrade</t>
  </si>
  <si>
    <t>https://social.msdn.microsoft.com/Forums/en-US/cc34e581-4e78-406e-b92b-c1dd45520651/pushbuttons-out-of-place-and-shape-after-upgrade?forum=accessdev</t>
  </si>
  <si>
    <t>4a5ed0cb-687f-4e36-a26d-61c1280e80c5</t>
  </si>
  <si>
    <t>Need some clarification for the below link?</t>
  </si>
  <si>
    <t>https://social.msdn.microsoft.com/Forums/en-US/4a5ed0cb-687f-4e36-a26d-61c1280e80c5/need-some-clarification-for-the-below-link?forum=officegeneral</t>
  </si>
  <si>
    <t>befd8ff2-264f-43ae-92cc-3fa4948fd933</t>
  </si>
  <si>
    <t>Bug? WorksheetFunction.Trim Leaves One Whitespace</t>
  </si>
  <si>
    <t>https://social.msdn.microsoft.com/Forums/en-US/befd8ff2-264f-43ae-92cc-3fa4948fd933/bug-worksheetfunctiontrim-leaves-one-whitespace?forum=exceldev</t>
  </si>
  <si>
    <t>11d 18h</t>
  </si>
  <si>
    <t>2c27c164-dcbf-428d-9fa3-db7578750c25</t>
  </si>
  <si>
    <t>Reading and writing in xslx file</t>
  </si>
  <si>
    <t>https://social.msdn.microsoft.com/Forums/en-US/2c27c164-dcbf-428d-9fa3-db7578750c25/reading-and-writing-in-xslx-file?forum=oxmlsdk</t>
  </si>
  <si>
    <t>e95259e6-f5eb-497d-8be4-66b42cee5329</t>
  </si>
  <si>
    <t>I need a Macro to split this worksheet into multiple worksheets</t>
  </si>
  <si>
    <t>https://social.msdn.microsoft.com/Forums/en-US/e95259e6-f5eb-497d-8be4-66b42cee5329/i-need-a-macro-to-split-this-worksheet-into-multiple-worksheets?fo</t>
  </si>
  <si>
    <t>2afb107d-d443-4491-b62d-c5cbe9a3aba7</t>
  </si>
  <si>
    <t>How do I change number of columns on a label report?</t>
  </si>
  <si>
    <t>https://social.msdn.microsoft.com/Forums/en-US/2afb107d-d443-4491-b62d-c5cbe9a3aba7/how-do-i-change-number-of-columns-on-a-label-report?forum=accessde</t>
  </si>
  <si>
    <t>49097627-a5a5-4a81-9744-ae0696cf313a</t>
  </si>
  <si>
    <t>Best practice creating a variant to use a column as the Range</t>
  </si>
  <si>
    <t>https://social.msdn.microsoft.com/Forums/en-US/49097627-a5a5-4a81-9744-ae0696cf313a/best-practice-creating-a-variant-to-use-a-column-as-the-range?foru</t>
  </si>
  <si>
    <t>941f2c9a-60db-4662-8e2e-567102c5bbab</t>
  </si>
  <si>
    <t>SQL needed to indicate records not returned by the query</t>
  </si>
  <si>
    <t>https://social.msdn.microsoft.com/Forums/en-US/941f2c9a-60db-4662-8e2e-567102c5bbab/sql-needed-to-indicate-records-not-returned-by-the-query?forum=acc</t>
  </si>
  <si>
    <t>1591aac5-51e4-4008-b041-0b7ea80cddc5</t>
  </si>
  <si>
    <t>How to copy many excel 2013 files to a table in access 2010 using vba</t>
  </si>
  <si>
    <t>https://social.msdn.microsoft.com/Forums/en-US/1591aac5-51e4-4008-b041-0b7ea80cddc5/how-to-copy-many-excel-2013-files-to-a-table-in-access-2010-using-</t>
  </si>
  <si>
    <t>925fa964-e7c8-4081-9cca-9ce60b1bcffd</t>
  </si>
  <si>
    <t>How can I extend Outlook 2013 to present the "Empty Folder" context menu for all folders?</t>
  </si>
  <si>
    <t>https://social.msdn.microsoft.com/Forums/en-US/925fa964-e7c8-4081-9cca-9ce60b1bcffd/how-can-i-extend-outlook-2013-to-present-the-empty-folder-context-</t>
  </si>
  <si>
    <t>e059c5ed-00ef-4100-b9b9-bce92b5070e2</t>
  </si>
  <si>
    <t>Need help: Want to create front end app to use excel to search access database</t>
  </si>
  <si>
    <t>https://social.msdn.microsoft.com/Forums/en-US/e059c5ed-00ef-4100-b9b9-bce92b5070e2/need-help-want-to-create-front-end-app-to-use-excel-to-search-acce</t>
  </si>
  <si>
    <t>807381d4-43b6-446b-b780-aabc384d8341</t>
  </si>
  <si>
    <t>VS2015 Fails to run Excel Add-in</t>
  </si>
  <si>
    <t>https://social.msdn.microsoft.com/Forums/en-US/807381d4-43b6-446b-b780-aabc384d8341/vs2015-fails-to-run-excel-addin?forum=vsto</t>
  </si>
  <si>
    <t>4cc3cdba-fb93-4882-a9a5-f46c2980565d</t>
  </si>
  <si>
    <t>Formatting after Subtotals run</t>
  </si>
  <si>
    <t>https://social.msdn.microsoft.com/Forums/en-US/4cc3cdba-fb93-4882-a9a5-f46c2980565d/formatting-after-subtotals-run?forum=exceldev</t>
  </si>
  <si>
    <t>7d 18h</t>
  </si>
  <si>
    <t>e58426f7-b53f-4800-bd4c-77e7bd60e88d</t>
  </si>
  <si>
    <t>how to send bulk mail using outlook vsto addin with certain amout of sleep between each mail id that are present in the to field?</t>
  </si>
  <si>
    <t>https://social.msdn.microsoft.com/Forums/en-US/e58426f7-b53f-4800-bd4c-77e7bd60e88d/how-to-send-bulk-mail-using-outlook-vsto-addin-with-certain-amout-</t>
  </si>
  <si>
    <t>89187ba0-a417-49d8-85b1-406c52bf0046</t>
  </si>
  <si>
    <t>How to extract text from smartart with proper text indentation?</t>
  </si>
  <si>
    <t>https://social.msdn.microsoft.com/Forums/en-US/89187ba0-a417-49d8-85b1-406c52bf0046/how-to-extract-text-from-smartart-with-proper-text-indentation?for</t>
  </si>
  <si>
    <t>8d 21h</t>
  </si>
  <si>
    <t>77be946a-f62c-4919-857e-96168169efcf</t>
  </si>
  <si>
    <t>Newest date</t>
  </si>
  <si>
    <t>https://social.msdn.microsoft.com/Forums/en-US/77be946a-f62c-4919-857e-96168169efcf/newest-date?forum=accessdev</t>
  </si>
  <si>
    <t>18d 20h</t>
  </si>
  <si>
    <t>9da68d18-a469-432e-b187-c9a3cdc13731</t>
  </si>
  <si>
    <t>Converting Formula to Indirect</t>
  </si>
  <si>
    <t>https://social.msdn.microsoft.com/Forums/en-US/9da68d18-a469-432e-b187-c9a3cdc13731/converting-formula-to-indirect?forum=exceldev</t>
  </si>
  <si>
    <t>0eab2d97-fc8e-485a-8d17-50f9a48bc88e</t>
  </si>
  <si>
    <t>How to open contact list pop up in outlook?</t>
  </si>
  <si>
    <t>https://social.msdn.microsoft.com/Forums/en-US/0eab2d97-fc8e-485a-8d17-50f9a48bc88e/how-to-open-contact-list-pop-up-in-outlook?forum=outlookdev</t>
  </si>
  <si>
    <t>512be3db-5116-4173-b28a-daf52f340e3d</t>
  </si>
  <si>
    <t>Duplicate records for similar journal with different volume and issue number</t>
  </si>
  <si>
    <t>https://social.msdn.microsoft.com/Forums/en-US/512be3db-5116-4173-b28a-daf52f340e3d/duplicate-records-for-similar-journal-with-different-volume-and-is</t>
  </si>
  <si>
    <t>5d 4h</t>
  </si>
  <si>
    <t>2adc4bfb-55df-46f5-bbae-41b424000a0f</t>
  </si>
  <si>
    <t>Concatenate fields and stuff results into memo field</t>
  </si>
  <si>
    <t>https://social.msdn.microsoft.com/Forums/en-US/2adc4bfb-55df-46f5-bbae-41b424000a0f/concatenate-fields-and-stuff-results-into-memo-field?forum=accessd</t>
  </si>
  <si>
    <t>6728b128-bf40-4825-9c3b-3f50aa6ef41e</t>
  </si>
  <si>
    <t>Outlook refresh view from VBA</t>
  </si>
  <si>
    <t>https://social.msdn.microsoft.com/Forums/en-US/6728b128-bf40-4825-9c3b-3f50aa6ef41e/outlook-refresh-view-from-vba?forum=outlookdev</t>
  </si>
  <si>
    <t>676d48f0-f3a8-488b-9025-a3440d482c4d</t>
  </si>
  <si>
    <t>MsAccess 2016 get Form Objects</t>
  </si>
  <si>
    <t>https://social.msdn.microsoft.com/Forums/en-US/676d48f0-f3a8-488b-9025-a3440d482c4d/msaccess-2016-get-form-objects?forum=appsforoffice</t>
  </si>
  <si>
    <t>882dbe21-6415-4685-8167-ae4dc3f8d037</t>
  </si>
  <si>
    <t>No "Attachment" option in table data type for upgraded database</t>
  </si>
  <si>
    <t>https://social.msdn.microsoft.com/Forums/en-US/882dbe21-6415-4685-8167-ae4dc3f8d037/no-quotattachmentquot-option-in-table-data-type-for-upgraded-datab</t>
  </si>
  <si>
    <t>c6134ab5-8f56-4f2f-991c-b166b2407071</t>
  </si>
  <si>
    <t>Problem to paste</t>
  </si>
  <si>
    <t>https://social.msdn.microsoft.com/Forums/en-US/c6134ab5-8f56-4f2f-991c-b166b2407071/problem-to-paste?forum=exceldev</t>
  </si>
  <si>
    <t>9022ba3f-a61f-4789-b1af-e192c6e45155</t>
  </si>
  <si>
    <t>VSTO Outlook and ADS (alternate data stream)</t>
  </si>
  <si>
    <t>https://social.msdn.microsoft.com/Forums/en-US/9022ba3f-a61f-4789-b1af-e192c6e45155/vsto-outlook-and-ads-alternate-data-stream?forum=vsto</t>
  </si>
  <si>
    <t>707aff48-64e9-41ce-9515-56290e227409</t>
  </si>
  <si>
    <t>CustomUI ShareWithPeople and MailMergeMergeToEMail is not working.</t>
  </si>
  <si>
    <t>https://social.msdn.microsoft.com/Forums/en-US/707aff48-64e9-41ce-9515-56290e227409/customui-sharewithpeople-and-mailmergemergetoemail-is-not-working?</t>
  </si>
  <si>
    <t>1d 5h</t>
  </si>
  <si>
    <t>955b58a2-3507-441f-9821-2b8f2df1302a</t>
  </si>
  <si>
    <t>product sucks</t>
  </si>
  <si>
    <t>https://social.msdn.microsoft.com/Forums/en-US/955b58a2-3507-441f-9821-2b8f2df1302a/product-sucks?forum=appsforoffice</t>
  </si>
  <si>
    <t>0ae04085-90ec-4a64-8450-7d631a43eb1d</t>
  </si>
  <si>
    <t>Having universal installer for Outlook Addin</t>
  </si>
  <si>
    <t>https://social.msdn.microsoft.com/Forums/en-US/0ae04085-90ec-4a64-8450-7d631a43eb1d/having-universal-installer-for-outlook-addin?forum=outlookdev</t>
  </si>
  <si>
    <t>13d 12h</t>
  </si>
  <si>
    <t>e180bd5f-2a4e-451b-ac43-232121491e81</t>
  </si>
  <si>
    <t>How to display a simple UserForm and push the item selected back to a worksheet</t>
  </si>
  <si>
    <t>https://social.msdn.microsoft.com/Forums/en-US/e180bd5f-2a4e-451b-ac43-232121491e81/how-to-display-a-simple-userform-and-push-the-item-selected-back-t</t>
  </si>
  <si>
    <t>60a5841f-7815-43c4-8391-b51833939383</t>
  </si>
  <si>
    <t>C++ MFC based add-in works with Excel 2010 fails with Excel 2013</t>
  </si>
  <si>
    <t>https://social.msdn.microsoft.com/Forums/en-US/60a5841f-7815-43c4-8391-b51833939383/c-mfc-based-addin-works-with-excel-2010-fails-with-excel-2013?foru</t>
  </si>
  <si>
    <t>-23h</t>
  </si>
  <si>
    <t>0b31bcee-2c3d-4c54-802e-d0b8def65864</t>
  </si>
  <si>
    <t>How to debug Application level add-ins task pane, form excel.</t>
  </si>
  <si>
    <t>https://social.msdn.microsoft.com/Forums/en-US/0b31bcee-2c3d-4c54-802e-d0b8def65864/how-to-debug-application-level-addins-task-pane-form-excel?forum=v</t>
  </si>
  <si>
    <t>c405cc23-734d-4c0c-afcc-d019c3df77e8</t>
  </si>
  <si>
    <t>Can't input in Textbox controls using Continuous Form bound to an ADO Recordset</t>
  </si>
  <si>
    <t>https://social.msdn.microsoft.com/Forums/en-US/c405cc23-734d-4c0c-afcc-d019c3df77e8/cant-input-in-textbox-controls-using-continuous-form-bound-to-an-a</t>
  </si>
  <si>
    <t>b4e3a49c-fcc2-4ac2-b3f2-3b401bd597b2</t>
  </si>
  <si>
    <t>Excel API - is there a way to make table.getRange() return just the filtered (in) rows of a table?</t>
  </si>
  <si>
    <t>https://social.msdn.microsoft.com/Forums/en-US/b4e3a49c-fcc2-4ac2-b3f2-3b401bd597b2/excel-api-is-there-a-way-to-make-tablegetrange-return-just-the-fil</t>
  </si>
  <si>
    <t>2dad8f4c-d5df-458b-ac9c-e9a3c3c8728b</t>
  </si>
  <si>
    <t>Problem with field value comparisons</t>
  </si>
  <si>
    <t>https://social.msdn.microsoft.com/Forums/en-US/2dad8f4c-d5df-458b-ac9c-e9a3c3c8728b/problem-with-field-value-comparisons?forum=accessdev</t>
  </si>
  <si>
    <t>3d</t>
  </si>
  <si>
    <t>c6badace-1b62-4adf-b306-9430c3f52ccf</t>
  </si>
  <si>
    <t>sum if any cell in row contains the word "total"</t>
  </si>
  <si>
    <t>https://social.msdn.microsoft.com/Forums/en-US/c6badace-1b62-4adf-b306-9430c3f52ccf/sum-if-any-cell-in-row-contains-the-word-total?forum=exceldev</t>
  </si>
  <si>
    <t>6d 7h</t>
  </si>
  <si>
    <t>a8e05c39-c37a-4c95-a983-5c4e309d775f</t>
  </si>
  <si>
    <t>MarkAsFinal OnAction not working</t>
  </si>
  <si>
    <t>https://social.msdn.microsoft.com/Forums/en-US/a8e05c39-c37a-4c95-a983-5c4e309d775f/markasfinal-onaction-not-working?forum=worddev</t>
  </si>
  <si>
    <t>2a5355c3-a273-41fa-a75e-fe8d4b02fd21</t>
  </si>
  <si>
    <t>Receive from/to/cc/bcc addresses from emails down in the same conversation/thread?</t>
  </si>
  <si>
    <t>https://social.msdn.microsoft.com/Forums/en-US/2a5355c3-a273-41fa-a75e-fe8d4b02fd21/receive-fromtoccbcc-addresses-from-emails-down-in-the-same-convers</t>
  </si>
  <si>
    <t>009dac1a-89a6-4924-b549-5f38d09c087b</t>
  </si>
  <si>
    <t>Putting an MS Access app online</t>
  </si>
  <si>
    <t>https://social.msdn.microsoft.com/Forums/en-US/009dac1a-89a6-4924-b549-5f38d09c087b/putting-an-ms-access-app-online?forum=accessdev</t>
  </si>
  <si>
    <t>cf543074-3436-4728-aca8-fa4bcdae5eae</t>
  </si>
  <si>
    <t>The common theme of Themes!</t>
  </si>
  <si>
    <t>https://social.msdn.microsoft.com/Forums/en-US/cf543074-3436-4728-aca8-fa4bcdae5eae/the-common-theme-of-themes?forum=vsto</t>
  </si>
  <si>
    <t>13d 19h</t>
  </si>
  <si>
    <t>5301de1c-e78b-4db0-af43-c2af30498b26</t>
  </si>
  <si>
    <t>Contact picture retrieved via PIA doesn't change when updated in Outlook</t>
  </si>
  <si>
    <t>https://social.msdn.microsoft.com/Forums/en-US/5301de1c-e78b-4db0-af43-c2af30498b26/contact-picture-retrieved-via-pia-doesnt-change-when-updated-in-ou</t>
  </si>
  <si>
    <t>46d2689e-78fe-4b81-bf6c-7a2955a67e7f</t>
  </si>
  <si>
    <t>parameters in crosstab queries with date values</t>
  </si>
  <si>
    <t>https://social.msdn.microsoft.com/Forums/en-US/46d2689e-78fe-4b81-bf6c-7a2955a67e7f/parameters-in-crosstab-queries-with-date-values?forum=accessdev</t>
  </si>
  <si>
    <t>504f0bd5-7360-4d63-9e1c-1ab85db100d0</t>
  </si>
  <si>
    <t>Outlook Form Region &gt; How to deploy Form Region?</t>
  </si>
  <si>
    <t>https://social.msdn.microsoft.com/Forums/en-US/504f0bd5-7360-4d63-9e1c-1ab85db100d0/outlook-form-region-how-to-deploy-form-region?forum=outlookdev</t>
  </si>
  <si>
    <t>509a4a24-4c88-4fe5-8eea-0d43ef10853b</t>
  </si>
  <si>
    <t>Import with some blank fields and default values</t>
  </si>
  <si>
    <t>https://social.msdn.microsoft.com/Forums/en-US/509a4a24-4c88-4fe5-8eea-0d43ef10853b/import-with-some-blank-fields-and-default-values?forum=accessdev</t>
  </si>
  <si>
    <t>60b0f3d9-f57d-4aca-9fef-3094fa0c338f</t>
  </si>
  <si>
    <t>An attempt to get Ooxml prevents further work with the document</t>
  </si>
  <si>
    <t>https://social.msdn.microsoft.com/Forums/en-US/60b0f3d9-f57d-4aca-9fef-3094fa0c338f/an-attempt-to-get-ooxml-prevents-further-work-with-the-document?fo</t>
  </si>
  <si>
    <t>1d 17h</t>
  </si>
  <si>
    <t>fd2a38f0-6103-48d0-b59d-32e9eb875311</t>
  </si>
  <si>
    <t>Chart series invertcolorindex property reverting to 2 (white) after workbook is saved, closed and then re-opened</t>
  </si>
  <si>
    <t>https://social.msdn.microsoft.com/Forums/en-US/fd2a38f0-6103-48d0-b59d-32e9eb875311/chart-series-invertcolorindex-property-reverting-to-2-white-after-</t>
  </si>
  <si>
    <t>4bc19539-eff7-41d9-8148-470f2aa5b215</t>
  </si>
  <si>
    <t>Change custom button's label of Outlook Addin on runtime</t>
  </si>
  <si>
    <t>https://social.msdn.microsoft.com/Forums/en-US/4bc19539-eff7-41d9-8148-470f2aa5b215/change-custom-buttons-label-of-outlook-addin-on-runtime?forum=outl</t>
  </si>
  <si>
    <t>b35cc9f6-9464-4d08-88f7-732aef161c52</t>
  </si>
  <si>
    <t>Exception from HRESULT: 0x80010105 (RPC_E_SERVERFAULT) PowerPOint Interop</t>
  </si>
  <si>
    <t>https://social.msdn.microsoft.com/Forums/en-US/b35cc9f6-9464-4d08-88f7-732aef161c52/exception-from-hresult-0x80010105-rpceserverfault-powerpoint-inter</t>
  </si>
  <si>
    <t>15d 21h</t>
  </si>
  <si>
    <t>bea92e5b-7c2b-4349-8be9-2294d5da087d</t>
  </si>
  <si>
    <t>Convert VSTO EXCEL ADDINS 2013 to 2016</t>
  </si>
  <si>
    <t>https://social.msdn.microsoft.com/Forums/en-US/bea92e5b-7c2b-4349-8be9-2294d5da087d/convert-vsto-excel-addins-2013-to-2016?forum=vsto</t>
  </si>
  <si>
    <t>f0feb469-fd83-4e68-a268-abe640e4cff8</t>
  </si>
  <si>
    <t>Unable to load MAPI libraries with Outlook 2016</t>
  </si>
  <si>
    <t>https://social.msdn.microsoft.com/Forums/en-US/f0feb469-fd83-4e68-a268-abe640e4cff8/unable-to-load-mapi-libraries-with-outlook-2016?forum=outlookdev</t>
  </si>
  <si>
    <t>f2accba5-be91-4165-91b2-6c21f03f23db</t>
  </si>
  <si>
    <t>Problem opening OLEDB from PC with Access RunTime 2016</t>
  </si>
  <si>
    <t>https://social.msdn.microsoft.com/Forums/en-US/f2accba5-be91-4165-91b2-6c21f03f23db/problem-opening-oledb-from-pc-with-access-runtime-2016?forum=acces</t>
  </si>
  <si>
    <t>03b604a0-6607-4b12-98d5-bc65156a989a</t>
  </si>
  <si>
    <t>Unable to read the percentage value from excel using open xml sdk</t>
  </si>
  <si>
    <t>https://social.msdn.microsoft.com/Forums/en-US/03b604a0-6607-4b12-98d5-bc65156a989a/unable-to-read-the-percentage-value-from-excel-using-open-xml-sdk?</t>
  </si>
  <si>
    <t>29a20913-5169-4424-8302-843967b4afb9</t>
  </si>
  <si>
    <t>How to create Word Add-Ins which support Mac Office 2011 and later version?</t>
  </si>
  <si>
    <t>https://social.msdn.microsoft.com/Forums/en-US/29a20913-5169-4424-8302-843967b4afb9/how-to-create-word-addins-which-support-mac-office-2011-and-later-</t>
  </si>
  <si>
    <t>75642c1e-c55c-47fd-b973-7ab901f25edd</t>
  </si>
  <si>
    <t>Microsoft.Office.Interop.Word.Application.Windows throws exception when explorer preview pane is enabled</t>
  </si>
  <si>
    <t>https://social.msdn.microsoft.com/Forums/en-US/75642c1e-c55c-47fd-b973-7ab901f25edd/microsoftofficeinteropwordapplicationwindows-throws-exception-when</t>
  </si>
  <si>
    <t>7d 2h</t>
  </si>
  <si>
    <t>79a38a09-1b54-436e-88d6-41d6960fb68a</t>
  </si>
  <si>
    <t>compiling accdb fails - too many tableID references</t>
  </si>
  <si>
    <t>https://social.msdn.microsoft.com/Forums/en-US/79a38a09-1b54-436e-88d6-41d6960fb68a/compiling-accdb-fails-too-many-tableid-references?forum=accessdev</t>
  </si>
  <si>
    <t>14d 13h</t>
  </si>
  <si>
    <t>b6768c8c-37f6-4e33-8076-ffed7d38cfdd</t>
  </si>
  <si>
    <t>acCmdSelectEntireColumn</t>
  </si>
  <si>
    <t>https://social.msdn.microsoft.com/Forums/en-US/b6768c8c-37f6-4e33-8076-ffed7d38cfdd/accmdselectentirecolumn?forum=accessdev</t>
  </si>
  <si>
    <t>ae8c9581-e763-4c8a-bcc8-aabb480f5c4b</t>
  </si>
  <si>
    <t>Mystery Document in Word VBA Project Explorer</t>
  </si>
  <si>
    <t>https://social.msdn.microsoft.com/Forums/en-US/ae8c9581-e763-4c8a-bcc8-aabb480f5c4b/mystery-document-in-word-vba-project-explorer?forum=worddev</t>
  </si>
  <si>
    <t>ffcfbeae-b569-46d5-b372-08d867fae4fd</t>
  </si>
  <si>
    <t>Change Cell Margin with a Macro</t>
  </si>
  <si>
    <t>https://social.msdn.microsoft.com/Forums/en-US/ffcfbeae-b569-46d5-b372-08d867fae4fd/change-cell-margin-with-a-macro?forum=worddev</t>
  </si>
  <si>
    <t>f0e0f5d2-00a5-4d02-b378-e8ff13d0b03d</t>
  </si>
  <si>
    <t>Mail Merge String Too Long</t>
  </si>
  <si>
    <t>https://social.msdn.microsoft.com/Forums/en-US/f0e0f5d2-00a5-4d02-b378-e8ff13d0b03d/mail-merge-string-too-long?forum=worddev</t>
  </si>
  <si>
    <t>2e8adc32-9944-4b40-95ea-23a30cfbbc46</t>
  </si>
  <si>
    <t>Store Add-in file types</t>
  </si>
  <si>
    <t>https://social.msdn.microsoft.com/Forums/en-US/2e8adc32-9944-4b40-95ea-23a30cfbbc46/store-addin-file-types?forum=appsforoffice</t>
  </si>
  <si>
    <t>51433014-03f6-4a25-ab67-2308da0b4ff2</t>
  </si>
  <si>
    <t>Referencing Certain Columns of a Named Range to add data to a chart. Excel 2010 VBA</t>
  </si>
  <si>
    <t>https://social.msdn.microsoft.com/Forums/en-US/51433014-03f6-4a25-ab67-2308da0b4ff2/referencing-certain-columns-of-a-named-range-to-add-data-to-a-char</t>
  </si>
  <si>
    <t>327f8896-42cb-480a-afbe-1dbb07968ec0</t>
  </si>
  <si>
    <t>Excel chart throws error with single column of data</t>
  </si>
  <si>
    <t>https://social.msdn.microsoft.com/Forums/en-US/327f8896-42cb-480a-afbe-1dbb07968ec0/excel-chart-throws-error-with-single-column-of-data?forum=exceldev</t>
  </si>
  <si>
    <t>8a141314-67c5-41d8-9ef6-d72b8b8c9db5</t>
  </si>
  <si>
    <t>Bug with Workbooks.Open in a UserForm of an add-in loaded from SharePoint/OneDrive</t>
  </si>
  <si>
    <t>https://social.msdn.microsoft.com/Forums/en-US/8a141314-67c5-41d8-9ef6-d72b8b8c9db5/bug-with-workbooksopen-in-a-userform-of-an-addin-loaded-from-share</t>
  </si>
  <si>
    <t>b7e00f1d-c4f9-455b-bc82-bdcfbac72665</t>
  </si>
  <si>
    <t>Userform does not display for some users</t>
  </si>
  <si>
    <t>https://social.msdn.microsoft.com/Forums/en-US/b7e00f1d-c4f9-455b-bc82-bdcfbac72665/userform-does-not-display-for-some-users?forum=worddev</t>
  </si>
  <si>
    <t>2d 10h</t>
  </si>
  <si>
    <t>9d6593c1-6444-486f-b837-ec89908eceb5</t>
  </si>
  <si>
    <t>Need to remove excel file extensions on the read in..... and read in multiple excel file extension</t>
  </si>
  <si>
    <t>https://social.msdn.microsoft.com/Forums/en-US/9d6593c1-6444-486f-b837-ec89908eceb5/need-to-remove-excel-file-extensions-on-the-read-in-and-read-in-mu</t>
  </si>
  <si>
    <t>2d 18h</t>
  </si>
  <si>
    <t>be45752a-d142-478b-b355-f456522e3fbe</t>
  </si>
  <si>
    <t>how to Code to read activeworkbook data to fill taskpane's dropdown using Application level add-ins created in VSTO</t>
  </si>
  <si>
    <t>https://social.msdn.microsoft.com/Forums/en-US/be45752a-d142-478b-b355-f456522e3fbe/how-to-code-to-read-activeworkbook-data-to-fill-taskpanes-dropdown</t>
  </si>
  <si>
    <t>6b5bd68f-5f00-491f-8f82-1a31af421e9d</t>
  </si>
  <si>
    <t>Out Of Memory when importing emails</t>
  </si>
  <si>
    <t>https://social.msdn.microsoft.com/Forums/en-US/6b5bd68f-5f00-491f-8f82-1a31af421e9d/out-of-memory-when-importing-emails?forum=exceldev</t>
  </si>
  <si>
    <t>3d 21h</t>
  </si>
  <si>
    <t>d83821ed-a050-4f05-9c21-01240ba956b0</t>
  </si>
  <si>
    <t>How to create pivot charts depending on the pivot table in mvc using spire.xls using c#</t>
  </si>
  <si>
    <t>https://social.msdn.microsoft.com/Forums/en-US/d83821ed-a050-4f05-9c21-01240ba956b0/how-to-create-pivot-charts-depending-on-the-pivot-table-in-mvc-usi</t>
  </si>
  <si>
    <t>8671d0d3-1f76-4607-8010-2da8520e5101</t>
  </si>
  <si>
    <t>Copy a Mail Item to another specificed folder outside of the Inbox</t>
  </si>
  <si>
    <t>https://social.msdn.microsoft.com/Forums/en-US/8671d0d3-1f76-4607-8010-2da8520e5101/copy-a-mail-item-to-another-specificed-folder-outside-of-the-inbox</t>
  </si>
  <si>
    <t>5e70ce09-9ffb-467e-82d7-90dd1533a45c</t>
  </si>
  <si>
    <t>access 2013 pro on windows 7 pro</t>
  </si>
  <si>
    <t>https://social.msdn.microsoft.com/Forums/en-US/5e70ce09-9ffb-467e-82d7-90dd1533a45c/access-2013-pro-on-windows-7-pro?forum=appsforoffice</t>
  </si>
  <si>
    <t>2646be13-82e6-4de6-88ec-0b169c023e9e</t>
  </si>
  <si>
    <t>Group By on only one field in a query?</t>
  </si>
  <si>
    <t>https://social.msdn.microsoft.com/Forums/en-US/2646be13-82e6-4de6-88ec-0b169c023e9e/group-by-on-only-one-field-in-a-query?forum=accessdev</t>
  </si>
  <si>
    <t>789f3605-43d9-4fbd-8a92-a95a7167f99d</t>
  </si>
  <si>
    <t>Problem with file</t>
  </si>
  <si>
    <t>https://social.msdn.microsoft.com/Forums/en-US/789f3605-43d9-4fbd-8a92-a95a7167f99d/problem-with-file?forum=exceldev</t>
  </si>
  <si>
    <t>0bb6e0e5-4b50-4e2a-8e76-e74efeaad7c9</t>
  </si>
  <si>
    <t>Count # of Related Records including null in an Access Web App</t>
  </si>
  <si>
    <t>https://social.msdn.microsoft.com/Forums/en-US/0bb6e0e5-4b50-4e2a-8e76-e74efeaad7c9/count-of-related-records-including-null-in-an-access-web-app?forum</t>
  </si>
  <si>
    <t>070bd287-6e6d-4cd6-95ed-f1e3e5b49ed8</t>
  </si>
  <si>
    <t>Document editor url for Office 365 Add-ins</t>
  </si>
  <si>
    <t>https://social.msdn.microsoft.com/Forums/en-US/070bd287-6e6d-4cd6-95ed-f1e3e5b49ed8/document-editor-url-for-office-365-addins?forum=appsforoffice</t>
  </si>
  <si>
    <t>508a9c5f-7f0f-4726-93f3-e88fd14b66af</t>
  </si>
  <si>
    <t>Accessing the datatables behind a Access web app: access denied</t>
  </si>
  <si>
    <t>https://social.msdn.microsoft.com/Forums/en-US/508a9c5f-7f0f-4726-93f3-e88fd14b66af/accessing-the-datatables-behind-a-access-web-app-access-denied?for</t>
  </si>
  <si>
    <t>1096a9ed-7d43-4546-9a8e-ae0c5bbd485f</t>
  </si>
  <si>
    <t>one to one relationship file / subfile</t>
  </si>
  <si>
    <t>https://social.msdn.microsoft.com/Forums/en-US/1096a9ed-7d43-4546-9a8e-ae0c5bbd485f/one-to-one-relationship-file-subfile?forum=accessdev</t>
  </si>
  <si>
    <t>54152bf0-cd48-4604-a3a0-b9d4a210b8fc</t>
  </si>
  <si>
    <t>Outlook Form region Drag and drop content</t>
  </si>
  <si>
    <t>https://social.msdn.microsoft.com/Forums/en-US/54152bf0-cd48-4604-a3a0-b9d4a210b8fc/outlook-form-region-drag-and-drop-content?forum=vsto</t>
  </si>
  <si>
    <t>0148ad1d-f381-489a-9b46-3eb6cecce934</t>
  </si>
  <si>
    <t>error on query remove replication / query with strange name</t>
  </si>
  <si>
    <t>https://social.msdn.microsoft.com/Forums/en-US/0148ad1d-f381-489a-9b46-3eb6cecce934/error-on-query-remove-replication-query-with-strange-name?forum=ac</t>
  </si>
  <si>
    <t>2e229757-e61f-492a-b096-51dd0d38fed8</t>
  </si>
  <si>
    <t>Find and Remove file extensions .xls and .xlsx from a list of excel documents in a directory</t>
  </si>
  <si>
    <t>https://social.msdn.microsoft.com/Forums/en-US/2e229757-e61f-492a-b096-51dd0d38fed8/find-and-remove-file-extensions-xls-and-xlsx-from-a-list-of-excel-</t>
  </si>
  <si>
    <t>7cf9d4f8-9750-49cb-8710-51100ef55ad2</t>
  </si>
  <si>
    <t>Correct Expression?</t>
  </si>
  <si>
    <t>https://social.msdn.microsoft.com/Forums/en-US/7cf9d4f8-9750-49cb-8710-51100ef55ad2/correct-expression?forum=accessdev</t>
  </si>
  <si>
    <t>c450e4d4-93ae-4666-b224-40aa9db7a854</t>
  </si>
  <si>
    <t>Autofilter results to listbox</t>
  </si>
  <si>
    <t>https://social.msdn.microsoft.com/Forums/en-US/c450e4d4-93ae-4666-b224-40aa9db7a854/autofilter-results-to-listbox?forum=exceldev</t>
  </si>
  <si>
    <t>144e09a6-f211-45f9-af59-82fa5851ec24</t>
  </si>
  <si>
    <t>C# - can't add OneNote tag, neither using XML string or XDocument</t>
  </si>
  <si>
    <t>https://social.msdn.microsoft.com/Forums/en-US/144e09a6-f211-45f9-af59-82fa5851ec24/c-cant-add-onenote-tag-neither-using-xml-string-or-xdocument?forum</t>
  </si>
  <si>
    <t>276348d6-acc6-48ff-b143-3a3f674d568f</t>
  </si>
  <si>
    <t>Need to read and compare using different files extension such as; .xls and .xlsx</t>
  </si>
  <si>
    <t>https://social.msdn.microsoft.com/Forums/en-US/276348d6-acc6-48ff-b143-3a3f674d568f/need-to-read-and-compare-using-different-files-extension-such-as-x</t>
  </si>
  <si>
    <t>f42c91ad-57ad-4964-a45a-903779b51093</t>
  </si>
  <si>
    <t>Mail Merge to Word problem when data source is an open Excel file</t>
  </si>
  <si>
    <t>https://social.msdn.microsoft.com/Forums/en-US/f42c91ad-57ad-4964-a45a-903779b51093/mail-merge-to-word-problem-when-data-source-is-an-open-excel-file?</t>
  </si>
  <si>
    <t>831ad8a6-0956-42e9-a50b-54579ecc0cae</t>
  </si>
  <si>
    <t>.mdb to .accdb</t>
  </si>
  <si>
    <t>https://social.msdn.microsoft.com/Forums/en-US/831ad8a6-0956-42e9-a50b-54579ecc0cae/mdb-to-accdb?forum=accessdev</t>
  </si>
  <si>
    <t>c0184260-06aa-4fd1-b6b9-ae8cdc0079df</t>
  </si>
  <si>
    <t>Capture Outlook Meeting Delete and Reject Events</t>
  </si>
  <si>
    <t>https://social.msdn.microsoft.com/Forums/en-US/c0184260-06aa-4fd1-b6b9-ae8cdc0079df/capture-outlook-meeting-delete-and-reject-events?forum=vsto</t>
  </si>
  <si>
    <t>ab386bdf-f052-4575-99b2-12114159d2f7</t>
  </si>
  <si>
    <t>Convert TEXT to TIME</t>
  </si>
  <si>
    <t>https://social.msdn.microsoft.com/Forums/en-US/ab386bdf-f052-4575-99b2-12114159d2f7/convert-text-to-time?forum=accessdev</t>
  </si>
  <si>
    <t>11d 8h</t>
  </si>
  <si>
    <t>48b416e1-39f4-423c-8276-c2641e66208d</t>
  </si>
  <si>
    <t>DLookup issue</t>
  </si>
  <si>
    <t>https://social.msdn.microsoft.com/Forums/en-US/48b416e1-39f4-423c-8276-c2641e66208d/dlookup-issue?forum=accessdev</t>
  </si>
  <si>
    <t>c2f2bbfc-bbfe-47d4-a1b4-ab5f4f90b311</t>
  </si>
  <si>
    <t>Visual studio add in not loaded for outlook 2013</t>
  </si>
  <si>
    <t>https://social.msdn.microsoft.com/Forums/en-US/c2f2bbfc-bbfe-47d4-a1b4-ab5f4f90b311/visual-studio-add-in-not-loaded-for-outlook-2013?forum=vsto</t>
  </si>
  <si>
    <t>10d 12h</t>
  </si>
  <si>
    <t>266807c3-ba65-4cc1-aacd-8aad7893842e</t>
  </si>
  <si>
    <t>Count(distinct)</t>
  </si>
  <si>
    <t>https://social.msdn.microsoft.com/Forums/en-US/266807c3-ba65-4cc1-aacd-8aad7893842e/countdistinct?forum=accessdev</t>
  </si>
  <si>
    <t>b216c30c-62ad-42af-b95d-751230ffe6ac</t>
  </si>
  <si>
    <t>Add Shape type programmatically with C#</t>
  </si>
  <si>
    <t>https://social.msdn.microsoft.com/Forums/en-US/b216c30c-62ad-42af-b95d-751230ffe6ac/add-shape-type-programmatically-with-c?forum=appsforoffice</t>
  </si>
  <si>
    <t>3d 14h</t>
  </si>
  <si>
    <t>ff57e17b-8ea8-41b9-92a6-bc092f1df367</t>
  </si>
  <si>
    <t>VSTO Power Point Addin &gt; How to Drag a Power Point file from Custom Task pane &amp; drop it in the Power Point to see all the slides?</t>
  </si>
  <si>
    <t>https://social.msdn.microsoft.com/Forums/en-US/ff57e17b-8ea8-41b9-92a6-bc092f1df367/vsto-power-point-addin-how-to-drag-a-power-point-file-from-custom-</t>
  </si>
  <si>
    <t>3d 16h</t>
  </si>
  <si>
    <t>c0c65190-52da-48d4-a4d4-e9e0caf430d3</t>
  </si>
  <si>
    <t>Show a formulated date on a report</t>
  </si>
  <si>
    <t>https://social.msdn.microsoft.com/Forums/en-US/c0c65190-52da-48d4-a4d4-e9e0caf430d3/show-a-formulated-date-on-a-report?forum=accessdev</t>
  </si>
  <si>
    <t>4925eaee-0539-4500-bfcb-2f7b83c1239e</t>
  </si>
  <si>
    <t>Error : the transport failed to connect to the server using vb6</t>
  </si>
  <si>
    <t>https://social.msdn.microsoft.com/Forums/en-US/4925eaee-0539-4500-bfcb-2f7b83c1239e/error-the-transport-failed-to-connect-to-the-server-using-vb6?foru</t>
  </si>
  <si>
    <t>3d 17h</t>
  </si>
  <si>
    <t>c6b5abc0-143a-434b-b6f8-aa65b6235e92</t>
  </si>
  <si>
    <t>How to create multiple pivot tables and pivot charts in one excel sheet based on database data</t>
  </si>
  <si>
    <t>https://social.msdn.microsoft.com/Forums/en-US/c6b5abc0-143a-434b-b6f8-aa65b6235e92/how-to-create-multiple-pivot-tables-and-pivot-charts-in-one-excel-</t>
  </si>
  <si>
    <t>e423259c-07c7-4f34-a27a-43ab5166fc27</t>
  </si>
  <si>
    <t>mail item move example</t>
  </si>
  <si>
    <t>https://social.msdn.microsoft.com/Forums/en-US/e423259c-07c7-4f34-a27a-43ab5166fc27/mail-item-move-example?forum=outlookdev</t>
  </si>
  <si>
    <t>974b7378-5869-4ce8-a210-f892ee640cc2</t>
  </si>
  <si>
    <t>Running number of of copy and pasteformat operations in macro causes Windows Start menu to freeze</t>
  </si>
  <si>
    <t>https://social.msdn.microsoft.com/Forums/en-US/974b7378-5869-4ce8-a210-f892ee640cc2/running-number-of-of-copy-and-pasteformat-operations-in-macro-caus</t>
  </si>
  <si>
    <t>c398bb2d-8fdf-4ee1-87d9-bca181228fee</t>
  </si>
  <si>
    <t>SQL query returning unexpected results. Why?</t>
  </si>
  <si>
    <t>https://social.msdn.microsoft.com/Forums/en-US/c398bb2d-8fdf-4ee1-87d9-bca181228fee/sql-query-returning-unexpected-results-why?forum=accessdev</t>
  </si>
  <si>
    <t>6d 21h</t>
  </si>
  <si>
    <t>fe7cb21e-e64e-462a-b1e8-055ff2546ef2</t>
  </si>
  <si>
    <t>Microsoft Outlook AddIn not Showing SharePoint Folder in WebView</t>
  </si>
  <si>
    <t>https://social.msdn.microsoft.com/Forums/en-US/fe7cb21e-e64e-462a-b1e8-055ff2546ef2/microsoft-outlook-addin-not-showing-sharepoint-folder-in-webview?f</t>
  </si>
  <si>
    <t>a8caeddb-5a8d-40fa-be78-cc9762c3b405</t>
  </si>
  <si>
    <t>Access 2013 MetaData and Schema into .csv format</t>
  </si>
  <si>
    <t>https://social.msdn.microsoft.com/Forums/en-US/a8caeddb-5a8d-40fa-be78-cc9762c3b405/access-2013-metadata-and-schema-into-csv-format?forum=accessdev</t>
  </si>
  <si>
    <t>5f476f58-671a-4398-8cef-53b0d28fc219</t>
  </si>
  <si>
    <t>Access from multiple Computers</t>
  </si>
  <si>
    <t>https://social.msdn.microsoft.com/Forums/en-US/5f476f58-671a-4398-8cef-53b0d28fc219/access-from-multiple-computers?forum=accessdev</t>
  </si>
  <si>
    <t>da912c04-2913-4cf9-a5c2-fb949c1deee3</t>
  </si>
  <si>
    <t>Form Control Updates</t>
  </si>
  <si>
    <t>https://social.msdn.microsoft.com/Forums/en-US/da912c04-2913-4cf9-a5c2-fb949c1deee3/form-control-updates?forum=accessdev</t>
  </si>
  <si>
    <t>c68fbeb7-9fae-4f43-a6a6-da1086bfdc01</t>
  </si>
  <si>
    <t>"Unable to load odbcji32.dll" (ODBC driver for Microsoft Access installation problem) after Office 365 or 2016 update</t>
  </si>
  <si>
    <t>https://social.msdn.microsoft.com/Forums/en-US/c68fbeb7-9fae-4f43-a6a6-da1086bfdc01/unable-to-load-odbcji32dll-odbc-driver-for-microsoft-access-instal</t>
  </si>
  <si>
    <t>c6def9c8-5cb0-4216-8174-1c98d9a51189</t>
  </si>
  <si>
    <t>display outlook email in acces ... the problems</t>
  </si>
  <si>
    <t>https://social.msdn.microsoft.com/Forums/en-US/c6def9c8-5cb0-4216-8174-1c98d9a51189/display-outlook-email-in-acces-the-problems?forum=accessdev</t>
  </si>
  <si>
    <t>82e26441-1b73-42af-940d-d5d07a5cfe7b</t>
  </si>
  <si>
    <t>Will the Excel Object Model ever become thread safe?</t>
  </si>
  <si>
    <t>https://social.msdn.microsoft.com/Forums/en-US/82e26441-1b73-42af-940d-d5d07a5cfe7b/will-the-excel-object-model-ever-become-thread-safe?forum=exceldev</t>
  </si>
  <si>
    <t>35ca0a29-de89-4b84-a2ee-46a8bc70c5c6</t>
  </si>
  <si>
    <t>Remove .xlsx file from AppData\Roaming\Microsoft\Excel\XLSTART</t>
  </si>
  <si>
    <t>https://social.msdn.microsoft.com/Forums/en-US/35ca0a29-de89-4b84-a2ee-46a8bc70c5c6/remove-xlsx-file-from-appdataroamingmicrosoftexcelxlstart?forum=ex</t>
  </si>
  <si>
    <t>77bff452-d864-41e2-9554-c7fa306d25d4</t>
  </si>
  <si>
    <t>Access 2013 Combo Box in Form</t>
  </si>
  <si>
    <t>https://social.msdn.microsoft.com/Forums/en-US/77bff452-d864-41e2-9554-c7fa306d25d4/access-2013-combo-box-in-form?forum=accessdev</t>
  </si>
  <si>
    <t>1d 9h</t>
  </si>
  <si>
    <t>e552866c-8407-4725-9717-c694523896fb</t>
  </si>
  <si>
    <t>Problem to refer to file</t>
  </si>
  <si>
    <t>https://social.msdn.microsoft.com/Forums/en-US/e552866c-8407-4725-9717-c694523896fb/problem-to-refer-to-file?forum=exceldev</t>
  </si>
  <si>
    <t>4d 20h</t>
  </si>
  <si>
    <t>13c582c9-4543-43d4-98bc-c12d599e4e9c</t>
  </si>
  <si>
    <t>Get date format of MS project with js</t>
  </si>
  <si>
    <t>https://social.msdn.microsoft.com/Forums/en-US/13c582c9-4543-43d4-98bc-c12d599e4e9c/get-date-format-of-ms-project-with-js?forum=appsforoffice</t>
  </si>
  <si>
    <t>dea4d7ca-863b-4d6c-b27a-edab792e1c46</t>
  </si>
  <si>
    <t>Identify and change path to linked pictures in Excel 2010 using VBA</t>
  </si>
  <si>
    <t>https://social.msdn.microsoft.com/Forums/en-US/dea4d7ca-863b-4d6c-b27a-edab792e1c46/identify-and-change-path-to-linked-pictures-in-excel-2010-using-vb</t>
  </si>
  <si>
    <t>d3b4c339-422b-4189-a4d4-50ef4fdf42dd</t>
  </si>
  <si>
    <t>Excel workbook customization is getting “Process can’t access file because it is being used by another process” when Dropbox is running</t>
  </si>
  <si>
    <t>https://social.msdn.microsoft.com/Forums/en-US/d3b4c339-422b-4189-a4d4-50ef4fdf42dd/excel-workbook-customization-is-getting-process-cant-access-file-b</t>
  </si>
  <si>
    <t>c1228dc8-5578-4ccc-a503-3463a2ae1884</t>
  </si>
  <si>
    <t>Remove Only Footers</t>
  </si>
  <si>
    <t>https://social.msdn.microsoft.com/Forums/en-US/c1228dc8-5578-4ccc-a503-3463a2ae1884/remove-only-footers?forum=worddev</t>
  </si>
  <si>
    <t>4cb9481b-2599-42dd-a608-1b96032c1e9f</t>
  </si>
  <si>
    <t>WndProc in office</t>
  </si>
  <si>
    <t>https://social.msdn.microsoft.com/Forums/en-US/4cb9481b-2599-42dd-a608-1b96032c1e9f/wndproc-in-office?forum=worddev</t>
  </si>
  <si>
    <t>53cf4f86-fdd3-431c-a1c9-1226830e4953</t>
  </si>
  <si>
    <t>find emails not working</t>
  </si>
  <si>
    <t>https://social.msdn.microsoft.com/Forums/en-US/53cf4f86-fdd3-431c-a1c9-1226830e4953/find-emails-not-working?forum=outlookdev</t>
  </si>
  <si>
    <t>35a8e59b-8f8d-4b76-a489-aa0bd981333b</t>
  </si>
  <si>
    <t>How can I open the Outlook Add-in XML manifest in Manifest Designer?</t>
  </si>
  <si>
    <t>https://social.msdn.microsoft.com/Forums/en-US/35a8e59b-8f8d-4b76-a489-aa0bd981333b/how-can-i-open-the-outlook-addin-xml-manifest-in-manifest-designer</t>
  </si>
  <si>
    <t>85b55733-8a08-43d0-9254-35f56f0410a3</t>
  </si>
  <si>
    <t>Runtime VBA Error 3061: Too Few Parameters. Expected 1.</t>
  </si>
  <si>
    <t>https://social.msdn.microsoft.com/Forums/en-US/85b55733-8a08-43d0-9254-35f56f0410a3/runtime-vba-error-3061-too-few-parameters-expected-1?forum=accessd</t>
  </si>
  <si>
    <t>cdfb01bb-a966-44ff-ad51-a503a2aefd79</t>
  </si>
  <si>
    <t>Dynamic text in PowerPoint 2013</t>
  </si>
  <si>
    <t>https://social.msdn.microsoft.com/Forums/en-US/cdfb01bb-a966-44ff-ad51-a503a2aefd79/dynamic-text-in-powerpoint-2013?forum=officegeneral</t>
  </si>
  <si>
    <t>26126768-091f-48cd-8663-93765ca06cc0</t>
  </si>
  <si>
    <t>Excel Visual Basic Macro to find the most used words in a column</t>
  </si>
  <si>
    <t>https://social.msdn.microsoft.com/Forums/en-US/26126768-091f-48cd-8663-93765ca06cc0/excel-visual-basic-macro-to-find-the-most-used-words-in-a-column?f</t>
  </si>
  <si>
    <t>c1e42798-d086-4200-9437-e76f25cf6ddc</t>
  </si>
  <si>
    <t>Passing Values using variables in Report or Query</t>
  </si>
  <si>
    <t>https://social.msdn.microsoft.com/Forums/en-US/c1e42798-d086-4200-9437-e76f25cf6ddc/passing-values-using-variables-in-report-or-query?forum=accessdev</t>
  </si>
  <si>
    <t>e0e5e959-45f9-47fe-9adf-42389f278afb</t>
  </si>
  <si>
    <t>microsoft access - set default path for attachments</t>
  </si>
  <si>
    <t>https://social.msdn.microsoft.com/Forums/en-US/e0e5e959-45f9-47fe-9adf-42389f278afb/microsoft-access-set-default-path-for-attachments?forum=accessdev</t>
  </si>
  <si>
    <t>4d 7h</t>
  </si>
  <si>
    <t>be75e40e-73c2-43bb-88b2-2caa0e841115</t>
  </si>
  <si>
    <t>VBA Delete name ranges from Active workbook</t>
  </si>
  <si>
    <t>https://social.msdn.microsoft.com/Forums/en-US/be75e40e-73c2-43bb-88b2-2caa0e841115/vba-delete-name-ranges-from-active-workbook?forum=exceldev</t>
  </si>
  <si>
    <t>bbba955b-205e-4c01-89c6-71f0efa525a4</t>
  </si>
  <si>
    <t>How To Allocate Tasks to Online Users In MS Access VBA 2007</t>
  </si>
  <si>
    <t>https://social.msdn.microsoft.com/Forums/en-US/bbba955b-205e-4c01-89c6-71f0efa525a4/how-to-allocate-tasks-to-online-users-in-ms-access-vba-2007?forum=</t>
  </si>
  <si>
    <t>21335c63-3b15-4ed5-ba9b-3e4999d47743</t>
  </si>
  <si>
    <t>How to loop through records in a query and write to Excel?</t>
  </si>
  <si>
    <t>https://social.msdn.microsoft.com/Forums/en-US/21335c63-3b15-4ed5-ba9b-3e4999d47743/how-to-loop-through-records-in-a-query-and-write-to-excel?forum=ac</t>
  </si>
  <si>
    <t>a1b79ef7-f28a-42e6-b248-6e462ad781ff</t>
  </si>
  <si>
    <t>MS Excel and Barcode Scanner</t>
  </si>
  <si>
    <t>https://social.msdn.microsoft.com/Forums/en-US/a1b79ef7-f28a-42e6-b248-6e462ad781ff/ms-excel-and-barcode-scanner?forum=exceldev</t>
  </si>
  <si>
    <t>3470a0d7-2630-4b4a-8c12-c2ea924df1c5</t>
  </si>
  <si>
    <t>Modify Existing Word Document without Open Dialog</t>
  </si>
  <si>
    <t>https://social.msdn.microsoft.com/Forums/en-US/3470a0d7-2630-4b4a-8c12-c2ea924df1c5/modify-existing-word-document-without-open-dialog?forum=worddev</t>
  </si>
  <si>
    <t>e4fb7627-0667-41f7-9464-822fbce667c4</t>
  </si>
  <si>
    <t>Access database, Swedish version and customer with English version of Access 2013</t>
  </si>
  <si>
    <t>https://social.msdn.microsoft.com/Forums/en-US/e4fb7627-0667-41f7-9464-822fbce667c4/access-database-swedish-version-and-customer-with-english-version-</t>
  </si>
  <si>
    <t>7a147668-9771-4c4f-a800-eec7b69f1a27</t>
  </si>
  <si>
    <t>How to get named item which has multiple ranges in Excel/Excel Online using Office Add-in</t>
  </si>
  <si>
    <t>https://social.msdn.microsoft.com/Forums/en-US/7a147668-9771-4c4f-a800-eec7b69f1a27/how-to-get-named-item-which-has-multiple-ranges-in-excelexcel-onli</t>
  </si>
  <si>
    <t>d4e7b535-a84d-45f4-976a-92b08fedd5b4</t>
  </si>
  <si>
    <t>How to Hide/Unhide a particular paragraph using Office Add-in for Word/Word Online</t>
  </si>
  <si>
    <t>https://social.msdn.microsoft.com/Forums/en-US/d4e7b535-a84d-45f4-976a-92b08fedd5b4/how-to-hideunhide-a-particular-paragraph-using-office-addin-for-wo</t>
  </si>
  <si>
    <t>28b50d07-7da7-444e-9de0-e0f2c016a350</t>
  </si>
  <si>
    <t>How to search through word based on style</t>
  </si>
  <si>
    <t>https://social.msdn.microsoft.com/Forums/en-US/28b50d07-7da7-444e-9de0-e0f2c016a350/how-to-search-through-word-based-on-style?forum=appsforoffice</t>
  </si>
  <si>
    <t>7a50abb1-5316-4196-abcc-865d42d68c0f</t>
  </si>
  <si>
    <t>How to Get/Set Excel cell Fonts in C++ in OLE COM way</t>
  </si>
  <si>
    <t>https://social.msdn.microsoft.com/Forums/en-US/7a50abb1-5316-4196-abcc-865d42d68c0f/how-to-getset-excel-cell-fonts-in-c-in-ole-com-way?forum=exceldev</t>
  </si>
  <si>
    <t>f59b2863-6404-4726-8c87-90be81c6d0ea</t>
  </si>
  <si>
    <t>Problem with entering absolute reference while entering in to individually in to multiple rows</t>
  </si>
  <si>
    <t>https://social.msdn.microsoft.com/Forums/en-US/f59b2863-6404-4726-8c87-90be81c6d0ea/problem-with-entering-absolute-reference-while-entering-in-to-indi</t>
  </si>
  <si>
    <t>8eb43527-8aa8-4de8-9338-d03a52a7bd73</t>
  </si>
  <si>
    <t>Creating a customized pop up message on outlook 2013</t>
  </si>
  <si>
    <t>https://social.msdn.microsoft.com/Forums/en-US/8eb43527-8aa8-4de8-9338-d03a52a7bd73/creating-a-customized-pop-up-message-on-outlook-2013?forum=outlook</t>
  </si>
  <si>
    <t>a5b5011a-507b-47c4-8cd4-7d6f78cca466</t>
  </si>
  <si>
    <t>How to play an Animated GIF on a button Push for a specific amount of time</t>
  </si>
  <si>
    <t>https://social.msdn.microsoft.com/Forums/en-US/a5b5011a-507b-47c4-8cd4-7d6f78cca466/how-to-play-an-animated-gif-on-a-button-push-for-a-specific-amount</t>
  </si>
  <si>
    <t>a778d57b-4a80-40bb-867f-571fa42c8fe7</t>
  </si>
  <si>
    <t>How to put an Image in a form based on a URL</t>
  </si>
  <si>
    <t>https://social.msdn.microsoft.com/Forums/en-US/a778d57b-4a80-40bb-867f-571fa42c8fe7/how-to-put-an-image-in-a-form-based-on-a-url?forum=accessdev</t>
  </si>
  <si>
    <t>2d 4h</t>
  </si>
  <si>
    <t>78aca8ad-9ec3-4e69-82fc-8e06699d07c4</t>
  </si>
  <si>
    <t>Excel don't accept macro signature</t>
  </si>
  <si>
    <t>https://social.msdn.microsoft.com/Forums/en-US/78aca8ad-9ec3-4e69-82fc-8e06699d07c4/excel-dont-accept-macro-signature?forum=officegeneral</t>
  </si>
  <si>
    <t>fe140f87-c23c-430f-af7a-299334f3fe5c</t>
  </si>
  <si>
    <t>Have Visual Studio 2015 Community Edition need to work with Excel files</t>
  </si>
  <si>
    <t>https://social.msdn.microsoft.com/Forums/en-US/fe140f87-c23c-430f-af7a-299334f3fe5c/have-visual-studio-2015-community-edition-need-to-work-with-excel-</t>
  </si>
  <si>
    <t>cb340a00-75a9-46d3-a026-e66b021ee17d</t>
  </si>
  <si>
    <t>How to Programmatically Determine the Range of a Pivot Table</t>
  </si>
  <si>
    <t>https://social.msdn.microsoft.com/Forums/en-US/cb340a00-75a9-46d3-a026-e66b021ee17d/how-to-programmatically-determine-the-range-of-a-pivot-table?forum</t>
  </si>
  <si>
    <t>c060e3d9-dc8a-49eb-bc04-7546f1db922a</t>
  </si>
  <si>
    <t>Beware! Converting Access 2003 Project to Access 2010 Project - Blocks of VBA Code Removed with no Warning</t>
  </si>
  <si>
    <t>https://social.msdn.microsoft.com/Forums/en-US/c060e3d9-dc8a-49eb-bc04-7546f1db922a/beware-converting-access-2003-project-to-access-2010-project-block</t>
  </si>
  <si>
    <t>47eaf3d8-38af-4de9-afa7-35c9b01d8fac</t>
  </si>
  <si>
    <t>Link to Data Services is disabled</t>
  </si>
  <si>
    <t>https://social.msdn.microsoft.com/Forums/en-US/47eaf3d8-38af-4de9-afa7-35c9b01d8fac/link-to-data-services-is-disabled?forum=accessdev</t>
  </si>
  <si>
    <t>01a3ed95-2b09-42ad-b1e1-6748595d8c17</t>
  </si>
  <si>
    <t>Is there any way to stop a long-running query?</t>
  </si>
  <si>
    <t>https://social.msdn.microsoft.com/Forums/en-US/01a3ed95-2b09-42ad-b1e1-6748595d8c17/is-there-any-way-to-stop-a-longrunning-query?forum=accessdev</t>
  </si>
  <si>
    <t>4dae3587-9a80-4623-b7a4-f0298012ef19</t>
  </si>
  <si>
    <t>Ribbon doesn't show when opening Word from winforms app using Interop</t>
  </si>
  <si>
    <t>https://social.msdn.microsoft.com/Forums/en-US/4dae3587-9a80-4623-b7a4-f0298012ef19/ribbon-doesnt-show-when-opening-word-from-winforms-app-using-inter</t>
  </si>
  <si>
    <t>753f95fc-ca32-4192-b5a0-7f6d15a12dd7</t>
  </si>
  <si>
    <t>Accessing ODBC linked data in large mainframe table</t>
  </si>
  <si>
    <t>https://social.msdn.microsoft.com/Forums/en-US/753f95fc-ca32-4192-b5a0-7f6d15a12dd7/accessing-odbc-linked-data-in-large-mainframe-table?forum=accessde</t>
  </si>
  <si>
    <t>5d2b7125-b510-48bc-b7f0-80002877fbca</t>
  </si>
  <si>
    <t>Format current date as YYYYMMDD</t>
  </si>
  <si>
    <t>https://social.msdn.microsoft.com/Forums/en-US/5d2b7125-b510-48bc-b7f0-80002877fbca/format-current-date-as-yyyymmdd?forum=accessdev</t>
  </si>
  <si>
    <t>0e8e6fa1-71fe-4d4e-90ef-63bf963a92a9</t>
  </si>
  <si>
    <t>Short date being ignored from UPDATE query in 2016 table</t>
  </si>
  <si>
    <t>https://social.msdn.microsoft.com/Forums/en-US/0e8e6fa1-71fe-4d4e-90ef-63bf963a92a9/short-date-being-ignored-from-update-query-in-2016-table?forum=acc</t>
  </si>
  <si>
    <t>013bd95d-f013-4769-a110-669aee78b52f</t>
  </si>
  <si>
    <t>Find and replace with highlighted text</t>
  </si>
  <si>
    <t>https://social.msdn.microsoft.com/Forums/en-US/013bd95d-f013-4769-a110-669aee78b52f/find-and-replace-with-highlighted-text?forum=worddev</t>
  </si>
  <si>
    <t>2c025a01-099c-4d40-b239-613d6d7e64bc</t>
  </si>
  <si>
    <t>Does the SaveAsText/LoadFromText format have a name?</t>
  </si>
  <si>
    <t>https://social.msdn.microsoft.com/Forums/en-US/2c025a01-099c-4d40-b239-613d6d7e64bc/does-the-saveastextloadfromtext-format-have-a-name?forum=accessdev</t>
  </si>
  <si>
    <t>ab89d01e-3ca0-45ca-a3ce-59d71ac2cf7d</t>
  </si>
  <si>
    <t>Identify nodes ext in SmartArt on PwerPoint slide that contains many shapes.</t>
  </si>
  <si>
    <t>https://social.msdn.microsoft.com/Forums/en-US/ab89d01e-3ca0-45ca-a3ce-59d71ac2cf7d/identify-nodes-ext-in-smartart-on-pwerpoint-slide-that-contains-ma</t>
  </si>
  <si>
    <t>1ad6ed47-03f9-4b68-94c4-a14fe10d4adc</t>
  </si>
  <si>
    <t>Parse a string to get middle piece</t>
  </si>
  <si>
    <t>https://social.msdn.microsoft.com/Forums/en-US/1ad6ed47-03f9-4b68-94c4-a14fe10d4adc/parse-a-string-to-get-middle-piece?forum=accessdev</t>
  </si>
  <si>
    <t>da2aabcf-92e7-48c8-b139-955e8700c28c</t>
  </si>
  <si>
    <t>layout view modifying form</t>
  </si>
  <si>
    <t>https://social.msdn.microsoft.com/Forums/en-US/da2aabcf-92e7-48c8-b139-955e8700c28c/layout-view-modifying-form?forum=accessdev</t>
  </si>
  <si>
    <t>ae62cf9c-99de-47a7-82f3-6b1951ae107a</t>
  </si>
  <si>
    <t>Retrieving attachments in Outlook online composer app using Office365 JavaScript SDK</t>
  </si>
  <si>
    <t>https://social.msdn.microsoft.com/Forums/en-US/ae62cf9c-99de-47a7-82f3-6b1951ae107a/retrieving-attachments-in-outlook-online-composer-app-using-office</t>
  </si>
  <si>
    <t>3cc7d677-4e73-4e66-b096-b4b8cbfe5d9b</t>
  </si>
  <si>
    <t>Unable to verify the digital signature on word document.</t>
  </si>
  <si>
    <t>https://social.msdn.microsoft.com/Forums/en-US/3cc7d677-4e73-4e66-b096-b4b8cbfe5d9b/unable-to-verify-the-digital-signature-on-word-document?forum=apps</t>
  </si>
  <si>
    <t>3c7e5092-6d16-4085-9f4f-01e327ce3fb6</t>
  </si>
  <si>
    <t>Excel API - Is there a way to add table to workbook at an exact cell without it saving room for the table header row?</t>
  </si>
  <si>
    <t>https://social.msdn.microsoft.com/Forums/en-US/3c7e5092-6d16-4085-9f4f-01e327ce3fb6/excel-api-is-there-a-way-to-add-table-to-workbook-at-an-exact-cell</t>
  </si>
  <si>
    <t>12618684-a674-41d1-98a4-774da5c68c91</t>
  </si>
  <si>
    <t>File tree in backstage view</t>
  </si>
  <si>
    <t>https://social.msdn.microsoft.com/Forums/en-US/12618684-a674-41d1-98a4-774da5c68c91/file-tree-in-backstage-view?forum=vsto</t>
  </si>
  <si>
    <t>82de5c00-a247-425f-9a06-fcd73f1070b9</t>
  </si>
  <si>
    <t>How MSWord render the compound Array for Picture border ?</t>
  </si>
  <si>
    <t>https://social.msdn.microsoft.com/Forums/en-US/82de5c00-a247-425f-9a06-fcd73f1070b9/how-msword-render-the-compound-array-for-picture-border-?forum=wor</t>
  </si>
  <si>
    <t>a15c0884-61d9-43b9-a2ac-fbce0dc7e45a</t>
  </si>
  <si>
    <t>Excel 2013, application crashes after running a macro I created.</t>
  </si>
  <si>
    <t>https://social.msdn.microsoft.com/Forums/en-US/a15c0884-61d9-43b9-a2ac-fbce0dc7e45a/excel-2013-application-crashes-after-running-a-macro-i-created?for</t>
  </si>
  <si>
    <t>a4ecad4e-7ca9-407c-8b6b-b3a1217691cb</t>
  </si>
  <si>
    <t>Access 2013 webapp, control Hypelink property setting problem.</t>
  </si>
  <si>
    <t>https://social.msdn.microsoft.com/Forums/en-US/a4ecad4e-7ca9-407c-8b6b-b3a1217691cb/access-2013-webapp-control-hypelink-property-setting-problem?forum</t>
  </si>
  <si>
    <t>996d3c64-ad9e-4561-8d3c-0eee85272702</t>
  </si>
  <si>
    <t>How can I check for broken hyperlinks in a Word document using VBA</t>
  </si>
  <si>
    <t>https://social.msdn.microsoft.com/Forums/en-US/996d3c64-ad9e-4561-8d3c-0eee85272702/how-can-i-check-for-broken-hyperlinks-in-a-word-document-using-vba</t>
  </si>
  <si>
    <t>443639e6-298b-4126-9405-ff431fc051ff</t>
  </si>
  <si>
    <t>Exception from HRESULT: 0x800401A8-&gt;How to access the Excel object from a timer thread</t>
  </si>
  <si>
    <t>https://social.msdn.microsoft.com/Forums/en-US/443639e6-298b-4126-9405-ff431fc051ff/exception-from-hresult-0x800401a8how-to-access-the-excel-object-fr</t>
  </si>
  <si>
    <t>f7ec695c-8804-44fd-9fea-edc8f6988529</t>
  </si>
  <si>
    <t>Outlook script does not run as part of rule?</t>
  </si>
  <si>
    <t>https://social.msdn.microsoft.com/Forums/en-US/f7ec695c-8804-44fd-9fea-edc8f6988529/outlook-script-does-not-run-as-part-of-rule?forum=outlookdev</t>
  </si>
  <si>
    <t>be27646b-f4c4-4a4c-b374-96164e0d9882</t>
  </si>
  <si>
    <t>INSERT INTO table IN 'Access Database in Network Folder' Invalid Bracketing</t>
  </si>
  <si>
    <t>https://social.msdn.microsoft.com/Forums/en-US/be27646b-f4c4-4a4c-b374-96164e0d9882/insert-into-table-in-access-database-in-network-folder-invalid-bra</t>
  </si>
  <si>
    <t>de6801e0-3ebd-43b3-b644-7846ac9cbde2</t>
  </si>
  <si>
    <t>Does the new Outlook for Windows Add-in require Exchange Server?</t>
  </si>
  <si>
    <t>https://social.msdn.microsoft.com/Forums/en-US/de6801e0-3ebd-43b3-b644-7846ac9cbde2/does-the-new-outlook-for-windows-addin-require-exchange-server?for</t>
  </si>
  <si>
    <t>b0871fdc-096f-4a84-9b47-2f2253203eff</t>
  </si>
  <si>
    <t>Cut/paste two field's contents based on identical char no.</t>
  </si>
  <si>
    <t>https://social.msdn.microsoft.com/Forums/en-US/b0871fdc-096f-4a84-9b47-2f2253203eff/cutpaste-two-fields-contents-based-on-identical-char-no?forum=acce</t>
  </si>
  <si>
    <t>2f0a5cd5-9e81-4acc-8a54-b81604f80e5b</t>
  </si>
  <si>
    <t>How to determine whether a PST file has changed</t>
  </si>
  <si>
    <t>https://social.msdn.microsoft.com/Forums/en-US/2f0a5cd5-9e81-4acc-8a54-b81604f80e5b/how-to-determine-whether-a-pst-file-has-changed?forum=outlookdev</t>
  </si>
  <si>
    <t>6750c1b4-fc62-48f4-9e0a-05aa3a114af6</t>
  </si>
  <si>
    <t>convert from a number text box to a text text box</t>
  </si>
  <si>
    <t>https://social.msdn.microsoft.com/Forums/en-US/6750c1b4-fc62-48f4-9e0a-05aa3a114af6/convert-from-a-number-text-box-to-a-text-text-box?forum=accessdev</t>
  </si>
  <si>
    <t>ec0dc01d-3293-419a-a39d-b63b0693c409</t>
  </si>
  <si>
    <t>Excel Add-In contention with other Add-Ins using messaging</t>
  </si>
  <si>
    <t>https://social.msdn.microsoft.com/Forums/en-US/ec0dc01d-3293-419a-a39d-b63b0693c409/excel-addin-contention-with-other-addins-using-messaging?forum=exc</t>
  </si>
  <si>
    <t>e51d0def-39fe-4334-8f73-e097551ab219</t>
  </si>
  <si>
    <t>Database Normalization: Pairs</t>
  </si>
  <si>
    <t>https://social.msdn.microsoft.com/Forums/en-US/e51d0def-39fe-4334-8f73-e097551ab219/database-normalization-pairs?forum=accessdev</t>
  </si>
  <si>
    <t>398289e1-2c2f-4a58-a921-6518a3eb0a17</t>
  </si>
  <si>
    <t>Storing Distance Between Locations</t>
  </si>
  <si>
    <t>https://social.msdn.microsoft.com/Forums/en-US/398289e1-2c2f-4a58-a921-6518a3eb0a17/storing-distance-between-locations?forum=accessdev</t>
  </si>
  <si>
    <t>02cf34d8-3fbf-4bed-ad58-33b3a6dd0f1d</t>
  </si>
  <si>
    <t>API for iterating through all types of items in a Word document</t>
  </si>
  <si>
    <t>https://social.msdn.microsoft.com/Forums/en-US/02cf34d8-3fbf-4bed-ad58-33b3a6dd0f1d/api-for-iterating-through-all-types-of-items-in-a-word-document?fo</t>
  </si>
  <si>
    <t>293b334e-314e-4e0a-8d67-da943a7d217f</t>
  </si>
  <si>
    <t>Page Breaks moving with Printer Selection</t>
  </si>
  <si>
    <t>https://social.msdn.microsoft.com/Forums/en-US/293b334e-314e-4e0a-8d67-da943a7d217f/page-breaks-moving-with-printer-selection?forum=exceldev</t>
  </si>
  <si>
    <t>88951847-bc6f-48d6-8374-8c5e468011a6</t>
  </si>
  <si>
    <t>How to add metadata in outlook web access programmatically..</t>
  </si>
  <si>
    <t>https://social.msdn.microsoft.com/Forums/en-US/88951847-bc6f-48d6-8374-8c5e468011a6/how-to-add-metadata-in-outlook-web-access-programmatically?forum=o</t>
  </si>
  <si>
    <t>dd3e7317-6190-49ea-b0e8-4c5b37f1d613</t>
  </si>
  <si>
    <t>How to convert HTML to Word with indentation.</t>
  </si>
  <si>
    <t>https://social.msdn.microsoft.com/Forums/en-US/dd3e7317-6190-49ea-b0e8-4c5b37f1d613/how-to-convert-html-to-word-with-indentation?forum=worddev</t>
  </si>
  <si>
    <t>0564108b-d537-46e0-ad53-6ae59b7b833b</t>
  </si>
  <si>
    <t>PowerPoint SaveAs should go through process as like New Presentation</t>
  </si>
  <si>
    <t>https://social.msdn.microsoft.com/Forums/en-US/0564108b-d537-46e0-ad53-6ae59b7b833b/powerpoint-saveas-should-go-through-process-as-like-new-presentati</t>
  </si>
  <si>
    <t>570ca17d-e0ef-47b2-8d33-f76098fdd9c6</t>
  </si>
  <si>
    <t>To export Excel file as UTF-8 Tab delimited text file using VBA</t>
  </si>
  <si>
    <t>https://social.msdn.microsoft.com/Forums/en-US/570ca17d-e0ef-47b2-8d33-f76098fdd9c6/to-export-excel-file-as-utf8-tab-delimited-text-file-using-vba?for</t>
  </si>
  <si>
    <t>1d 21h</t>
  </si>
  <si>
    <t>01cb159a-1459-46fa-9f9d-6884c1ede614</t>
  </si>
  <si>
    <t>Microsoft Interop word dll in .net</t>
  </si>
  <si>
    <t>https://social.msdn.microsoft.com/Forums/en-US/01cb159a-1459-46fa-9f9d-6884c1ede614/microsoft-interop-word-dll-in-net?forum=worddev</t>
  </si>
  <si>
    <t>212af45a-dd15-45e9-86d4-4adeb34a30fd</t>
  </si>
  <si>
    <t>How to read Excel VBA using openXML in C#</t>
  </si>
  <si>
    <t>https://social.msdn.microsoft.com/Forums/en-US/212af45a-dd15-45e9-86d4-4adeb34a30fd/how-to-read-excel-vba-using-openxml-in-c?forum=oxmlsdk</t>
  </si>
  <si>
    <t>72455843-5726-4eda-b76d-2069bf6d90f0</t>
  </si>
  <si>
    <t>How to add ribbon button for Meeting in outlook?</t>
  </si>
  <si>
    <t>https://social.msdn.microsoft.com/Forums/en-US/72455843-5726-4eda-b76d-2069bf6d90f0/how-to-add-ribbon-button-for-meeting-in-outlook?forum=outlookdev</t>
  </si>
  <si>
    <t>29156942-4287-4f12-b5de-16dac4341f5f</t>
  </si>
  <si>
    <t>SaveAs failed while splitting one workbook into several by filtered results. Error 1004. Please check the code and help! Thanks.</t>
  </si>
  <si>
    <t>https://social.msdn.microsoft.com/Forums/en-US/29156942-4287-4f12-b5de-16dac4341f5f/saveas-failed-while-splitting-one-workbook-into-several-by-filtere</t>
  </si>
  <si>
    <t>cccdf95c-7bac-4746-9c40-09eb258590c4</t>
  </si>
  <si>
    <t>How can I obtain Microsoft.Office.Core, Microsoft.Office.Interop.Excel and VBIDE and what .NET Framework version should I target to use?</t>
  </si>
  <si>
    <t>https://social.msdn.microsoft.com/Forums/en-US/cccdf95c-7bac-4746-9c40-09eb258590c4/how-can-i-obtain-microsoftofficecore-microsoftofficeinteropexcel-a</t>
  </si>
  <si>
    <t>d2759d95-561e-4de8-b39a-37f890668ac9</t>
  </si>
  <si>
    <t>Problems with CanCheckIn and CheckIn</t>
  </si>
  <si>
    <t>https://social.msdn.microsoft.com/Forums/en-US/d2759d95-561e-4de8-b39a-37f890668ac9/problems-with-cancheckin-and-checkin?forum=exceldev</t>
  </si>
  <si>
    <t>327d12b5-25d0-431b-9df1-102ba50499fc</t>
  </si>
  <si>
    <t>Is there a way to modify the sort order used in navigation pane of MS Outlook 2013 for a folder</t>
  </si>
  <si>
    <t>https://social.msdn.microsoft.com/Forums/en-US/327d12b5-25d0-431b-9df1-102ba50499fc/is-there-a-way-to-modify-the-sort-order-used-in-navigation-pane-of</t>
  </si>
  <si>
    <t>4fbd3121-337f-47db-8059-79b83c326760</t>
  </si>
  <si>
    <t>Problems with Public Key when publishing</t>
  </si>
  <si>
    <t>https://social.msdn.microsoft.com/Forums/en-US/4fbd3121-337f-47db-8059-79b83c326760/problems-with-public-key-when-publishing?forum=vsto</t>
  </si>
  <si>
    <t>1d 10h</t>
  </si>
  <si>
    <t>c4e15068-3038-4646-bed0-b0bfd4eb56a3</t>
  </si>
  <si>
    <t>Access 2013 Datasheet view error</t>
  </si>
  <si>
    <t>https://social.msdn.microsoft.com/Forums/en-US/c4e15068-3038-4646-bed0-b0bfd4eb56a3/access-2013-datasheet-view-error?forum=accessdev</t>
  </si>
  <si>
    <t>eac9a1b7-a085-49a8-8b81-28980cb30889</t>
  </si>
  <si>
    <t>going backwards</t>
  </si>
  <si>
    <t>https://social.msdn.microsoft.com/Forums/en-US/eac9a1b7-a085-49a8-8b81-28980cb30889/going-backwards?forum=exceldev</t>
  </si>
  <si>
    <t>28cc3c0a-a76d-4a9f-b7df-1d799d702326</t>
  </si>
  <si>
    <t>Trigger calculation in JavaScript API for Excel</t>
  </si>
  <si>
    <t>https://social.msdn.microsoft.com/Forums/en-US/28cc3c0a-a76d-4a9f-b7df-1d799d702326/trigger-calculation-in-javascript-api-for-excel?forum=appsforoffic</t>
  </si>
  <si>
    <t>c1536ece-0911-46cf-86e4-5f9d9d9633f8</t>
  </si>
  <si>
    <t>tabel issue / key /referential integrity</t>
  </si>
  <si>
    <t>https://social.msdn.microsoft.com/Forums/en-US/c1536ece-0911-46cf-86e4-5f9d9d9633f8/tabel-issue-key-referential-integrity?forum=accessdev</t>
  </si>
  <si>
    <t>2130f1a7-a8b7-41d0-90b7-f4634dcb0df3</t>
  </si>
  <si>
    <t>The SELECT statement seems to have maximum range of cells?</t>
  </si>
  <si>
    <t>https://social.msdn.microsoft.com/Forums/en-US/2130f1a7-a8b7-41d0-90b7-f4634dcb0df3/the-select-statement-seems-to-have-maximum-range-of-cells?forum=ac</t>
  </si>
  <si>
    <t>20d 1h</t>
  </si>
  <si>
    <t>90bd585a-273e-4e13-a273-949e254a4d55</t>
  </si>
  <si>
    <t>Move folders from one location to another location using VBA</t>
  </si>
  <si>
    <t>https://social.msdn.microsoft.com/Forums/en-US/90bd585a-273e-4e13-a273-949e254a4d55/move-folders-from-one-location-to-another-location-using-vba?forum</t>
  </si>
  <si>
    <t>da9d6b76-c295-4715-9dc0-cddc71ad232f</t>
  </si>
  <si>
    <t>Custom Format - Single Quote as thousand seperator</t>
  </si>
  <si>
    <t>https://social.msdn.microsoft.com/Forums/en-US/da9d6b76-c295-4715-9dc0-cddc71ad232f/custom-format-single-quote-as-thousand-seperator?forum=exceldev</t>
  </si>
  <si>
    <t>474d69f4-4461-41c6-8c80-159e78407ffe</t>
  </si>
  <si>
    <t>Creating Excel PivotTable using DAO Recordset</t>
  </si>
  <si>
    <t>https://social.msdn.microsoft.com/Forums/en-US/474d69f4-4461-41c6-8c80-159e78407ffe/creating-excel-pivottable-using-dao-recordset?forum=accessdev</t>
  </si>
  <si>
    <t>19d 10h</t>
  </si>
  <si>
    <t>e155add0-14c9-4a26-aa2b-055c1602f1f3</t>
  </si>
  <si>
    <t>Access Web App: How to make a drop down display items in a specific order?</t>
  </si>
  <si>
    <t>https://social.msdn.microsoft.com/Forums/en-US/e155add0-14c9-4a26-aa2b-055c1602f1f3/access-web-app-how-to-make-a-drop-down-display-items-in-a-specific</t>
  </si>
  <si>
    <t>0f18a093-6da5-469c-bce5-c9b3fd492b85</t>
  </si>
  <si>
    <t>Product/feature support roadmap for Access Web Database on Office 365/SharePoint Online</t>
  </si>
  <si>
    <t>https://social.msdn.microsoft.com/Forums/en-US/0f18a093-6da5-469c-bce5-c9b3fd492b85/productfeature-support-roadmap-for-access-web-database-on-office-3</t>
  </si>
  <si>
    <t>2d 6h</t>
  </si>
  <si>
    <t>fd820d08-98f3-48a6-9447-c6508b97cfa1</t>
  </si>
  <si>
    <t>Migrating csv Data from a 3rd party database to a new Access database</t>
  </si>
  <si>
    <t>https://social.msdn.microsoft.com/Forums/en-US/fd820d08-98f3-48a6-9447-c6508b97cfa1/migrating-csv-data-from-a-3rd-party-database-to-a-new-access-datab</t>
  </si>
  <si>
    <t>1d 6h</t>
  </si>
  <si>
    <t>94206b2a-e3b8-44e1-abcb-375fa7e86714</t>
  </si>
  <si>
    <t>Why User Defined Function is executed while hiding row which is having UDF?</t>
  </si>
  <si>
    <t>https://social.msdn.microsoft.com/Forums/en-US/94206b2a-e3b8-44e1-abcb-375fa7e86714/why-user-defined-function-is-executed-while-hiding-row-which-is-ha</t>
  </si>
  <si>
    <t>8b69a603-0bb0-4f7f-bec1-19fae6c3c990</t>
  </si>
  <si>
    <t>What References do I need to add (Visual Studio 2015) to be able to create a user’s mailbox.</t>
  </si>
  <si>
    <t>https://social.msdn.microsoft.com/Forums/en-US/8b69a603-0bb0-4f7f-bec1-19fae6c3c990/what-references-do-i-need-to-add-visual-studio-2015-to-be-able-to-</t>
  </si>
  <si>
    <t>af90e3cf-4517-4785-970a-96319ed9e3ad</t>
  </si>
  <si>
    <t>Filter &amp; Copy</t>
  </si>
  <si>
    <t>https://social.msdn.microsoft.com/Forums/en-US/af90e3cf-4517-4785-970a-96319ed9e3ad/filter-copy?forum=exceldev</t>
  </si>
  <si>
    <t>24dd1b20-b4d7-4ff8-9b74-d3628e3b415d</t>
  </si>
  <si>
    <t>Exception when International[xlListSeparator] is used to construct an Excel.Range (is it a bug in Excel?)</t>
  </si>
  <si>
    <t>https://social.msdn.microsoft.com/Forums/en-US/24dd1b20-b4d7-4ff8-9b74-d3628e3b415d/exception-when-internationalxllistseparator-is-used-to-construct-a</t>
  </si>
  <si>
    <t>7067c108-59f2-42bd-bfe2-48b225109985</t>
  </si>
  <si>
    <t>Storing Social Security Numbers and Credit Card Information</t>
  </si>
  <si>
    <t>https://social.msdn.microsoft.com/Forums/en-US/7067c108-59f2-42bd-bfe2-48b225109985/storing-social-security-numbers-and-credit-card-information?forum=</t>
  </si>
  <si>
    <t>0f589bb9-e359-4284-a278-661ce1030162</t>
  </si>
  <si>
    <t>Issues in accessing individual inbox item using object model</t>
  </si>
  <si>
    <t>https://social.msdn.microsoft.com/Forums/en-US/0f589bb9-e359-4284-a278-661ce1030162/issues-in-accessing-individual-inbox-item-using-object-model?forum</t>
  </si>
  <si>
    <t>3ca3c530-b5de-41e2-a7e4-8875d6652163</t>
  </si>
  <si>
    <t>Partial duplicated</t>
  </si>
  <si>
    <t>https://social.msdn.microsoft.com/Forums/en-US/3ca3c530-b5de-41e2-a7e4-8875d6652163/partial-duplicated?forum=exceldev</t>
  </si>
  <si>
    <t>59efee89-729d-4929-acb3-84b8e1cf9ab7</t>
  </si>
  <si>
    <t>Returning a New Record Primary Key (identity)</t>
  </si>
  <si>
    <t>https://social.msdn.microsoft.com/Forums/en-US/59efee89-729d-4929-acb3-84b8e1cf9ab7/returning-a-new-record-primary-key-identity?forum=accessdev</t>
  </si>
  <si>
    <t>84449271-864f-4ddb-a9b6-37af87a38a16</t>
  </si>
  <si>
    <t>A2007: How to edit RTF text?</t>
  </si>
  <si>
    <t>https://social.msdn.microsoft.com/Forums/en-US/84449271-864f-4ddb-a9b6-37af87a38a16/a2007-how-to-edit-rtf-text?forum=accessdev</t>
  </si>
  <si>
    <t>2f5c2652-0012-4bb0-8495-b335acbf080a</t>
  </si>
  <si>
    <t>Exporting a Report from Access</t>
  </si>
  <si>
    <t>https://social.msdn.microsoft.com/Forums/en-US/2f5c2652-0012-4bb0-8495-b335acbf080a/exporting-a-report-from-access?forum=accessdev</t>
  </si>
  <si>
    <t>3d 15h</t>
  </si>
  <si>
    <t>86bac5d9-522a-4727-b261-60a6824f51e3</t>
  </si>
  <si>
    <t>How word layouting based on special characters.</t>
  </si>
  <si>
    <t>https://social.msdn.microsoft.com/Forums/en-US/86bac5d9-522a-4727-b261-60a6824f51e3/how-word-layouting-based-on-special-characters?forum=worddev</t>
  </si>
  <si>
    <t>765bb7ee-45fb-4d62-b56e-0532185b70f5</t>
  </si>
  <si>
    <t>How is a WebException in Outlook add-in resolved by deleting invalid TypeLib entry?</t>
  </si>
  <si>
    <t>https://social.msdn.microsoft.com/Forums/en-US/765bb7ee-45fb-4d62-b56e-0532185b70f5/how-is-a-webexception-in-outlook-addin-resolved-by-deleting-invali</t>
  </si>
  <si>
    <t>5715dba1-3b7a-41f8-8e14-80b7284bc531</t>
  </si>
  <si>
    <t>Export Data to One Worksheet and Create Pivot Table in Another sheet Based on the Data in MVC</t>
  </si>
  <si>
    <t>https://social.msdn.microsoft.com/Forums/en-US/5715dba1-3b7a-41f8-8e14-80b7284bc531/export-data-to-one-worksheet-and-create-pivot-table-in-another-she</t>
  </si>
  <si>
    <t>898f9654-3a71-4b34-a2e6-0e301060f853</t>
  </si>
  <si>
    <t>I haven’t been able to figure out why what is printed is one CONTROL NAME from each FORM open, NOT the FORM name.</t>
  </si>
  <si>
    <t>https://social.msdn.microsoft.com/Forums/en-US/898f9654-3a71-4b34-a2e6-0e301060f853/i-havent-been-able-to-figure-out-why-what-is-printed-is-one-contro</t>
  </si>
  <si>
    <t>68509547-c2bb-40e6-80fa-143af286d659</t>
  </si>
  <si>
    <t>Barcode generating vba not working in Excel</t>
  </si>
  <si>
    <t>https://social.msdn.microsoft.com/Forums/en-US/68509547-c2bb-40e6-80fa-143af286d659/barcode-generating-vba-not-working-in-excel?forum=exceldev</t>
  </si>
  <si>
    <t>6d</t>
  </si>
  <si>
    <t>96b467de-6f49-4ce6-838a-d695c9fd641c</t>
  </si>
  <si>
    <t>ActiveX control for Windows Media Player</t>
  </si>
  <si>
    <t>https://social.msdn.microsoft.com/Forums/en-US/96b467de-6f49-4ce6-838a-d695c9fd641c/activex-control-for-windows-media-player?forum=accessdev</t>
  </si>
  <si>
    <t>555b9a00-bee1-400d-b26e-e443b569d6ac</t>
  </si>
  <si>
    <t>Web App Error - Deleted Field Showing Up and NOT Allowing Updates</t>
  </si>
  <si>
    <t>https://social.msdn.microsoft.com/Forums/en-US/555b9a00-bee1-400d-b26e-e443b569d6ac/web-app-error-deleted-field-showing-up-and-not-allowing-updates?fo</t>
  </si>
  <si>
    <t>69f3f68d-a45c-4800-ab8f-c22722157b5e</t>
  </si>
  <si>
    <t>Importing Word table with multi-line records into Excel 2013</t>
  </si>
  <si>
    <t>https://social.msdn.microsoft.com/Forums/en-US/69f3f68d-a45c-4800-ab8f-c22722157b5e/importing-word-table-with-multiline-records-into-excel-2013?forum=</t>
  </si>
  <si>
    <t>dc5a2393-ccdc-4d9a-a572-f98248fd9b2e</t>
  </si>
  <si>
    <t>How can I determine which record was just added in the AfterInsert event in VBA?</t>
  </si>
  <si>
    <t>https://social.msdn.microsoft.com/Forums/en-US/dc5a2393-ccdc-4d9a-a572-f98248fd9b2e/how-can-i-determine-which-record-was-just-added-in-the-afterinsert</t>
  </si>
  <si>
    <t>6af62b06-0bb0-4985-846c-61834fd651df</t>
  </si>
  <si>
    <t>A new idea that I have and want to know if possible?</t>
  </si>
  <si>
    <t>https://social.msdn.microsoft.com/Forums/en-US/6af62b06-0bb0-4985-846c-61834fd651df/a-new-idea-that-i-have-and-want-to-know-if-possible?forum=officege</t>
  </si>
  <si>
    <t>c97bd8dd-cfa1-4072-a0df-d6c70ee67c9f</t>
  </si>
  <si>
    <t>Getting the Error "Error in 'LoadListView' event.Object doesn't support this property or method"</t>
  </si>
  <si>
    <t>https://social.msdn.microsoft.com/Forums/en-US/c97bd8dd-cfa1-4072-a0df-d6c70ee67c9f/getting-the-error-error-in-loadlistview-eventobject-doesnt-support</t>
  </si>
  <si>
    <t>f7e47aee-cde2-4869-93dd-8ea656385910</t>
  </si>
  <si>
    <t>VSTO excel addin 64bit and 32Bit</t>
  </si>
  <si>
    <t>https://social.msdn.microsoft.com/Forums/en-US/f7e47aee-cde2-4869-93dd-8ea656385910/vsto-excel-addin-64bit-and-32bit?forum=vsto</t>
  </si>
  <si>
    <t>3d 18h</t>
  </si>
  <si>
    <t>a981b2ad-78e0-468b-9273-3455c303b997</t>
  </si>
  <si>
    <t>sending bulk mail in outlook addin by using c# coding</t>
  </si>
  <si>
    <t>https://social.msdn.microsoft.com/Forums/en-US/a981b2ad-78e0-468b-9273-3455c303b997/sending-bulk-mail-in-outlook-addin-by-using-c-coding?forum=outlook</t>
  </si>
  <si>
    <t>ea63f58b-ebc3-4058-bfec-a509752781f8</t>
  </si>
  <si>
    <t>Error in set show table borders</t>
  </si>
  <si>
    <t>https://social.msdn.microsoft.com/Forums/en-US/ea63f58b-ebc3-4058-bfec-a509752781f8/error-in-set-show-table-borders?forum=worddev</t>
  </si>
  <si>
    <t>529acd01-06ba-4244-b4e4-01437d5bd80a</t>
  </si>
  <si>
    <t>Link or Button Control in Report View that displays an image for a specific record when clicked?</t>
  </si>
  <si>
    <t>https://social.msdn.microsoft.com/Forums/en-US/529acd01-06ba-4244-b4e4-01437d5bd80a/link-or-button-control-in-report-view-that-displays-an-image-for-a</t>
  </si>
  <si>
    <t>314eca5c-c4a1-4d85-8213-922d5d1dc62e</t>
  </si>
  <si>
    <t>Save copy of current worksheet (not workbook) to network location based on cell reference</t>
  </si>
  <si>
    <t>https://social.msdn.microsoft.com/Forums/en-US/314eca5c-c4a1-4d85-8213-922d5d1dc62e/save-copy-of-current-worksheet-not-workbook-to-network-location-ba</t>
  </si>
  <si>
    <t>19833832-46fd-45b7-a938-fd8b4d3e95f8</t>
  </si>
  <si>
    <t>How to identify that mail sent using outlook addin has successfully got delivered through c sharp coding?</t>
  </si>
  <si>
    <t>https://social.msdn.microsoft.com/Forums/en-US/19833832-46fd-45b7-a938-fd8b4d3e95f8/how-to-identify-that-mail-sent-using-outlook-addin-has-successfull</t>
  </si>
  <si>
    <t>4bb439ef-ea3a-4cd0-bdbd-6cd720956a00</t>
  </si>
  <si>
    <t>How to create multiple dynamic argument in UDF like "=AND(logical1,[logical2]...)" ?</t>
  </si>
  <si>
    <t>https://social.msdn.microsoft.com/Forums/en-US/4bb439ef-ea3a-4cd0-bdbd-6cd720956a00/how-to-create-multiple-dynamic-argument-in-udf-like-andlogical1log</t>
  </si>
  <si>
    <t>0fa0b3a2-91e8-4e3b-b6a4-42320e060738</t>
  </si>
  <si>
    <t>date/time field in table : how to put separate date and time on form</t>
  </si>
  <si>
    <t>https://social.msdn.microsoft.com/Forums/en-US/0fa0b3a2-91e8-4e3b-b6a4-42320e060738/datetime-field-in-table-how-to-put-separate-date-and-time-on-form?</t>
  </si>
  <si>
    <t>59925f08-a3a4-49c7-aea3-532eb4158235</t>
  </si>
  <si>
    <t>How can I find the position of a Bookmark within a Word Document Range?</t>
  </si>
  <si>
    <t>https://social.msdn.microsoft.com/Forums/en-US/59925f08-a3a4-49c7-aea3-532eb4158235/how-can-i-find-the-position-of-a-bookmark-within-a-word-document-r</t>
  </si>
  <si>
    <t>1b667e09-fb58-4eff-8af5-1205764ccd9c</t>
  </si>
  <si>
    <t>Problem to save file</t>
  </si>
  <si>
    <t>https://social.msdn.microsoft.com/Forums/en-US/1b667e09-fb58-4eff-8af5-1205764ccd9c/problem-to-save-file?forum=exceldev</t>
  </si>
  <si>
    <t>5d 6h</t>
  </si>
  <si>
    <t>e1782d4d-8bd7-4bca-bb6a-ac8de4264e6b</t>
  </si>
  <si>
    <t>problem with .ReplyRecipients.Add</t>
  </si>
  <si>
    <t>https://social.msdn.microsoft.com/Forums/en-US/e1782d4d-8bd7-4bca-bb6a-ac8de4264e6b/problem-with-replyrecipientsadd?forum=outlookdev</t>
  </si>
  <si>
    <t>ae7b5994-6eaf-4f8f-9f69-0fa91efe418e</t>
  </si>
  <si>
    <t>Programmatically create Excel XML(.xml) file into Excel spreadsheet file(.xls or .xlsx)</t>
  </si>
  <si>
    <t>https://social.msdn.microsoft.com/Forums/en-US/ae7b5994-6eaf-4f8f-9f69-0fa91efe418e/programmatically-create-excel-xmlxml-file-into-excel-spreadsheet-f</t>
  </si>
  <si>
    <t>96e44ad6-bbd1-41f3-849f-d9676aad15f1</t>
  </si>
  <si>
    <t>Appropriate event to monitor AppointmentItem Cancelation</t>
  </si>
  <si>
    <t>https://social.msdn.microsoft.com/Forums/en-US/96e44ad6-bbd1-41f3-849f-d9676aad15f1/appropriate-event-to-monitor-appointmentitem-cancelation?forum=out</t>
  </si>
  <si>
    <t>3c5a7719-1faa-48fd-abd9-bb51c74d0e10</t>
  </si>
  <si>
    <t>How to optimize this complex excel formula ?</t>
  </si>
  <si>
    <t>https://social.msdn.microsoft.com/Forums/en-US/3c5a7719-1faa-48fd-abd9-bb51c74d0e10/how-to-optimize-this-complex-excel-formula-?forum=exceldev</t>
  </si>
  <si>
    <t>fe7a2fd9-2d30-4c8d-b421-d8ec287f4082</t>
  </si>
  <si>
    <t>References Library error when code run on different versions of Office</t>
  </si>
  <si>
    <t>https://social.msdn.microsoft.com/Forums/en-US/fe7a2fd9-2d30-4c8d-b421-d8ec287f4082/references-library-error-when-code-run-on-different-versions-of-of</t>
  </si>
  <si>
    <t>cb4cde8f-63d4-4b0c-b5a6-c327419bd561</t>
  </si>
  <si>
    <t>before update setfocus</t>
  </si>
  <si>
    <t>https://social.msdn.microsoft.com/Forums/en-US/cb4cde8f-63d4-4b0c-b5a6-c327419bd561/before-update-setfocus?forum=accessdev</t>
  </si>
  <si>
    <t>4f966acf-90cd-4079-a3c7-8c7ee3a64f32</t>
  </si>
  <si>
    <t>Problem with queries results in SELECT statement</t>
  </si>
  <si>
    <t>https://social.msdn.microsoft.com/Forums/en-US/4f966acf-90cd-4079-a3c7-8c7ee3a64f32/problem-with-queries-results-in-select-statement?forum=accessdev</t>
  </si>
  <si>
    <t>52bbdc82-3adc-4b40-a0fa-1382961c0f8f</t>
  </si>
  <si>
    <t>Cannot deploy Excel Add-In to Office 365 for debugging in Visual Studio...stopped working about 5/2/16. Any known issues?</t>
  </si>
  <si>
    <t>https://social.msdn.microsoft.com/Forums/en-US/52bbdc82-3adc-4b40-a0fa-1382961c0f8f/cannot-deploy-excel-addin-to-office-365-for-debugging-in-visual-st</t>
  </si>
  <si>
    <t>148ef86d-d0ef-4077-bfdb-871f58af8fc4</t>
  </si>
  <si>
    <t>Filtering Combo Box Options</t>
  </si>
  <si>
    <t>https://social.msdn.microsoft.com/Forums/en-US/148ef86d-d0ef-4077-bfdb-871f58af8fc4/filtering-combo-box-options?forum=accessdev</t>
  </si>
  <si>
    <t>7af9a7cc-e656-4a87-91ad-7cbdb92804d1</t>
  </si>
  <si>
    <t>On SetValue Macro Action!</t>
  </si>
  <si>
    <t>https://social.msdn.microsoft.com/Forums/en-US/7af9a7cc-e656-4a87-91ad-7cbdb92804d1/on-setvalue-macro-action?forum=accessdev</t>
  </si>
  <si>
    <t>038263f6-13e6-4c56-a80d-7543a90b2a9b</t>
  </si>
  <si>
    <t>powerpoint fit image</t>
  </si>
  <si>
    <t>https://social.msdn.microsoft.com/Forums/en-US/038263f6-13e6-4c56-a80d-7543a90b2a9b/powerpoint-fit-image?forum=vsto</t>
  </si>
  <si>
    <t>e6b74943-a6bd-4723-96b5-867d60551ed8</t>
  </si>
  <si>
    <t>Outlook Form Region &gt; How to show/hide the Form Region?</t>
  </si>
  <si>
    <t>https://social.msdn.microsoft.com/Forums/en-US/e6b74943-a6bd-4723-96b5-867d60551ed8/outlook-form-region-how-to-showhide-the-form-region?forum=outlookd</t>
  </si>
  <si>
    <t>e6392f14-3608-47fb-88f2-9e20d4c1f8e9</t>
  </si>
  <si>
    <t>How to measure the size of auto size checkbox ?</t>
  </si>
  <si>
    <t>https://social.msdn.microsoft.com/Forums/en-US/e6392f14-3608-47fb-88f2-9e20d4c1f8e9/how-to-measure-the-size-of-auto-size-checkbox-?forum=worddev</t>
  </si>
  <si>
    <t>d260c718-5f33-4155-9edc-3cfbc2885489</t>
  </si>
  <si>
    <t>Access Data to MS Word File</t>
  </si>
  <si>
    <t>https://social.msdn.microsoft.com/Forums/en-US/d260c718-5f33-4155-9edc-3cfbc2885489/access-data-to-ms-word-file?forum=accessdev</t>
  </si>
  <si>
    <t>f2c32b9f-3853-453a-a141-2b8c4e2605bc</t>
  </si>
  <si>
    <t>How to determine whether VBA is installed by Click-To-Run Office installer</t>
  </si>
  <si>
    <t>https://social.msdn.microsoft.com/Forums/en-US/f2c32b9f-3853-453a-a141-2b8c4e2605bc/how-to-determine-whether-vba-is-installed-by-clicktorun-office-ins</t>
  </si>
  <si>
    <t>6a1ecb3d-7109-47c7-86f6-cc236ca7f70e</t>
  </si>
  <si>
    <t>Problem query with min() en first()</t>
  </si>
  <si>
    <t>https://social.msdn.microsoft.com/Forums/en-US/6a1ecb3d-7109-47c7-86f6-cc236ca7f70e/problem-query-with-min-en-first?forum=accessdev</t>
  </si>
  <si>
    <t>4d 19h</t>
  </si>
  <si>
    <t>813bdc2c-ab3b-42ce-b7fe-131e487326af</t>
  </si>
  <si>
    <t>Outlook create calendar event rest api is not adding attendee in event</t>
  </si>
  <si>
    <t>https://social.msdn.microsoft.com/Forums/en-US/813bdc2c-ab3b-42ce-b7fe-131e487326af/outlook-create-calendar-event-rest-api-is-not-adding-attendee-in-e</t>
  </si>
  <si>
    <t>4d45782e-485b-4d48-90e4-89f2eed67783</t>
  </si>
  <si>
    <t>File upload issue in Word for Mac</t>
  </si>
  <si>
    <t>https://social.msdn.microsoft.com/Forums/en-US/4d45782e-485b-4d48-90e4-89f2eed67783/file-upload-issue-in-word-for-mac?forum=appsforoffice</t>
  </si>
  <si>
    <t>24a00818-1f28-4060-bd15-657320ff30f3</t>
  </si>
  <si>
    <t>Copy objects from Db 1 to Db 2 with VBA code from external db</t>
  </si>
  <si>
    <t>https://social.msdn.microsoft.com/Forums/en-US/24a00818-1f28-4060-bd15-657320ff30f3/copy-objects-from-db-1-to-db-2-with-vba-code-from-external-db?foru</t>
  </si>
  <si>
    <t>b3e2f673-c2c1-4910-a8fd-1a713ebb0836</t>
  </si>
  <si>
    <t>Migration From 2016 Web App through SP2016 to a standalone Azure SQL DB</t>
  </si>
  <si>
    <t>https://social.msdn.microsoft.com/Forums/en-US/b3e2f673-c2c1-4910-a8fd-1a713ebb0836/migration-from-2016-web-app-through-sp2016-to-a-standalone-azure-s</t>
  </si>
  <si>
    <t>6de8f30c-5583-4af1-aa87-52044a6eee85</t>
  </si>
  <si>
    <t>syntax error operator is missing</t>
  </si>
  <si>
    <t>https://social.msdn.microsoft.com/Forums/en-US/6de8f30c-5583-4af1-aa87-52044a6eee85/syntax-error-operator-is-missing?forum=accessdev</t>
  </si>
  <si>
    <t>ee3f9a4d-c44b-46fa-9816-ef4ba6762f9a</t>
  </si>
  <si>
    <t>Strange behavior with export to RTF</t>
  </si>
  <si>
    <t>https://social.msdn.microsoft.com/Forums/en-US/ee3f9a4d-c44b-46fa-9816-ef4ba6762f9a/strange-behavior-with-export-to-rtf?forum=accessdev</t>
  </si>
  <si>
    <t>6f2348bb-ba06-48b5-8af6-3c5d78e107a4</t>
  </si>
  <si>
    <t>How to determine if a cell value is a date when using Excel 1.1 API .getRange().load()?</t>
  </si>
  <si>
    <t>https://social.msdn.microsoft.com/Forums/en-US/6f2348bb-ba06-48b5-8af6-3c5d78e107a4/how-to-determine-if-a-cell-value-is-a-date-when-using-excel-11-api</t>
  </si>
  <si>
    <t>23cd9126-0205-49f6-8f1e-77e09e6ffd01</t>
  </si>
  <si>
    <t>VBA formula question - can a worksheet be referred to as a variable in a function?</t>
  </si>
  <si>
    <t>https://social.msdn.microsoft.com/Forums/en-US/23cd9126-0205-49f6-8f1e-77e09e6ffd01/vba-formula-question-can-a-worksheet-be-referred-to-as-a-variable-</t>
  </si>
  <si>
    <t>52ebdcf3-9d18-4d27-a8b7-142afe8d103d</t>
  </si>
  <si>
    <t>How can attach excel query results directly in a generated access 2013 email?</t>
  </si>
  <si>
    <t>https://social.msdn.microsoft.com/Forums/en-US/52ebdcf3-9d18-4d27-a8b7-142afe8d103d/how-can-attach-excel-query-results-directly-in-a-generated-access-</t>
  </si>
  <si>
    <t>9f455c9a-b286-4862-99bb-38a4e2799599</t>
  </si>
  <si>
    <t>Problem creating Application WindowResize Event</t>
  </si>
  <si>
    <t>https://social.msdn.microsoft.com/Forums/en-US/9f455c9a-b286-4862-99bb-38a4e2799599/problem-creating-application-windowresize-event?forum=exceldev</t>
  </si>
  <si>
    <t>1139b090-d53a-400a-888d-97b786a06c62</t>
  </si>
  <si>
    <t>Pictures not printing were I see them on screen??</t>
  </si>
  <si>
    <t>https://social.msdn.microsoft.com/Forums/en-US/1139b090-d53a-400a-888d-97b786a06c62/pictures-not-printing-were-i-see-them-on-screen?forum=exceldev</t>
  </si>
  <si>
    <t>61faed22-77be-460f-8764-88bb29600ee1</t>
  </si>
  <si>
    <t>sub form total not calling thru to report - unless edited</t>
  </si>
  <si>
    <t>https://social.msdn.microsoft.com/Forums/en-US/61faed22-77be-460f-8764-88bb29600ee1/sub-form-total-not-calling-thru-to-report-unless-edited?forum=acce</t>
  </si>
  <si>
    <t>b6d211aa-201c-4f2e-b9ab-b14338d9b7d4</t>
  </si>
  <si>
    <t>Access Project (ADP) Record Source Qualifier</t>
  </si>
  <si>
    <t>https://social.msdn.microsoft.com/Forums/en-US/b6d211aa-201c-4f2e-b9ab-b14338d9b7d4/access-project-adp-record-source-qualifier?forum=accessdev</t>
  </si>
  <si>
    <t>340e8cca-9093-409a-a5df-4534c926350f</t>
  </si>
  <si>
    <t>Sparkline column Chart in a cell</t>
  </si>
  <si>
    <t>https://social.msdn.microsoft.com/Forums/en-US/340e8cca-9093-409a-a5df-4534c926350f/sparkline-column-chart-in-a-cell?forum=appsforoffice</t>
  </si>
  <si>
    <t>d6394c60-6e9a-49d5-aa5f-f1d01db84ffc</t>
  </si>
  <si>
    <t>Program gets stuck / hangs at call to new Word.Application();</t>
  </si>
  <si>
    <t>https://social.msdn.microsoft.com/Forums/en-US/d6394c60-6e9a-49d5-aa5f-f1d01db84ffc/program-gets-stuck-hangs-at-call-to-new-wordapplication?forum=word</t>
  </si>
  <si>
    <t>d0a8d655-0341-47c5-8090-84528e323fdf</t>
  </si>
  <si>
    <t>How to copy specific slides from a group of PPTS?</t>
  </si>
  <si>
    <t>https://social.msdn.microsoft.com/Forums/en-US/d0a8d655-0341-47c5-8090-84528e323fdf/how-to-copy-specific-slides-from-a-group-of-ppts?forum=officegener</t>
  </si>
  <si>
    <t>42fc8286-4863-436f-9ded-c1980386cb38</t>
  </si>
  <si>
    <t>Callbacks from ribbon in Word templates</t>
  </si>
  <si>
    <t>https://social.msdn.microsoft.com/Forums/en-US/42fc8286-4863-436f-9ded-c1980386cb38/callbacks-from-ribbon-in-word-templates?forum=vsto</t>
  </si>
  <si>
    <t>435ce8f0-8bce-45ae-97a1-5c46eba217cb</t>
  </si>
  <si>
    <t>How to set an Excel Table name for a table and then get the table associated with a Table Binding?</t>
  </si>
  <si>
    <t>https://social.msdn.microsoft.com/Forums/en-US/435ce8f0-8bce-45ae-97a1-5c46eba217cb/how-to-set-an-excel-table-name-for-a-table-and-then-get-the-table-</t>
  </si>
  <si>
    <t>8e7ca18c-fdb7-4720-b104-a80e4878fbe7</t>
  </si>
  <si>
    <t>Recipient.Resolve() - Always Returns true</t>
  </si>
  <si>
    <t>https://social.msdn.microsoft.com/Forums/en-US/8e7ca18c-fdb7-4720-b104-a80e4878fbe7/recipientresolve-always-returns-true?forum=outlookdev</t>
  </si>
  <si>
    <t>78297277-3dcd-4e40-9149-bbb609023b7e</t>
  </si>
  <si>
    <t>Excel.Run and changing active sheet</t>
  </si>
  <si>
    <t>https://social.msdn.microsoft.com/Forums/en-US/78297277-3dcd-4e40-9149-bbb609023b7e/excelrun-and-changing-active-sheet?forum=appsforoffice</t>
  </si>
  <si>
    <t>ee7fa524-557f-4481-905d-e841959843d7</t>
  </si>
  <si>
    <t>Excel Interop exception unhandled</t>
  </si>
  <si>
    <t>https://social.msdn.microsoft.com/Forums/en-US/ee7fa524-557f-4481-905d-e841959843d7/excel-interop-exception-unhandled?forum=exceldev</t>
  </si>
  <si>
    <t>02248240-d8fb-47f1-a871-54ef598d121d</t>
  </si>
  <si>
    <t>How to disable my custum ribbon when cell is editing</t>
  </si>
  <si>
    <t>https://social.msdn.microsoft.com/Forums/en-US/02248240-d8fb-47f1-a871-54ef598d121d/how-to-disable-my-custum-ribbon-when-cell-is-editing?forum=excelde</t>
  </si>
  <si>
    <t>1d 15h</t>
  </si>
  <si>
    <t>f0b43644-baa9-4550-8ef0-b17054cb3c6c</t>
  </si>
  <si>
    <t>Extend Outlook User Interface</t>
  </si>
  <si>
    <t>https://social.msdn.microsoft.com/Forums/en-US/f0b43644-baa9-4550-8ef0-b17054cb3c6c/extend-outlook-user-interface?forum=outlookdev</t>
  </si>
  <si>
    <t>e85b5b1b-a973-48ee-a1e9-5383c8058654</t>
  </si>
  <si>
    <t>Is it Microsoft Word change the size of check box based on fonts?</t>
  </si>
  <si>
    <t>https://social.msdn.microsoft.com/Forums/en-US/e85b5b1b-a973-48ee-a1e9-5383c8058654/is-it-microsoft-word-change-the-size-of-check-box-based-on-fonts?f</t>
  </si>
  <si>
    <t>e9ea87e0-afcc-49a3-8c34-ebca642f9621</t>
  </si>
  <si>
    <t>Ribbon handling via C# or VB program</t>
  </si>
  <si>
    <t>https://social.msdn.microsoft.com/Forums/en-US/e9ea87e0-afcc-49a3-8c34-ebca642f9621/ribbon-handling-via-c-or-vb-program?forum=exceldev</t>
  </si>
  <si>
    <t>7fdcb48c-75a6-4cf6-9763-c2900b1cd63b</t>
  </si>
  <si>
    <t>Recordsource for an Access-Form with DAO?</t>
  </si>
  <si>
    <t>https://social.msdn.microsoft.com/Forums/en-US/7fdcb48c-75a6-4cf6-9763-c2900b1cd63b/recordsource-for-an-accessform-with-dao?forum=accessdev</t>
  </si>
  <si>
    <t>3d 7h</t>
  </si>
  <si>
    <t>b0e9e173-d89d-4406-b6c0-c9e0772b930e</t>
  </si>
  <si>
    <t>how would you do that : Vehicle reservation form</t>
  </si>
  <si>
    <t>https://social.msdn.microsoft.com/Forums/en-US/b0e9e173-d89d-4406-b6c0-c9e0772b930e/how-would-you-do-that-vehicle-reservation-form?forum=accessdev</t>
  </si>
  <si>
    <t>79cdfe45-49cb-4df1-9ffe-a16fbd7990b9</t>
  </si>
  <si>
    <t>Protected and Hiding Data</t>
  </si>
  <si>
    <t>https://social.msdn.microsoft.com/Forums/en-US/79cdfe45-49cb-4df1-9ffe-a16fbd7990b9/protected-and-hiding-data?forum=exceldev</t>
  </si>
  <si>
    <t>0503f769-184a-4ebd-88ca-b5b4935ca312</t>
  </si>
  <si>
    <t>Moving vba code from form module to general module</t>
  </si>
  <si>
    <t>https://social.msdn.microsoft.com/Forums/en-US/0503f769-184a-4ebd-88ca-b5b4935ca312/moving-vba-code-from-form-module-to-general-module?forum=accessdev</t>
  </si>
  <si>
    <t>5c843b0a-594d-4511-b42f-7d28c79a5cfe</t>
  </si>
  <si>
    <t>Detecting if Outlook add-in is loaded through outlook.office.com vs outlook.live.com</t>
  </si>
  <si>
    <t>https://social.msdn.microsoft.com/Forums/en-US/5c843b0a-594d-4511-b42f-7d28c79a5cfe/detecting-if-outlook-addin-is-loaded-through-outlookofficecom-vs-o</t>
  </si>
  <si>
    <t>2d 8h</t>
  </si>
  <si>
    <t>b24d3f73-b775-4b3a-899b-cf6b1edd14bc</t>
  </si>
  <si>
    <t>after converting macro to vba get this error : the command or action 'GotoRecord' isnt available now</t>
  </si>
  <si>
    <t>https://social.msdn.microsoft.com/Forums/en-US/b24d3f73-b775-4b3a-899b-cf6b1edd14bc/after-converting-macro-to-vba-get-this-error-the-command-or-action</t>
  </si>
  <si>
    <t>dcf76d9f-69e8-47ad-8222-9dd26b62aba1</t>
  </si>
  <si>
    <t>[Interop.Word] return wrong total page number in Windows 7</t>
  </si>
  <si>
    <t>https://social.msdn.microsoft.com/Forums/en-US/dcf76d9f-69e8-47ad-8222-9dd26b62aba1/interopword-return-wrong-total-page-number-in-windows-7?forum=word</t>
  </si>
  <si>
    <t>c7f16aaf-a7e4-4624-89f5-9505f25b3322</t>
  </si>
  <si>
    <t>northwind database</t>
  </si>
  <si>
    <t>https://social.msdn.microsoft.com/Forums/en-US/c7f16aaf-a7e4-4624-89f5-9505f25b3322/northwind-database?forum=accessdev</t>
  </si>
  <si>
    <t>40f22d47-f76a-44e3-bcad-e6a48f5eab11</t>
  </si>
  <si>
    <t>Correct expression?</t>
  </si>
  <si>
    <t>https://social.msdn.microsoft.com/Forums/en-US/40f22d47-f76a-44e3-bcad-e6a48f5eab11/correct-expression?forum=accessdev</t>
  </si>
  <si>
    <t>2b8c4913-3a6c-4c92-83e6-e13b9f4c6d41</t>
  </si>
  <si>
    <t>how to create this chart in Access 2013?</t>
  </si>
  <si>
    <t>https://social.msdn.microsoft.com/Forums/en-US/2b8c4913-3a6c-4c92-83e6-e13b9f4c6d41/how-to-create-this-chart-in-access-2013?forum=accessdev</t>
  </si>
  <si>
    <t>0f5fffd6-f932-4221-afc7-6390d641c912</t>
  </si>
  <si>
    <t>changing macro to vba code makes problems?!!</t>
  </si>
  <si>
    <t>https://social.msdn.microsoft.com/Forums/en-US/0f5fffd6-f932-4221-afc7-6390d641c912/changing-macro-to-vba-code-makes-problems?forum=accessdev</t>
  </si>
  <si>
    <t>3c70ba18-9c87-49d8-b2af-629964d7be39</t>
  </si>
  <si>
    <t>Character limitation on worksheet CustomProperties?</t>
  </si>
  <si>
    <t>https://social.msdn.microsoft.com/Forums/en-US/3c70ba18-9c87-49d8-b2af-629964d7be39/character-limitation-on-worksheet-customproperties?forum=vsto</t>
  </si>
  <si>
    <t>073c862a-8af4-4e6c-a663-1a0c751bb606</t>
  </si>
  <si>
    <t>Dynamic Pivot Tables</t>
  </si>
  <si>
    <t>https://social.msdn.microsoft.com/Forums/en-US/073c862a-8af4-4e6c-a663-1a0c751bb606/dynamic-pivot-tables?forum=exceldev</t>
  </si>
  <si>
    <t>2a5bbaab-2178-4f86-aabb-708c4e8568dd</t>
  </si>
  <si>
    <t>How to allow a combo box to be left blank or skipped on a form</t>
  </si>
  <si>
    <t>https://social.msdn.microsoft.com/Forums/en-US/2a5bbaab-2178-4f86-aabb-708c4e8568dd/how-to-allow-a-combo-box-to-be-left-blank-or-skipped-on-a-form?for</t>
  </si>
  <si>
    <t>139107e5-b678-4f2e-b2c4-51fdad1f3f1b</t>
  </si>
  <si>
    <t>Mail merge from Excel fails on second run</t>
  </si>
  <si>
    <t>https://social.msdn.microsoft.com/Forums/en-US/139107e5-b678-4f2e-b2c4-51fdad1f3f1b/mail-merge-from-excel-fails-on-second-run?forum=exceldev</t>
  </si>
  <si>
    <t>ecdb8e33-d7ab-4218-9b6b-22569f2e681a</t>
  </si>
  <si>
    <t>How to filter dates using combox ?</t>
  </si>
  <si>
    <t>https://social.msdn.microsoft.com/Forums/en-US/ecdb8e33-d7ab-4218-9b6b-22569f2e681a/how-to-filter-dates-using-combox-?forum=accessdev</t>
  </si>
  <si>
    <t>Title</t>
  </si>
  <si>
    <t>Forum (Thread)</t>
  </si>
  <si>
    <t>Created On</t>
  </si>
  <si>
    <t>URL (Thread)</t>
  </si>
  <si>
    <t>Is Managed Thread (Thread)</t>
  </si>
  <si>
    <t>Total Labor Time</t>
  </si>
  <si>
    <t>Sub Status</t>
  </si>
  <si>
    <t>Is CSS Engineer (Replied By) (Thread)</t>
  </si>
  <si>
    <t>Is Answered (Thread)</t>
  </si>
  <si>
    <t>External ID (Thread)</t>
  </si>
  <si>
    <t>&amp;#39;Cannot reference a table with a multi-valued field using a From clause that refers to another database&amp;#39;. Sharepoint, access , excel ?</t>
  </si>
  <si>
    <t>accessdev</t>
  </si>
  <si>
    <t>http://social.msdn.microsoft.com/Forums/en-US/accessdev/thread/cbc38e0f-ede9-4f1c-abbe-9831d8aa0bdc/</t>
  </si>
  <si>
    <t>No</t>
  </si>
  <si>
    <t>Wicresoft_China</t>
  </si>
  <si>
    <t>New</t>
  </si>
  <si>
    <t>Yes</t>
  </si>
  <si>
    <t>cbc38e0f-ede9-4f1c-abbe-9831d8aa0bdc</t>
  </si>
  <si>
    <t>Field cannot be updated</t>
  </si>
  <si>
    <t>http://social.msdn.microsoft.com/Forums/en-US/accessdev/thread/5bb274ed-71d7-476f-8700-33690a90ea0c/</t>
  </si>
  <si>
    <t>5bb274ed-71d7-476f-8700-33690a90ea0c</t>
  </si>
  <si>
    <t>Extract default font size of Title/SubTitle in Powerpoint document</t>
  </si>
  <si>
    <t>oxmlsdk</t>
  </si>
  <si>
    <t>http://social.msdn.microsoft.com/Forums/en-US/oxmlsdk/thread/3f3a319c-29cc-4943-9c83-bfbbc0fa9829/</t>
  </si>
  <si>
    <t>3f3a319c-29cc-4943-9c83-bfbbc0fa9829</t>
  </si>
  <si>
    <t>new record on top / continuous form</t>
  </si>
  <si>
    <t>http://social.msdn.microsoft.com/Forums/en-US/accessdev/thread/4001d0ab-cb42-4433-a9f9-2118b21e78eb/</t>
  </si>
  <si>
    <t>4001d0ab-cb42-4433-a9f9-2118b21e78eb</t>
  </si>
  <si>
    <t>Convert rtf format to html format</t>
  </si>
  <si>
    <t>http://social.msdn.microsoft.com/Forums/en-US/accessdev/thread/141fb4cb-5dd8-4b01-bd83-8146a05cf54f/</t>
  </si>
  <si>
    <t>141fb4cb-5dd8-4b01-bd83-8146a05cf54f</t>
  </si>
  <si>
    <t>app.config file is missing in my VSTO application-level add-in</t>
  </si>
  <si>
    <t>vsto</t>
  </si>
  <si>
    <t>http://social.msdn.microsoft.com/Forums/en-US/vsto/thread/ceff9cfd-02a5-4c09-b6e3-aaed3faddd61/</t>
  </si>
  <si>
    <t>ceff9cfd-02a5-4c09-b6e3-aaed3faddd61</t>
  </si>
  <si>
    <t>Error &amp;#39;Requested type library or wizard is not a VBA project&amp;#39; with 2 levels Navigation form</t>
  </si>
  <si>
    <t>http://social.msdn.microsoft.com/Forums/en-US/accessdev/thread/817d7a38-8f04-4816-8d7c-af2745a56b5e/</t>
  </si>
  <si>
    <t>817d7a38-8f04-4816-8d7c-af2745a56b5e</t>
  </si>
  <si>
    <t>How to copy excel 2010 .xltm file to .xlsm in vb.net?</t>
  </si>
  <si>
    <t>exceldev</t>
  </si>
  <si>
    <t>http://social.msdn.microsoft.com/Forums/en-US/exceldev/thread/99db858a-2e69-4004-9c97-da282b44b58b/</t>
  </si>
  <si>
    <t>99db858a-2e69-4004-9c97-da282b44b58b</t>
  </si>
  <si>
    <t>Default Template produce Error. ThisRibbonCollection : GetRibbon</t>
  </si>
  <si>
    <t>http://social.msdn.microsoft.com/Forums/en-US/vsto/thread/3b117e7a-e3d5-4f10-8262-358b04494230/</t>
  </si>
  <si>
    <t>3b117e7a-e3d5-4f10-8262-358b04494230</t>
  </si>
  <si>
    <t>Excel RTD Not Working</t>
  </si>
  <si>
    <t>http://social.msdn.microsoft.com/Forums/en-US/exceldev/thread/3c2742ad-eaf4-4cb5-bcdb-82d3558c306f/</t>
  </si>
  <si>
    <t>3c2742ad-eaf4-4cb5-bcdb-82d3558c306f</t>
  </si>
  <si>
    <t>VBA Open Close Excel Problem</t>
  </si>
  <si>
    <t>http://social.msdn.microsoft.com/Forums/en-US/accessdev/thread/f107ba63-2895-4590-872d-4c37bdd8111c/</t>
  </si>
  <si>
    <t>f107ba63-2895-4590-872d-4c37bdd8111c</t>
  </si>
  <si>
    <t>remove pre populated fields</t>
  </si>
  <si>
    <t>http://social.msdn.microsoft.com/Forums/en-US/accessdev/thread/892b2bc0-49e1-46e6-84e0-71fb47aae548/</t>
  </si>
  <si>
    <t>892b2bc0-49e1-46e6-84e0-71fb47aae548</t>
  </si>
  <si>
    <t>loop and capture a column of a combo box on a form</t>
  </si>
  <si>
    <t>http://social.msdn.microsoft.com/Forums/en-US/accessdev/thread/cc5510fa-326e-4381-8e2f-99c37d644b43/</t>
  </si>
  <si>
    <t>cc5510fa-326e-4381-8e2f-99c37d644b43</t>
  </si>
  <si>
    <t>How can I be notified of the word count goal as I type?</t>
  </si>
  <si>
    <t>worddev</t>
  </si>
  <si>
    <t>http://social.msdn.microsoft.com/Forums/en-US/worddev/thread/a881adc9-f5f9-42ef-b4c8-48dc29df0d07/</t>
  </si>
  <si>
    <t>a881adc9-f5f9-42ef-b4c8-48dc29df0d07</t>
  </si>
  <si>
    <t>VBA Additional Controls dialog box does not load.</t>
  </si>
  <si>
    <t>http://social.msdn.microsoft.com/Forums/en-US/exceldev/thread/834b669b-f4a3-438d-98b9-0dfe3658504c/</t>
  </si>
  <si>
    <t>834b669b-f4a3-438d-98b9-0dfe3658504c</t>
  </si>
  <si>
    <t>AddInAlreadyInstalledException</t>
  </si>
  <si>
    <t>http://social.msdn.microsoft.com/Forums/en-US/vsto/thread/f15ad3fc-4ab0-4825-b399-e9b860636eef/</t>
  </si>
  <si>
    <t>f15ad3fc-4ab0-4825-b399-e9b860636eef</t>
  </si>
  <si>
    <t>Slidemaster refreshproblem</t>
  </si>
  <si>
    <t>http://social.msdn.microsoft.com/Forums/en-US/vsto/thread/973acd03-77ee-46ea-adf8-f243346e89c7/</t>
  </si>
  <si>
    <t>973acd03-77ee-46ea-adf8-f243346e89c7</t>
  </si>
  <si>
    <t>The database cannot be opened because the VBA project contained in it cannot be read</t>
  </si>
  <si>
    <t>http://social.msdn.microsoft.com/Forums/en-US/accessdev/thread/483554ee-3041-47ab-83a6-f8ad5aca6d66/</t>
  </si>
  <si>
    <t>483554ee-3041-47ab-83a6-f8ad5aca6d66</t>
  </si>
  <si>
    <t>Getting the entire screen region of a page in print preview in Microsoft Word</t>
  </si>
  <si>
    <t>http://social.msdn.microsoft.com/Forums/en-US/worddev/thread/cc6d2bb3-9fc7-4c10-8792-6d945724b13c/</t>
  </si>
  <si>
    <t>22m 55s</t>
  </si>
  <si>
    <t>Not Supported</t>
  </si>
  <si>
    <t>cc6d2bb3-9fc7-4c10-8792-6d945724b13c</t>
  </si>
  <si>
    <t>How to modify STYLEREF for headers with code</t>
  </si>
  <si>
    <t>http://social.msdn.microsoft.com/Forums/en-US/worddev/thread/0037974e-ed8c-42a6-827d-e8f4c2795399/</t>
  </si>
  <si>
    <t>0037974e-ed8c-42a6-827d-e8f4c2795399</t>
  </si>
  <si>
    <t>HELP ME! Office365 saas integration - What all is required for multi-tenant Office 365 api authorization?</t>
  </si>
  <si>
    <t>Office365forDevelopers</t>
  </si>
  <si>
    <t>http://social.msdn.microsoft.com/Forums/en-US/Office365forDevelopers/thread/e884d5c7-b462-4f84-9f4e-72b934e6b424/</t>
  </si>
  <si>
    <t>2h 45m 43s</t>
  </si>
  <si>
    <t>Re Opened</t>
  </si>
  <si>
    <t>e884d5c7-b462-4f84-9f4e-72b934e6b424</t>
  </si>
  <si>
    <t>Data Model - MDX - divide by two sums</t>
  </si>
  <si>
    <t>sqlkjpowerpivotforexcel</t>
  </si>
  <si>
    <t>http://social.msdn.microsoft.com/Forums/en-US/sqlkjpowerpivotforexcel/thread/e80c2fea-c052-4d3b-9f30-b21ac0f8fa3f/</t>
  </si>
  <si>
    <t>31m 43s</t>
  </si>
  <si>
    <t>Follow Up</t>
  </si>
  <si>
    <t>e80c2fea-c052-4d3b-9f30-b21ac0f8fa3f</t>
  </si>
  <si>
    <t>Excel Table with SharePoint Data Connection - Manual Text Entry Misaligned After Refresh</t>
  </si>
  <si>
    <t>http://social.msdn.microsoft.com/Forums/en-US/exceldev/thread/b3bbe00c-94c0-48d4-bed9-fbd08d707b1d/</t>
  </si>
  <si>
    <t>b3bbe00c-94c0-48d4-bed9-fbd08d707b1d</t>
  </si>
  <si>
    <t>Access 2013 web app: Refresh/requery a Subview/Parentview</t>
  </si>
  <si>
    <t>http://social.msdn.microsoft.com/Forums/en-US/accessdev/thread/40b4a676-d8de-484e-bf90-3254dcf978ab/</t>
  </si>
  <si>
    <t>40b4a676-d8de-484e-bf90-3254dcf978ab</t>
  </si>
  <si>
    <t>how to copy Power Point slides into a presentation using OOXML and c#</t>
  </si>
  <si>
    <t>http://social.msdn.microsoft.com/Forums/en-US/oxmlsdk/thread/8d014ba5-3566-4d44-ac22-229f2bbd442a/</t>
  </si>
  <si>
    <t>8d014ba5-3566-4d44-ac22-229f2bbd442a</t>
  </si>
  <si>
    <t>Capture theme change event in Outlook</t>
  </si>
  <si>
    <t>outlookdev</t>
  </si>
  <si>
    <t>http://social.msdn.microsoft.com/Forums/en-US/outlookdev/thread/e1e16730-1f62-4363-a7c9-df4ced812113/</t>
  </si>
  <si>
    <t>e1e16730-1f62-4363-a7c9-df4ced812113</t>
  </si>
  <si>
    <t>JavaScript method(s) for enumerating and Updating Word Bookmarks</t>
  </si>
  <si>
    <t>appsforoffice</t>
  </si>
  <si>
    <t>http://social.msdn.microsoft.com/Forums/en-US/appsforoffice/thread/28f6b66f-1ce7-44eb-b350-1e84f536500b/</t>
  </si>
  <si>
    <t>28f6b66f-1ce7-44eb-b350-1e84f536500b</t>
  </si>
  <si>
    <t>Excel 2010 VBA-How to check to see if a Worksheet.Name already exists?</t>
  </si>
  <si>
    <t>http://social.msdn.microsoft.com/Forums/en-US/exceldev/thread/229a2827-f65d-4354-87c8-e03450720c63/</t>
  </si>
  <si>
    <t>229a2827-f65d-4354-87c8-e03450720c63</t>
  </si>
  <si>
    <t>Ribbon Designer – Built-In Button Images</t>
  </si>
  <si>
    <t>http://social.msdn.microsoft.com/Forums/en-US/exceldev/thread/461f558c-8fa7-476e-a855-5d85108eafff/</t>
  </si>
  <si>
    <t>461f558c-8fa7-476e-a855-5d85108eafff</t>
  </si>
  <si>
    <t>Non-Intersect Range VBA</t>
  </si>
  <si>
    <t>http://social.msdn.microsoft.com/Forums/en-US/exceldev/thread/93a76007-7f17-46f2-ae86-9650f64eb0c2/</t>
  </si>
  <si>
    <t>93a76007-7f17-46f2-ae86-9650f64eb0c2</t>
  </si>
  <si>
    <t>Unable to send emails using gmail smtp server</t>
  </si>
  <si>
    <t>http://social.msdn.microsoft.com/Forums/en-US/accessdev/thread/7e558cdf-25b9-415a-b6db-7815b0326099/</t>
  </si>
  <si>
    <t>7e558cdf-25b9-415a-b6db-7815b0326099</t>
  </si>
  <si>
    <t>Access databases on network won&amp;#39;t open via shortcuts or explorer</t>
  </si>
  <si>
    <t>http://social.msdn.microsoft.com/Forums/en-US/accessdev/thread/13e1b2fe-969a-4405-930b-4322e26bddfc/</t>
  </si>
  <si>
    <t>13e1b2fe-969a-4405-930b-4322e26bddfc</t>
  </si>
  <si>
    <t>command failed : at Microsoft.Office.Interop.Word.DocumentClass.SaveAs</t>
  </si>
  <si>
    <t>http://social.msdn.microsoft.com/Forums/en-US/vsto/thread/53a0aa18-5f26-4a51-95c8-5c0ff9be28f4/</t>
  </si>
  <si>
    <t>53a0aa18-5f26-4a51-95c8-5c0ff9be28f4</t>
  </si>
  <si>
    <t>Issue Switching from SQL 2008 to 2012</t>
  </si>
  <si>
    <t>http://social.msdn.microsoft.com/Forums/en-US/accessdev/thread/6d1a36da-610b-444a-8902-397a83c4f633/</t>
  </si>
  <si>
    <t>6d1a36da-610b-444a-8902-397a83c4f633</t>
  </si>
  <si>
    <t>Running VBA macros in C#</t>
  </si>
  <si>
    <t>http://social.msdn.microsoft.com/Forums/en-US/vsto/thread/030b8d66-7ec8-44b4-a98d-6ebf0631e69a/</t>
  </si>
  <si>
    <t>030b8d66-7ec8-44b4-a98d-6ebf0631e69a</t>
  </si>
  <si>
    <t>Setting Range.Value2 Behavior Changed Between .NET 2.0 and .NET 4.0 for International Versions of Excel</t>
  </si>
  <si>
    <t>http://social.msdn.microsoft.com/Forums/en-US/exceldev/thread/2aee0a8a-aaff-48a8-9364-edf1e3fbb9b4/</t>
  </si>
  <si>
    <t>2aee0a8a-aaff-48a8-9364-edf1e3fbb9b4</t>
  </si>
  <si>
    <t>VSTO Silent Install</t>
  </si>
  <si>
    <t>http://social.msdn.microsoft.com/Forums/en-US/vsto/thread/a3a74d8a-9c79-418a-946c-e9a8384a696e/</t>
  </si>
  <si>
    <t>a3a74d8a-9c79-418a-946c-e9a8384a696e</t>
  </si>
  <si>
    <t>Unable to display propertypage in outlook 2010</t>
  </si>
  <si>
    <t>http://social.msdn.microsoft.com/Forums/en-US/outlookdev/thread/4ff82048-cee1-42dc-b5e7-208c9a640ad4/</t>
  </si>
  <si>
    <t>4ff82048-cee1-42dc-b5e7-208c9a640ad4</t>
  </si>
  <si>
    <t>Use of Set focus in VBA excel</t>
  </si>
  <si>
    <t>http://social.msdn.microsoft.com/Forums/en-US/exceldev/thread/6d8064a5-a7ad-43a2-95e7-c67ebbef0377/</t>
  </si>
  <si>
    <t>6d8064a5-a7ad-43a2-95e7-c67ebbef0377</t>
  </si>
  <si>
    <t>Batching REST requests with app-only access token</t>
  </si>
  <si>
    <t>http://social.msdn.microsoft.com/Forums/en-US/Office365forDevelopers/thread/fc86193e-842a-49ed-89cb-07c801469b2e/</t>
  </si>
  <si>
    <t>10m 3s</t>
  </si>
  <si>
    <t>fc86193e-842a-49ed-89cb-07c801469b2e</t>
  </si>
  <si>
    <t>vba password recovery</t>
  </si>
  <si>
    <t>http://social.msdn.microsoft.com/Forums/en-US/accessdev/thread/10c1fa56-0c68-4511-9c44-70040b12c897/</t>
  </si>
  <si>
    <t>10c1fa56-0c68-4511-9c44-70040b12c897</t>
  </si>
  <si>
    <t>Corrupted Lotus Notes NSF File</t>
  </si>
  <si>
    <t>officegeneral</t>
  </si>
  <si>
    <t>http://social.msdn.microsoft.com/Forums/en-US/officegeneral/thread/285fffbb-3d78-442e-8dc0-5c8603947ab4/</t>
  </si>
  <si>
    <t>285fffbb-3d78-442e-8dc0-5c8603947ab4</t>
  </si>
  <si>
    <t>How do you assign SPWeb property bag values in JSOM?</t>
  </si>
  <si>
    <t>http://social.msdn.microsoft.com/Forums/en-US/appsforoffice/thread/dec51c53-1873-43cb-81e2-5f1239513299/</t>
  </si>
  <si>
    <t>dec51c53-1873-43cb-81e2-5f1239513299</t>
  </si>
  <si>
    <t>Convert Xml Spreadsheet 2003 (*.xml) to XML spreadsheet into Xls or Xlsx File</t>
  </si>
  <si>
    <t>http://social.msdn.microsoft.com/Forums/en-US/exceldev/thread/7ca6c056-0611-4997-bdc4-cb810335fd80/</t>
  </si>
  <si>
    <t>7ca6c056-0611-4997-bdc4-cb810335fd80</t>
  </si>
  <si>
    <t>call code in doc-level assembly from add-in</t>
  </si>
  <si>
    <t>http://social.msdn.microsoft.com/Forums/en-US/vsto/thread/10decfd2-b1b6-4bf2-aa99-16c1f08b9159/</t>
  </si>
  <si>
    <t>10decfd2-b1b6-4bf2-aa99-16c1f08b9159</t>
  </si>
  <si>
    <t>Error: &amp;#39;This add-in is installed for all users on this computer, and can only be connected or disconnected by an administrator&amp;#39;</t>
  </si>
  <si>
    <t>http://social.msdn.microsoft.com/Forums/en-US/exceldev/thread/aed8a03d-81e7-4810-b33c-049ba24628ff/</t>
  </si>
  <si>
    <t>aed8a03d-81e7-4810-b33c-049ba24628ff</t>
  </si>
  <si>
    <t>Access 2007 bug: Export to RTF creates weird characters</t>
  </si>
  <si>
    <t>http://social.msdn.microsoft.com/Forums/en-US/accessdev/thread/71b89084-0cc6-450a-89f0-79994ea794c0/</t>
  </si>
  <si>
    <t>71b89084-0cc6-450a-89f0-79994ea794c0</t>
  </si>
  <si>
    <t>Using a table style to format the last row of a table</t>
  </si>
  <si>
    <t>http://social.msdn.microsoft.com/Forums/en-US/worddev/thread/02509b59-7b4e-43eb-bab5-374b405e39f1/</t>
  </si>
  <si>
    <t>02509b59-7b4e-43eb-bab5-374b405e39f1</t>
  </si>
  <si>
    <t>http://social.msdn.microsoft.com/Forums/en-US/accessdev/thread/41e385f8-4cb5-4eb5-b3fc-0c5d3691ac21/</t>
  </si>
  <si>
    <t>Tao Zhou</t>
  </si>
  <si>
    <t>7m 35s</t>
  </si>
  <si>
    <t>Ready to Mark Answer</t>
  </si>
  <si>
    <t>http://social.msdn.microsoft.com/Forums/en-US/vsto/thread/9fc457df-597f-48e6-a49b-a22e91418bc7/</t>
  </si>
  <si>
    <t>46m 19s</t>
  </si>
  <si>
    <t>Pending on Customer</t>
  </si>
  <si>
    <t>http://social.msdn.microsoft.com/Forums/en-US/appsforoffice/thread/ca5b1b0e-0efa-4382-ad59-0f0e690a4fb0/</t>
  </si>
  <si>
    <t>47m 50s</t>
  </si>
  <si>
    <t>http://social.msdn.microsoft.com/Forums/en-US/oxmlsdk/thread/f45ed2ff-506f-47f6-9f96-26e605094141/</t>
  </si>
  <si>
    <t>1h 32m 2s</t>
  </si>
  <si>
    <t>http://social.msdn.microsoft.com/Forums/en-US/accessdev/thread/6b88ae34-c73c-44b9-b336-fd4e6acd8d2e/</t>
  </si>
  <si>
    <t>39m 58s</t>
  </si>
  <si>
    <t>http://social.msdn.microsoft.com/Forums/en-US/vsto/thread/06f69107-a21e-49a4-b7e3-d06c9227734f/</t>
  </si>
  <si>
    <t>53m 20s</t>
  </si>
  <si>
    <t>http://social.msdn.microsoft.com/Forums/en-US/vsto/thread/f318d694-3b21-47d9-8bc6-b75a4036229e/</t>
  </si>
  <si>
    <t>1h 34m 6s</t>
  </si>
  <si>
    <t>http://social.msdn.microsoft.com/Forums/en-US/accessdev/thread/457dc5ca-07f6-4bcf-aa8c-1b430bf09b55/</t>
  </si>
  <si>
    <t>17m 41s</t>
  </si>
  <si>
    <t>http://social.msdn.microsoft.com/Forums/en-US/worddev/thread/89fdf8a5-dbe6-4c76-916d-25a42dd5c065/</t>
  </si>
  <si>
    <t>1h 6m 34s</t>
  </si>
  <si>
    <t>http://social.msdn.microsoft.com/Forums/en-US/outlookdev/thread/6a97f229-36ba-4f89-990a-3dde7fa469b5/</t>
  </si>
  <si>
    <t>25m 54s</t>
  </si>
  <si>
    <t>http://social.msdn.microsoft.com/Forums/en-US/appsforoffice/thread/5f186bad-e9fc-4aee-9628-89f62ab96f50/</t>
  </si>
  <si>
    <t>49m 56s</t>
  </si>
  <si>
    <t>http://social.msdn.microsoft.com/Forums/en-US/exceldev/thread/3cc091cb-fe37-43b4-91d9-4536d16f9694/</t>
  </si>
  <si>
    <t>24m 5s</t>
  </si>
  <si>
    <t>carrier افضل صيانة كارير 01154008110 وكيل كارير 0235682820 وكيل تكييف كارير</t>
  </si>
  <si>
    <t>http://social.msdn.microsoft.com/Forums/en-US/appsforoffice/thread/69466e4f-2ab5-49db-af14-d3afe3ee12bd/</t>
  </si>
  <si>
    <t>13m 49s</t>
  </si>
  <si>
    <t>Broken/Duplicated</t>
  </si>
  <si>
    <t>69466e4f-2ab5-49db-af14-d3afe3ee12bd</t>
  </si>
  <si>
    <t>http://social.msdn.microsoft.com/Forums/en-US/appsforoffice/thread/585b3009-5432-44b9-98ea-296a85d03367/</t>
  </si>
  <si>
    <t>1h 27m 47s</t>
  </si>
  <si>
    <t>beko صيانة بيكو المعتمدة 01023140280 تلاجات 0235682820 وكيل بيكو المقطم</t>
  </si>
  <si>
    <t>http://social.msdn.microsoft.com/Forums/en-US/appsforoffice/thread/79915649-a819-4bc9-b639-3e37a91113c3/</t>
  </si>
  <si>
    <t>6m 56s</t>
  </si>
  <si>
    <t>79915649-a819-4bc9-b639-3e37a91113c3</t>
  </si>
  <si>
    <t>http://social.msdn.microsoft.com/Forums/en-US/exceldev/thread/d813e03b-ab8b-4dbf-92c0-3231fcc8f69d/</t>
  </si>
  <si>
    <t>9m 36s</t>
  </si>
  <si>
    <t>http://social.msdn.microsoft.com/Forums/en-US/exceldev/thread/41925d2b-a4d6-4620-95c5-4abfb8400b81/</t>
  </si>
  <si>
    <t>8m 16s</t>
  </si>
  <si>
    <t>Installing Office Developer Tools Update 2 for Visual Studio 2015 fails &amp;#39;older version of Workflow Manager cannot be removed&amp;#39;</t>
  </si>
  <si>
    <t>http://social.msdn.microsoft.com/Forums/en-US/vsto/thread/4f402362-139e-4037-b106-a2c49833cec6/</t>
  </si>
  <si>
    <t>1h 20m 50s</t>
  </si>
  <si>
    <t>http://social.msdn.microsoft.com/Forums/en-US/appsforoffice/thread/642324b5-851a-4ca9-87b2-1cb952661ea6/</t>
  </si>
  <si>
    <t>7m 28s</t>
  </si>
  <si>
    <t>http://social.msdn.microsoft.com/Forums/en-US/vsto/thread/7a012267-9a89-46d1-9795-6180edda2fb4/</t>
  </si>
  <si>
    <t>41m 23s</t>
  </si>
  <si>
    <t>http://social.msdn.microsoft.com/Forums/en-US/exceldev/thread/60335b90-7d34-4cd1-97cb-0119baabd6ab/</t>
  </si>
  <si>
    <t>42m 21s</t>
  </si>
  <si>
    <t>http://social.msdn.microsoft.com/Forums/en-US/accessdev/thread/7758ae21-7e5b-44f5-b7c3-32884c6e8bcd/</t>
  </si>
  <si>
    <t>46m 23s</t>
  </si>
  <si>
    <t>ACTVAYION</t>
  </si>
  <si>
    <t>http://social.msdn.microsoft.com/Forums/en-US/vsto/thread/521b6038-66b5-433f-bfb3-43153286f7a2/</t>
  </si>
  <si>
    <t>15m 34s</t>
  </si>
  <si>
    <t>Off Topic</t>
  </si>
  <si>
    <t>521b6038-66b5-433f-bfb3-43153286f7a2</t>
  </si>
  <si>
    <t>http://social.msdn.microsoft.com/Forums/en-US/officegeneral/thread/35fd39cd-5880-417a-b947-0031ddc9fe59/</t>
  </si>
  <si>
    <t>40m 17s</t>
  </si>
  <si>
    <t>http://social.msdn.microsoft.com/Forums/en-US/appsforoffice/thread/946729f1-3a5b-4ab7-a579-5392b15dab6b/</t>
  </si>
  <si>
    <t>36m 32s</t>
  </si>
  <si>
    <t>http://social.msdn.microsoft.com/Forums/en-US/vsto/thread/6515bdda-c335-41b4-84a5-c145a1375b57/</t>
  </si>
  <si>
    <t>35m 47s</t>
  </si>
  <si>
    <t>http://social.msdn.microsoft.com/Forums/en-US/officegeneral/thread/8b39e876-030e-4ec5-a50f-22d4037b7b6e/</t>
  </si>
  <si>
    <t>54m 52s</t>
  </si>
  <si>
    <t>http://social.msdn.microsoft.com/Forums/en-US/outlookdev/thread/38ccdf7f-1d3e-44a2-a0ef-9014cf2dbe90/</t>
  </si>
  <si>
    <t>37m 28s</t>
  </si>
  <si>
    <t>http://social.msdn.microsoft.com/Forums/en-US/accessdev/thread/40a11304-cdda-49ae-b7af-e5bb34b79efd/</t>
  </si>
  <si>
    <t>21m 7s</t>
  </si>
  <si>
    <t>No Action Needed/Spam</t>
  </si>
  <si>
    <t>http://social.msdn.microsoft.com/Forums/en-US/vsto/thread/affd7503-e662-47e1-b248-1bbbfaabb6cd/</t>
  </si>
  <si>
    <t>26m 12s</t>
  </si>
  <si>
    <t>affd7503-e662-47e1-b248-1bbbfaabb6cd</t>
  </si>
  <si>
    <t>Word 2016 javascript add in doesn&amp;#39;t refresh</t>
  </si>
  <si>
    <t>http://social.msdn.microsoft.com/Forums/en-US/worddev/thread/abce89a7-3b28-4c8b-bdc8-8e07152a0269/</t>
  </si>
  <si>
    <t>42m 55s</t>
  </si>
  <si>
    <t>VS Community 2015 install on Acer Aspire E-15 won&amp;#39;t build code done on Desktop. Same version: 14.0.25123.00 Update 2</t>
  </si>
  <si>
    <t>http://social.msdn.microsoft.com/Forums/en-US/exceldev/thread/1d5fc2f4-4158-4dfc-8423-afa8fb78f385/</t>
  </si>
  <si>
    <t>1h 2m 56s</t>
  </si>
  <si>
    <t>http://social.msdn.microsoft.com/Forums/en-US/exceldev/thread/d285f108-37cf-4d7a-8289-1dc56d8c1635/</t>
  </si>
  <si>
    <t>51m 4s</t>
  </si>
  <si>
    <t>http://social.msdn.microsoft.com/Forums/en-US/accessdev/thread/74db5f3f-7892-4b9d-9c08-59875d764cab/</t>
  </si>
  <si>
    <t>33m 26s</t>
  </si>
  <si>
    <t>http://social.msdn.microsoft.com/Forums/en-US/accessdev/thread/63c0c1f1-f58b-4662-bfd2-037b8f73c40b/</t>
  </si>
  <si>
    <t>46m 39s</t>
  </si>
  <si>
    <t>http://social.msdn.microsoft.com/Forums/en-US/outlookdev/thread/166724fc-025a-4882-a510-de7b338d899e/</t>
  </si>
  <si>
    <t>7m 57s</t>
  </si>
  <si>
    <t>http://social.msdn.microsoft.com/Forums/en-US/outlookdev/thread/dca77544-531d-4354-a223-0132ff31ccc2/</t>
  </si>
  <si>
    <t>5m 32s</t>
  </si>
  <si>
    <t>http://social.msdn.microsoft.com/Forums/en-US/outlookdev/thread/7d8d6f3b-b119-42fb-8f56-1ce146b330ec/</t>
  </si>
  <si>
    <t>1h 15m 15s</t>
  </si>
  <si>
    <t>http://social.msdn.microsoft.com/Forums/en-US/appsforoffice/thread/26e41c3f-332c-4951-befe-73082eafe04e/</t>
  </si>
  <si>
    <t>1h 40m 22s</t>
  </si>
  <si>
    <t>Canceled: Escalated</t>
  </si>
  <si>
    <t>passab رقم وكيل غسالات باساب 01095999314 - 0235710008 صيانة اعطال باساب مدينتى</t>
  </si>
  <si>
    <t>http://social.msdn.microsoft.com/Forums/en-US/appsforoffice/thread/cfca0bcf-cde5-4086-a6cf-fbde9df732c8/</t>
  </si>
  <si>
    <t>7m</t>
  </si>
  <si>
    <t>cfca0bcf-cde5-4086-a6cf-fbde9df732c8</t>
  </si>
  <si>
    <t>http://social.msdn.microsoft.com/Forums/en-US/worddev/thread/93f795f8-b6b0-460d-9d49-4db9299b696e/</t>
  </si>
  <si>
    <t>11m 46s</t>
  </si>
  <si>
    <t>http://social.msdn.microsoft.com/Forums/en-US/exceldev/thread/81445cf7-37dc-446d-81fa-6b3654a99bf4/</t>
  </si>
  <si>
    <t>36m 3s</t>
  </si>
  <si>
    <t>http://social.msdn.microsoft.com/Forums/en-US/exceldev/thread/7a5eb65a-4d7e-4929-8e1c-5949f3f31c5e/</t>
  </si>
  <si>
    <t>6m 18s</t>
  </si>
  <si>
    <t>http://social.msdn.microsoft.com/Forums/en-US/officegeneral/thread/c80d2f64-52e8-46a2-a7e7-07c44f7de697/</t>
  </si>
  <si>
    <t>59m 46s</t>
  </si>
  <si>
    <t>http://social.msdn.microsoft.com/Forums/en-US/appsforoffice/thread/b32f2884-39b1-4295-b9d0-e48c68a8d264/</t>
  </si>
  <si>
    <t>1h 51m 54s</t>
  </si>
  <si>
    <t>http://social.msdn.microsoft.com/Forums/en-US/appsforoffice/thread/9aadf5f4-86fe-4412-9b50-7ba1636e3c4a/</t>
  </si>
  <si>
    <t>40m 30s</t>
  </si>
  <si>
    <t>white whale رقم وكيل تلاجات وايت ويل 01207619993 - 0235682820 صيانة اعطال وايت ويل العباسية</t>
  </si>
  <si>
    <t>http://social.msdn.microsoft.com/Forums/en-US/appsforoffice/thread/bd048daf-2a5f-451d-bc50-a1ce20749ca0/</t>
  </si>
  <si>
    <t>5m 1s</t>
  </si>
  <si>
    <t>bd048daf-2a5f-451d-bc50-a1ce20749ca0</t>
  </si>
  <si>
    <t>national رقم وكيل تلاجات ناشيونال 01095999314 - 0235682820 صيانة اعطال ناشيونال القاهرة</t>
  </si>
  <si>
    <t>http://social.msdn.microsoft.com/Forums/en-US/appsforoffice/thread/27a1f489-35da-4c20-bc44-3bb363d98a60/</t>
  </si>
  <si>
    <t>36m 47s</t>
  </si>
  <si>
    <t>27a1f489-35da-4c20-bc44-3bb363d98a60</t>
  </si>
  <si>
    <t>Westinghouse رقم وكيل غسالات وستنجهاوس 01112124913 - 0235710008 صيانة اعطال وستنجهاوس شبرا</t>
  </si>
  <si>
    <t>http://social.msdn.microsoft.com/Forums/en-US/appsforoffice/thread/473042af-9d6d-4800-959f-5e1eac4bacba/</t>
  </si>
  <si>
    <t>4m 18s</t>
  </si>
  <si>
    <t>473042af-9d6d-4800-959f-5e1eac4bacba</t>
  </si>
  <si>
    <t>http://social.msdn.microsoft.com/Forums/en-US/exceldev/thread/0088c678-8f42-439e-bf0a-757fc28c80f1/</t>
  </si>
  <si>
    <t>1h 2m 26s</t>
  </si>
  <si>
    <t>http://social.msdn.microsoft.com/Forums/en-US/accessdev/thread/06d7c31f-e8d6-4f2c-9b64-388d943127a6/</t>
  </si>
  <si>
    <t>53m 9s</t>
  </si>
  <si>
    <t>http://social.msdn.microsoft.com/Forums/en-US/appsforoffice/thread/fae22a6e-94ff-4cf2-90c2-bc2cc3621acf/</t>
  </si>
  <si>
    <t>9m 43s</t>
  </si>
  <si>
    <t>fae22a6e-94ff-4cf2-90c2-bc2cc3621acf</t>
  </si>
  <si>
    <t>http://social.msdn.microsoft.com/Forums/en-US/accessdev/thread/044e47e4-3784-4a5a-8632-44f12c38c59d/</t>
  </si>
  <si>
    <t>8m 26s</t>
  </si>
  <si>
    <t>http://social.msdn.microsoft.com/Forums/en-US/worddev/thread/1fc08177-6745-4f5f-a7b2-536bd477be00/</t>
  </si>
  <si>
    <t>55m 3s</t>
  </si>
  <si>
    <t>http://social.msdn.microsoft.com/Forums/en-US/accessdev/thread/e40d6983-b189-4150-96cc-c622a895e6bf/</t>
  </si>
  <si>
    <t>8m 40s</t>
  </si>
  <si>
    <t>http://social.msdn.microsoft.com/Forums/en-US/exceldev/thread/062020c7-0efb-4860-86ca-dab7958f0dc2/</t>
  </si>
  <si>
    <t>30m 7s</t>
  </si>
  <si>
    <t>http://social.msdn.microsoft.com/Forums/en-US/accessdev/thread/77a861c3-d0f5-4e08-9372-6e5f999c802b/</t>
  </si>
  <si>
    <t>5m 45s</t>
  </si>
  <si>
    <t>http://social.msdn.microsoft.com/Forums/en-US/exceldev/thread/029d9c7f-c2df-4711-8770-26dcbf07dff7/</t>
  </si>
  <si>
    <t>33m 53s</t>
  </si>
  <si>
    <t>http://social.msdn.microsoft.com/Forums/en-US/accessdev/thread/33ecddbc-09a8-4ae2-8e7e-222a03b308b2/</t>
  </si>
  <si>
    <t>8m 24s</t>
  </si>
  <si>
    <t>http://social.msdn.microsoft.com/Forums/en-US/accessdev/thread/bd1365b4-495b-4c3b-914b-9a5eddfc8aea/</t>
  </si>
  <si>
    <t>35m 1s</t>
  </si>
  <si>
    <t>http://social.msdn.microsoft.com/Forums/en-US/exceldev/thread/c1527d91-51a6-4eb1-b254-74881586bbd3/</t>
  </si>
  <si>
    <t>1h 6m 30s</t>
  </si>
  <si>
    <t>http://social.msdn.microsoft.com/Forums/en-US/exceldev/thread/ce118651-779f-413b-b41b-015c4f8bcaab/</t>
  </si>
  <si>
    <t>33m 37s</t>
  </si>
  <si>
    <t>http://social.msdn.microsoft.com/Forums/en-US/exceldev/thread/2d6e5b1d-36c3-40f8-832b-da02368866a4/</t>
  </si>
  <si>
    <t>27m 16s</t>
  </si>
  <si>
    <t>http://social.msdn.microsoft.com/Forums/en-US/accessdev/thread/8869571a-3e00-4988-b457-0c31f9380abd/</t>
  </si>
  <si>
    <t>http://social.msdn.microsoft.com/Forums/en-US/accessdev/thread/529a358d-18b2-4ec3-8c35-4faea0104f17/</t>
  </si>
  <si>
    <t>9m 50s</t>
  </si>
  <si>
    <t>http://social.msdn.microsoft.com/Forums/en-US/vsto/thread/a08c30af-0de4-4a5f-9724-c1b9407fb394/</t>
  </si>
  <si>
    <t>1h 23m 19s</t>
  </si>
  <si>
    <t>http://social.msdn.microsoft.com/Forums/en-US/accessdev/thread/7dc26ed0-e967-43f9-9b2c-fe1a976f3a21/</t>
  </si>
  <si>
    <t>9m 44s</t>
  </si>
  <si>
    <t>http://social.msdn.microsoft.com/Forums/en-US/worddev/thread/d2191e2c-0c33-4c23-a7af-d50b71b044c7/</t>
  </si>
  <si>
    <t>30m 34s</t>
  </si>
  <si>
    <t>http://social.msdn.microsoft.com/Forums/en-US/exceldev/thread/b0569b7b-3d2e-4e52-8f04-f16e16372e19/</t>
  </si>
  <si>
    <t>24m 36s</t>
  </si>
  <si>
    <t>http://social.msdn.microsoft.com/Forums/en-US/accessdev/thread/7c990fe8-4498-4047-b551-98f263d80787/</t>
  </si>
  <si>
    <t>11m 6s</t>
  </si>
  <si>
    <t>Error 3211 - The database engine could not lock table &amp;#39;&amp;lt;tablename&amp;gt;&amp;#39; .....but &amp;lt;tablename&amp;gt; is blank</t>
  </si>
  <si>
    <t>http://social.msdn.microsoft.com/Forums/en-US/accessdev/thread/e0ebe079-a772-479d-ab95-af2527e20e39/</t>
  </si>
  <si>
    <t>30m 24s</t>
  </si>
  <si>
    <t>http://social.msdn.microsoft.com/Forums/en-US/exceldev/thread/02c15948-eb37-48de-92e9-c78872fb6515/</t>
  </si>
  <si>
    <t>10m 55s</t>
  </si>
  <si>
    <t>http://social.msdn.microsoft.com/Forums/en-US/exceldev/thread/26e7ae55-594a-483d-8362-b4a7749d61c9/</t>
  </si>
  <si>
    <t>16m 36s</t>
  </si>
  <si>
    <t>new Word 2013 Add-In project: &amp;#39;AddInBase&amp;#39; and &amp;#39;RibbonCollectionBase&amp;#39; do not exist</t>
  </si>
  <si>
    <t>http://social.msdn.microsoft.com/Forums/en-US/appsforoffice/thread/f8cf0063-4525-447e-84e8-e282c414d67b/</t>
  </si>
  <si>
    <t>41m 8s</t>
  </si>
  <si>
    <t>http://social.msdn.microsoft.com/Forums/en-US/vsto/thread/37be698d-859f-4879-83ff-93670940a47b/</t>
  </si>
  <si>
    <t>55m</t>
  </si>
  <si>
    <t>http://social.msdn.microsoft.com/Forums/en-US/accessdev/thread/9fce57c9-0fff-4087-9cf1-41bc42e7c541/</t>
  </si>
  <si>
    <t>11m 4s</t>
  </si>
  <si>
    <t>http://social.msdn.microsoft.com/Forums/en-US/accessdev/thread/941f2c9a-60db-4662-8e2e-567102c5bbab/</t>
  </si>
  <si>
    <t>9m 26s</t>
  </si>
  <si>
    <t>How can I extend Outlook 2013 to present the &amp;#39;Empty Folder&amp;#39; context menu for all folders?</t>
  </si>
  <si>
    <t>http://social.msdn.microsoft.com/Forums/en-US/outlookdev/thread/925fa964-e7c8-4081-9cca-9ce60b1bcffd/</t>
  </si>
  <si>
    <t>11m 5s</t>
  </si>
  <si>
    <t>http://social.msdn.microsoft.com/Forums/en-US/outlookdev/thread/e58426f7-b53f-4800-bd4c-77e7bd60e88d/</t>
  </si>
  <si>
    <t>9m 30s</t>
  </si>
  <si>
    <t>http://social.msdn.microsoft.com/Forums/en-US/exceldev/thread/9da68d18-a469-432e-b187-c9a3cdc13731/</t>
  </si>
  <si>
    <t>17m 59s</t>
  </si>
  <si>
    <t>http://social.msdn.microsoft.com/Forums/en-US/outlookdev/thread/0eab2d97-fc8e-485a-8d17-50f9a48bc88e/</t>
  </si>
  <si>
    <t>10m 58s</t>
  </si>
  <si>
    <t>http://social.msdn.microsoft.com/Forums/en-US/outlookdev/thread/6728b128-bf40-4825-9c3b-3f50aa6ef41e/</t>
  </si>
  <si>
    <t>1h 42m 8s</t>
  </si>
  <si>
    <t>http://social.msdn.microsoft.com/Forums/en-US/vsto/thread/707aff48-64e9-41ce-9515-56290e227409/</t>
  </si>
  <si>
    <t>1h 32m 42s</t>
  </si>
  <si>
    <t>http://social.msdn.microsoft.com/Forums/en-US/appsforoffice/thread/955b58a2-3507-441f-9821-2b8f2df1302a/</t>
  </si>
  <si>
    <t>23m 30s</t>
  </si>
  <si>
    <t>http://social.msdn.microsoft.com/Forums/en-US/exceldev/thread/e180bd5f-2a4e-451b-ac43-232121491e81/</t>
  </si>
  <si>
    <t>51m 29s</t>
  </si>
  <si>
    <t>http://social.msdn.microsoft.com/Forums/en-US/appsforoffice/thread/b4e3a49c-fcc2-4ac2-b3f2-3b401bd597b2/</t>
  </si>
  <si>
    <t>55m 30s</t>
  </si>
  <si>
    <t>http://social.msdn.microsoft.com/Forums/en-US/accessdev/thread/009dac1a-89a6-4924-b549-5f38d09c087b/</t>
  </si>
  <si>
    <t>44m 42s</t>
  </si>
  <si>
    <t>http://social.msdn.microsoft.com/Forums/en-US/worddev/thread/a8e05c39-c37a-4c95-a983-5c4e309d775f/</t>
  </si>
  <si>
    <t>1h 12m 29s</t>
  </si>
  <si>
    <t>http://social.msdn.microsoft.com/Forums/en-US/outlookdev/thread/2a5355c3-a273-41fa-a75e-fe8d4b02fd21/</t>
  </si>
  <si>
    <t>9m 5s</t>
  </si>
  <si>
    <t>http://social.msdn.microsoft.com/Forums/en-US/accessdev/thread/46d2689e-78fe-4b81-bf6c-7a2955a67e7f/</t>
  </si>
  <si>
    <t>26m 6s</t>
  </si>
  <si>
    <t>http://social.msdn.microsoft.com/Forums/en-US/appsforoffice/thread/60b0f3d9-f57d-4aca-9fef-3094fa0c338f/</t>
  </si>
  <si>
    <t>49m 28s</t>
  </si>
  <si>
    <t>http://social.msdn.microsoft.com/Forums/en-US/accessdev/thread/f2accba5-be91-4165-91b2-6c21f03f23db/</t>
  </si>
  <si>
    <t>2h 19m 6s</t>
  </si>
  <si>
    <t>add license check to office add-in</t>
  </si>
  <si>
    <t>http://social.msdn.microsoft.com/Forums/en-US/appsforoffice/thread/c62dc6d6-eb1f-4f3b-b477-f1c89835efe4/</t>
  </si>
  <si>
    <t>24m 28s</t>
  </si>
  <si>
    <t>c62dc6d6-eb1f-4f3b-b477-f1c89835efe4</t>
  </si>
  <si>
    <t>http://social.msdn.microsoft.com/Forums/en-US/appsforoffice/thread/29a20913-5169-4424-8302-843967b4afb9/</t>
  </si>
  <si>
    <t>34m 48s</t>
  </si>
  <si>
    <t>http://social.msdn.microsoft.com/Forums/en-US/accessdev/thread/79a38a09-1b54-436e-88d6-41d6960fb68a/</t>
  </si>
  <si>
    <t>32m 57s</t>
  </si>
  <si>
    <t>Excel 2013 64 access violation loading MFC add-in while Excel 2010 works fine</t>
  </si>
  <si>
    <t>http://social.msdn.microsoft.com/Forums/en-US/exceldev/thread/071a1c0c-1ec2-4a13-a46a-354247c81497/</t>
  </si>
  <si>
    <t>50m 21s</t>
  </si>
  <si>
    <t>071a1c0c-1ec2-4a13-a46a-354247c81497</t>
  </si>
  <si>
    <t>http://social.msdn.microsoft.com/Forums/en-US/appsforoffice/thread/2e8adc32-9944-4b40-95ea-23a30cfbbc46/</t>
  </si>
  <si>
    <t>35m 15s</t>
  </si>
  <si>
    <t>http://social.msdn.microsoft.com/Forums/en-US/exceldev/thread/d83821ed-a050-4f05-9c21-01240ba956b0/</t>
  </si>
  <si>
    <t>44m 30s</t>
  </si>
  <si>
    <t>http://social.msdn.microsoft.com/Forums/en-US/outlookdev/thread/8671d0d3-1f76-4607-8010-2da8520e5101/</t>
  </si>
  <si>
    <t>49m 1s</t>
  </si>
  <si>
    <t>http://social.msdn.microsoft.com/Forums/en-US/accessdev/thread/508a9c5f-7f0f-4726-93f3-e88fd14b66af/</t>
  </si>
  <si>
    <t>17m 20s</t>
  </si>
  <si>
    <t>http://social.msdn.microsoft.com/Forums/en-US/accessdev/thread/1096a9ed-7d43-4546-9a8e-ae0c5bbd485f/</t>
  </si>
  <si>
    <t>8m 47s</t>
  </si>
  <si>
    <t>http://social.msdn.microsoft.com/Forums/en-US/appsforoffice/thread/070bd287-6e6d-4cd6-95ed-f1e3e5b49ed8/</t>
  </si>
  <si>
    <t>1h 28m 10s</t>
  </si>
  <si>
    <t>http://social.msdn.microsoft.com/Forums/en-US/vsto/thread/54152bf0-cd48-4604-a3a0-b9d4a210b8fc/</t>
  </si>
  <si>
    <t>8m 33s</t>
  </si>
  <si>
    <t>http://social.msdn.microsoft.com/Forums/en-US/exceldev/thread/c450e4d4-93ae-4666-b224-40aa9db7a854/</t>
  </si>
  <si>
    <t>11m 58s</t>
  </si>
  <si>
    <t>http://social.msdn.microsoft.com/Forums/en-US/exceldev/thread/276348d6-acc6-48ff-b143-3a3f674d568f/</t>
  </si>
  <si>
    <t>46m 42s</t>
  </si>
  <si>
    <t>http://social.msdn.microsoft.com/Forums/en-US/vsto/thread/c0184260-06aa-4fd1-b6b9-ae8cdc0079df/</t>
  </si>
  <si>
    <t>43m 31s</t>
  </si>
  <si>
    <t>http://social.msdn.microsoft.com/Forums/en-US/vsto/thread/c2f2bbfc-bbfe-47d4-a1b4-ab5f4f90b311/</t>
  </si>
  <si>
    <t>55m 15s</t>
  </si>
  <si>
    <t>http://social.msdn.microsoft.com/Forums/en-US/accessdev/thread/4925eaee-0539-4500-bfcb-2f7b83c1239e/</t>
  </si>
  <si>
    <t>1h 42m 13s</t>
  </si>
  <si>
    <t>http://social.msdn.microsoft.com/Forums/en-US/exceldev/thread/974b7378-5869-4ce8-a210-f892ee640cc2/</t>
  </si>
  <si>
    <t>31m 38s</t>
  </si>
  <si>
    <t>http://social.msdn.microsoft.com/Forums/en-US/accessdev/thread/c398bb2d-8fdf-4ee1-87d9-bca181228fee/</t>
  </si>
  <si>
    <t>56m 50s</t>
  </si>
  <si>
    <t>&amp;#39;Unable to load odbcji32.dll&amp;#39; (ODBC driver for Microsoft Access installation problem) after Office 365 or 2016 update</t>
  </si>
  <si>
    <t>http://social.msdn.microsoft.com/Forums/en-US/accessdev/thread/c68fbeb7-9fae-4f43-a6a6-da1086bfdc01/</t>
  </si>
  <si>
    <t>38m 34s</t>
  </si>
  <si>
    <t>http://social.msdn.microsoft.com/Forums/en-US/accessdev/thread/c6def9c8-5cb0-4216-8174-1c98d9a51189/</t>
  </si>
  <si>
    <t>12m 39s</t>
  </si>
  <si>
    <t>http://social.msdn.microsoft.com/Forums/en-US/exceldev/thread/e552866c-8407-4725-9717-c694523896fb/</t>
  </si>
  <si>
    <t>1h 29m 1s</t>
  </si>
  <si>
    <t>http://social.msdn.microsoft.com/Forums/en-US/exceldev/thread/d3b4c339-422b-4189-a4d4-50ef4fdf42dd/</t>
  </si>
  <si>
    <t>1h 38m 22s</t>
  </si>
  <si>
    <t>http://social.msdn.microsoft.com/Forums/en-US/worddev/thread/4cb9481b-2599-42dd-a608-1b96032c1e9f/</t>
  </si>
  <si>
    <t>36m</t>
  </si>
  <si>
    <t>http://social.msdn.microsoft.com/Forums/en-US/outlookdev/thread/53cf4f86-fdd3-431c-a1c9-1226830e4953/</t>
  </si>
  <si>
    <t>38m 58s</t>
  </si>
  <si>
    <t>word online file unlock bug (office online server 2016-05)</t>
  </si>
  <si>
    <t>http://social.msdn.microsoft.com/Forums/en-US/officegeneral/thread/bb2f9118-8efd-463d-b4a2-54bb2cebf882/</t>
  </si>
  <si>
    <t>11m 21s</t>
  </si>
  <si>
    <t>bb2f9118-8efd-463d-b4a2-54bb2cebf882</t>
  </si>
  <si>
    <t>http://social.msdn.microsoft.com/Forums/en-US/exceldev/thread/26126768-091f-48cd-8663-93765ca06cc0/</t>
  </si>
  <si>
    <t>32m 12s</t>
  </si>
  <si>
    <t>http://social.msdn.microsoft.com/Forums/en-US/accessdev/thread/e4fb7627-0667-41f7-9464-822fbce667c4/</t>
  </si>
  <si>
    <t>35m 10s</t>
  </si>
  <si>
    <t>http://social.msdn.microsoft.com/Forums/en-US/exceldev/thread/a1b79ef7-f28a-42e6-b248-6e462ad781ff/</t>
  </si>
  <si>
    <t>47m 59s</t>
  </si>
  <si>
    <t>http://social.msdn.microsoft.com/Forums/en-US/appsforoffice/thread/d4e7b535-a84d-45f4-976a-92b08fedd5b4/</t>
  </si>
  <si>
    <t>38m</t>
  </si>
  <si>
    <t>http://social.msdn.microsoft.com/Forums/en-US/exceldev/thread/7a50abb1-5316-4196-abcc-865d42d68c0f/</t>
  </si>
  <si>
    <t>50m 19s</t>
  </si>
  <si>
    <t>http://social.msdn.microsoft.com/Forums/en-US/vsto/thread/fe140f87-c23c-430f-af7a-299334f3fe5c/</t>
  </si>
  <si>
    <t>1h 2m 5s</t>
  </si>
  <si>
    <t>http://social.msdn.microsoft.com/Forums/en-US/accessdev/thread/47eaf3d8-38af-4de9-afa7-35c9b01d8fac/</t>
  </si>
  <si>
    <t>52m 21s</t>
  </si>
  <si>
    <t>http://social.msdn.microsoft.com/Forums/en-US/accessdev/thread/753f95fc-ca32-4192-b5a0-7f6d15a12dd7/</t>
  </si>
  <si>
    <t>46m 45s</t>
  </si>
  <si>
    <t>http://social.msdn.microsoft.com/Forums/en-US/exceldev/thread/cb340a00-75a9-46d3-a026-e66b021ee17d/</t>
  </si>
  <si>
    <t>18m 25s</t>
  </si>
  <si>
    <t>http://social.msdn.microsoft.com/Forums/en-US/accessdev/thread/0e8e6fa1-71fe-4d4e-90ef-63bf963a92a9/</t>
  </si>
  <si>
    <t>15m 38s</t>
  </si>
  <si>
    <t>http://social.msdn.microsoft.com/Forums/en-US/accessdev/thread/da2aabcf-92e7-48c8-b139-955e8700c28c/</t>
  </si>
  <si>
    <t>10m 28s</t>
  </si>
  <si>
    <t>http://social.msdn.microsoft.com/Forums/en-US/appsforoffice/thread/3cc7d677-4e73-4e66-b096-b4b8cbfe5d9b/</t>
  </si>
  <si>
    <t>1h 16m 31s</t>
  </si>
  <si>
    <t>Exception from HRESULT: 0x800401A8-&amp;gt;How to access the Excel object from a timer thread</t>
  </si>
  <si>
    <t>http://social.msdn.microsoft.com/Forums/en-US/vsto/thread/443639e6-298b-4126-9405-ff431fc051ff/</t>
  </si>
  <si>
    <t>1h 40m 3s</t>
  </si>
  <si>
    <t>http://social.msdn.microsoft.com/Forums/en-US/appsforoffice/thread/de6801e0-3ebd-43b3-b644-7846ac9cbde2/</t>
  </si>
  <si>
    <t>57m 51s</t>
  </si>
  <si>
    <t>http://social.msdn.microsoft.com/Forums/en-US/outlookdev/thread/2f0a5cd5-9e81-4acc-8a54-b81604f80e5b/</t>
  </si>
  <si>
    <t>39m 1s</t>
  </si>
  <si>
    <t>http://social.msdn.microsoft.com/Forums/en-US/accessdev/thread/e51d0def-39fe-4334-8f73-e097551ab219/</t>
  </si>
  <si>
    <t>7m 25s</t>
  </si>
  <si>
    <t>http://social.msdn.microsoft.com/Forums/en-US/exceldev/thread/ec0dc01d-3293-419a-a39d-b63b0693c409/</t>
  </si>
  <si>
    <t>1h 17m 34s</t>
  </si>
  <si>
    <t>http://social.msdn.microsoft.com/Forums/en-US/worddev/thread/02cf34d8-3fbf-4bed-ad58-33b3a6dd0f1d/</t>
  </si>
  <si>
    <t>10m 34s</t>
  </si>
  <si>
    <t>http://social.msdn.microsoft.com/Forums/en-US/exceldev/thread/570ca17d-e0ef-47b2-8d33-f76098fdd9c6/</t>
  </si>
  <si>
    <t>Office context initializaiton and ADAL Angular issue</t>
  </si>
  <si>
    <t>http://social.msdn.microsoft.com/Forums/en-US/outlookdev/thread/3ca20630-cd84-4d9d-acc8-d6a9e7b38630/</t>
  </si>
  <si>
    <t>9m 24s</t>
  </si>
  <si>
    <t>3ca20630-cd84-4d9d-acc8-d6a9e7b38630</t>
  </si>
  <si>
    <t>http://social.msdn.microsoft.com/Forums/en-US/officegeneral/thread/cccdf95c-7bac-4746-9c40-09eb258590c4/</t>
  </si>
  <si>
    <t>35m 40s</t>
  </si>
  <si>
    <t>http://social.msdn.microsoft.com/Forums/en-US/outlookdev/thread/327d12b5-25d0-431b-9df1-102ba50499fc/</t>
  </si>
  <si>
    <t>13m 8s</t>
  </si>
  <si>
    <t>http://social.msdn.microsoft.com/Forums/en-US/appsforoffice/thread/28cc3c0a-a76d-4a9f-b7df-1d799d702326/</t>
  </si>
  <si>
    <t>48m 50s</t>
  </si>
  <si>
    <t>http://social.msdn.microsoft.com/Forums/en-US/accessdev/thread/2130f1a7-a8b7-41d0-90b7-f4634dcb0df3/</t>
  </si>
  <si>
    <t>45m 22s</t>
  </si>
  <si>
    <t>http://social.msdn.microsoft.com/Forums/en-US/exceldev/thread/da9d6b76-c295-4715-9dc0-cddc71ad232f/</t>
  </si>
  <si>
    <t>11m 1s</t>
  </si>
  <si>
    <t>http://social.msdn.microsoft.com/Forums/en-US/accessdev/thread/e155add0-14c9-4a26-aa2b-055c1602f1f3/</t>
  </si>
  <si>
    <t>44m 5s</t>
  </si>
  <si>
    <t>http://social.msdn.microsoft.com/Forums/en-US/accessdev/thread/fd820d08-98f3-48a6-9447-c6508b97cfa1/</t>
  </si>
  <si>
    <t>10m 53s</t>
  </si>
  <si>
    <t>http://social.msdn.microsoft.com/Forums/en-US/outlookdev/thread/0f589bb9-e359-4284-a278-661ce1030162/</t>
  </si>
  <si>
    <t>12m 17s</t>
  </si>
  <si>
    <t>http://social.msdn.microsoft.com/Forums/en-US/accessdev/thread/7067c108-59f2-42bd-bfe2-48b225109985/</t>
  </si>
  <si>
    <t>14m 33s</t>
  </si>
  <si>
    <t>http://social.msdn.microsoft.com/Forums/en-US/outlookdev/thread/8b69a603-0bb0-4f7f-bec1-19fae6c3c990/</t>
  </si>
  <si>
    <t>47m 27s</t>
  </si>
  <si>
    <t>http://social.msdn.microsoft.com/Forums/en-US/outlookdev/thread/765bb7ee-45fb-4d62-b56e-0532185b70f5/</t>
  </si>
  <si>
    <t>1h 3m 52s</t>
  </si>
  <si>
    <t>http://social.msdn.microsoft.com/Forums/en-US/accessdev/thread/898f9654-3a71-4b34-a2e6-0e301060f853/</t>
  </si>
  <si>
    <t>13m 58s</t>
  </si>
  <si>
    <t>http://social.msdn.microsoft.com/Forums/en-US/accessdev/thread/dc5a2393-ccdc-4d9a-a572-f98248fd9b2e/</t>
  </si>
  <si>
    <t>http://social.msdn.microsoft.com/Forums/en-US/vsto/thread/f7e47aee-cde2-4869-93dd-8ea656385910/</t>
  </si>
  <si>
    <t>1h 18m 49s</t>
  </si>
  <si>
    <t>http://social.msdn.microsoft.com/Forums/en-US/exceldev/thread/314eca5c-c4a1-4d85-8213-922d5d1dc62e/</t>
  </si>
  <si>
    <t>7m 21s</t>
  </si>
  <si>
    <t>How to create multiple dynamic argument in UDF like &amp;#39;=AND(logical1,[logical2]...)&amp;#39; ?</t>
  </si>
  <si>
    <t>http://social.msdn.microsoft.com/Forums/en-US/exceldev/thread/4bb439ef-ea3a-4cd0-bdbd-6cd720956a00/</t>
  </si>
  <si>
    <t>8m 39s</t>
  </si>
  <si>
    <t>http://social.msdn.microsoft.com/Forums/en-US/worddev/thread/59925f08-a3a4-49c7-aea3-532eb4158235/</t>
  </si>
  <si>
    <t>44m 12s</t>
  </si>
  <si>
    <t>http://social.msdn.microsoft.com/Forums/en-US/outlookdev/thread/96e44ad6-bbd1-41f3-849f-d9676aad15f1/</t>
  </si>
  <si>
    <t>52m 14s</t>
  </si>
  <si>
    <t>http://social.msdn.microsoft.com/Forums/en-US/appsforoffice/thread/52bbdc82-3adc-4b40-a0fa-1382961c0f8f/</t>
  </si>
  <si>
    <t>1h 2m 4s</t>
  </si>
  <si>
    <t>http://social.msdn.microsoft.com/Forums/en-US/accessdev/thread/148ef86d-d0ef-4077-bfdb-871f58af8fc4/</t>
  </si>
  <si>
    <t>54m 50s</t>
  </si>
  <si>
    <t>Outlook Form Region &amp;gt; How to show/hide the Form Region?</t>
  </si>
  <si>
    <t>http://social.msdn.microsoft.com/Forums/en-US/outlookdev/thread/e6b74943-a6bd-4723-96b5-867d60551ed8/</t>
  </si>
  <si>
    <t>1h 23m 26s</t>
  </si>
  <si>
    <t>http://social.msdn.microsoft.com/Forums/en-US/worddev/thread/e6392f14-3608-47fb-88f2-9e20d4c1f8e9/</t>
  </si>
  <si>
    <t>44m 11s</t>
  </si>
  <si>
    <t>http://social.msdn.microsoft.com/Forums/en-US/accessdev/thread/b3e2f673-c2c1-4910-a8fd-1a713ebb0836/</t>
  </si>
  <si>
    <t>11m</t>
  </si>
  <si>
    <t>http://social.msdn.microsoft.com/Forums/en-US/accessdev/thread/24a00818-1f28-4060-bd15-657320ff30f3/</t>
  </si>
  <si>
    <t>15m 23s</t>
  </si>
  <si>
    <t>http://social.msdn.microsoft.com/Forums/en-US/appsforoffice/thread/6f2348bb-ba06-48b5-8af6-3c5d78e107a4/</t>
  </si>
  <si>
    <t>42m 48s</t>
  </si>
  <si>
    <t>http://social.msdn.microsoft.com/Forums/en-US/exceldev/thread/23cd9126-0205-49f6-8f1e-77e09e6ffd01/</t>
  </si>
  <si>
    <t>44m 55s</t>
  </si>
  <si>
    <t>http://social.msdn.microsoft.com/Forums/en-US/accessdev/thread/52ebdcf3-9d18-4d27-a8b7-142afe8d103d/</t>
  </si>
  <si>
    <t>18m 54s</t>
  </si>
  <si>
    <t>http://social.msdn.microsoft.com/Forums/en-US/appsforoffice/thread/340e8cca-9093-409a-a5df-4534c926350f/</t>
  </si>
  <si>
    <t>46m 7s</t>
  </si>
  <si>
    <t>http://social.msdn.microsoft.com/Forums/en-US/outlookdev/thread/8e7ca18c-fdb7-4720-b104-a80e4878fbe7/</t>
  </si>
  <si>
    <t>12m 47s</t>
  </si>
  <si>
    <t>http://social.msdn.microsoft.com/Forums/en-US/appsforoffice/thread/78297277-3dcd-4e40-9149-bbb609023b7e/</t>
  </si>
  <si>
    <t>1h 5m 55s</t>
  </si>
  <si>
    <t>http://social.msdn.microsoft.com/Forums/en-US/worddev/thread/e85b5b1b-a973-48ee-a1e9-5383c8058654/</t>
  </si>
  <si>
    <t>http://social.msdn.microsoft.com/Forums/en-US/accessdev/thread/7fdcb48c-75a6-4cf6-9763-c2900b1cd63b/</t>
  </si>
  <si>
    <t>43m 2s</t>
  </si>
  <si>
    <t>http://social.msdn.microsoft.com/Forums/en-US/exceldev/thread/79cdfe45-49cb-4df1-9ffe-a16fbd7990b9/</t>
  </si>
  <si>
    <t>40m 41s</t>
  </si>
  <si>
    <t>http://social.msdn.microsoft.com/Forums/en-US/accessdev/thread/0503f769-184a-4ebd-88ca-b5b4935ca312/</t>
  </si>
  <si>
    <t>10m 5s</t>
  </si>
  <si>
    <t>Add WebPart with powershell csom on a custom lyout</t>
  </si>
  <si>
    <t>http://social.msdn.microsoft.com/Forums/en-US/appsforoffice/thread/885feb1a-f476-4023-889f-028deb5f3cd1/</t>
  </si>
  <si>
    <t>Patrick Liang</t>
  </si>
  <si>
    <t>6m 58s</t>
  </si>
  <si>
    <t>885feb1a-f476-4023-889f-028deb5f3cd1</t>
  </si>
  <si>
    <t>Outlook Contacts metadata API</t>
  </si>
  <si>
    <t>http://social.msdn.microsoft.com/Forums/en-US/Office365forDevelopers/thread/df33b1a8-e894-4071-9ed6-46c4a62faeee/</t>
  </si>
  <si>
    <t>Nan Yu</t>
  </si>
  <si>
    <t>1h 19m 51s</t>
  </si>
  <si>
    <t>df33b1a8-e894-4071-9ed6-46c4a62faeee</t>
  </si>
  <si>
    <t>Querying Sharepoint through MS Access using Microsoft Query in Excel suddenly yields &amp;#39;Cannot reference a table with a multi-valued field using a FROM clause that refers to another database&amp;#39;...</t>
  </si>
  <si>
    <t>http://social.msdn.microsoft.com/Forums/en-US/accessdev/thread/1d703988-da2d-4fcd-8ad3-97081c0bb359/</t>
  </si>
  <si>
    <t>Junfeng Dai</t>
  </si>
  <si>
    <t>12m 59s</t>
  </si>
  <si>
    <t>IdMso=&amp;#39;OfficeExtensionsGallery&amp;#39; gets disabled if you access the item&amp;#39;s parent folder in NewInspector</t>
  </si>
  <si>
    <t>http://social.msdn.microsoft.com/Forums/en-US/outlookdev/thread/353e39cc-2f47-4ede-903f-e2fb524f2c32/</t>
  </si>
  <si>
    <t>http://social.msdn.microsoft.com/Forums/en-US/outlookdev/thread/44355a79-c82f-4b5e-b945-44907fcce03f/</t>
  </si>
  <si>
    <t>28m 35s</t>
  </si>
  <si>
    <t>http://social.msdn.microsoft.com/Forums/en-US/accessdev/thread/18bfe40c-2cb2-4738-8964-615191ed9b09/</t>
  </si>
  <si>
    <t>13m 38s</t>
  </si>
  <si>
    <t>Resolved by Community</t>
  </si>
  <si>
    <t>http://social.msdn.microsoft.com/Forums/en-US/accessdev/thread/f254cf53-aaf0-41f8-8725-a1f388449844/</t>
  </si>
  <si>
    <t>37m 27s</t>
  </si>
  <si>
    <t>http://social.msdn.microsoft.com/Forums/en-US/accessdev/thread/6f1d8d5b-0480-4d94-8f85-dd20d045fc06/</t>
  </si>
  <si>
    <t>55m 57s</t>
  </si>
  <si>
    <t>http://social.msdn.microsoft.com/Forums/en-US/accessdev/thread/65c42672-27bc-4aa3-84f9-424276ccba4b/</t>
  </si>
  <si>
    <t>46m 34s</t>
  </si>
  <si>
    <t>Resolve: Solution Delivered</t>
  </si>
  <si>
    <t>http://social.msdn.microsoft.com/Forums/en-US/vsto/thread/5be98afa-aaf9-4e54-a982-2197520768a5/</t>
  </si>
  <si>
    <t>2h 52m 12s</t>
  </si>
  <si>
    <t>http://social.msdn.microsoft.com/Forums/en-US/exceldev/thread/24f33a3b-a948-4829-a23e-dfe807badc9b/</t>
  </si>
  <si>
    <t>46m 10s</t>
  </si>
  <si>
    <t>http://social.msdn.microsoft.com/Forums/en-US/accessdev/thread/ce3b8ded-6fe6-46aa-a5c9-a998caaf0d29/</t>
  </si>
  <si>
    <t>16m 42s</t>
  </si>
  <si>
    <t>http://social.msdn.microsoft.com/Forums/en-US/appsforoffice/thread/f10d77e9-8b69-41bf-9491-e26c0ec0db60/</t>
  </si>
  <si>
    <t>47m 34s</t>
  </si>
  <si>
    <t>http://social.msdn.microsoft.com/Forums/en-US/exceldev/thread/685f2aba-f6b4-47ff-9c0e-bc5c964dcfc1/</t>
  </si>
  <si>
    <t>1h 2m 14s</t>
  </si>
  <si>
    <t>http://social.msdn.microsoft.com/Forums/en-US/accessdev/thread/c6efe24e-e0dc-4e3c-8002-6a7cd741a742/</t>
  </si>
  <si>
    <t>31m 41s</t>
  </si>
  <si>
    <t>http://social.msdn.microsoft.com/Forums/en-US/outlookdev/thread/463daf26-f5a4-46a1-9991-540979eda5b2/</t>
  </si>
  <si>
    <t>49m 4s</t>
  </si>
  <si>
    <t>white whale صيانة وايت ويل المعتمدة 01207619993 تلاجات 0235710008 وكيل وايت ويل المنيل</t>
  </si>
  <si>
    <t>http://social.msdn.microsoft.com/Forums/en-US/appsforoffice/thread/29188a4c-c121-4413-8664-0fdc060d46e0/</t>
  </si>
  <si>
    <t>5m 15s</t>
  </si>
  <si>
    <t>29188a4c-c121-4413-8664-0fdc060d46e0</t>
  </si>
  <si>
    <t>whirlpool توكيل ويرلبول فرع المعادى 01220261030 صيانة ويرلبول الاولى بمصر 0235710008</t>
  </si>
  <si>
    <t>http://social.msdn.microsoft.com/Forums/en-US/appsforoffice/thread/f5d6fe05-d0a7-4665-adc8-d4f3888a55bc/</t>
  </si>
  <si>
    <t>6m 55s</t>
  </si>
  <si>
    <t>f5d6fe05-d0a7-4665-adc8-d4f3888a55bc</t>
  </si>
  <si>
    <t>http://social.msdn.microsoft.com/Forums/en-US/oxmlsdk/thread/fe1e4deb-016c-41ba-bf8f-c340efaed65f/</t>
  </si>
  <si>
    <t>2h 13m 10s</t>
  </si>
  <si>
    <t>http://social.msdn.microsoft.com/Forums/en-US/vsto/thread/c84924a8-7d98-47c5-a44d-1125bb3e4ea7/</t>
  </si>
  <si>
    <t>44m 46s</t>
  </si>
  <si>
    <t>http://social.msdn.microsoft.com/Forums/en-US/outlookdev/thread/72590796-f2ed-46ae-a3c9-58aba961b69a/</t>
  </si>
  <si>
    <t>47m 55s</t>
  </si>
  <si>
    <t>http://social.msdn.microsoft.com/Forums/en-US/accessdev/thread/a29e6923-8104-4617-9a0f-95896bd854f4/</t>
  </si>
  <si>
    <t>http://social.msdn.microsoft.com/Forums/en-US/accessdev/thread/0df466c1-3bec-49c7-8520-f2f26038b000/</t>
  </si>
  <si>
    <t>14m 13s</t>
  </si>
  <si>
    <t>http://social.msdn.microsoft.com/Forums/en-US/accessdev/thread/c241affa-4dc0-4ff0-a20e-7be176b1cdde/</t>
  </si>
  <si>
    <t>46m 22s</t>
  </si>
  <si>
    <t>http://social.msdn.microsoft.com/Forums/en-US/worddev/thread/f136873b-85cd-49e6-beb5-ed0c53576ad0/</t>
  </si>
  <si>
    <t>48m 32s</t>
  </si>
  <si>
    <t>http://social.msdn.microsoft.com/Forums/en-US/accessdev/thread/e5fda24c-440b-4dda-b2bf-e6bebfefed4a/</t>
  </si>
  <si>
    <t>50m 58s</t>
  </si>
  <si>
    <t>http://social.msdn.microsoft.com/Forums/en-US/accessdev/thread/781f0067-d96c-4901-ba3b-61c42c5fe4e1/</t>
  </si>
  <si>
    <t>13m 27s</t>
  </si>
  <si>
    <t>http://social.msdn.microsoft.com/Forums/en-US/accessdev/thread/1d969ec9-dfa1-4879-ad21-425d0fe6ad15/</t>
  </si>
  <si>
    <t>35m 39s</t>
  </si>
  <si>
    <t>http://social.msdn.microsoft.com/Forums/en-US/appsforoffice/thread/984b1afd-a7ed-4829-b6b0-9b912e961e8b/</t>
  </si>
  <si>
    <t>3m 12s</t>
  </si>
  <si>
    <t>984b1afd-a7ed-4829-b6b0-9b912e961e8b</t>
  </si>
  <si>
    <t>beko صيانة بيكو المعتمدة 01023140280 غسالات 0235682820 وكيل بيكو المقطم</t>
  </si>
  <si>
    <t>http://social.msdn.microsoft.com/Forums/en-US/appsforoffice/thread/f1523cc1-7932-4851-997a-ec85f67f765e/</t>
  </si>
  <si>
    <t>f1523cc1-7932-4851-997a-ec85f67f765e</t>
  </si>
  <si>
    <t>http://social.msdn.microsoft.com/Forums/en-US/outlookdev/thread/f6fd0c75-d20d-4603-b7a7-b284178c37b7/</t>
  </si>
  <si>
    <t>45m 44s</t>
  </si>
  <si>
    <t>http://social.msdn.microsoft.com/Forums/en-US/vsto/thread/c3d53a9b-2e5c-4acb-a8cd-80f88145e5cc/</t>
  </si>
  <si>
    <t>1h 58m 5s</t>
  </si>
  <si>
    <t>http://social.msdn.microsoft.com/Forums/en-US/accessdev/thread/52012aec-1483-4da9-b464-a44b72eb0944/</t>
  </si>
  <si>
    <t>45m 53s</t>
  </si>
  <si>
    <t>http://social.msdn.microsoft.com/Forums/en-US/exceldev/thread/2974a1e0-9cad-4420-998c-f4c76044eb3a/</t>
  </si>
  <si>
    <t>50m 54s</t>
  </si>
  <si>
    <t>http://social.msdn.microsoft.com/Forums/en-US/worddev/thread/78cd8676-a8fa-4e22-980b-122790e04ade/</t>
  </si>
  <si>
    <t>15m 15s</t>
  </si>
  <si>
    <t>http://social.msdn.microsoft.com/Forums/en-US/oxmlsdk/thread/b2bf384f-0c90-4c93-8429-c000a09e4ad0/</t>
  </si>
  <si>
    <t>49m 23s</t>
  </si>
  <si>
    <t>crafft اقوي صيانة تكيفات كرافت ( 01210999852 ) اصلاح قياسي ( 02356990660 ) توكيل كرافت الزمالك</t>
  </si>
  <si>
    <t>http://social.msdn.microsoft.com/Forums/en-US/appsforoffice/thread/dd8a0274-5bed-4620-b3cf-109e49719be2/</t>
  </si>
  <si>
    <t>2m 9s</t>
  </si>
  <si>
    <t>dd8a0274-5bed-4620-b3cf-109e49719be2</t>
  </si>
  <si>
    <t>http://social.msdn.microsoft.com/Forums/en-US/worddev/thread/e9c17c0c-9cae-46b2-b814-9f7850344a14/</t>
  </si>
  <si>
    <t>17m</t>
  </si>
  <si>
    <t>Import Excel file to Access hit &amp;#39;This property is not supported for external data sources or for databases created with a previous version of Microsoft Jet&amp;#39; error</t>
  </si>
  <si>
    <t>http://social.msdn.microsoft.com/Forums/en-US/accessdev/thread/8412579b-2c8e-407a-b847-ef4b493ab37b/</t>
  </si>
  <si>
    <t>36m 54s</t>
  </si>
  <si>
    <t>http://social.msdn.microsoft.com/Forums/en-US/accessdev/thread/3a864f7d-cf68-4e3c-8275-e159ac422713/</t>
  </si>
  <si>
    <t>16m 7s</t>
  </si>
  <si>
    <t>lg رقم وكيل غسالات ال جى 01112124913 - 0235710008 صيانة اعطال ال جى رمسيس</t>
  </si>
  <si>
    <t>http://social.msdn.microsoft.com/Forums/en-US/appsforoffice/thread/0c951440-89e8-42e4-b485-004ab2f0ea2b/</t>
  </si>
  <si>
    <t>2m 53s</t>
  </si>
  <si>
    <t>0c951440-89e8-42e4-b485-004ab2f0ea2b</t>
  </si>
  <si>
    <t>samsung رقم وكيل غسالات سامسونج 01112124913 - 0235699066 صيانة اعطال سامسونج الزيتون</t>
  </si>
  <si>
    <t>http://social.msdn.microsoft.com/Forums/en-US/appsforoffice/thread/a1a14fea-342f-4c42-81d0-1f182b6c4c85/</t>
  </si>
  <si>
    <t>2m 11s</t>
  </si>
  <si>
    <t>a1a14fea-342f-4c42-81d0-1f182b6c4c85</t>
  </si>
  <si>
    <t>http://social.msdn.microsoft.com/Forums/en-US/exceldev/thread/2d839852-d6ad-4b92-be42-3c257663d42b/</t>
  </si>
  <si>
    <t>1h 12m 30s</t>
  </si>
  <si>
    <t>http://social.msdn.microsoft.com/Forums/en-US/exceldev/thread/b0fe9a05-7652-4f66-96c1-2c3af9e881c7/</t>
  </si>
  <si>
    <t>15m 39s</t>
  </si>
  <si>
    <t>http://social.msdn.microsoft.com/Forums/en-US/appsforoffice/thread/7676ed8b-01ef-4afb-a6f2-7d5d74249962/</t>
  </si>
  <si>
    <t>1m 36s</t>
  </si>
  <si>
    <t>7676ed8b-01ef-4afb-a6f2-7d5d74249962</t>
  </si>
  <si>
    <t>http://social.msdn.microsoft.com/Forums/en-US/accessdev/thread/ea4044b9-ee9d-43b7-936c-fabaa557e335/</t>
  </si>
  <si>
    <t>35m 31s</t>
  </si>
  <si>
    <t>http://social.msdn.microsoft.com/Forums/en-US/accessdev/thread/0873cffc-0c1b-4518-af79-3cc1c794ee3a/</t>
  </si>
  <si>
    <t>39m 49s</t>
  </si>
  <si>
    <t>http://social.msdn.microsoft.com/Forums/en-US/accessdev/thread/3d988c01-dbb4-4c7d-b4ed-d708bd4b6d73/</t>
  </si>
  <si>
    <t>13m 3s</t>
  </si>
  <si>
    <t>http://social.msdn.microsoft.com/Forums/en-US/accessdev/thread/5990a2e7-6650-421a-84e5-5ae469c4f737/</t>
  </si>
  <si>
    <t>13m 26s</t>
  </si>
  <si>
    <t>http://social.msdn.microsoft.com/Forums/en-US/outlookdev/thread/80a16249-9228-4745-80b8-692eb8620bc0/</t>
  </si>
  <si>
    <t>1h 57s</t>
  </si>
  <si>
    <t>http://social.msdn.microsoft.com/Forums/en-US/accessdev/thread/e69fd703-e32c-4dba-a456-499f659eda0f/</t>
  </si>
  <si>
    <t>32m 44s</t>
  </si>
  <si>
    <t>http://social.msdn.microsoft.com/Forums/en-US/accessdev/thread/9d4d6d4b-4fe0-40d4-b7ff-680eddd2d24c/</t>
  </si>
  <si>
    <t>37m 35s</t>
  </si>
  <si>
    <t>http://social.msdn.microsoft.com/Forums/en-US/accessdev/thread/92d1d646-e059-4bdc-bd5c-c7f0f37a92da/</t>
  </si>
  <si>
    <t>http://social.msdn.microsoft.com/Forums/en-US/exceldev/thread/19c45073-252e-4041-8b67-a0345fc6416a/</t>
  </si>
  <si>
    <t>46m 52s</t>
  </si>
  <si>
    <t>http://social.msdn.microsoft.com/Forums/en-US/worddev/thread/ef34f74c-a6f0-4d4d-b9ca-9f993b45bcc8/</t>
  </si>
  <si>
    <t>13m 15s</t>
  </si>
  <si>
    <t>http://social.msdn.microsoft.com/Forums/en-US/exceldev/thread/a750123e-b4c4-4a5e-9257-b58043ac9859/</t>
  </si>
  <si>
    <t>48m 31s</t>
  </si>
  <si>
    <t>http://social.msdn.microsoft.com/Forums/en-US/exceldev/thread/df2cac23-e18c-415f-8c17-d9853069eadf/</t>
  </si>
  <si>
    <t>46m 25s</t>
  </si>
  <si>
    <t>http://social.msdn.microsoft.com/Forums/en-US/accessdev/thread/b88d2be9-6b01-4cf4-a01b-a856a43fdd57/</t>
  </si>
  <si>
    <t>52m 4s</t>
  </si>
  <si>
    <t>Doesn&amp;#39;t support this property or method &amp;#39;queryselector&amp;#39; webbrowser control C# .net</t>
  </si>
  <si>
    <t>http://social.msdn.microsoft.com/Forums/en-US/vsto/thread/718ab011-424a-4af0-90b6-ea408b181d2b/</t>
  </si>
  <si>
    <t>14m 51s</t>
  </si>
  <si>
    <t>http://social.msdn.microsoft.com/Forums/en-US/appsforoffice/thread/02564891-e340-4ad5-b7ae-145f6084195c/</t>
  </si>
  <si>
    <t>41m 7s</t>
  </si>
  <si>
    <t>http://social.msdn.microsoft.com/Forums/en-US/exceldev/thread/39a5ac1b-0a2a-477d-a982-31251128bc39/</t>
  </si>
  <si>
    <t>42m 20s</t>
  </si>
  <si>
    <t>http://social.msdn.microsoft.com/Forums/en-US/officegeneral/thread/4a5ed0cb-687f-4e36-a26d-61c1280e80c5/</t>
  </si>
  <si>
    <t>47m 23s</t>
  </si>
  <si>
    <t>http://social.msdn.microsoft.com/Forums/en-US/oxmlsdk/thread/2c27c164-dcbf-428d-9fa3-db7578750c25/</t>
  </si>
  <si>
    <t>40m 52s</t>
  </si>
  <si>
    <t>http://social.msdn.microsoft.com/Forums/en-US/accessdev/thread/e059c5ed-00ef-4100-b9b9-bce92b5070e2/</t>
  </si>
  <si>
    <t>43m 7s</t>
  </si>
  <si>
    <t>http://social.msdn.microsoft.com/Forums/en-US/officegeneral/thread/89187ba0-a417-49d8-85b1-406c52bf0046/</t>
  </si>
  <si>
    <t>1h 25m 8s</t>
  </si>
  <si>
    <t>http://social.msdn.microsoft.com/Forums/en-US/appsforoffice/thread/676d48f0-f3a8-488b-9025-a3440d482c4d/</t>
  </si>
  <si>
    <t>52m 29s</t>
  </si>
  <si>
    <t>No &amp;amp;quot;Attachment&amp;amp;quot; option in table data type for upgraded database</t>
  </si>
  <si>
    <t>http://social.msdn.microsoft.com/Forums/en-US/accessdev/thread/882dbe21-6415-4685-8167-ae4dc3f8d037/</t>
  </si>
  <si>
    <t>45m 23s</t>
  </si>
  <si>
    <t>http://social.msdn.microsoft.com/Forums/en-US/vsto/thread/9022ba3f-a61f-4789-b1af-e192c6e45155/</t>
  </si>
  <si>
    <t>1h 58m 49s</t>
  </si>
  <si>
    <t>http://social.msdn.microsoft.com/Forums/en-US/worddev/thread/f0e0f5d2-00a5-4d02-b378-e8ff13d0b03d/</t>
  </si>
  <si>
    <t>46m 14s</t>
  </si>
  <si>
    <t>http://social.msdn.microsoft.com/Forums/en-US/worddev/thread/b7e00f1d-c4f9-455b-bc82-bdcfbac72665/</t>
  </si>
  <si>
    <t>51m 25s</t>
  </si>
  <si>
    <t>http://social.msdn.microsoft.com/Forums/en-US/exceldev/thread/6b5bd68f-5f00-491f-8f82-1a31af421e9d/</t>
  </si>
  <si>
    <t>28m 33s</t>
  </si>
  <si>
    <t>http://social.msdn.microsoft.com/Forums/en-US/accessdev/thread/0bb6e0e5-4b50-4e2a-8e76-e74efeaad7c9/</t>
  </si>
  <si>
    <t>15m 47s</t>
  </si>
  <si>
    <t>http://social.msdn.microsoft.com/Forums/en-US/exceldev/thread/2e229757-e61f-492a-b096-51dd0d38fed8/</t>
  </si>
  <si>
    <t>23m 13s</t>
  </si>
  <si>
    <t>http://social.msdn.microsoft.com/Forums/en-US/accessdev/thread/7cf9d4f8-9750-49cb-8710-51100ef55ad2/</t>
  </si>
  <si>
    <t>1h 17m 39s</t>
  </si>
  <si>
    <t>C# - can&amp;#39;t add OneNote tag, neither using XML string or XDocument</t>
  </si>
  <si>
    <t>http://social.msdn.microsoft.com/Forums/en-US/appsforoffice/thread/144e09a6-f211-45f9-af59-82fa5851ec24/</t>
  </si>
  <si>
    <t>1h 41m 36s</t>
  </si>
  <si>
    <t>http://social.msdn.microsoft.com/Forums/en-US/accessdev/thread/48b416e1-39f4-423c-8276-c2641e66208d/</t>
  </si>
  <si>
    <t>40m 55s</t>
  </si>
  <si>
    <t>http://social.msdn.microsoft.com/Forums/en-US/appsforoffice/thread/b216c30c-62ad-42af-b95d-751230ffe6ac/</t>
  </si>
  <si>
    <t>1h 19m 31s</t>
  </si>
  <si>
    <t>http://social.msdn.microsoft.com/Forums/en-US/vsto/thread/c6b5abc0-143a-434b-b6f8-aa65b6235e92/</t>
  </si>
  <si>
    <t>1h 2m 49s</t>
  </si>
  <si>
    <t>http://social.msdn.microsoft.com/Forums/en-US/worddev/thread/82de5c00-a247-425f-9a06-fcd73f1070b9/</t>
  </si>
  <si>
    <t>45m 34s</t>
  </si>
  <si>
    <t>http://social.msdn.microsoft.com/Forums/en-US/worddev/thread/996d3c64-ad9e-4561-8d3c-0eee85272702/</t>
  </si>
  <si>
    <t>1h 34m 48s</t>
  </si>
  <si>
    <t>http://social.msdn.microsoft.com/Forums/en-US/accessdev/thread/474d69f4-4461-41c6-8c80-159e78407ffe/</t>
  </si>
  <si>
    <t>1h 26m 28s</t>
  </si>
  <si>
    <t>http://social.msdn.microsoft.com/Forums/en-US/exceldev/thread/3ca3c530-b5de-41e2-a7e4-8875d6652163/</t>
  </si>
  <si>
    <t>1h 19m 17s</t>
  </si>
  <si>
    <t>http://social.msdn.microsoft.com/Forums/en-US/accessdev/thread/96b467de-6f49-4ce6-838a-d695c9fd641c/</t>
  </si>
  <si>
    <t>1h 18m 2s</t>
  </si>
  <si>
    <t>http://social.msdn.microsoft.com/Forums/en-US/oxmlsdk/thread/ae7b5994-6eaf-4f8f-9f69-0fa91efe418e/</t>
  </si>
  <si>
    <t>1h 13m 40s</t>
  </si>
  <si>
    <t>http://social.msdn.microsoft.com/Forums/en-US/vsto/thread/038263f6-13e6-4c56-a80d-7543a90b2a9b/</t>
  </si>
  <si>
    <t>1h 42m 12s</t>
  </si>
  <si>
    <t>http://social.msdn.microsoft.com/Forums/en-US/vsto/thread/42fc8286-4863-436f-9ded-c1980386cb38/</t>
  </si>
  <si>
    <t>2h 5m 55s</t>
  </si>
  <si>
    <t>http://social.msdn.microsoft.com/Forums/en-US/exceldev/thread/ee7fa524-557f-4481-905d-e841959843d7/</t>
  </si>
  <si>
    <t>http://social.msdn.microsoft.com/Forums/en-US/outlookdev/thread/f0b43644-baa9-4550-8ef0-b17054cb3c6c/</t>
  </si>
  <si>
    <t>45m 9s</t>
  </si>
  <si>
    <t>http://social.msdn.microsoft.com/Forums/en-US/accessdev/thread/b0e9e173-d89d-4406-b6c0-c9e0772b930e/</t>
  </si>
  <si>
    <t>18m 35s</t>
  </si>
  <si>
    <t>http://social.msdn.microsoft.com/Forums/en-US/accessdev/thread/c7f16aaf-a7e4-4624-89f5-9505f25b3322/</t>
  </si>
  <si>
    <t>15m 54s</t>
  </si>
  <si>
    <t>http://social.msdn.microsoft.com/Forums/en-US/accessdev/thread/ecdb8e33-d7ab-4218-9b6b-22569f2e681a/</t>
  </si>
  <si>
    <t>24m</t>
  </si>
  <si>
    <t>http://social.msdn.microsoft.com/Forums/en-US/exceldev/thread/139107e5-b678-4f2e-b2c4-51fdad1f3f1b/</t>
  </si>
  <si>
    <t>51m 15s</t>
  </si>
  <si>
    <t>http://social.msdn.microsoft.com/Forums/en-US/exceldev/thread/073c862a-8af4-4e6c-a663-1a0c751bb606/</t>
  </si>
  <si>
    <t>14m 23s</t>
  </si>
  <si>
    <t>http://social.msdn.microsoft.com/Forums/en-US/vsto/thread/0b31bcee-2c3d-4c54-802e-d0b8def65864/</t>
  </si>
  <si>
    <t>Fei Xue</t>
  </si>
  <si>
    <t>24m 44s</t>
  </si>
  <si>
    <t>Verified</t>
  </si>
  <si>
    <t>Can&amp;#39;t input in Textbox controls using Continuous Form bound to an ADO Recordset</t>
  </si>
  <si>
    <t>http://social.msdn.microsoft.com/Forums/en-US/accessdev/thread/c405cc23-734d-4c0c-afcc-d019c3df77e8/</t>
  </si>
  <si>
    <t>1m 26s</t>
  </si>
  <si>
    <t>sum if any cell in row contains the word &amp;#39;total&amp;#39;</t>
  </si>
  <si>
    <t>http://social.msdn.microsoft.com/Forums/en-US/exceldev/thread/c6badace-1b62-4adf-b306-9430c3f52ccf/</t>
  </si>
  <si>
    <t>1h 16m 13s</t>
  </si>
  <si>
    <t>http://social.msdn.microsoft.com/Forums/en-US/accessdev/thread/509a4a24-4c88-4fe5-8eea-0d43ef10853b/</t>
  </si>
  <si>
    <t>7m 55s</t>
  </si>
  <si>
    <t>Outlook Form Region &amp;gt; How to deploy Form Region?</t>
  </si>
  <si>
    <t>http://social.msdn.microsoft.com/Forums/en-US/outlookdev/thread/504f0bd5-7360-4d63-9e1c-1ab85db100d0/</t>
  </si>
  <si>
    <t>8m 37s</t>
  </si>
  <si>
    <t>http://social.msdn.microsoft.com/Forums/en-US/vsto/thread/bea92e5b-7c2b-4349-8be9-2294d5da087d/</t>
  </si>
  <si>
    <t>5m 11s</t>
  </si>
  <si>
    <t>http://social.msdn.microsoft.com/Forums/en-US/oxmlsdk/thread/03b604a0-6607-4b12-98d5-bc65156a989a/</t>
  </si>
  <si>
    <t>59m</t>
  </si>
  <si>
    <t>http://social.msdn.microsoft.com/Forums/en-US/accessdev/thread/b6768c8c-37f6-4e33-8076-ffed7d38cfdd/</t>
  </si>
  <si>
    <t>37m 14s</t>
  </si>
  <si>
    <t>Tech Review</t>
  </si>
  <si>
    <t>http://social.msdn.microsoft.com/Forums/en-US/outlookdev/thread/fe7cb21e-e64e-462a-b1e8-055ff2546ef2/</t>
  </si>
  <si>
    <t>1h 11m 53s</t>
  </si>
  <si>
    <t>http://social.msdn.microsoft.com/Forums/en-US/exceldev/thread/82e26441-1b73-42af-940d-d5d07a5cfe7b/</t>
  </si>
  <si>
    <t>9m 53s</t>
  </si>
  <si>
    <t>http://social.msdn.microsoft.com/Forums/en-US/appsforoffice/thread/35a8e59b-8f8d-4b76-a489-aa0bd981333b/</t>
  </si>
  <si>
    <t>11m 19s</t>
  </si>
  <si>
    <t>http://social.msdn.microsoft.com/Forums/en-US/accessdev/thread/bbba955b-205e-4c01-89c6-71f0efa525a4/</t>
  </si>
  <si>
    <t>10m 15s</t>
  </si>
  <si>
    <t>http://social.msdn.microsoft.com/Forums/en-US/worddev/thread/3470a0d7-2630-4b4a-8c12-c2ea924df1c5/</t>
  </si>
  <si>
    <t>38m 22s</t>
  </si>
  <si>
    <t>http://social.msdn.microsoft.com/Forums/en-US/appsforoffice/thread/7a147668-9771-4c4f-a800-eec7b69f1a27/</t>
  </si>
  <si>
    <t>43m 5s</t>
  </si>
  <si>
    <t>http://social.msdn.microsoft.com/Forums/en-US/appsforoffice/thread/28b50d07-7da7-444e-9de0-e0f2c016a350/</t>
  </si>
  <si>
    <t>1h 14m 12s</t>
  </si>
  <si>
    <t>http://social.msdn.microsoft.com/Forums/en-US/exceldev/thread/f59b2863-6404-4726-8c87-90be81c6d0ea/</t>
  </si>
  <si>
    <t>27m 21s</t>
  </si>
  <si>
    <t>http://social.msdn.microsoft.com/Forums/en-US/outlookdev/thread/8eb43527-8aa8-4de8-9338-d03a52a7bd73/</t>
  </si>
  <si>
    <t>55m 24s</t>
  </si>
  <si>
    <t>http://social.msdn.microsoft.com/Forums/en-US/officegeneral/thread/ab89d01e-3ca0-45ca-a3ce-59d71ac2cf7d/</t>
  </si>
  <si>
    <t>36m 17s</t>
  </si>
  <si>
    <t>http://social.msdn.microsoft.com/Forums/en-US/appsforoffice/thread/ae62cf9c-99de-47a7-82f3-6b1951ae107a/</t>
  </si>
  <si>
    <t>35m 46s</t>
  </si>
  <si>
    <t>http://social.msdn.microsoft.com/Forums/en-US/appsforoffice/thread/3c7e5092-6d16-4085-9f4f-01e327ce3fb6/</t>
  </si>
  <si>
    <t>1h 37m 25s</t>
  </si>
  <si>
    <t>http://social.msdn.microsoft.com/Forums/en-US/vsto/thread/12618684-a674-41d1-98a4-774da5c68c91/</t>
  </si>
  <si>
    <t>18m 34s</t>
  </si>
  <si>
    <t>http://social.msdn.microsoft.com/Forums/en-US/accessdev/thread/a4ecad4e-7ca9-407c-8b6b-b3a1217691cb/</t>
  </si>
  <si>
    <t>31m 8s</t>
  </si>
  <si>
    <t>INSERT INTO table IN &amp;#39;Access Database in Network Folder&amp;#39; Invalid Bracketing</t>
  </si>
  <si>
    <t>http://social.msdn.microsoft.com/Forums/en-US/accessdev/thread/be27646b-f4c4-4a4c-b374-96164e0d9882/</t>
  </si>
  <si>
    <t>2m 46s</t>
  </si>
  <si>
    <t>http://social.msdn.microsoft.com/Forums/en-US/outlookdev/thread/f7ec695c-8804-44fd-9fea-edc8f6988529/</t>
  </si>
  <si>
    <t>1h 1m 5s</t>
  </si>
  <si>
    <t>Colored routes in PowerView&amp;#39;s maps</t>
  </si>
  <si>
    <t>http://social.msdn.microsoft.com/Forums/en-US/exceldev/thread/0f133a17-9d40-4357-ab4b-f55553d615c3/</t>
  </si>
  <si>
    <t>9m 21s</t>
  </si>
  <si>
    <t>0f133a17-9d40-4357-ab4b-f55553d615c3</t>
  </si>
  <si>
    <t>http://social.msdn.microsoft.com/Forums/en-US/outlookdev/thread/88951847-bc6f-48d6-8374-8c5e468011a6/</t>
  </si>
  <si>
    <t>19m 18s</t>
  </si>
  <si>
    <t>http://social.msdn.microsoft.com/Forums/en-US/worddev/thread/dd3e7317-6190-49ea-b0e8-4c5b37f1d613/</t>
  </si>
  <si>
    <t>8m 1s</t>
  </si>
  <si>
    <t>http://social.msdn.microsoft.com/Forums/en-US/worddev/thread/01cb159a-1459-46fa-9f9d-6884c1ede614/</t>
  </si>
  <si>
    <t>32m 39s</t>
  </si>
  <si>
    <t>http://social.msdn.microsoft.com/Forums/en-US/oxmlsdk/thread/212af45a-dd15-45e9-86d4-4adeb34a30fd/</t>
  </si>
  <si>
    <t>18m</t>
  </si>
  <si>
    <t>Why Excel User Defined Function is executed while hiding row which is having UDF?</t>
  </si>
  <si>
    <t>http://social.msdn.microsoft.com/Forums/en-US/exceldev/thread/d9b622ce-9c58-461b-b28b-20326786aa8c/</t>
  </si>
  <si>
    <t>d9b622ce-9c58-461b-b28b-20326786aa8c</t>
  </si>
  <si>
    <t>http://social.msdn.microsoft.com/Forums/en-US/accessdev/thread/0f18a093-6da5-469c-bce5-c9b3fd492b85/</t>
  </si>
  <si>
    <t>13m 55s</t>
  </si>
  <si>
    <t>http://social.msdn.microsoft.com/Forums/en-US/exceldev/thread/94206b2a-e3b8-44e1-abcb-375fa7e86714/</t>
  </si>
  <si>
    <t>9m 6s</t>
  </si>
  <si>
    <t>http://social.msdn.microsoft.com/Forums/en-US/exceldev/thread/24dd1b20-b4d7-4ff8-9b74-d3628e3b415d/</t>
  </si>
  <si>
    <t>7m 54s</t>
  </si>
  <si>
    <t>http://social.msdn.microsoft.com/Forums/en-US/accessdev/thread/59efee89-729d-4929-acb3-84b8e1cf9ab7/</t>
  </si>
  <si>
    <t>1m 8s</t>
  </si>
  <si>
    <t>http://social.msdn.microsoft.com/Forums/en-US/exceldev/thread/5715dba1-3b7a-41f8-8e14-80b7284bc531/</t>
  </si>
  <si>
    <t>12m 41s</t>
  </si>
  <si>
    <t>Not able to register in seller dashboard</t>
  </si>
  <si>
    <t>http://social.msdn.microsoft.com/Forums/en-US/appsforoffice/thread/361dfbd7-06c9-41f8-8f94-6da5c4615316/</t>
  </si>
  <si>
    <t>6m 4s</t>
  </si>
  <si>
    <t>361dfbd7-06c9-41f8-8f94-6da5c4615316</t>
  </si>
  <si>
    <t>http://social.msdn.microsoft.com/Forums/en-US/worddev/thread/86bac5d9-522a-4727-b261-60a6824f51e3/</t>
  </si>
  <si>
    <t>9m 15s</t>
  </si>
  <si>
    <t>http://social.msdn.microsoft.com/Forums/en-US/outlookdev/thread/a981b2ad-78e0-468b-9273-3455c303b997/</t>
  </si>
  <si>
    <t>10m 13s</t>
  </si>
  <si>
    <t>http://social.msdn.microsoft.com/Forums/en-US/accessdev/thread/529acd01-06ba-4244-b4e4-01437d5bd80a/</t>
  </si>
  <si>
    <t>19m 27s</t>
  </si>
  <si>
    <t>http://social.msdn.microsoft.com/Forums/en-US/outlookdev/thread/19833832-46fd-45b7-a938-fd8b4d3e95f8/</t>
  </si>
  <si>
    <t>17m 2s</t>
  </si>
  <si>
    <t>http://social.msdn.microsoft.com/Forums/en-US/outlookdev/thread/e1782d4d-8bd7-4bca-bb6a-ac8de4264e6b/</t>
  </si>
  <si>
    <t>21m 18s</t>
  </si>
  <si>
    <t>trane خدمه اصلاح تكييف ترين 01095999314 وكيل صيانه ترين 0235682820 الحمايه الكامله ترين</t>
  </si>
  <si>
    <t>http://social.msdn.microsoft.com/Forums/en-US/appsforoffice/thread/29267b69-137b-458c-99fc-6aaed853a6fd/</t>
  </si>
  <si>
    <t>3m 11s</t>
  </si>
  <si>
    <t>29267b69-137b-458c-99fc-6aaed853a6fd</t>
  </si>
  <si>
    <t>carrier خدمه اصلاح تكييف كاريير 01210999852 وكيل صيانه كاريير 0235682820 الحمايه الكامله كاريير</t>
  </si>
  <si>
    <t>http://social.msdn.microsoft.com/Forums/en-US/appsforoffice/thread/7a9af49f-7524-44ce-b00f-bfff3d161cf3/</t>
  </si>
  <si>
    <t>9m 52s</t>
  </si>
  <si>
    <t>7a9af49f-7524-44ce-b00f-bfff3d161cf3</t>
  </si>
  <si>
    <t>unionaire خدمه اصلاح تكييف يونيون اير 0235682820 وكيل يونيون اير 01060037840 الحمايه الكامله يونيون اير</t>
  </si>
  <si>
    <t>http://social.msdn.microsoft.com/Forums/en-US/appsforoffice/thread/fe3cea35-61e7-4a5d-b0b5-be73c9eebb2f/</t>
  </si>
  <si>
    <t>2m 43s</t>
  </si>
  <si>
    <t>fe3cea35-61e7-4a5d-b0b5-be73c9eebb2f</t>
  </si>
  <si>
    <t>http://social.msdn.microsoft.com/Forums/en-US/officegeneral/thread/f2c32b9f-3853-453a-a141-2b8c4e2605bc/</t>
  </si>
  <si>
    <t>1h 48m 11s</t>
  </si>
  <si>
    <t>http://social.msdn.microsoft.com/Forums/en-US/appsforoffice/thread/4d45782e-485b-4d48-90e4-89f2eed67783/</t>
  </si>
  <si>
    <t>52m 2s</t>
  </si>
  <si>
    <t>http://social.msdn.microsoft.com/Forums/en-US/accessdev/thread/6de8f30c-5583-4af1-aa87-52044a6eee85/</t>
  </si>
  <si>
    <t>13m 24s</t>
  </si>
  <si>
    <t>http://social.msdn.microsoft.com/Forums/en-US/worddev/thread/d6394c60-6e9a-49d5-aa5f-f1d01db84ffc/</t>
  </si>
  <si>
    <t>20m 55s</t>
  </si>
  <si>
    <t>http://social.msdn.microsoft.com/Forums/en-US/officegeneral/thread/d0a8d655-0341-47c5-8090-84528e323fdf/</t>
  </si>
  <si>
    <t>1h 5m 50s</t>
  </si>
  <si>
    <t>http://social.msdn.microsoft.com/Forums/en-US/appsforoffice/thread/435ce8f0-8bce-45ae-97a1-5c46eba217cb/</t>
  </si>
  <si>
    <t>2h 6m 47s</t>
  </si>
  <si>
    <t>http://social.msdn.microsoft.com/Forums/en-US/appsforoffice/thread/5c843b0a-594d-4511-b42f-7d28c79a5cfe/</t>
  </si>
  <si>
    <t>1h 15m 13s</t>
  </si>
  <si>
    <t>http://social.msdn.microsoft.com/Forums/en-US/worddev/thread/dcf76d9f-69e8-47ad-8222-9dd26b62aba1/</t>
  </si>
  <si>
    <t>21m 41s</t>
  </si>
  <si>
    <t>http://social.msdn.microsoft.com/Forums/en-US/exceldev/thread/99f89268-a3c3-4d85-ac97-68ff324f0753/</t>
  </si>
  <si>
    <t>Deepak Shara Panchal</t>
  </si>
  <si>
    <t>10m 4s</t>
  </si>
  <si>
    <t>http://social.msdn.microsoft.com/Forums/en-US/accessdev/thread/dd1640d6-a103-4082-a99f-030a478bdb9f/</t>
  </si>
  <si>
    <t>21m 26s</t>
  </si>
  <si>
    <t>http://social.msdn.microsoft.com/Forums/en-US/accessdev/thread/80af7c98-ab0f-4802-b3a2-53c3eeadf726/</t>
  </si>
  <si>
    <t>1h 1m 11s</t>
  </si>
  <si>
    <t>http://social.msdn.microsoft.com/Forums/en-US/worddev/thread/b8ca5d66-2697-4a6b-b188-d13cd039076c/</t>
  </si>
  <si>
    <t>40m 54s</t>
  </si>
  <si>
    <t>http://social.msdn.microsoft.com/Forums/en-US/vsto/thread/6da2753f-d20b-419b-84ac-1e2f6e377004/</t>
  </si>
  <si>
    <t>33m 54s</t>
  </si>
  <si>
    <t>http://social.msdn.microsoft.com/Forums/en-US/vsto/thread/e6cea2c9-7019-4b94-b6fd-688306824472/</t>
  </si>
  <si>
    <t>30m 18s</t>
  </si>
  <si>
    <t>Primary Key &amp;#39;Natural or autoIncrement</t>
  </si>
  <si>
    <t>http://social.msdn.microsoft.com/Forums/en-US/accessdev/thread/3a245236-e610-496b-87c0-a5bbdc0d469f/</t>
  </si>
  <si>
    <t>32m 54s</t>
  </si>
  <si>
    <t>http://social.msdn.microsoft.com/Forums/en-US/exceldev/thread/895f344d-7b57-4cfa-a528-59bd044db6d2/</t>
  </si>
  <si>
    <t>22m 39s</t>
  </si>
  <si>
    <t>http://social.msdn.microsoft.com/Forums/en-US/accessdev/thread/0fd0d3d3-fe32-4ddf-9e2d-2bd94409d497/</t>
  </si>
  <si>
    <t>44m 43s</t>
  </si>
  <si>
    <t>http://social.msdn.microsoft.com/Forums/en-US/worddev/thread/a24d655c-db53-4d49-af4c-84a82c2524da/</t>
  </si>
  <si>
    <t>26m 25s</t>
  </si>
  <si>
    <t>http://social.msdn.microsoft.com/Forums/en-US/vsto/thread/c5a28380-45f0-4450-85dd-833c16cb6997/</t>
  </si>
  <si>
    <t>49m 9s</t>
  </si>
  <si>
    <t>http://social.msdn.microsoft.com/Forums/en-US/exceldev/thread/b0941338-636c-421f-a8e6-d109da769c58/</t>
  </si>
  <si>
    <t>26m 7s</t>
  </si>
  <si>
    <t>http://social.msdn.microsoft.com/Forums/en-US/accessdev/thread/e754c65d-0b6b-4449-8568-4df50b4a26a0/</t>
  </si>
  <si>
    <t>21m 32s</t>
  </si>
  <si>
    <t>http://social.msdn.microsoft.com/Forums/en-US/exceldev/thread/972109b0-8b30-462e-8452-1a945a95947c/</t>
  </si>
  <si>
    <t>28m 34s</t>
  </si>
  <si>
    <t>http://social.msdn.microsoft.com/Forums/en-US/accessdev/thread/8994af54-1648-4c38-9dc1-15233218dccd/</t>
  </si>
  <si>
    <t>12m 37s</t>
  </si>
  <si>
    <t>http://social.msdn.microsoft.com/Forums/en-US/exceldev/thread/f691a5d4-1879-499b-8671-1085fe52ef8b/</t>
  </si>
  <si>
    <t>20m 13s</t>
  </si>
  <si>
    <t>http://social.msdn.microsoft.com/Forums/en-US/accessdev/thread/ef1088d4-1e69-4272-9550-39f4527e608a/</t>
  </si>
  <si>
    <t>20m 58s</t>
  </si>
  <si>
    <t>http://social.msdn.microsoft.com/Forums/en-US/appsforoffice/thread/9de464a9-4b3f-41ae-86f2-5e8023c1e61b/</t>
  </si>
  <si>
    <t>23m 55s</t>
  </si>
  <si>
    <t>Getting crazy with error 2517 &amp;#39;cannot find the procedure&amp;#39; using Application.Run from Word</t>
  </si>
  <si>
    <t>http://social.msdn.microsoft.com/Forums/en-US/accessdev/thread/58625a7c-e0b7-497a-bf5e-670b6527254c/</t>
  </si>
  <si>
    <t>12m 32s</t>
  </si>
  <si>
    <t>http://social.msdn.microsoft.com/Forums/en-US/exceldev/thread/368f77f9-c08e-441c-9525-aa48f51e2f04/</t>
  </si>
  <si>
    <t>23m 22s</t>
  </si>
  <si>
    <t>http://social.msdn.microsoft.com/Forums/en-US/accessdev/thread/8fd3f2e7-cc03-4d79-9c77-add3226aeb2b/</t>
  </si>
  <si>
    <t>48m 26s</t>
  </si>
  <si>
    <t>http://social.msdn.microsoft.com/Forums/en-US/worddev/thread/eb56b6b8-625b-41de-b67c-84b3d1fc598b/</t>
  </si>
  <si>
    <t>1h 17m 30s</t>
  </si>
  <si>
    <t>http://social.msdn.microsoft.com/Forums/en-US/accessdev/thread/a4f4feb4-a83f-451a-8d82-43bc64cffc8c/</t>
  </si>
  <si>
    <t>22m 40s</t>
  </si>
  <si>
    <t>http://social.msdn.microsoft.com/Forums/en-US/officegeneral/thread/160742cf-0149-4cd8-a85c-7e6838b6372a/</t>
  </si>
  <si>
    <t>2h 33m 45s</t>
  </si>
  <si>
    <t>http://social.msdn.microsoft.com/Forums/en-US/accessdev/thread/985cb474-38a7-4538-bd30-9e10997cac49/</t>
  </si>
  <si>
    <t>SIMPLE VBA SELECT STATEMENT WITH &amp;lt;&amp;gt;</t>
  </si>
  <si>
    <t>http://social.msdn.microsoft.com/Forums/en-US/accessdev/thread/fc3c5828-4c81-44ef-9c80-bcbb9dd95a74/</t>
  </si>
  <si>
    <t>30m 50s</t>
  </si>
  <si>
    <t>http://social.msdn.microsoft.com/Forums/en-US/exceldev/thread/28c6db29-ca50-4756-bc4a-d1b606acc654/</t>
  </si>
  <si>
    <t>42m 8s</t>
  </si>
  <si>
    <t>http://social.msdn.microsoft.com/Forums/en-US/worddev/thread/15734f78-b7eb-4471-9ea4-4dd8b64b3f43/</t>
  </si>
  <si>
    <t>41m 13s</t>
  </si>
  <si>
    <t>http://social.msdn.microsoft.com/Forums/en-US/officegeneral/thread/5f5ab39d-d7dc-4855-8b6b-7536d50b2188/</t>
  </si>
  <si>
    <t>1h 39m 37s</t>
  </si>
  <si>
    <t>http://social.msdn.microsoft.com/Forums/en-US/accessdev/thread/c86198da-ec0c-4762-8b0e-c2a5bb12ec1d/</t>
  </si>
  <si>
    <t>1h 1m 44s</t>
  </si>
  <si>
    <t>http://social.msdn.microsoft.com/Forums/en-US/exceldev/thread/93bf33f1-42b6-457d-91d1-3047ab7d607b/</t>
  </si>
  <si>
    <t>1h 4m 58s</t>
  </si>
  <si>
    <t>http://social.msdn.microsoft.com/Forums/en-US/exceldev/thread/f02ba0b3-1c81-47b7-8a06-52e360bb472e/</t>
  </si>
  <si>
    <t>37m 51s</t>
  </si>
  <si>
    <t>http://social.msdn.microsoft.com/Forums/en-US/accessdev/thread/aa118a84-18e5-4f6f-9e9a-772b7e1ce261/</t>
  </si>
  <si>
    <t>30m 30s</t>
  </si>
  <si>
    <t>http://social.msdn.microsoft.com/Forums/en-US/accessdev/thread/9602638e-3aa4-4298-b59f-563046e99de9/</t>
  </si>
  <si>
    <t>21m 3s</t>
  </si>
  <si>
    <t>http://social.msdn.microsoft.com/Forums/en-US/accessdev/thread/ac9bbcc5-7ba1-4e10-a71e-8cd9ee4ff279/</t>
  </si>
  <si>
    <t>23m 6s</t>
  </si>
  <si>
    <t>http://social.msdn.microsoft.com/Forums/en-US/accessdev/thread/dcaace04-79b4-4c0a-a74d-170b9ff67f78/</t>
  </si>
  <si>
    <t>32m 23s</t>
  </si>
  <si>
    <t>http://social.msdn.microsoft.com/Forums/en-US/worddev/thread/6f4cf25f-db0d-4764-8762-baddbe637601/</t>
  </si>
  <si>
    <t>28m 12s</t>
  </si>
  <si>
    <t>Customer Unresponsiveness</t>
  </si>
  <si>
    <t>http://social.msdn.microsoft.com/Forums/en-US/worddev/thread/c49837fd-f2ad-4100-a04c-e95a6faf86e3/</t>
  </si>
  <si>
    <t>19m 58s</t>
  </si>
  <si>
    <t>http://social.msdn.microsoft.com/Forums/en-US/exceldev/thread/fabfc59f-dca5-4944-8346-d7849173c844/</t>
  </si>
  <si>
    <t>10m 9s</t>
  </si>
  <si>
    <t>http://social.msdn.microsoft.com/Forums/en-US/vsto/thread/daafbd0a-773c-4565-b4f0-5b7634ca6a3f/</t>
  </si>
  <si>
    <t>42m 28s</t>
  </si>
  <si>
    <t>http://social.msdn.microsoft.com/Forums/en-US/accessdev/thread/3652b901-42a6-40b6-b44d-f4eabbee55f0/</t>
  </si>
  <si>
    <t>29m 41s</t>
  </si>
  <si>
    <t>The command or action &amp;#39;Save&amp;#39; is not available now.</t>
  </si>
  <si>
    <t>http://social.msdn.microsoft.com/Forums/en-US/accessdev/thread/0bc12800-f9c5-4a8d-bc54-c580164bd051/</t>
  </si>
  <si>
    <t>20m 16s</t>
  </si>
  <si>
    <t>http://social.msdn.microsoft.com/Forums/en-US/exceldev/thread/7d0a4677-fdf6-4c13-ac9e-90a63e0fe706/</t>
  </si>
  <si>
    <t>21m</t>
  </si>
  <si>
    <t>http://social.msdn.microsoft.com/Forums/en-US/accessdev/thread/484726fa-f5e8-4e10-9d82-5ff20adecf5e/</t>
  </si>
  <si>
    <t>28m 24s</t>
  </si>
  <si>
    <t>http://social.msdn.microsoft.com/Forums/en-US/vsto/thread/8be94230-1034-4fb7-b4cc-d3201db8805d/</t>
  </si>
  <si>
    <t>Active: Escalated</t>
  </si>
  <si>
    <t>http://social.msdn.microsoft.com/Forums/en-US/exceldev/thread/fc579588-fc89-42a6-9f0b-13cfb102bf25/</t>
  </si>
  <si>
    <t>31m 6s</t>
  </si>
  <si>
    <t>http://social.msdn.microsoft.com/Forums/en-US/exceldev/thread/6eb3f04d-6b52-40b4-94a7-8bda04892018/</t>
  </si>
  <si>
    <t>6m 2s</t>
  </si>
  <si>
    <t>6eb3f04d-6b52-40b4-94a7-8bda04892018</t>
  </si>
  <si>
    <t>http://social.msdn.microsoft.com/Forums/en-US/exceldev/thread/222762f5-e5c4-41fd-8be7-79af7e5b7897/</t>
  </si>
  <si>
    <t>45m 4s</t>
  </si>
  <si>
    <t>http://social.msdn.microsoft.com/Forums/en-US/exceldev/thread/e129b0bc-fa58-4200-aac6-01ad2ec1ed19/</t>
  </si>
  <si>
    <t>29m 39s</t>
  </si>
  <si>
    <t>http://social.msdn.microsoft.com/Forums/en-US/exceldev/thread/981c6f29-a54e-410f-9b2f-f0fddc8a4a98/</t>
  </si>
  <si>
    <t>49m 58s</t>
  </si>
  <si>
    <t>http://social.msdn.microsoft.com/Forums/en-US/exceldev/thread/98682c51-f61c-4a4a-9c98-20ce0281002e/</t>
  </si>
  <si>
    <t>10m 29s</t>
  </si>
  <si>
    <t>http://social.msdn.microsoft.com/Forums/en-US/exceldev/thread/4e7a49b6-dd7a-435e-98d5-74deb71518c5/</t>
  </si>
  <si>
    <t>54m 5s</t>
  </si>
  <si>
    <t>http://social.msdn.microsoft.com/Forums/en-US/accessdev/thread/1a2b96ad-d39d-44e6-9d94-3cba9141671a/</t>
  </si>
  <si>
    <t>47m 4s</t>
  </si>
  <si>
    <t>http://social.msdn.microsoft.com/Forums/en-US/accessdev/thread/3b519d41-a17e-4b6e-b19b-91dae79a099d/</t>
  </si>
  <si>
    <t>46m 35s</t>
  </si>
  <si>
    <t>http://social.msdn.microsoft.com/Forums/en-US/accessdev/thread/453ca51c-9939-473d-8957-82d88ea24ab7/</t>
  </si>
  <si>
    <t>10m 26s</t>
  </si>
  <si>
    <t>http://social.msdn.microsoft.com/Forums/en-US/worddev/thread/86bc4d82-c8ca-4959-af96-77aca120996b/</t>
  </si>
  <si>
    <t>http://social.msdn.microsoft.com/Forums/en-US/worddev/thread/a5976cba-4a8d-4354-856b-55cc6d0e74a2/</t>
  </si>
  <si>
    <t>1h 21m 7s</t>
  </si>
  <si>
    <t>http://social.msdn.microsoft.com/Forums/en-US/worddev/thread/e8c2975e-645b-49b6-bcbb-47588281e958/</t>
  </si>
  <si>
    <t>32m 6s</t>
  </si>
  <si>
    <t>http://social.msdn.microsoft.com/Forums/en-US/worddev/thread/58c5b7b5-09f7-4854-b508-0f93baec66b1/</t>
  </si>
  <si>
    <t>38m 56s</t>
  </si>
  <si>
    <t>http://social.msdn.microsoft.com/Forums/en-US/exceldev/thread/73e9e29e-76b1-4ea1-963b-1e44b4a19022/</t>
  </si>
  <si>
    <t>1h 6m 8s</t>
  </si>
  <si>
    <t>http://social.msdn.microsoft.com/Forums/en-US/worddev/thread/bdf1e1e7-f13d-42a0-9d09-963468f46fa4/</t>
  </si>
  <si>
    <t>36m 6s</t>
  </si>
  <si>
    <t>http://social.msdn.microsoft.com/Forums/en-US/accessdev/thread/030dc637-3b75-410f-a04f-2bb90699c103/</t>
  </si>
  <si>
    <t>http://social.msdn.microsoft.com/Forums/en-US/accessdev/thread/01ebeb5d-7f05-45f3-93f5-194108335118/</t>
  </si>
  <si>
    <t>33m 42s</t>
  </si>
  <si>
    <t>&amp;#39;Attachment&amp;#39; data type in SQL Server 2012</t>
  </si>
  <si>
    <t>http://social.msdn.microsoft.com/Forums/en-US/accessdev/thread/1a316c81-752d-4460-9681-a033fcb17797/</t>
  </si>
  <si>
    <t>1h 35m 6s</t>
  </si>
  <si>
    <t>http://social.msdn.microsoft.com/Forums/en-US/accessdev/thread/cc34e581-4e78-406e-b92b-c1dd45520651/</t>
  </si>
  <si>
    <t>10m 35s</t>
  </si>
  <si>
    <t>http://social.msdn.microsoft.com/Forums/en-US/vsto/thread/6bf3f8a7-cdf9-425d-9267-76b6b6538d34/</t>
  </si>
  <si>
    <t>27m 6s</t>
  </si>
  <si>
    <t>http://social.msdn.microsoft.com/Forums/en-US/exceldev/thread/befd8ff2-264f-43ae-92cc-3fa4948fd933/</t>
  </si>
  <si>
    <t>1h 41m 29s</t>
  </si>
  <si>
    <t>http://social.msdn.microsoft.com/Forums/en-US/exceldev/thread/e95259e6-f5eb-497d-8be4-66b42cee5329/</t>
  </si>
  <si>
    <t>45m 3s</t>
  </si>
  <si>
    <t>http://social.msdn.microsoft.com/Forums/en-US/accessdev/thread/2afb107d-d443-4491-b62d-c5cbe9a3aba7/</t>
  </si>
  <si>
    <t>27m 3s</t>
  </si>
  <si>
    <t>http://social.msdn.microsoft.com/Forums/en-US/exceldev/thread/49097627-a5a5-4a81-9744-ae0696cf313a/</t>
  </si>
  <si>
    <t>30m 22s</t>
  </si>
  <si>
    <t>http://social.msdn.microsoft.com/Forums/en-US/vsto/thread/807381d4-43b6-446b-b780-aabc384d8341/</t>
  </si>
  <si>
    <t>28m 37s</t>
  </si>
  <si>
    <t>http://social.msdn.microsoft.com/Forums/en-US/exceldev/thread/4cc3cdba-fb93-4882-a9a5-f46c2980565d/</t>
  </si>
  <si>
    <t>46m 41s</t>
  </si>
  <si>
    <t>http://social.msdn.microsoft.com/Forums/en-US/accessdev/thread/77be946a-f62c-4919-857e-96168169efcf/</t>
  </si>
  <si>
    <t>3h 4m 44s</t>
  </si>
  <si>
    <t>http://social.msdn.microsoft.com/Forums/en-US/accessdev/thread/2adc4bfb-55df-46f5-bbae-41b424000a0f/</t>
  </si>
  <si>
    <t>29m 10s</t>
  </si>
  <si>
    <t>http://social.msdn.microsoft.com/Forums/en-US/accessdev/thread/512be3db-5116-4173-b28a-daf52f340e3d/</t>
  </si>
  <si>
    <t>48m 42s</t>
  </si>
  <si>
    <t>http://social.msdn.microsoft.com/Forums/en-US/exceldev/thread/c6134ab5-8f56-4f2f-991c-b166b2407071/</t>
  </si>
  <si>
    <t>34m 17s</t>
  </si>
  <si>
    <t>http://social.msdn.microsoft.com/Forums/en-US/outlookdev/thread/0ae04085-90ec-4a64-8450-7d631a43eb1d/</t>
  </si>
  <si>
    <t>22m 10s</t>
  </si>
  <si>
    <t>http://social.msdn.microsoft.com/Forums/en-US/exceldev/thread/60a5841f-7815-43c4-8391-b51833939383/</t>
  </si>
  <si>
    <t>41m 55s</t>
  </si>
  <si>
    <t>http://social.msdn.microsoft.com/Forums/en-US/accessdev/thread/2dad8f4c-d5df-458b-ac9c-e9a3c3c8728b/</t>
  </si>
  <si>
    <t>20m 31s</t>
  </si>
  <si>
    <t>http://social.msdn.microsoft.com/Forums/en-US/vsto/thread/cf543074-3436-4728-aca8-fa4bcdae5eae/</t>
  </si>
  <si>
    <t>1h 16m 25s</t>
  </si>
  <si>
    <t>Contact picture retrieved via PIA doesn&amp;#39;t change when updated in Outlook</t>
  </si>
  <si>
    <t>http://social.msdn.microsoft.com/Forums/en-US/outlookdev/thread/5301de1c-e78b-4db0-af43-c2af30498b26/</t>
  </si>
  <si>
    <t>28m 43s</t>
  </si>
  <si>
    <t>http://social.msdn.microsoft.com/Forums/en-US/appsforoffice/thread/b35cc9f6-9464-4d08-88f7-732aef161c52/</t>
  </si>
  <si>
    <t>1h 26m 26s</t>
  </si>
  <si>
    <t>Change custom button&amp;#39;s label of Outlook Addin on runtime</t>
  </si>
  <si>
    <t>http://social.msdn.microsoft.com/Forums/en-US/outlookdev/thread/4bc19539-eff7-41d9-8148-470f2aa5b215/</t>
  </si>
  <si>
    <t>14m 1s</t>
  </si>
  <si>
    <t>http://social.msdn.microsoft.com/Forums/en-US/exceldev/thread/fd2a38f0-6103-48d0-b59d-32e9eb875311/</t>
  </si>
  <si>
    <t>37m 52s</t>
  </si>
  <si>
    <t>http://social.msdn.microsoft.com/Forums/en-US/worddev/thread/75642c1e-c55c-47fd-b973-7ab901f25edd/</t>
  </si>
  <si>
    <t>1h 22m 56s</t>
  </si>
  <si>
    <t>http://social.msdn.microsoft.com/Forums/en-US/worddev/thread/ffcfbeae-b569-46d5-b372-08d867fae4fd/</t>
  </si>
  <si>
    <t>44m 35s</t>
  </si>
  <si>
    <t>http://social.msdn.microsoft.com/Forums/en-US/worddev/thread/ae8c9581-e763-4c8a-bcc8-aabb480f5c4b/</t>
  </si>
  <si>
    <t>http://social.msdn.microsoft.com/Forums/en-US/exceldev/thread/51433014-03f6-4a25-ab67-2308da0b4ff2/</t>
  </si>
  <si>
    <t>27m 43s</t>
  </si>
  <si>
    <t>http://social.msdn.microsoft.com/Forums/en-US/exceldev/thread/327f8896-42cb-480a-afbe-1dbb07968ec0/</t>
  </si>
  <si>
    <t>1h 3m 4s</t>
  </si>
  <si>
    <t>http://social.msdn.microsoft.com/Forums/en-US/exceldev/thread/8a141314-67c5-41d8-9ef6-d72b8b8c9db5/</t>
  </si>
  <si>
    <t>3h 2m 13s</t>
  </si>
  <si>
    <t>how to Code to read activeworkbook data to fill taskpane&amp;#39;s dropdown using Application level add-ins created in VSTO</t>
  </si>
  <si>
    <t>http://social.msdn.microsoft.com/Forums/en-US/vsto/thread/be45752a-d142-478b-b355-f456522e3fbe/</t>
  </si>
  <si>
    <t>25m 46s</t>
  </si>
  <si>
    <t>http://social.msdn.microsoft.com/Forums/en-US/exceldev/thread/9d6593c1-6444-486f-b837-ec89908eceb5/</t>
  </si>
  <si>
    <t>1h 46m 35s</t>
  </si>
  <si>
    <t>http://social.msdn.microsoft.com/Forums/en-US/appsforoffice/thread/5e70ce09-9ffb-467e-82d7-90dd1533a45c/</t>
  </si>
  <si>
    <t>27m 11s</t>
  </si>
  <si>
    <t>http://social.msdn.microsoft.com/Forums/en-US/accessdev/thread/2646be13-82e6-4de6-88ec-0b169c023e9e/</t>
  </si>
  <si>
    <t>29m 37s</t>
  </si>
  <si>
    <t>http://social.msdn.microsoft.com/Forums/en-US/exceldev/thread/789f3605-43d9-4fbd-8a92-a95a7167f99d/</t>
  </si>
  <si>
    <t>27m 27s</t>
  </si>
  <si>
    <t>http://social.msdn.microsoft.com/Forums/en-US/accessdev/thread/0148ad1d-f381-489a-9b46-3eb6cecce934/</t>
  </si>
  <si>
    <t>12m 1s</t>
  </si>
  <si>
    <t>http://social.msdn.microsoft.com/Forums/en-US/accessdev/thread/831ad8a6-0956-42e9-a50b-54579ecc0cae/</t>
  </si>
  <si>
    <t>10m 6s</t>
  </si>
  <si>
    <t>http://social.msdn.microsoft.com/Forums/en-US/exceldev/thread/f42c91ad-57ad-4964-a45a-903779b51093/</t>
  </si>
  <si>
    <t>http://social.msdn.microsoft.com/Forums/en-US/accessdev/thread/ab386bdf-f052-4575-99b2-12114159d2f7/</t>
  </si>
  <si>
    <t>45m 5s</t>
  </si>
  <si>
    <t>Responded</t>
  </si>
  <si>
    <t>http://social.msdn.microsoft.com/Forums/en-US/accessdev/thread/266807c3-ba65-4cc1-aacd-8aad7893842e/</t>
  </si>
  <si>
    <t>25m 15s</t>
  </si>
  <si>
    <t>VSTO Power Point Addin &amp;gt; How to Drag a Power Point file from Custom Task pane &amp;amp; drop it in the Power Point to see all the slides?</t>
  </si>
  <si>
    <t>http://social.msdn.microsoft.com/Forums/en-US/vsto/thread/ff57e17b-8ea8-41b9-92a6-bc092f1df367/</t>
  </si>
  <si>
    <t>2h 38m 24s</t>
  </si>
  <si>
    <t>http://social.msdn.microsoft.com/Forums/en-US/accessdev/thread/c0c65190-52da-48d4-a4d4-e9e0caf430d3/</t>
  </si>
  <si>
    <t>20m 50s</t>
  </si>
  <si>
    <t>http://social.msdn.microsoft.com/Forums/en-US/outlookdev/thread/e423259c-07c7-4f34-a27a-43ab5166fc27/</t>
  </si>
  <si>
    <t>12m 8s</t>
  </si>
  <si>
    <t>http://social.msdn.microsoft.com/Forums/en-US/accessdev/thread/a8caeddb-5a8d-40fa-be78-cc9762c3b405/</t>
  </si>
  <si>
    <t>57m 11s</t>
  </si>
  <si>
    <t>http://social.msdn.microsoft.com/Forums/en-US/accessdev/thread/5f476f58-671a-4398-8cef-53b0d28fc219/</t>
  </si>
  <si>
    <t>42m 16s</t>
  </si>
  <si>
    <t>http://social.msdn.microsoft.com/Forums/en-US/accessdev/thread/da912c04-2913-4cf9-a5c2-fb949c1deee3/</t>
  </si>
  <si>
    <t>16m 50s</t>
  </si>
  <si>
    <t>http://social.msdn.microsoft.com/Forums/en-US/accessdev/thread/77bff452-d864-41e2-9554-c7fa306d25d4/</t>
  </si>
  <si>
    <t>41m 34s</t>
  </si>
  <si>
    <t>http://social.msdn.microsoft.com/Forums/en-US/exceldev/thread/35ca0a29-de89-4b84-a2ee-46a8bc70c5c6/</t>
  </si>
  <si>
    <t>23m 33s</t>
  </si>
  <si>
    <t>http://social.msdn.microsoft.com/Forums/en-US/exceldev/thread/dea4d7ca-863b-4d6c-b27a-edab792e1c46/</t>
  </si>
  <si>
    <t>1h 28m 20s</t>
  </si>
  <si>
    <t>No Known Solution</t>
  </si>
  <si>
    <t>http://social.msdn.microsoft.com/Forums/en-US/appsforoffice/thread/13c582c9-4543-43d4-98bc-c12d599e4e9c/</t>
  </si>
  <si>
    <t>19m 5s</t>
  </si>
  <si>
    <t>http://social.msdn.microsoft.com/Forums/en-US/worddev/thread/c1228dc8-5578-4ccc-a503-3463a2ae1884/</t>
  </si>
  <si>
    <t>43m 35s</t>
  </si>
  <si>
    <t>http://social.msdn.microsoft.com/Forums/en-US/accessdev/thread/85b55733-8a08-43d0-9254-35f56f0410a3/</t>
  </si>
  <si>
    <t>50m 44s</t>
  </si>
  <si>
    <t>VBA Excel Error 3704 - Operation is not allowed when object is closed</t>
  </si>
  <si>
    <t>http://social.msdn.microsoft.com/Forums/en-US/exceldev/thread/19349a3e-6414-439a-af80-363ff3c55fe7/</t>
  </si>
  <si>
    <t>10m 52s</t>
  </si>
  <si>
    <t>19349a3e-6414-439a-af80-363ff3c55fe7</t>
  </si>
  <si>
    <t>http://social.msdn.microsoft.com/Forums/en-US/officegeneral/thread/cdfb01bb-a966-44ff-ad51-a503a2aefd79/</t>
  </si>
  <si>
    <t>50m 55s</t>
  </si>
  <si>
    <t>http://social.msdn.microsoft.com/Forums/en-US/accessdev/thread/c1e42798-d086-4200-9437-e76f25cf6ddc/</t>
  </si>
  <si>
    <t>31m 29s</t>
  </si>
  <si>
    <t>http://social.msdn.microsoft.com/Forums/en-US/accessdev/thread/e0e5e959-45f9-47fe-9adf-42389f278afb/</t>
  </si>
  <si>
    <t>55m 39s</t>
  </si>
  <si>
    <t>http://social.msdn.microsoft.com/Forums/en-US/accessdev/thread/21335c63-3b15-4ed5-ba9b-3e4999d47743/</t>
  </si>
  <si>
    <t>24m 21s</t>
  </si>
  <si>
    <t>http://social.msdn.microsoft.com/Forums/en-US/exceldev/thread/be75e40e-73c2-43bb-88b2-2caa0e841115/</t>
  </si>
  <si>
    <t>12m 12s</t>
  </si>
  <si>
    <t>http://social.msdn.microsoft.com/Forums/en-US/accessdev/thread/a778d57b-4a80-40bb-867f-571fa42c8fe7/</t>
  </si>
  <si>
    <t>51m 22s</t>
  </si>
  <si>
    <t>http://social.msdn.microsoft.com/Forums/en-US/accessdev/thread/a5b5011a-507b-47c4-8cd4-7d6f78cca466/</t>
  </si>
  <si>
    <t>54m 21s</t>
  </si>
  <si>
    <t>Excel don&amp;#39;t accept macro signature</t>
  </si>
  <si>
    <t>http://social.msdn.microsoft.com/Forums/en-US/officegeneral/thread/78aca8ad-9ec3-4e69-82fc-8e06699d07c4/</t>
  </si>
  <si>
    <t>http://social.msdn.microsoft.com/Forums/en-US/accessdev/thread/c060e3d9-dc8a-49eb-bc04-7546f1db922a/</t>
  </si>
  <si>
    <t>1h 41s</t>
  </si>
  <si>
    <t>http://social.msdn.microsoft.com/Forums/en-US/accessdev/thread/5d2b7125-b510-48bc-b7f0-80002877fbca/</t>
  </si>
  <si>
    <t>21m 51s</t>
  </si>
  <si>
    <t>http://social.msdn.microsoft.com/Forums/en-US/accessdev/thread/01a3ed95-2b09-42ad-b1e1-6748595d8c17/</t>
  </si>
  <si>
    <t>38m 8s</t>
  </si>
  <si>
    <t>Ribbon doesn&amp;#39;t show when opening Word from winforms app using Interop</t>
  </si>
  <si>
    <t>http://social.msdn.microsoft.com/Forums/en-US/vsto/thread/4dae3587-9a80-4623-b7a4-f0298012ef19/</t>
  </si>
  <si>
    <t>1h 4m 24s</t>
  </si>
  <si>
    <t>http://social.msdn.microsoft.com/Forums/en-US/worddev/thread/013bd95d-f013-4769-a110-669aee78b52f/</t>
  </si>
  <si>
    <t>http://social.msdn.microsoft.com/Forums/en-US/accessdev/thread/2c025a01-099c-4d40-b239-613d6d7e64bc/</t>
  </si>
  <si>
    <t>47m 1s</t>
  </si>
  <si>
    <t>http://social.msdn.microsoft.com/Forums/en-US/accessdev/thread/1ad6ed47-03f9-4b68-94c4-a14fe10d4adc/</t>
  </si>
  <si>
    <t>15m 20s</t>
  </si>
  <si>
    <t>http://social.msdn.microsoft.com/Forums/en-US/exceldev/thread/a15c0884-61d9-43b9-a2ac-fbce0dc7e45a/</t>
  </si>
  <si>
    <t>1h 3m 8s</t>
  </si>
  <si>
    <t>Cut/paste two field&amp;#39;s contents based on identical char no.</t>
  </si>
  <si>
    <t>http://social.msdn.microsoft.com/Forums/en-US/accessdev/thread/b0871fdc-096f-4a84-9b47-2f2253203eff/</t>
  </si>
  <si>
    <t>56m 19s</t>
  </si>
  <si>
    <t>http://social.msdn.microsoft.com/Forums/en-US/accessdev/thread/6750c1b4-fc62-48f4-9e0a-05aa3a114af6/</t>
  </si>
  <si>
    <t>38m 46s</t>
  </si>
  <si>
    <t>http://social.msdn.microsoft.com/Forums/en-US/accessdev/thread/398289e1-2c2f-4a58-a921-6518a3eb0a17/</t>
  </si>
  <si>
    <t>23m 18s</t>
  </si>
  <si>
    <t>http://social.msdn.microsoft.com/Forums/en-US/exceldev/thread/293b334e-314e-4e0a-8d67-da943a7d217f/</t>
  </si>
  <si>
    <t>41m 11s</t>
  </si>
  <si>
    <t>http://social.msdn.microsoft.com/Forums/en-US/vsto/thread/0564108b-d537-46e0-ad53-6ae59b7b833b/</t>
  </si>
  <si>
    <t>47m 25s</t>
  </si>
  <si>
    <t>http://social.msdn.microsoft.com/Forums/en-US/outlookdev/thread/72455843-5726-4eda-b76d-2069bf6d90f0/</t>
  </si>
  <si>
    <t>20m 9s</t>
  </si>
  <si>
    <t>http://social.msdn.microsoft.com/Forums/en-US/exceldev/thread/29156942-4287-4f12-b5de-16dac4341f5f/</t>
  </si>
  <si>
    <t>http://social.msdn.microsoft.com/Forums/en-US/exceldev/thread/d2759d95-561e-4de8-b39a-37f890668ac9/</t>
  </si>
  <si>
    <t>49m 13s</t>
  </si>
  <si>
    <t>http://social.msdn.microsoft.com/Forums/en-US/vsto/thread/4fbd3121-337f-47db-8059-79b83c326760/</t>
  </si>
  <si>
    <t>34m 53s</t>
  </si>
  <si>
    <t>http://social.msdn.microsoft.com/Forums/en-US/accessdev/thread/c4e15068-3038-4646-bed0-b0bfd4eb56a3/</t>
  </si>
  <si>
    <t>34m 29s</t>
  </si>
  <si>
    <t>http://social.msdn.microsoft.com/Forums/en-US/exceldev/thread/eac9a1b7-a085-49a8-8b81-28980cb30889/</t>
  </si>
  <si>
    <t>22m 17s</t>
  </si>
  <si>
    <t>http://social.msdn.microsoft.com/Forums/en-US/accessdev/thread/c1536ece-0911-46cf-86e4-5f9d9d9633f8/</t>
  </si>
  <si>
    <t>38m 2s</t>
  </si>
  <si>
    <t>http://social.msdn.microsoft.com/Forums/en-US/exceldev/thread/90bd585a-273e-4e13-a273-949e254a4d55/</t>
  </si>
  <si>
    <t>17m 42s</t>
  </si>
  <si>
    <t>Filter &amp;amp; Copy</t>
  </si>
  <si>
    <t>http://social.msdn.microsoft.com/Forums/en-US/exceldev/thread/af90e3cf-4517-4785-970a-96319ed9e3ad/</t>
  </si>
  <si>
    <t>http://social.msdn.microsoft.com/Forums/en-US/accessdev/thread/84449271-864f-4ddb-a9b6-37af87a38a16/</t>
  </si>
  <si>
    <t>3h 38s</t>
  </si>
  <si>
    <t>http://social.msdn.microsoft.com/Forums/en-US/accessdev/thread/2f5c2652-0012-4bb0-8495-b335acbf080a/</t>
  </si>
  <si>
    <t>54m 46s</t>
  </si>
  <si>
    <t>http://social.msdn.microsoft.com/Forums/en-US/exceldev/thread/68509547-c2bb-40e6-80fa-143af286d659/</t>
  </si>
  <si>
    <t>1h 35m 8s</t>
  </si>
  <si>
    <t>http://social.msdn.microsoft.com/Forums/en-US/accessdev/thread/555b9a00-bee1-400d-b26e-e443b569d6ac/</t>
  </si>
  <si>
    <t>49m 18s</t>
  </si>
  <si>
    <t>http://social.msdn.microsoft.com/Forums/en-US/exceldev/thread/69f3f68d-a45c-4800-ab8f-c22722157b5e/</t>
  </si>
  <si>
    <t>12m 35s</t>
  </si>
  <si>
    <t>Getting the Error &amp;#39;Error in &amp;#39;LoadListView&amp;#39; event.Object doesn&amp;#39;t support this property or method&amp;#39;</t>
  </si>
  <si>
    <t>http://social.msdn.microsoft.com/Forums/en-US/accessdev/thread/c97bd8dd-cfa1-4072-a0df-d6c70ee67c9f/</t>
  </si>
  <si>
    <t>57m 21s</t>
  </si>
  <si>
    <t>http://social.msdn.microsoft.com/Forums/en-US/worddev/thread/ea63f58b-ebc3-4058-bfec-a509752781f8/</t>
  </si>
  <si>
    <t>46m 11s</t>
  </si>
  <si>
    <t>http://social.msdn.microsoft.com/Forums/en-US/accessdev/thread/0fa0b3a2-91e8-4e3b-b6a4-42320e060738/</t>
  </si>
  <si>
    <t>20m 18s</t>
  </si>
  <si>
    <t>http://social.msdn.microsoft.com/Forums/en-US/exceldev/thread/1b667e09-fb58-4eff-8af5-1205764ccd9c/</t>
  </si>
  <si>
    <t>4h 22m 49s</t>
  </si>
  <si>
    <t>http://social.msdn.microsoft.com/Forums/en-US/accessdev/thread/cb4cde8f-63d4-4b0c-b5a6-c327419bd561/</t>
  </si>
  <si>
    <t>16m 3s</t>
  </si>
  <si>
    <t>http://social.msdn.microsoft.com/Forums/en-US/exceldev/thread/3c5a7719-1faa-48fd-abd9-bb51c74d0e10/</t>
  </si>
  <si>
    <t>44m 53s</t>
  </si>
  <si>
    <t>http://social.msdn.microsoft.com/Forums/en-US/accessdev/thread/4f966acf-90cd-4079-a3c7-8c7ee3a64f32/</t>
  </si>
  <si>
    <t>1h 30m 1s</t>
  </si>
  <si>
    <t>http://social.msdn.microsoft.com/Forums/en-US/exceldev/thread/fe7a2fd9-2d30-4c8d-b421-d8ec287f4082/</t>
  </si>
  <si>
    <t>23m 28s</t>
  </si>
  <si>
    <t>http://social.msdn.microsoft.com/Forums/en-US/accessdev/thread/6a1ecb3d-7109-47c7-86f6-cc236ca7f70e/</t>
  </si>
  <si>
    <t>33m 16s</t>
  </si>
  <si>
    <t>http://social.msdn.microsoft.com/Forums/en-US/accessdev/thread/d260c718-5f33-4155-9edc-3cfbc2885489/</t>
  </si>
  <si>
    <t>1h 11m 46s</t>
  </si>
  <si>
    <t>http://social.msdn.microsoft.com/Forums/en-US/accessdev/thread/7af9a7cc-e656-4a87-91ad-7cbdb92804d1/</t>
  </si>
  <si>
    <t>1h 52m 41s</t>
  </si>
  <si>
    <t>http://social.msdn.microsoft.com/Forums/en-US/accessdev/thread/ee3f9a4d-c44b-46fa-9816-ef4ba6762f9a/</t>
  </si>
  <si>
    <t>1h 59m 8s</t>
  </si>
  <si>
    <t>http://social.msdn.microsoft.com/Forums/en-US/accessdev/thread/61faed22-77be-460f-8764-88bb29600ee1/</t>
  </si>
  <si>
    <t>23m 14s</t>
  </si>
  <si>
    <t>http://social.msdn.microsoft.com/Forums/en-US/accessdev/thread/b6d211aa-201c-4f2e-b9ab-b14338d9b7d4/</t>
  </si>
  <si>
    <t>27m 28s</t>
  </si>
  <si>
    <t>http://social.msdn.microsoft.com/Forums/en-US/exceldev/thread/9f455c9a-b286-4862-99bb-38a4e2799599/</t>
  </si>
  <si>
    <t>12m 21s</t>
  </si>
  <si>
    <t>http://social.msdn.microsoft.com/Forums/en-US/exceldev/thread/02248240-d8fb-47f1-a871-54ef598d121d/</t>
  </si>
  <si>
    <t>1h 22m 40s</t>
  </si>
  <si>
    <t>http://social.msdn.microsoft.com/Forums/en-US/exceldev/thread/e9ea87e0-afcc-49a3-8c34-ebca642f9621/</t>
  </si>
  <si>
    <t>after converting macro to vba get this error : the command or action &amp;#39;GotoRecord&amp;#39; isnt available now</t>
  </si>
  <si>
    <t>http://social.msdn.microsoft.com/Forums/en-US/accessdev/thread/b24d3f73-b775-4b3a-899b-cf6b1edd14bc/</t>
  </si>
  <si>
    <t>21m 44s</t>
  </si>
  <si>
    <t>http://social.msdn.microsoft.com/Forums/en-US/accessdev/thread/40f22d47-f76a-44e3-bcad-e6a48f5eab11/</t>
  </si>
  <si>
    <t>12m 3s</t>
  </si>
  <si>
    <t>http://social.msdn.microsoft.com/Forums/en-US/accessdev/thread/0f5fffd6-f932-4221-afc7-6390d641c912/</t>
  </si>
  <si>
    <t>12m 22s</t>
  </si>
  <si>
    <t>http://social.msdn.microsoft.com/Forums/en-US/vsto/thread/3c70ba18-9c87-49d8-b2af-629964d7be39/</t>
  </si>
  <si>
    <t>45m 24s</t>
  </si>
  <si>
    <t>http://social.msdn.microsoft.com/Forums/en-US/accessdev/thread/2a5bbaab-2178-4f86-aabb-708c4e8568dd/</t>
  </si>
  <si>
    <t>1h 16m 21s</t>
  </si>
  <si>
    <t>https://social.msdn.microsoft.com/Forums/en-US/eb649f4b-6174-4b85-ac91-9b235496641e/access-union-query?forum=accessdev</t>
    <phoneticPr fontId="1" type="noConversion"/>
  </si>
  <si>
    <t>eb649f4b-6174-4b85-ac91-9b235496641e</t>
    <phoneticPr fontId="1" type="noConversion"/>
  </si>
  <si>
    <t>99f89268-a3c3-4d85-ac97-68ff324f0753</t>
    <phoneticPr fontId="1" type="noConversion"/>
  </si>
  <si>
    <t>353e39cc-2f47-4ede-903f-e2fb524f2c32</t>
    <phoneticPr fontId="1" type="noConversion"/>
  </si>
  <si>
    <t>https://social.msdn.microsoft.com/Forums/en-US/353e39cc-2f47-4ede-903f-e2fb524f2c32/idmsoofficeextensionsgallery-gets-disabled-if-you-access-the-items</t>
    <phoneticPr fontId="1" type="noConversion"/>
  </si>
  <si>
    <t>e1f7e06a-c799-41ce-9963-12292ca65f93</t>
    <phoneticPr fontId="1" type="noConversion"/>
  </si>
  <si>
    <t>Row Labels</t>
  </si>
  <si>
    <t>Grand Total</t>
  </si>
  <si>
    <t>Column Labels</t>
  </si>
  <si>
    <t>Count of Day to Answer</t>
  </si>
  <si>
    <t>(Multiple Items)</t>
  </si>
  <si>
    <t>DayToAR</t>
  </si>
  <si>
    <t>DayToAR</t>
    <phoneticPr fontId="1" type="noConversion"/>
  </si>
  <si>
    <t>OfficeDev</t>
    <phoneticPr fontId="1" type="noConversion"/>
  </si>
  <si>
    <t>Count of DayToAR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</si>
</sst>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\ h:mm\ AM/PM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FFFFFF"/>
      <name val="Arial"/>
      <family val="2"/>
    </font>
    <font>
      <sz val="10"/>
      <name val="Arial"/>
      <family val="2"/>
    </font>
    <font>
      <u/>
      <sz val="11"/>
      <color theme="1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2" borderId="0" xfId="0" applyFont="1" applyFill="1" applyAlignment="1"/>
    <xf numFmtId="49" fontId="3" fillId="0" borderId="0" xfId="0" applyNumberFormat="1" applyFont="1" applyAlignment="1"/>
    <xf numFmtId="0" fontId="3" fillId="0" borderId="0" xfId="0" applyFont="1" applyAlignment="1"/>
    <xf numFmtId="176" fontId="3" fillId="0" borderId="0" xfId="0" applyNumberFormat="1" applyFont="1" applyAlignment="1"/>
    <xf numFmtId="0" fontId="4" fillId="0" borderId="0" xfId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o Zhou (Pactera Technologies)" refreshedDate="42528.75093159722" createdVersion="5" refreshedVersion="5" minRefreshableVersion="3" recordCount="455">
  <cacheSource type="worksheet">
    <worksheetSource ref="A1:J456" sheet="AR"/>
  </cacheSource>
  <cacheFields count="10">
    <cacheField name="Thread ID" numFmtId="0">
      <sharedItems/>
    </cacheField>
    <cacheField name="Owner" numFmtId="0">
      <sharedItems count="4">
        <s v="Deepak Shara Panchal"/>
        <s v="Junfeng Dai"/>
        <s v="Tao Zhou"/>
        <s v="Fei Xue"/>
      </sharedItems>
    </cacheField>
    <cacheField name="Subject" numFmtId="0">
      <sharedItems/>
    </cacheField>
    <cacheField name="Thread URL" numFmtId="0">
      <sharedItems/>
    </cacheField>
    <cacheField name="Product Name" numFmtId="0">
      <sharedItems/>
    </cacheField>
    <cacheField name="Create Time" numFmtId="0">
      <sharedItems containsSemiMixedTypes="0" containsString="0" containsNumber="1" minValue="42491.064398148148" maxValue="42521.912569444445"/>
    </cacheField>
    <cacheField name="Day to Answer" numFmtId="0">
      <sharedItems count="116">
        <s v="3h"/>
        <s v="N/A"/>
        <s v="7h"/>
        <s v="1h"/>
        <s v="0h"/>
        <s v="6h"/>
        <s v="1d 1h"/>
        <s v="13h"/>
        <s v="23h"/>
        <s v="2d"/>
        <s v="1d 14h"/>
        <s v="19h"/>
        <s v="2h"/>
        <s v="1d 2h"/>
        <s v="18h"/>
        <s v="20h"/>
        <s v="9h"/>
        <s v="1d 20h"/>
        <s v="1d 4h"/>
        <s v="1d 13h"/>
        <s v="1d 18h"/>
        <s v="1d 8h"/>
        <s v="2d 13h"/>
        <s v="6d 22h"/>
        <s v="2d 16h"/>
        <s v="7d 9h"/>
        <s v="11h"/>
        <s v="1d 11h"/>
        <s v="16h"/>
        <s v="3d 20h"/>
        <s v="22h"/>
        <s v="7d"/>
        <s v="4d 17h"/>
        <s v="5d"/>
        <s v="5d 1h"/>
        <s v="5h"/>
        <s v="8h"/>
        <s v="10d 5h"/>
        <s v="14h"/>
        <s v="6d 16h"/>
        <s v="15h"/>
        <s v="5d 22h"/>
        <s v="21h"/>
        <s v="1d 23h"/>
        <s v="3d 9h"/>
        <s v="3d 4h"/>
        <s v="1d 12h"/>
        <s v="12h"/>
        <s v="17h"/>
        <s v="14d 2h"/>
        <s v="9d 2h"/>
        <s v="6d 17h"/>
        <s v="1d 3h"/>
        <s v="11d 16h"/>
        <s v="1d"/>
        <s v="4h"/>
        <s v="10d 9h"/>
        <s v="2d 5h"/>
        <s v="10h"/>
        <s v="2d 17h"/>
        <s v="16d 17h"/>
        <s v="4d 13h"/>
        <s v="2d 11h"/>
        <s v="9d 18h"/>
        <s v="3d 11h"/>
        <s v="2d 12h"/>
        <s v="2d 15h"/>
        <s v="2d 20h"/>
        <s v="7d 10h"/>
        <s v="3d 5h"/>
        <s v="3d 13h"/>
        <s v="6d 10h"/>
        <s v="2d 2h"/>
        <s v="4d 18h"/>
        <s v="11d 18h"/>
        <s v="7d 18h"/>
        <s v="8d 21h"/>
        <s v="18d 20h"/>
        <s v="5d 4h"/>
        <s v="1d 5h"/>
        <s v="13d 12h"/>
        <s v="-23h"/>
        <s v="3d"/>
        <s v="6d 7h"/>
        <s v="13d 19h"/>
        <s v="1d 17h"/>
        <s v="15d 21h"/>
        <s v="7d 2h"/>
        <s v="14d 13h"/>
        <s v="2d 10h"/>
        <s v="2d 18h"/>
        <s v="3d 21h"/>
        <s v="11d 8h"/>
        <s v="10d 12h"/>
        <s v="3d 14h"/>
        <s v="3d 16h"/>
        <s v="3d 17h"/>
        <s v="6d 21h"/>
        <s v="1d 9h"/>
        <s v="4d 20h"/>
        <s v="4d 7h"/>
        <s v="2d 4h"/>
        <s v="1d 21h"/>
        <s v="1d 10h"/>
        <s v="20d 1h"/>
        <s v="19d 10h"/>
        <s v="2d 6h"/>
        <s v="1d 6h"/>
        <s v="3d 15h"/>
        <s v="6d"/>
        <s v="3d 18h"/>
        <s v="5d 6h"/>
        <s v="4d 19h"/>
        <s v="1d 15h"/>
        <s v="3d 7h"/>
        <s v="2d 8h"/>
      </sharedItems>
    </cacheField>
    <cacheField name="DayToAR" numFmtId="0">
      <sharedItems containsSemiMixedTypes="0" containsString="0" containsNumber="1" containsInteger="1" minValue="0" maxValue="1" count="2">
        <n v="1"/>
        <n v="0"/>
      </sharedItems>
    </cacheField>
    <cacheField name="Replies" numFmtId="0">
      <sharedItems containsMixedTypes="1" containsNumber="1" containsInteger="1" minValue="1" maxValue="39"/>
    </cacheField>
    <cacheField name="Views" numFmtId="0">
      <sharedItems containsString="0" containsBlank="1" containsNumber="1" containsInteger="1" minValue="59" maxValue="7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5">
  <r>
    <s v="99f89268-a3c3-4d85-ac97-68ff324f0753"/>
    <x v="0"/>
    <s v="Protect sheet but allow subtotaling with vba"/>
    <s v="https://social.msdn.microsoft.com/Forums/en-US/99f89268-a3c3-4d85-ac97-68ff324f0753/protect-sheet-but-allow-subtotaling-with-vba?forum=exceldev"/>
    <s v="OfficeDev"/>
    <n v="42521.912569444445"/>
    <x v="0"/>
    <x v="0"/>
    <b v="1"/>
    <m/>
  </r>
  <r>
    <s v="353e39cc-2f47-4ede-903f-e2fb524f2c32"/>
    <x v="1"/>
    <s v="IdMso=&quot;OfficeExtensionsGallery&quot; gets disabled if you access the item's parent folder in NewInspector"/>
    <s v="https://social.msdn.microsoft.com/Forums/en-US/353e39cc-2f47-4ede-903f-e2fb524f2c32/idmsoofficeextensionsgallery-gets-disabled-if-you-access-the-items"/>
    <s v="OfficeDev"/>
    <n v="42521.878668981481"/>
    <x v="1"/>
    <x v="1"/>
    <n v="1"/>
    <n v="85"/>
  </r>
  <r>
    <s v="1d703988-da2d-4fcd-8ad3-97081c0bb359"/>
    <x v="1"/>
    <s v="Querying Sharepoint through MS Access using Microsoft Query in Excel suddenly yields &quot;Cannot reference a table with a multi-valued field using a FROM"/>
    <s v="https://social.msdn.microsoft.com/Forums/en-US/1d703988-da2d-4fcd-8ad3-97081c0bb359/querying-sharepoint-through-ms-access-using-microsoft-query-in-exc"/>
    <s v="OfficeDev"/>
    <n v="42521.853668981479"/>
    <x v="2"/>
    <x v="0"/>
    <n v="7"/>
    <n v="167"/>
  </r>
  <r>
    <s v="dd1640d6-a103-4082-a99f-030a478bdb9f"/>
    <x v="0"/>
    <s v="language of access : copy database troubles"/>
    <s v="https://social.msdn.microsoft.com/Forums/en-US/dd1640d6-a103-4082-a99f-030a478bdb9f/language-of-access-copy-database-troubles?forum=accessdev"/>
    <s v="OfficeDev"/>
    <n v="42521.845763888887"/>
    <x v="3"/>
    <x v="0"/>
    <n v="4"/>
    <n v="153"/>
  </r>
  <r>
    <s v="44355a79-c82f-4b5e-b945-44907fcce03f"/>
    <x v="1"/>
    <s v="error Outlook Add-in FormRegionShowing The properties of the message have been changed.."/>
    <s v="https://social.msdn.microsoft.com/Forums/en-US/44355a79-c82f-4b5e-b945-44907fcce03f/error-outlook-addin-formregionshowing-the-properties-of-the-messag"/>
    <s v="OfficeDev"/>
    <n v="42521.834155092591"/>
    <x v="1"/>
    <x v="1"/>
    <n v="1"/>
    <n v="101"/>
  </r>
  <r>
    <s v="80af7c98-ab0f-4802-b3a2-53c3eeadf726"/>
    <x v="0"/>
    <s v="Comparison with wrong results"/>
    <s v="https://social.msdn.microsoft.com/Forums/en-US/80af7c98-ab0f-4802-b3a2-53c3eeadf726/comparison-with-wrong-results?forum=accessdev"/>
    <s v="OfficeDev"/>
    <n v="42521.810879629629"/>
    <x v="1"/>
    <x v="1"/>
    <n v="3"/>
    <n v="149"/>
  </r>
  <r>
    <s v="18bfe40c-2cb2-4738-8964-615191ed9b09"/>
    <x v="1"/>
    <s v="Highlighting text in a date field using conditional formatting"/>
    <s v="https://social.msdn.microsoft.com/Forums/en-US/18bfe40c-2cb2-4738-8964-615191ed9b09/highlighting-text-in-a-date-field-using-conditional-formatting?for"/>
    <s v="OfficeDev"/>
    <n v="42521.782592592594"/>
    <x v="4"/>
    <x v="0"/>
    <n v="3"/>
    <n v="88"/>
  </r>
  <r>
    <s v="9fc457df-597f-48e6-a49b-a22e91418bc7"/>
    <x v="2"/>
    <s v="Outlook2013 Event does not fire on some machines"/>
    <s v="https://social.msdn.microsoft.com/Forums/en-US/9fc457df-597f-48e6-a49b-a22e91418bc7/outlook2013-event-does-not-fire-on-some-machines?forum=vsto"/>
    <s v="OfficeDev"/>
    <n v="42521.641712962963"/>
    <x v="1"/>
    <x v="1"/>
    <n v="3"/>
    <n v="142"/>
  </r>
  <r>
    <s v="41e385f8-4cb5-4eb5-b3fc-0c5d3691ac21"/>
    <x v="2"/>
    <s v="delete record / refresh / requery"/>
    <s v="https://social.msdn.microsoft.com/Forums/en-US/41e385f8-4cb5-4eb5-b3fc-0c5d3691ac21/delete-record-refresh-requery?forum=accessdev"/>
    <s v="OfficeDev"/>
    <n v="42521.614733796298"/>
    <x v="5"/>
    <x v="0"/>
    <n v="1"/>
    <n v="87"/>
  </r>
  <r>
    <s v="b8ca5d66-2697-4a6b-b188-d13cd039076c"/>
    <x v="0"/>
    <s v="how to insert building blocks in headers and footers"/>
    <s v="https://social.msdn.microsoft.com/Forums/en-US/b8ca5d66-2697-4a6b-b188-d13cd039076c/how-to-insert-building-blocks-in-headers-and-footers?forum=worddev"/>
    <s v="OfficeDev"/>
    <n v="42521.541331018518"/>
    <x v="6"/>
    <x v="0"/>
    <n v="9"/>
    <n v="200"/>
  </r>
  <r>
    <s v="6da2753f-d20b-419b-84ac-1e2f6e377004"/>
    <x v="0"/>
    <s v="Outlook form region RichTextBox text format not maintaning"/>
    <s v="https://social.msdn.microsoft.com/Forums/en-US/6da2753f-d20b-419b-84ac-1e2f6e377004/outlook-form-region-richtextbox-text-format-not-maintaning?forum=v"/>
    <s v="OfficeDev"/>
    <n v="42521.52244212963"/>
    <x v="7"/>
    <x v="0"/>
    <n v="3"/>
    <n v="144"/>
  </r>
  <r>
    <s v="ca5b1b0e-0efa-4382-ad59-0f0e690a4fb0"/>
    <x v="2"/>
    <s v="How to set page margins on word add-ins javascript"/>
    <s v="https://social.msdn.microsoft.com/Forums/en-US/ca5b1b0e-0efa-4382-ad59-0f0e690a4fb0/how-to-set-page-margins-on-word-addins-javascript?forum=appsforoff"/>
    <s v="OfficeDev"/>
    <n v="42521.475335648145"/>
    <x v="8"/>
    <x v="0"/>
    <n v="1"/>
    <n v="107"/>
  </r>
  <r>
    <s v="f254cf53-aaf0-41f8-8725-a1f388449844"/>
    <x v="1"/>
    <s v="Dates saving with a wrong format"/>
    <s v="https://social.msdn.microsoft.com/Forums/en-US/f254cf53-aaf0-41f8-8725-a1f388449844/dates-saving-with-a-wrong-format?forum=accessdev"/>
    <s v="OfficeDev"/>
    <n v="42521.457129629627"/>
    <x v="4"/>
    <x v="0"/>
    <n v="5"/>
    <n v="166"/>
  </r>
  <r>
    <s v="e6cea2c9-7019-4b94-b6fd-688306824472"/>
    <x v="0"/>
    <s v="How to control quick access toolbar office 2007 programmatically?"/>
    <s v="https://social.msdn.microsoft.com/Forums/en-US/e6cea2c9-7019-4b94-b6fd-688306824472/how-to-control-quick-access-toolbar-office-2007-programmatically?f"/>
    <s v="OfficeDev"/>
    <n v="42521.400937500002"/>
    <x v="1"/>
    <x v="1"/>
    <n v="2"/>
    <n v="120"/>
  </r>
  <r>
    <s v="f45ed2ff-506f-47f6-9f96-26e605094141"/>
    <x v="2"/>
    <s v="OpenXML SDK 2.5 Excel File Corruption"/>
    <s v="https://social.msdn.microsoft.com/Forums/en-US/f45ed2ff-506f-47f6-9f96-26e605094141/openxml-sdk-25-excel-file-corruption?forum=oxmlsdk"/>
    <s v="OfficeDev"/>
    <n v="42521.369097222225"/>
    <x v="1"/>
    <x v="1"/>
    <n v="3"/>
    <n v="139"/>
  </r>
  <r>
    <s v="6f1d8d5b-0480-4d94-8f85-dd20d045fc06"/>
    <x v="1"/>
    <s v="Suggestions for table constructions - Inventory manager"/>
    <s v="https://social.msdn.microsoft.com/Forums/en-US/6f1d8d5b-0480-4d94-8f85-dd20d045fc06/suggestions-for-table-constructions-inventory-manager?forum=access"/>
    <s v="OfficeDev"/>
    <n v="42521.2653125"/>
    <x v="1"/>
    <x v="1"/>
    <n v="3"/>
    <n v="221"/>
  </r>
  <r>
    <s v="3a245236-e610-496b-87c0-a5bbdc0d469f"/>
    <x v="0"/>
    <s v="Primary Key 'Natural or autoIncrement"/>
    <s v="https://social.msdn.microsoft.com/Forums/en-US/3a245236-e610-496b-87c0-a5bbdc0d469f/primary-key-natural-or-autoincrement?forum=accessdev"/>
    <s v="OfficeDev"/>
    <n v="42521.221666666665"/>
    <x v="4"/>
    <x v="0"/>
    <n v="19"/>
    <n v="388"/>
  </r>
  <r>
    <s v="0fd0d3d3-fe32-4ddf-9e2d-2bd94409d497"/>
    <x v="0"/>
    <s v="two query selet is it possible?"/>
    <s v="https://social.msdn.microsoft.com/Forums/en-US/0fd0d3d3-fe32-4ddf-9e2d-2bd94409d497/two-query-selet-is-it-possible?forum=accessdev"/>
    <s v="OfficeDev"/>
    <n v="42521.133217592593"/>
    <x v="3"/>
    <x v="0"/>
    <n v="9"/>
    <n v="299"/>
  </r>
  <r>
    <s v="65c42672-27bc-4aa3-84f9-424276ccba4b"/>
    <x v="1"/>
    <s v="DoCmd.DoMenuItem acFormBar, acRecordsMenu, acSaveRecord, , acMenuVer70"/>
    <s v="https://social.msdn.microsoft.com/Forums/en-US/65c42672-27bc-4aa3-84f9-424276ccba4b/docmddomenuitem-acformbar-acrecordsmenu-acsaverecord-acmenuver70?f"/>
    <s v="OfficeDev"/>
    <n v="42520.965358796297"/>
    <x v="4"/>
    <x v="0"/>
    <n v="8"/>
    <n v="196"/>
  </r>
  <r>
    <s v="5be98afa-aaf9-4e54-a982-2197520768a5"/>
    <x v="1"/>
    <s v="Outlook / Word 2016 Insert Html File Grey Pictures."/>
    <s v="https://social.msdn.microsoft.com/Forums/en-US/5be98afa-aaf9-4e54-a982-2197520768a5/outlook-word-2016-insert-html-file-grey-pictures?forum=vsto"/>
    <s v="OfficeDev"/>
    <n v="42520.961030092592"/>
    <x v="1"/>
    <x v="1"/>
    <n v="10"/>
    <n v="246"/>
  </r>
  <r>
    <s v="6b88ae34-c73c-44b9-b336-fd4e6acd8d2e"/>
    <x v="2"/>
    <s v="navigation form"/>
    <s v="https://social.msdn.microsoft.com/Forums/en-US/6b88ae34-c73c-44b9-b336-fd4e6acd8d2e/navigation-form?forum=accessdev"/>
    <s v="OfficeDev"/>
    <n v="42520.956296296295"/>
    <x v="9"/>
    <x v="0"/>
    <n v="13"/>
    <n v="127"/>
  </r>
  <r>
    <s v="f318d694-3b21-47d9-8bc6-b75a4036229e"/>
    <x v="2"/>
    <s v="Document-Level Template: Create copy of current document, store in variable and access bookmarks"/>
    <s v="https://social.msdn.microsoft.com/Forums/en-US/f318d694-3b21-47d9-8bc6-b75a4036229e/documentlevel-template-create-copy-of-current-document-store-in-va"/>
    <s v="OfficeDev"/>
    <n v="42520.931805555556"/>
    <x v="10"/>
    <x v="0"/>
    <n v="3"/>
    <n v="127"/>
  </r>
  <r>
    <s v="24f33a3b-a948-4829-a23e-dfe807badc9b"/>
    <x v="1"/>
    <s v="Excel 2016 AccessViolation in ACEOLEDB.DLL after creating/opening/closing a oledbconnection multiple times"/>
    <s v="https://social.msdn.microsoft.com/Forums/en-US/24f33a3b-a948-4829-a23e-dfe807badc9b/excel-2016-accessviolation-in-aceoledbdll-after-creatingopeningclo"/>
    <s v="OfficeDev"/>
    <n v="42520.912164351852"/>
    <x v="1"/>
    <x v="1"/>
    <n v="5"/>
    <n v="176"/>
  </r>
  <r>
    <s v="89fdf8a5-dbe6-4c76-916d-25a42dd5c065"/>
    <x v="2"/>
    <s v="reset track changes to default"/>
    <s v="https://social.msdn.microsoft.com/Forums/en-US/89fdf8a5-dbe6-4c76-916d-25a42dd5c065/reset-track-changes-to-default?forum=worddev"/>
    <s v="OfficeDev"/>
    <n v="42520.851388888892"/>
    <x v="11"/>
    <x v="0"/>
    <n v="5"/>
    <n v="132"/>
  </r>
  <r>
    <s v="ce3b8ded-6fe6-46aa-a5c9-a998caaf0d29"/>
    <x v="1"/>
    <s v="me .requery"/>
    <s v="https://social.msdn.microsoft.com/Forums/en-US/ce3b8ded-6fe6-46aa-a5c9-a998caaf0d29/me-requery?forum=accessdev"/>
    <s v="OfficeDev"/>
    <n v="42520.845972222225"/>
    <x v="12"/>
    <x v="0"/>
    <n v="1"/>
    <n v="59"/>
  </r>
  <r>
    <s v="457dc5ca-07f6-4bcf-aa8c-1b430bf09b55"/>
    <x v="2"/>
    <s v="Connection string to connect SQL Server"/>
    <s v="https://social.msdn.microsoft.com/Forums/en-US/457dc5ca-07f6-4bcf-aa8c-1b430bf09b55/connection-string-to-connect-sql-server?forum=accessdev"/>
    <s v="OfficeDev"/>
    <n v="42520.845381944448"/>
    <x v="12"/>
    <x v="0"/>
    <n v="7"/>
    <n v="284"/>
  </r>
  <r>
    <s v="c5a28380-45f0-4450-85dd-833c16cb6997"/>
    <x v="0"/>
    <s v="What is the pros cons of VBA Add-ins, VSTO add ins web add-ins (Office add-ins) in excel"/>
    <s v="https://social.msdn.microsoft.com/Forums/en-US/c5a28380-45f0-4450-85dd-833c16cb6997/what-is-the-pros-cons-of-vba-addins-vsto-add-ins-web-addins-office"/>
    <s v="OfficeDev"/>
    <n v="42520.811481481483"/>
    <x v="13"/>
    <x v="0"/>
    <n v="11"/>
    <n v="324"/>
  </r>
  <r>
    <s v="6a97f229-36ba-4f89-990a-3dde7fa469b5"/>
    <x v="2"/>
    <s v="Outlook Add in VSTO - MAPI folders events Folder add, folder move and folder change not hooked"/>
    <s v="https://social.msdn.microsoft.com/Forums/en-US/6a97f229-36ba-4f89-990a-3dde7fa469b5/outlook-add-in-vsto-mapi-folders-events-folder-add-folder-move-and"/>
    <s v="OfficeDev"/>
    <n v="42520.809282407405"/>
    <x v="1"/>
    <x v="1"/>
    <n v="10"/>
    <n v="278"/>
  </r>
  <r>
    <s v="b0941338-636c-421f-a8e6-d109da769c58"/>
    <x v="0"/>
    <s v="how can I eneble a macro to wait for a cell selection"/>
    <s v="https://social.msdn.microsoft.com/Forums/en-US/b0941338-636c-421f-a8e6-d109da769c58/how-can-i-eneble-a-macro-to-wait-for-a-cell-selection?forum=exceld"/>
    <s v="OfficeDev"/>
    <n v="42520.705949074072"/>
    <x v="4"/>
    <x v="0"/>
    <n v="3"/>
    <n v="173"/>
  </r>
  <r>
    <s v="e754c65d-0b6b-4449-8568-4df50b4a26a0"/>
    <x v="0"/>
    <s v="How to define constraint?"/>
    <s v="https://social.msdn.microsoft.com/Forums/en-US/e754c65d-0b6b-4449-8568-4df50b4a26a0/how-to-define-constraint?forum=accessdev"/>
    <s v="OfficeDev"/>
    <n v="42520.698310185187"/>
    <x v="12"/>
    <x v="0"/>
    <n v="3"/>
    <n v="146"/>
  </r>
  <r>
    <s v="f10d77e9-8b69-41bf-9491-e26c0ec0db60"/>
    <x v="1"/>
    <s v="You are currently viewing this document in multiple windows"/>
    <s v="https://social.msdn.microsoft.com/Forums/en-US/f10d77e9-8b69-41bf-9491-e26c0ec0db60/you-are-currently-viewing-this-document-in-multiple-windows?forum="/>
    <s v="OfficeDev"/>
    <n v="42520.686678240738"/>
    <x v="14"/>
    <x v="0"/>
    <n v="1"/>
    <n v="100"/>
  </r>
  <r>
    <s v="5f186bad-e9fc-4aee-9628-89f62ab96f50"/>
    <x v="2"/>
    <s v="How to set Vertical Alignment in Word add-ins javascript"/>
    <s v="https://social.msdn.microsoft.com/Forums/en-US/5f186bad-e9fc-4aee-9628-89f62ab96f50/how-to-set-vertical-alignment-in-word-addins-javascript?forum=apps"/>
    <s v="OfficeDev"/>
    <n v="42520.671446759261"/>
    <x v="14"/>
    <x v="0"/>
    <n v="1"/>
    <n v="106"/>
  </r>
  <r>
    <s v="685f2aba-f6b4-47ff-9c0e-bc5c964dcfc1"/>
    <x v="1"/>
    <s v="Select Sheet dialog box from a closed workbook"/>
    <s v="https://social.msdn.microsoft.com/Forums/en-US/685f2aba-f6b4-47ff-9c0e-bc5c964dcfc1/select-sheet-dialog-box-from-a-closed-workbook?forum=exceldev"/>
    <s v="OfficeDev"/>
    <n v="42520.614328703705"/>
    <x v="9"/>
    <x v="0"/>
    <n v="5"/>
    <n v="150"/>
  </r>
  <r>
    <s v="c6efe24e-e0dc-4e3c-8002-6a7cd741a742"/>
    <x v="1"/>
    <s v="comboboxes requery does not work"/>
    <s v="https://social.msdn.microsoft.com/Forums/en-US/c6efe24e-e0dc-4e3c-8002-6a7cd741a742/comboboxes-requery-does-not-work?forum=accessdev"/>
    <s v="OfficeDev"/>
    <n v="42520.124328703707"/>
    <x v="0"/>
    <x v="0"/>
    <n v="7"/>
    <n v="328"/>
  </r>
  <r>
    <s v="972109b0-8b30-462e-8452-1a945a95947c"/>
    <x v="0"/>
    <s v="[VBA] adding comment to newly created name object distorts all references in name object"/>
    <s v="https://social.msdn.microsoft.com/Forums/en-US/972109b0-8b30-462e-8452-1a945a95947c/vba-adding-comment-to-newly-created-name-object-distorts-all-refer"/>
    <s v="OfficeDev"/>
    <n v="42519.65693287037"/>
    <x v="1"/>
    <x v="1"/>
    <n v="2"/>
    <n v="183"/>
  </r>
  <r>
    <s v="8994af54-1648-4c38-9dc1-15233218dccd"/>
    <x v="0"/>
    <s v="How to map several tables together?"/>
    <s v="https://social.msdn.microsoft.com/Forums/en-US/8994af54-1648-4c38-9dc1-15233218dccd/how-to-map-several-tables-together?forum=accessdev"/>
    <s v="OfficeDev"/>
    <n v="42519.256979166668"/>
    <x v="15"/>
    <x v="0"/>
    <n v="5"/>
    <n v="372"/>
  </r>
  <r>
    <s v="463daf26-f5a4-46a1-9991-540979eda5b2"/>
    <x v="1"/>
    <s v="Accessing the delegation settings"/>
    <s v="https://social.msdn.microsoft.com/Forums/en-US/463daf26-f5a4-46a1-9991-540979eda5b2/accessing-the-delegation-settings?forum=outlookdev"/>
    <s v="OfficeDev"/>
    <n v="42519.146689814814"/>
    <x v="0"/>
    <x v="0"/>
    <n v="3"/>
    <n v="253"/>
  </r>
  <r>
    <s v="f691a5d4-1879-499b-8671-1085fe52ef8b"/>
    <x v="0"/>
    <s v="Subtotal dynamic range"/>
    <s v="https://social.msdn.microsoft.com/Forums/en-US/f691a5d4-1879-499b-8671-1085fe52ef8b/subtotal-dynamic-range?forum=exceldev"/>
    <s v="OfficeDev"/>
    <n v="42518.922939814816"/>
    <x v="16"/>
    <x v="0"/>
    <n v="4"/>
    <n v="284"/>
  </r>
  <r>
    <s v="585b3009-5432-44b9-98ea-296a85d03367"/>
    <x v="2"/>
    <s v="Onenote add-in develop: can‘t switch between onenote and the form?"/>
    <s v="https://social.msdn.microsoft.com/Forums/en-US/585b3009-5432-44b9-98ea-296a85d03367/onenote-addin-develop-cant-switch-between-onenote-and-the-form?for"/>
    <s v="OfficeDev"/>
    <n v="42518.863287037035"/>
    <x v="1"/>
    <x v="1"/>
    <n v="5"/>
    <n v="232"/>
  </r>
  <r>
    <s v="9de464a9-4b3f-41ae-86f2-5e8023c1e61b"/>
    <x v="0"/>
    <s v="Adding Custom Task Pane into Outlook mailitem without using Ribbon"/>
    <s v="https://social.msdn.microsoft.com/Forums/en-US/9de464a9-4b3f-41ae-86f2-5e8023c1e61b/adding-custom-task-pane-into-outlook-mailitem-without-using-ribbon"/>
    <s v="OfficeDev"/>
    <n v="42518.655960648146"/>
    <x v="17"/>
    <x v="0"/>
    <n v="1"/>
    <n v="129"/>
  </r>
  <r>
    <s v="ef1088d4-1e69-4272-9550-39f4527e608a"/>
    <x v="0"/>
    <s v="Assigning NULL to ComboBox"/>
    <s v="https://social.msdn.microsoft.com/Forums/en-US/ef1088d4-1e69-4272-9550-39f4527e608a/assigning-null-to-combobox?forum=accessdev"/>
    <s v="OfficeDev"/>
    <n v="42518.625428240739"/>
    <x v="18"/>
    <x v="0"/>
    <n v="7"/>
    <n v="338"/>
  </r>
  <r>
    <s v="58625a7c-e0b7-497a-bf5e-670b6527254c"/>
    <x v="0"/>
    <s v="Getting crazy with error 2517 &quot;cannot find the procedure&quot; using Application.Run from Word"/>
    <s v="https://social.msdn.microsoft.com/Forums/en-US/58625a7c-e0b7-497a-bf5e-670b6527254c/getting-crazy-with-error-2517-cannot-find-the-procedure-using-appl"/>
    <s v="OfficeDev"/>
    <n v="42518.141469907408"/>
    <x v="10"/>
    <x v="0"/>
    <n v="4"/>
    <n v="271"/>
  </r>
  <r>
    <s v="d813e03b-ab8b-4dbf-92c0-3231fcc8f69d"/>
    <x v="2"/>
    <s v="How can I use CHISQ.TEST in MS Access VBA"/>
    <s v="https://social.msdn.microsoft.com/Forums/en-US/d813e03b-ab8b-4dbf-92c0-3231fcc8f69d/how-can-i-use-chisqtest-in-ms-access-vba?forum=exceldev"/>
    <s v="OfficeDev"/>
    <n v="42518.141342592593"/>
    <x v="19"/>
    <x v="0"/>
    <n v="1"/>
    <n v="115"/>
  </r>
  <r>
    <s v="fe1e4deb-016c-41ba-bf8f-c340efaed65f"/>
    <x v="1"/>
    <s v="How to embed pdf file in PowerPoint slide via OpenXml SDK"/>
    <s v="https://social.msdn.microsoft.com/Forums/en-US/fe1e4deb-016c-41ba-bf8f-c340efaed65f/how-to-embed-pdf-file-in-powerpoint-slide-via-openxml-sdk?forum=ox"/>
    <s v="OfficeDev"/>
    <n v="42518.105891203704"/>
    <x v="1"/>
    <x v="1"/>
    <n v="8"/>
    <n v="232"/>
  </r>
  <r>
    <s v="368f77f9-c08e-441c-9525-aa48f51e2f04"/>
    <x v="0"/>
    <s v="Ok, so I am trying to upload an excel document to sharepoint 2010, but i keep getting this really odd error:"/>
    <s v="https://social.msdn.microsoft.com/Forums/en-US/368f77f9-c08e-441c-9525-aa48f51e2f04/ok-so-i-am-trying-to-upload-an-excel-document-to-sharepoint-2010-b"/>
    <s v="OfficeDev"/>
    <n v="42518.055127314816"/>
    <x v="20"/>
    <x v="0"/>
    <n v="2"/>
    <n v="157"/>
  </r>
  <r>
    <s v="41925d2b-a4d6-4620-95c5-4abfb8400b81"/>
    <x v="2"/>
    <s v="Merge cell data based on other column"/>
    <s v="https://social.msdn.microsoft.com/Forums/en-US/41925d2b-a4d6-4620-95c5-4abfb8400b81/merge-cell-data-based-on-other-column?forum=exceldev"/>
    <s v="OfficeDev"/>
    <n v="42518.0549537037"/>
    <x v="21"/>
    <x v="0"/>
    <n v="2"/>
    <n v="229"/>
  </r>
  <r>
    <s v="c84924a8-7d98-47c5-a44d-1125bb3e4ea7"/>
    <x v="1"/>
    <s v="Direcly Manipulate dotm and docx xml"/>
    <s v="https://social.msdn.microsoft.com/Forums/en-US/c84924a8-7d98-47c5-a44d-1125bb3e4ea7/direcly-manipulate-dotm-and-docx-xml?forum=vsto"/>
    <s v="OfficeDev"/>
    <n v="42517.976122685184"/>
    <x v="22"/>
    <x v="0"/>
    <n v="1"/>
    <n v="102"/>
  </r>
  <r>
    <s v="8fd3f2e7-cc03-4d79-9c77-add3226aeb2b"/>
    <x v="0"/>
    <s v="Datasheet Returns Zero Results if Value is Blank"/>
    <s v="https://social.msdn.microsoft.com/Forums/en-US/8fd3f2e7-cc03-4d79-9c77-add3226aeb2b/datasheet-returns-zero-results-if-value-is-blank?forum=accessdev"/>
    <s v="OfficeDev"/>
    <n v="42517.963125000002"/>
    <x v="1"/>
    <x v="1"/>
    <n v="22"/>
    <n v="781"/>
  </r>
  <r>
    <s v="eb56b6b8-625b-41de-b67c-84b3d1fc598b"/>
    <x v="0"/>
    <s v="Code/Property to get original version of MS Word file"/>
    <s v="https://social.msdn.microsoft.com/Forums/en-US/eb56b6b8-625b-41de-b67c-84b3d1fc598b/codeproperty-to-get-original-version-of-ms-word-file?forum=worddev"/>
    <s v="OfficeDev"/>
    <n v="42517.954594907409"/>
    <x v="23"/>
    <x v="1"/>
    <n v="18"/>
    <n v="470"/>
  </r>
  <r>
    <s v="4f402362-139e-4037-b106-a2c49833cec6"/>
    <x v="2"/>
    <s v="Installing Office Developer Tools Update 2 for Visual Studio 2015 fails &quot;older version of Workflow Manager cannot be removed&quot;"/>
    <s v="https://social.msdn.microsoft.com/Forums/en-US/4f402362-139e-4037-b106-a2c49833cec6/installing-office-developer-tools-update-2-for-visual-studio-2015-"/>
    <s v="OfficeDev"/>
    <n v="42517.832384259258"/>
    <x v="1"/>
    <x v="1"/>
    <n v="15"/>
    <n v="378"/>
  </r>
  <r>
    <s v="7a012267-9a89-46d1-9795-6180edda2fb4"/>
    <x v="2"/>
    <s v="Visual Studio 2010 Tools for Office Runtime size reduce possible when release?"/>
    <s v="https://social.msdn.microsoft.com/Forums/en-US/7a012267-9a89-46d1-9795-6180edda2fb4/visual-studio-2010-tools-for-office-runtime-size-reduce-possible-w"/>
    <s v="OfficeDev"/>
    <n v="42517.745162037034"/>
    <x v="24"/>
    <x v="0"/>
    <n v="3"/>
    <n v="171"/>
  </r>
  <r>
    <s v="642324b5-851a-4ca9-87b2-1cb952661ea6"/>
    <x v="2"/>
    <s v="Outlook 365 addin using dojo"/>
    <s v="https://social.msdn.microsoft.com/Forums/en-US/642324b5-851a-4ca9-87b2-1cb952661ea6/outlook-365-addin-using-dojo?forum=appsforoffice"/>
    <s v="OfficeDev"/>
    <n v="42517.712083333332"/>
    <x v="3"/>
    <x v="0"/>
    <n v="1"/>
    <n v="110"/>
  </r>
  <r>
    <s v="60335b90-7d34-4cd1-97cb-0119baabd6ab"/>
    <x v="2"/>
    <s v="Locating added/removed rows/cols"/>
    <s v="https://social.msdn.microsoft.com/Forums/en-US/60335b90-7d34-4cd1-97cb-0119baabd6ab/locating-addedremoved-rowscols?forum=exceldev"/>
    <s v="OfficeDev"/>
    <n v="42517.694131944445"/>
    <x v="1"/>
    <x v="1"/>
    <n v="2"/>
    <n v="104"/>
  </r>
  <r>
    <s v="0df466c1-3bec-49c7-8520-f2f26038b000"/>
    <x v="1"/>
    <s v="Help Me Build This Form 2"/>
    <s v="https://social.msdn.microsoft.com/Forums/en-US/0df466c1-3bec-49c7-8520-f2f26038b000/help-me-build-this-form-2?forum=accessdev"/>
    <s v="OfficeDev"/>
    <n v="42517.277511574073"/>
    <x v="12"/>
    <x v="0"/>
    <n v="1"/>
    <n v="106"/>
  </r>
  <r>
    <s v="a4f4feb4-a83f-451a-8d82-43bc64cffc8c"/>
    <x v="0"/>
    <s v="Create a button to copy certain fields in a form"/>
    <s v="https://social.msdn.microsoft.com/Forums/en-US/a4f4feb4-a83f-451a-8d82-43bc64cffc8c/create-a-button-to-copy-certain-fields-in-a-form?forum=accessdev"/>
    <s v="OfficeDev"/>
    <n v="42517.20952546296"/>
    <x v="4"/>
    <x v="0"/>
    <n v="8"/>
    <n v="204"/>
  </r>
  <r>
    <s v="160742cf-0149-4cd8-a85c-7e6838b6372a"/>
    <x v="0"/>
    <s v="PowerPoint Chart Assigning Data"/>
    <s v="https://social.msdn.microsoft.com/Forums/en-US/160742cf-0149-4cd8-a85c-7e6838b6372a/powerpoint-chart-assigning-data?forum=officegeneral"/>
    <s v="OfficeDev"/>
    <n v="42517.207361111112"/>
    <x v="25"/>
    <x v="1"/>
    <n v="12"/>
    <n v="386"/>
  </r>
  <r>
    <s v="c241affa-4dc0-4ff0-a20e-7be176b1cdde"/>
    <x v="1"/>
    <s v="Access 2010: Insert records from Access query into linked SQL table"/>
    <s v="https://social.msdn.microsoft.com/Forums/en-US/c241affa-4dc0-4ff0-a20e-7be176b1cdde/access-2010-insert-records-from-access-query-into-linked-sql-table"/>
    <s v="OfficeDev"/>
    <n v="42517.186249999999"/>
    <x v="4"/>
    <x v="0"/>
    <n v="4"/>
    <n v="159"/>
  </r>
  <r>
    <s v="946729f1-3a5b-4ab7-a579-5392b15dab6b"/>
    <x v="2"/>
    <s v="Problem adding AppDomains in the manifest of an outlook addin"/>
    <s v="https://social.msdn.microsoft.com/Forums/en-US/946729f1-3a5b-4ab7-a579-5392b15dab6b/problem-adding-appdomains-in-the-manifest-of-an-outlook-addin?foru"/>
    <s v="OfficeDev"/>
    <n v="42517.127766203703"/>
    <x v="26"/>
    <x v="0"/>
    <n v="4"/>
    <n v="219"/>
  </r>
  <r>
    <s v="e5fda24c-440b-4dda-b2bf-e6bebfefed4a"/>
    <x v="1"/>
    <s v="MS AC 2010: How data is stored on the disk/exported to text file."/>
    <s v="https://social.msdn.microsoft.com/Forums/en-US/e5fda24c-440b-4dda-b2bf-e6bebfefed4a/ms-ac-2010-how-data-is-stored-on-the-diskexported-to-text-file?for"/>
    <s v="OfficeDev"/>
    <n v="42517.075381944444"/>
    <x v="26"/>
    <x v="0"/>
    <n v="6"/>
    <n v="246"/>
  </r>
  <r>
    <s v="985cb474-38a7-4538-bd30-9e10997cac49"/>
    <x v="0"/>
    <s v="How to create a truly unique ID and apply to all tables?"/>
    <s v="https://social.msdn.microsoft.com/Forums/en-US/985cb474-38a7-4538-bd30-9e10997cac49/how-to-create-a-truly-unique-id-and-apply-to-all-tables?forum=acce"/>
    <s v="OfficeDev"/>
    <n v="42517.058912037035"/>
    <x v="12"/>
    <x v="0"/>
    <n v="7"/>
    <n v="217"/>
  </r>
  <r>
    <s v="781f0067-d96c-4901-ba3b-61c42c5fe4e1"/>
    <x v="1"/>
    <s v="Linking data in Forms - If/Then Statements"/>
    <s v="https://social.msdn.microsoft.com/Forums/en-US/781f0067-d96c-4901-ba3b-61c42c5fe4e1/linking-data-in-forms-ifthen-statements?forum=accessdev"/>
    <s v="OfficeDev"/>
    <n v="42517.005532407406"/>
    <x v="3"/>
    <x v="0"/>
    <n v="4"/>
    <n v="140"/>
  </r>
  <r>
    <s v="28c6db29-ca50-4756-bc4a-d1b606acc654"/>
    <x v="0"/>
    <s v="Issue with using excel interface object library"/>
    <s v="https://social.msdn.microsoft.com/Forums/en-US/28c6db29-ca50-4756-bc4a-d1b606acc654/issue-with-using-excel-interface-object-library?forum=exceldev"/>
    <s v="OfficeDev"/>
    <n v="42516.901562500003"/>
    <x v="7"/>
    <x v="0"/>
    <n v="2"/>
    <n v="114"/>
  </r>
  <r>
    <s v="15734f78-b7eb-4471-9ea4-4dd8b64b3f43"/>
    <x v="0"/>
    <s v="Apply global word Style for Table Footnotes"/>
    <s v="https://social.msdn.microsoft.com/Forums/en-US/15734f78-b7eb-4471-9ea4-4dd8b64b3f43/apply-global-word-style-for-table-footnotes?forum=worddev"/>
    <s v="OfficeDev"/>
    <n v="42516.85528935185"/>
    <x v="27"/>
    <x v="0"/>
    <n v="4"/>
    <n v="241"/>
  </r>
  <r>
    <s v="f6fd0c75-d20d-4603-b7a7-b284178c37b7"/>
    <x v="1"/>
    <s v="Storing data in the Registry"/>
    <s v="https://social.msdn.microsoft.com/Forums/en-US/f6fd0c75-d20d-4603-b7a7-b284178c37b7/storing-data-in-the-registry?forum=outlookdev"/>
    <s v="OfficeDev"/>
    <n v="42516.838136574072"/>
    <x v="28"/>
    <x v="0"/>
    <n v="1"/>
    <n v="114"/>
  </r>
  <r>
    <s v="5f5ab39d-d7dc-4855-8b6b-7536d50b2188"/>
    <x v="0"/>
    <s v="Open Codes in Add-ins (Microsoft 2007/2010)"/>
    <s v="https://social.msdn.microsoft.com/Forums/en-US/5f5ab39d-d7dc-4855-8b6b-7536d50b2188/open-codes-in-addins-microsoft-20072010?forum=officegeneral"/>
    <s v="OfficeDev"/>
    <n v="42516.799062500002"/>
    <x v="29"/>
    <x v="1"/>
    <n v="9"/>
    <n v="256"/>
  </r>
  <r>
    <s v="40a11304-cdda-49ae-b7af-e5bb34b79efd"/>
    <x v="2"/>
    <s v="Unable to see new posts"/>
    <s v="https://social.msdn.microsoft.com/Forums/en-US/40a11304-cdda-49ae-b7af-e5bb34b79efd/unable-to-see-new-posts?forum=accessdev"/>
    <s v="OfficeDev"/>
    <n v="42516.742905092593"/>
    <x v="1"/>
    <x v="1"/>
    <n v="3"/>
    <n v="126"/>
  </r>
  <r>
    <s v="38ccdf7f-1d3e-44a2-a0ef-9014cf2dbe90"/>
    <x v="2"/>
    <s v="My Office Addin does not Load!"/>
    <s v="https://social.msdn.microsoft.com/Forums/en-US/38ccdf7f-1d3e-44a2-a0ef-9014cf2dbe90/my-office-addin-does-not-load?forum=outlookdev"/>
    <s v="OfficeDev"/>
    <n v="42516.728576388887"/>
    <x v="1"/>
    <x v="1"/>
    <n v="6"/>
    <n v="231"/>
  </r>
  <r>
    <s v="8b39e876-030e-4ec5-a50f-22d4037b7b6e"/>
    <x v="2"/>
    <s v="Screenupdating = False for Powerpoint"/>
    <s v="https://social.msdn.microsoft.com/Forums/en-US/8b39e876-030e-4ec5-a50f-22d4037b7b6e/screenupdating-false-for-powerpoint?forum=officegeneral"/>
    <s v="OfficeDev"/>
    <n v="42516.718888888892"/>
    <x v="15"/>
    <x v="0"/>
    <n v="6"/>
    <n v="134"/>
  </r>
  <r>
    <s v="7758ae21-7e5b-44f5-b7c3-32884c6e8bcd"/>
    <x v="2"/>
    <s v="Creating Transaction Processing System with Access"/>
    <s v="https://social.msdn.microsoft.com/Forums/en-US/7758ae21-7e5b-44f5-b7c3-32884c6e8bcd/creating-transaction-processing-system-with-access?forum=accessdev"/>
    <s v="OfficeDev"/>
    <n v="42516.604594907411"/>
    <x v="30"/>
    <x v="0"/>
    <n v="2"/>
    <n v="168"/>
  </r>
  <r>
    <s v="a29e6923-8104-4617-9a0f-95896bd854f4"/>
    <x v="1"/>
    <s v="Excel as FE to Access tables"/>
    <s v="https://social.msdn.microsoft.com/Forums/en-US/a29e6923-8104-4617-9a0f-95896bd854f4/excel-as-fe-to-access-tables?forum=accessdev"/>
    <s v="OfficeDev"/>
    <n v="42516.593043981484"/>
    <x v="15"/>
    <x v="0"/>
    <n v="4"/>
    <n v="164"/>
  </r>
  <r>
    <s v="35fd39cd-5880-417a-b947-0031ddc9fe59"/>
    <x v="2"/>
    <s v="Using Microsoft Office Access Database on a Windows 10 system"/>
    <s v="https://social.msdn.microsoft.com/Forums/en-US/35fd39cd-5880-417a-b947-0031ddc9fe59/using-microsoft-office-access-database-on-a-windows-10-system?foru"/>
    <s v="OfficeDev"/>
    <n v="42516.493587962963"/>
    <x v="30"/>
    <x v="0"/>
    <n v="1"/>
    <n v="91"/>
  </r>
  <r>
    <s v="1d969ec9-dfa1-4879-ad21-425d0fe6ad15"/>
    <x v="1"/>
    <s v="Assist with Top 5 Report"/>
    <s v="https://social.msdn.microsoft.com/Forums/en-US/1d969ec9-dfa1-4879-ad21-425d0fe6ad15/assist-with-top-5-report?forum=accessdev"/>
    <s v="OfficeDev"/>
    <n v="42516.205949074072"/>
    <x v="31"/>
    <x v="1"/>
    <n v="13"/>
    <n v="353"/>
  </r>
  <r>
    <s v="a24d655c-db53-4d49-af4c-84a82c2524da"/>
    <x v="0"/>
    <s v="Master and slave templates?"/>
    <s v="https://social.msdn.microsoft.com/Forums/en-US/a24d655c-db53-4d49-af4c-84a82c2524da/master-and-slave-templates?forum=worddev"/>
    <s v="OfficeDev"/>
    <n v="42516.198796296296"/>
    <x v="32"/>
    <x v="1"/>
    <n v="2"/>
    <n v="94"/>
  </r>
  <r>
    <s v="895f344d-7b57-4cfa-a528-59bd044db6d2"/>
    <x v="0"/>
    <s v="Difference Between LSet() and Left() ?"/>
    <s v="https://social.msdn.microsoft.com/Forums/en-US/895f344d-7b57-4cfa-a528-59bd044db6d2/difference-between-lset-and-left-?forum=exceldev"/>
    <s v="OfficeDev"/>
    <n v="42516.171423611115"/>
    <x v="33"/>
    <x v="1"/>
    <n v="2"/>
    <n v="84"/>
  </r>
  <r>
    <s v="f136873b-85cd-49e6-beb5-ed0c53576ad0"/>
    <x v="1"/>
    <s v="OMath equation does not build up"/>
    <s v="https://social.msdn.microsoft.com/Forums/en-US/f136873b-85cd-49e6-beb5-ed0c53576ad0/omath-equation-does-not-build-up?forum=worddev"/>
    <s v="OfficeDev"/>
    <n v="42516.165914351855"/>
    <x v="16"/>
    <x v="0"/>
    <n v="2"/>
    <n v="83"/>
  </r>
  <r>
    <s v="fc3c5828-4c81-44ef-9c80-bcbb9dd95a74"/>
    <x v="0"/>
    <s v="SIMPLE VBA SELECT STATEMENT WITH &lt;&gt;"/>
    <s v="https://social.msdn.microsoft.com/Forums/en-US/fc3c5828-4c81-44ef-9c80-bcbb9dd95a74/simple-vba-select-statement-with-?forum=accessdev"/>
    <s v="OfficeDev"/>
    <n v="42516.060555555552"/>
    <x v="16"/>
    <x v="0"/>
    <n v="4"/>
    <n v="115"/>
  </r>
  <r>
    <s v="06f69107-a21e-49a4-b7e3-d06c9227734f"/>
    <x v="2"/>
    <s v="VSTO 2016: Creating project WordTemplate1 ... project creation failed."/>
    <s v="https://social.msdn.microsoft.com/Forums/en-US/06f69107-a21e-49a4-b7e3-d06c9227734f/vsto-2016-creating-project-wordtemplate1-project-creation-failed?f"/>
    <s v="OfficeDev"/>
    <n v="42515.859953703701"/>
    <x v="34"/>
    <x v="1"/>
    <n v="6"/>
    <n v="183"/>
  </r>
  <r>
    <s v="72590796-f2ed-46ae-a3c9-58aba961b69a"/>
    <x v="1"/>
    <s v="Outlook Redemption and addins"/>
    <s v="https://social.msdn.microsoft.com/Forums/en-US/72590796-f2ed-46ae-a3c9-58aba961b69a/outlook-redemption-and-addins?forum=outlookdev"/>
    <s v="OfficeDev"/>
    <n v="42515.694490740738"/>
    <x v="35"/>
    <x v="0"/>
    <n v="5"/>
    <n v="217"/>
  </r>
  <r>
    <s v="dca77544-531d-4354-a223-0132ff31ccc2"/>
    <x v="2"/>
    <s v="Check for memory leaks in Outlook Add-in"/>
    <s v="https://social.msdn.microsoft.com/Forums/en-US/dca77544-531d-4354-a223-0132ff31ccc2/check-for-memory-leaks-in-outlook-addin?forum=outlookdev"/>
    <s v="OfficeDev"/>
    <n v="42515.541446759256"/>
    <x v="5"/>
    <x v="0"/>
    <n v="1"/>
    <n v="183"/>
  </r>
  <r>
    <s v="166724fc-025a-4882-a510-de7b338d899e"/>
    <x v="2"/>
    <s v="How to delete application event logs from a particular source."/>
    <s v="https://social.msdn.microsoft.com/Forums/en-US/166724fc-025a-4882-a510-de7b338d899e/how-to-delete-application-event-logs-from-a-particular-source?foru"/>
    <s v="OfficeDev"/>
    <n v="42515.491354166668"/>
    <x v="36"/>
    <x v="0"/>
    <n v="1"/>
    <n v="158"/>
  </r>
  <r>
    <s v="1d5fc2f4-4158-4dfc-8423-afa8fb78f385"/>
    <x v="2"/>
    <s v="VS Community 2015 install on Acer Aspire E-15 won't build code done on Desktop. Same version: 14.0.25123.00 Update 2"/>
    <s v="https://social.msdn.microsoft.com/Forums/en-US/1d5fc2f4-4158-4dfc-8423-afa8fb78f385/vs-community-2015-install-on-acer-aspire-e15-wont-build-code-done-"/>
    <s v="OfficeDev"/>
    <n v="42515.284826388888"/>
    <x v="37"/>
    <x v="1"/>
    <n v="7"/>
    <n v="480"/>
  </r>
  <r>
    <s v="78cd8676-a8fa-4e22-980b-122790e04ade"/>
    <x v="1"/>
    <s v="Stepping through code in global template"/>
    <s v="https://social.msdn.microsoft.com/Forums/en-US/78cd8676-a8fa-4e22-980b-122790e04ade/stepping-through-code-in-global-template?forum=worddev"/>
    <s v="OfficeDev"/>
    <n v="42515.214699074073"/>
    <x v="4"/>
    <x v="0"/>
    <n v="2"/>
    <n v="286"/>
  </r>
  <r>
    <s v="52012aec-1483-4da9-b464-a44b72eb0944"/>
    <x v="1"/>
    <s v="Help Me Build This Form"/>
    <s v="https://social.msdn.microsoft.com/Forums/en-US/52012aec-1483-4da9-b464-a44b72eb0944/help-me-build-this-form?forum=accessdev"/>
    <s v="OfficeDev"/>
    <n v="42515.191412037035"/>
    <x v="38"/>
    <x v="0"/>
    <n v="2"/>
    <n v="90"/>
  </r>
  <r>
    <s v="93bf33f1-42b6-457d-91d1-3047ab7d607b"/>
    <x v="0"/>
    <s v="Clear non-formula cells in dynamic range"/>
    <s v="https://social.msdn.microsoft.com/Forums/en-US/93bf33f1-42b6-457d-91d1-3047ab7d607b/clear-nonformula-cells-in-dynamic-range?forum=exceldev"/>
    <s v="OfficeDev"/>
    <n v="42514.962870370371"/>
    <x v="39"/>
    <x v="1"/>
    <n v="8"/>
    <n v="297"/>
  </r>
  <r>
    <s v="6515bdda-c335-41b4-84a5-c145a1375b57"/>
    <x v="2"/>
    <s v="Obtaining the connector that is connected to a Shape in PowerPoint"/>
    <s v="https://social.msdn.microsoft.com/Forums/en-US/6515bdda-c335-41b4-84a5-c145a1375b57/obtaining-the-connector-that-is-connected-to-a-shape-in-powerpoint"/>
    <s v="OfficeDev"/>
    <n v="42514.931620370371"/>
    <x v="28"/>
    <x v="0"/>
    <n v="1"/>
    <n v="77"/>
  </r>
  <r>
    <s v="2974a1e0-9cad-4420-998c-f4c76044eb3a"/>
    <x v="1"/>
    <s v="Compare two sheets"/>
    <s v="https://social.msdn.microsoft.com/Forums/en-US/2974a1e0-9cad-4420-998c-f4c76044eb3a/compare-two-sheets?forum=exceldev"/>
    <s v="OfficeDev"/>
    <n v="42514.804340277777"/>
    <x v="40"/>
    <x v="0"/>
    <n v="2"/>
    <n v="77"/>
  </r>
  <r>
    <s v="aa118a84-18e5-4f6f-9e9a-772b7e1ce261"/>
    <x v="0"/>
    <s v="I try to run a delete query based on value from a field in another table"/>
    <s v="https://social.msdn.microsoft.com/Forums/en-US/aa118a84-18e5-4f6f-9e9a-772b7e1ce261/i-try-to-run-a-delete-query-based-on-value-from-a-field-in-another"/>
    <s v="OfficeDev"/>
    <n v="42514.782800925925"/>
    <x v="28"/>
    <x v="0"/>
    <n v="2"/>
    <n v="124"/>
  </r>
  <r>
    <s v="c3d53a9b-2e5c-4acb-a8cd-80f88145e5cc"/>
    <x v="1"/>
    <s v="Replace heading of Word 2013 Quick Part using VB.Net"/>
    <s v="https://social.msdn.microsoft.com/Forums/en-US/c3d53a9b-2e5c-4acb-a8cd-80f88145e5cc/replace-heading-of-word-2013-quick-part-using-vbnet?forum=vsto"/>
    <s v="OfficeDev"/>
    <n v="42514.749918981484"/>
    <x v="41"/>
    <x v="1"/>
    <n v="9"/>
    <n v="270"/>
  </r>
  <r>
    <s v="7d8d6f3b-b119-42fb-8f56-1ce146b330ec"/>
    <x v="2"/>
    <s v="Reproducible - Disappearing .MSG attachments after applying MS16-029 updates"/>
    <s v="https://social.msdn.microsoft.com/Forums/en-US/7d8d6f3b-b119-42fb-8f56-1ce146b330ec/reproducible-disappearing-msg-attachments-after-applying-ms16029-u"/>
    <s v="OfficeDev"/>
    <n v="42514.716099537036"/>
    <x v="1"/>
    <x v="1"/>
    <n v="7"/>
    <n v="340"/>
  </r>
  <r>
    <s v="b2bf384f-0c90-4c93-8429-c000a09e4ad0"/>
    <x v="1"/>
    <s v="Read Excel Charts using OpenXML"/>
    <s v="https://social.msdn.microsoft.com/Forums/en-US/b2bf384f-0c90-4c93-8429-c000a09e4ad0/read-excel-charts-using-openxml?forum=oxmlsdk"/>
    <s v="OfficeDev"/>
    <n v="42514.660636574074"/>
    <x v="42"/>
    <x v="0"/>
    <n v="1"/>
    <n v="87"/>
  </r>
  <r>
    <s v="63c0c1f1-f58b-4662-bfd2-037b8f73c40b"/>
    <x v="2"/>
    <s v="memo field on report"/>
    <s v="https://social.msdn.microsoft.com/Forums/en-US/63c0c1f1-f58b-4662-bfd2-037b8f73c40b/memo-field-on-report?forum=accessdev"/>
    <s v="OfficeDev"/>
    <n v="42514.627175925925"/>
    <x v="13"/>
    <x v="0"/>
    <n v="2"/>
    <n v="298"/>
  </r>
  <r>
    <s v="3cc091cb-fe37-43b4-91d9-4536d16f9694"/>
    <x v="2"/>
    <s v="Urgent Help- If cell is empty in Active sheet"/>
    <s v="https://social.msdn.microsoft.com/Forums/en-US/3cc091cb-fe37-43b4-91d9-4536d16f9694/urgent-help-if-cell-is-empty-in-active-sheet?forum=exceldev"/>
    <s v="OfficeDev"/>
    <n v="42514.618402777778"/>
    <x v="43"/>
    <x v="0"/>
    <n v="2"/>
    <n v="256"/>
  </r>
  <r>
    <s v="26e41c3f-332c-4951-befe-73082eafe04e"/>
    <x v="2"/>
    <s v="Excel Add-In: Office.context.document.setSelectedDataAsync(...) causes Internet Explorer memory to keep climbing, eventually the add-in crashes"/>
    <s v="https://social.msdn.microsoft.com/Forums/en-US/26e41c3f-332c-4951-befe-73082eafe04e/excel-addin-officecontextdocumentsetselecteddataasync-causes-inter"/>
    <s v="OfficeDev"/>
    <n v="42514.480717592596"/>
    <x v="1"/>
    <x v="1"/>
    <n v="4"/>
    <n v="142"/>
  </r>
  <r>
    <s v="f02ba0b3-1c81-47b7-8a06-52e360bb472e"/>
    <x v="0"/>
    <s v="developing an interactive web application using excel and VBA"/>
    <s v="https://social.msdn.microsoft.com/Forums/en-US/f02ba0b3-1c81-47b7-8a06-52e360bb472e/developing-an-interactive-web-application-using-excel-and-vba?foru"/>
    <s v="OfficeDev"/>
    <n v="42514.414652777778"/>
    <x v="6"/>
    <x v="0"/>
    <n v="3"/>
    <n v="71"/>
  </r>
  <r>
    <s v="c86198da-ec0c-4762-8b0e-c2a5bb12ec1d"/>
    <x v="0"/>
    <s v="dat time field default value"/>
    <s v="https://social.msdn.microsoft.com/Forums/en-US/c86198da-ec0c-4762-8b0e-c2a5bb12ec1d/dat-time-field-default-value?forum=accessdev"/>
    <s v="OfficeDev"/>
    <n v="42514.35528935185"/>
    <x v="44"/>
    <x v="1"/>
    <n v="12"/>
    <n v="272"/>
  </r>
  <r>
    <s v="74db5f3f-7892-4b9d-9c08-59875d764cab"/>
    <x v="2"/>
    <s v="Form Suggests Next ClientID"/>
    <s v="https://social.msdn.microsoft.com/Forums/en-US/74db5f3f-7892-4b9d-9c08-59875d764cab/form-suggests-next-clientid?forum=accessdev"/>
    <s v="OfficeDev"/>
    <n v="42514.211064814815"/>
    <x v="45"/>
    <x v="1"/>
    <n v="6"/>
    <n v="336"/>
  </r>
  <r>
    <s v="93f795f8-b6b0-460d-9d49-4db9299b696e"/>
    <x v="2"/>
    <s v="How to ReplaceAll text in Word"/>
    <s v="https://social.msdn.microsoft.com/Forums/en-US/93f795f8-b6b0-460d-9d49-4db9299b696e/how-to-replaceall-text-in-word?forum=worddev"/>
    <s v="OfficeDev"/>
    <n v="42514.119386574072"/>
    <x v="0"/>
    <x v="0"/>
    <n v="3"/>
    <n v="161"/>
  </r>
  <r>
    <s v="d285f108-37cf-4d7a-8289-1dc56d8c1635"/>
    <x v="2"/>
    <s v="Newbie trying to create PowerShell to delete rows in an Excel spreadsheet"/>
    <s v="https://social.msdn.microsoft.com/Forums/en-US/d285f108-37cf-4d7a-8289-1dc56d8c1635/newbie-trying-to-create-powershell-to-delete-rows-in-an-excel-spre"/>
    <s v="OfficeDev"/>
    <n v="42514.104351851849"/>
    <x v="46"/>
    <x v="0"/>
    <n v="9"/>
    <n v="448"/>
  </r>
  <r>
    <s v="9602638e-3aa4-4298-b59f-563046e99de9"/>
    <x v="0"/>
    <s v="Code to create Unique ID in Table"/>
    <s v="https://social.msdn.microsoft.com/Forums/en-US/9602638e-3aa4-4298-b59f-563046e99de9/code-to-create-unique-id-in-table?forum=accessdev"/>
    <s v="OfficeDev"/>
    <n v="42514.083877314813"/>
    <x v="0"/>
    <x v="0"/>
    <n v="3"/>
    <n v="100"/>
  </r>
  <r>
    <s v="ac9bbcc5-7ba1-4e10-a71e-8cd9ee4ff279"/>
    <x v="0"/>
    <s v="Button to Clear Data Entry Form"/>
    <s v="https://social.msdn.microsoft.com/Forums/en-US/ac9bbcc5-7ba1-4e10-a71e-8cd9ee4ff279/button-to-clear-data-entry-form?forum=accessdev"/>
    <s v="OfficeDev"/>
    <n v="42514.074664351851"/>
    <x v="0"/>
    <x v="0"/>
    <n v="4"/>
    <n v="129"/>
  </r>
  <r>
    <s v="dcaace04-79b4-4c0a-a74d-170b9ff67f78"/>
    <x v="0"/>
    <s v="Replacing aspx# with aspx%20-%2"/>
    <s v="https://social.msdn.microsoft.com/Forums/en-US/dcaace04-79b4-4c0a-a74d-170b9ff67f78/replacing-aspx-with-aspx202?forum=accessdev"/>
    <s v="OfficeDev"/>
    <n v="42514.061423611114"/>
    <x v="28"/>
    <x v="0"/>
    <n v="10"/>
    <n v="269"/>
  </r>
  <r>
    <s v="e9c17c0c-9cae-46b2-b814-9f7850344a14"/>
    <x v="1"/>
    <s v="Repeating Data Populating multiple like fields"/>
    <s v="https://social.msdn.microsoft.com/Forums/en-US/e9c17c0c-9cae-46b2-b814-9f7850344a14/repeating-data-populating-multiple-like-fields?forum=worddev"/>
    <s v="OfficeDev"/>
    <n v="42514.055324074077"/>
    <x v="36"/>
    <x v="0"/>
    <n v="2"/>
    <n v="81"/>
  </r>
  <r>
    <s v="6f4cf25f-db0d-4764-8762-baddbe637601"/>
    <x v="0"/>
    <s v="printing causes working Word form field to change DocProperty content to field name"/>
    <s v="https://social.msdn.microsoft.com/Forums/en-US/6f4cf25f-db0d-4764-8762-baddbe637601/printing-causes-working-word-form-field-to-change-docproperty-cont"/>
    <s v="OfficeDev"/>
    <n v="42514.043067129627"/>
    <x v="1"/>
    <x v="1"/>
    <n v="7"/>
    <n v="124"/>
  </r>
  <r>
    <s v="81445cf7-37dc-446d-81fa-6b3654a99bf4"/>
    <x v="2"/>
    <s v="Compare and find added rows"/>
    <s v="https://social.msdn.microsoft.com/Forums/en-US/81445cf7-37dc-446d-81fa-6b3654a99bf4/compare-and-find-added-rows?forum=exceldev"/>
    <s v="OfficeDev"/>
    <n v="42514.022060185183"/>
    <x v="1"/>
    <x v="1"/>
    <n v="8"/>
    <n v="154"/>
  </r>
  <r>
    <s v="c49837fd-f2ad-4100-a04c-e95a6faf86e3"/>
    <x v="0"/>
    <s v="ReplaceAll function"/>
    <s v="https://social.msdn.microsoft.com/Forums/en-US/c49837fd-f2ad-4100-a04c-e95a6faf86e3/replaceall-function?forum=worddev"/>
    <s v="OfficeDev"/>
    <n v="42514.02008101852"/>
    <x v="4"/>
    <x v="0"/>
    <n v="2"/>
    <n v="79"/>
  </r>
  <r>
    <s v="7a5eb65a-4d7e-4929-8e1c-5949f3f31c5e"/>
    <x v="2"/>
    <s v="Selecting each visible row in an autofiltered view."/>
    <s v="https://social.msdn.microsoft.com/Forums/en-US/7a5eb65a-4d7e-4929-8e1c-5949f3f31c5e/selecting-each-visible-row-in-an-autofiltered-view?forum=exceldev"/>
    <s v="OfficeDev"/>
    <n v="42513.996481481481"/>
    <x v="4"/>
    <x v="0"/>
    <n v="3"/>
    <n v="110"/>
  </r>
  <r>
    <s v="8412579b-2c8e-407a-b847-ef4b493ab37b"/>
    <x v="1"/>
    <s v="Import Excel file to Access hit &quot;This property is not supported for external data sources or for databases created with a previous version of Microsof"/>
    <s v="https://social.msdn.microsoft.com/Forums/en-US/8412579b-2c8e-407a-b847-ef4b493ab37b/import-excel-file-to-access-hit-this-property-is-not-supported-for"/>
    <s v="OfficeDev"/>
    <n v="42513.995509259257"/>
    <x v="7"/>
    <x v="0"/>
    <n v="2"/>
    <n v="107"/>
  </r>
  <r>
    <s v="b32f2884-39b1-4295-b9d0-e48c68a8d264"/>
    <x v="2"/>
    <s v="ATL Template RtdServer cannot work on Excel 2007"/>
    <s v="https://social.msdn.microsoft.com/Forums/en-US/b32f2884-39b1-4295-b9d0-e48c68a8d264/atl-template-rtdserver-cannot-work-on-excel-2007?forum=appsforoffi"/>
    <s v="OfficeDev"/>
    <n v="42513.942025462966"/>
    <x v="1"/>
    <x v="1"/>
    <n v="4"/>
    <n v="184"/>
  </r>
  <r>
    <s v="c80d2f64-52e8-46a2-a7e7-07c44f7de697"/>
    <x v="2"/>
    <s v="AddChart gives COM error"/>
    <s v="https://social.msdn.microsoft.com/Forums/en-US/c80d2f64-52e8-46a2-a7e7-07c44f7de697/addchart-gives-com-error?forum=officegeneral"/>
    <s v="OfficeDev"/>
    <n v="42513.938009259262"/>
    <x v="47"/>
    <x v="0"/>
    <n v="2"/>
    <n v="126"/>
  </r>
  <r>
    <s v="fabfc59f-dca5-4944-8346-d7849173c844"/>
    <x v="0"/>
    <s v="Excel VBA loop"/>
    <s v="https://social.msdn.microsoft.com/Forums/en-US/fabfc59f-dca5-4944-8346-d7849173c844/excel-vba-loop?forum=exceldev"/>
    <s v="OfficeDev"/>
    <n v="42513.896539351852"/>
    <x v="4"/>
    <x v="0"/>
    <n v="3"/>
    <n v="89"/>
  </r>
  <r>
    <s v="3a864f7d-cf68-4e3c-8275-e159ac422713"/>
    <x v="1"/>
    <s v="remember cursor position text box"/>
    <s v="https://social.msdn.microsoft.com/Forums/en-US/3a864f7d-cf68-4e3c-8275-e159ac422713/remember-cursor-position-text-box?forum=accessdev"/>
    <s v="OfficeDev"/>
    <n v="42513.80332175926"/>
    <x v="4"/>
    <x v="0"/>
    <n v="1"/>
    <n v="115"/>
  </r>
  <r>
    <s v="9aadf5f4-86fe-4412-9b50-7ba1636e3c4a"/>
    <x v="2"/>
    <s v="RequestedWidth property is invalid in Office App manifest"/>
    <s v="https://social.msdn.microsoft.com/Forums/en-US/9aadf5f4-86fe-4412-9b50-7ba1636e3c4a/requestedwidth-property-is-invalid-in-office-app-manifest?forum=ap"/>
    <s v="OfficeDev"/>
    <n v="42513.721759259257"/>
    <x v="48"/>
    <x v="0"/>
    <n v="4"/>
    <n v="295"/>
  </r>
  <r>
    <s v="2d839852-d6ad-4b92-be42-3c257663d42b"/>
    <x v="1"/>
    <s v="loosing interaction with .application object 2016 c#"/>
    <s v="https://social.msdn.microsoft.com/Forums/en-US/2d839852-d6ad-4b92-be42-3c257663d42b/loosing-interaction-with-application-object-2016-c?forum=exceldev"/>
    <s v="OfficeDev"/>
    <n v="42513.657951388886"/>
    <x v="9"/>
    <x v="0"/>
    <n v="5"/>
    <n v="119"/>
  </r>
  <r>
    <s v="daafbd0a-773c-4565-b4f0-5b7634ca6a3f"/>
    <x v="0"/>
    <s v="In Word, how can I create a Range in the header/footer, similar to using Document.Range(Start, End)?"/>
    <s v="https://social.msdn.microsoft.com/Forums/en-US/daafbd0a-773c-4565-b4f0-5b7634ca6a3f/in-word-how-can-i-create-a-range-in-the-headerfooter-similar-to-us"/>
    <s v="OfficeDev"/>
    <n v="42513.622939814813"/>
    <x v="49"/>
    <x v="1"/>
    <n v="4"/>
    <n v="458"/>
  </r>
  <r>
    <s v="0088c678-8f42-439e-bf0a-757fc28c80f1"/>
    <x v="2"/>
    <s v="Scale CommandButton picture"/>
    <s v="https://social.msdn.microsoft.com/Forums/en-US/0088c678-8f42-439e-bf0a-757fc28c80f1/scale-commandbutton-picture?forum=exceldev"/>
    <s v="OfficeDev"/>
    <n v="42513.591643518521"/>
    <x v="50"/>
    <x v="1"/>
    <n v="4"/>
    <n v="142"/>
  </r>
  <r>
    <s v="b0fe9a05-7652-4f66-96c1-2c3af9e881c7"/>
    <x v="1"/>
    <s v="Worksheet FIND function not returning an array in VBA"/>
    <s v="https://social.msdn.microsoft.com/Forums/en-US/b0fe9a05-7652-4f66-96c1-2c3af9e881c7/worksheet-find-function-not-returning-an-array-in-vba?forum=exceld"/>
    <s v="OfficeDev"/>
    <n v="42513.466851851852"/>
    <x v="51"/>
    <x v="1"/>
    <n v="5"/>
    <n v="244"/>
  </r>
  <r>
    <s v="06d7c31f-e8d6-4f2c-9b64-388d943127a6"/>
    <x v="2"/>
    <s v="Add a unrelated calculated amount to a report"/>
    <s v="https://social.msdn.microsoft.com/Forums/en-US/06d7c31f-e8d6-4f2c-9b64-388d943127a6/add-a-unrelated-calculated-amount-to-a-report?forum=accessdev"/>
    <s v="OfficeDev"/>
    <n v="42513.429305555554"/>
    <x v="8"/>
    <x v="0"/>
    <n v="1"/>
    <n v="104"/>
  </r>
  <r>
    <s v="3652b901-42a6-40b6-b44d-f4eabbee55f0"/>
    <x v="0"/>
    <s v="Access report print preview does not match report view..."/>
    <s v="https://social.msdn.microsoft.com/Forums/en-US/3652b901-42a6-40b6-b44d-f4eabbee55f0/access-report-print-preview-does-not-match-report-view?forum=acces"/>
    <s v="OfficeDev"/>
    <n v="42513.318599537037"/>
    <x v="52"/>
    <x v="0"/>
    <n v="2"/>
    <n v="152"/>
  </r>
  <r>
    <s v="7d0a4677-fdf6-4c13-ac9e-90a63e0fe706"/>
    <x v="0"/>
    <s v="Array Worksheet Fx Not Returning Array in VBA"/>
    <s v="https://social.msdn.microsoft.com/Forums/en-US/7d0a4677-fdf6-4c13-ac9e-90a63e0fe706/array-worksheet-fx-not-returning-array-in-vba?forum=exceldev"/>
    <s v="OfficeDev"/>
    <n v="42513.189108796294"/>
    <x v="4"/>
    <x v="0"/>
    <n v="6"/>
    <n v="235"/>
  </r>
  <r>
    <s v="0bc12800-f9c5-4a8d-bc54-c580164bd051"/>
    <x v="0"/>
    <s v="The command or action 'Save' is not available now."/>
    <s v="https://social.msdn.microsoft.com/Forums/en-US/0bc12800-f9c5-4a8d-bc54-c580164bd051/the-command-or-action-save-is-not-available-now?forum=accessdev"/>
    <s v="OfficeDev"/>
    <n v="42513.137916666667"/>
    <x v="7"/>
    <x v="0"/>
    <n v="2"/>
    <n v="151"/>
  </r>
  <r>
    <s v="484726fa-f5e8-4e10-9d82-5ff20adecf5e"/>
    <x v="0"/>
    <s v="Access memo field to RTF - paragraph broken into lines"/>
    <s v="https://social.msdn.microsoft.com/Forums/en-US/484726fa-f5e8-4e10-9d82-5ff20adecf5e/access-memo-field-to-rtf-paragraph-broken-into-lines?forum=accessd"/>
    <s v="OfficeDev"/>
    <n v="42512.421863425923"/>
    <x v="3"/>
    <x v="0"/>
    <n v="2"/>
    <n v="253"/>
  </r>
  <r>
    <s v="8be94230-1034-4fb7-b4cc-d3201db8805d"/>
    <x v="0"/>
    <s v="System.Runtime.InteropServices.COMException (0x800A03EC): Exception from HRESULT: 0x800A03EC using Range"/>
    <s v="https://social.msdn.microsoft.com/Forums/en-US/8be94230-1034-4fb7-b4cc-d3201db8805d/systemruntimeinteropservicescomexception-0x800a03ec-exception-from"/>
    <s v="OfficeDev"/>
    <n v="42512.296747685185"/>
    <x v="1"/>
    <x v="1"/>
    <n v="4"/>
    <n v="268"/>
  </r>
  <r>
    <s v="044e47e4-3784-4a5a-8632-44f12c38c59d"/>
    <x v="2"/>
    <s v="Access 2016 web app - email details of current form"/>
    <s v="https://social.msdn.microsoft.com/Forums/en-US/044e47e4-3784-4a5a-8632-44f12c38c59d/access-2016-web-app-email-details-of-current-form?forum=accessdev"/>
    <s v="OfficeDev"/>
    <n v="42512.178333333337"/>
    <x v="8"/>
    <x v="0"/>
    <n v="1"/>
    <n v="234"/>
  </r>
  <r>
    <s v="fc579588-fc89-42a6-9f0b-13cfb102bf25"/>
    <x v="0"/>
    <s v="Button in excel tools bar"/>
    <s v="https://social.msdn.microsoft.com/Forums/en-US/fc579588-fc89-42a6-9f0b-13cfb102bf25/button-in-excel-tools-bar?forum=exceldev"/>
    <s v="OfficeDev"/>
    <n v="42512.043888888889"/>
    <x v="14"/>
    <x v="0"/>
    <n v="2"/>
    <n v="175"/>
  </r>
  <r>
    <s v="222762f5-e5c4-41fd-8be7-79af7e5b7897"/>
    <x v="0"/>
    <s v="How to disable particular formula calculation in automatic mode?"/>
    <s v="https://social.msdn.microsoft.com/Forums/en-US/222762f5-e5c4-41fd-8be7-79af7e5b7897/how-to-disable-particular-formula-calculation-in-automatic-mode?fo"/>
    <s v="OfficeDev"/>
    <n v="42511.960196759261"/>
    <x v="53"/>
    <x v="1"/>
    <n v="3"/>
    <n v="189"/>
  </r>
  <r>
    <s v="1fc08177-6745-4f5f-a7b2-536bd477be00"/>
    <x v="2"/>
    <s v="Ascertaining the current cursor location"/>
    <s v="https://social.msdn.microsoft.com/Forums/en-US/1fc08177-6745-4f5f-a7b2-536bd477be00/ascertaining-the-current-cursor-location?forum=worddev"/>
    <s v="OfficeDev"/>
    <n v="42511.943599537037"/>
    <x v="54"/>
    <x v="0"/>
    <n v="10"/>
    <n v="481"/>
  </r>
  <r>
    <s v="ea4044b9-ee9d-43b7-936c-fabaa557e335"/>
    <x v="1"/>
    <s v="Access 2010 Custom Ribbons using USysRibbons Table2"/>
    <s v="https://social.msdn.microsoft.com/Forums/en-US/ea4044b9-ee9d-43b7-936c-fabaa557e335/access-2010-custom-ribbons-using-usysribbons-table2?forum=accessde"/>
    <s v="OfficeDev"/>
    <n v="42511.873912037037"/>
    <x v="27"/>
    <x v="0"/>
    <n v="2"/>
    <n v="248"/>
  </r>
  <r>
    <s v="0873cffc-0c1b-4518-af79-3cc1c794ee3a"/>
    <x v="1"/>
    <s v="see if record in linked table exists"/>
    <s v="https://social.msdn.microsoft.com/Forums/en-US/0873cffc-0c1b-4518-af79-3cc1c794ee3a/see-if-record-in-linked-table-exists?forum=accessdev"/>
    <s v="OfficeDev"/>
    <n v="42511.770624999997"/>
    <x v="55"/>
    <x v="0"/>
    <n v="4"/>
    <n v="283"/>
  </r>
  <r>
    <s v="e40d6983-b189-4150-96cc-c622a895e6bf"/>
    <x v="2"/>
    <s v="Making LOOKED-UP value appear in a table"/>
    <s v="https://social.msdn.microsoft.com/Forums/en-US/e40d6983-b189-4150-96cc-c622a895e6bf/making-lookedup-value-appear-in-a-table?forum=accessdev"/>
    <s v="OfficeDev"/>
    <n v="42511.3359375"/>
    <x v="4"/>
    <x v="0"/>
    <n v="4"/>
    <n v="337"/>
  </r>
  <r>
    <s v="981c6f29-a54e-410f-9b2f-f0fddc8a4a98"/>
    <x v="0"/>
    <s v="Macro issues"/>
    <s v="https://social.msdn.microsoft.com/Forums/en-US/981c6f29-a54e-410f-9b2f-f0fddc8a4a98/macro-issues?forum=exceldev"/>
    <s v="OfficeDev"/>
    <n v="42511.289594907408"/>
    <x v="56"/>
    <x v="1"/>
    <n v="5"/>
    <n v="157"/>
  </r>
  <r>
    <s v="e129b0bc-fa58-4200-aac6-01ad2ec1ed19"/>
    <x v="0"/>
    <s v="cells of excel as parameters"/>
    <s v="https://social.msdn.microsoft.com/Forums/en-US/e129b0bc-fa58-4200-aac6-01ad2ec1ed19/cells-of-excel-as-parameters?forum=exceldev"/>
    <s v="OfficeDev"/>
    <n v="42511.274988425925"/>
    <x v="57"/>
    <x v="0"/>
    <n v="1"/>
    <n v="152"/>
  </r>
  <r>
    <s v="98682c51-f61c-4a4a-9c98-20ce0281002e"/>
    <x v="0"/>
    <s v="want to hide a workbook"/>
    <s v="https://social.msdn.microsoft.com/Forums/en-US/98682c51-f61c-4a4a-9c98-20ce0281002e/want-to-hide-a-workbook?forum=exceldev"/>
    <s v="OfficeDev"/>
    <n v="42511.211886574078"/>
    <x v="4"/>
    <x v="0"/>
    <n v="3"/>
    <n v="172"/>
  </r>
  <r>
    <s v="062020c7-0efb-4860-86ca-dab7958f0dc2"/>
    <x v="2"/>
    <s v="using forecast with a changing number"/>
    <s v="https://social.msdn.microsoft.com/Forums/en-US/062020c7-0efb-4860-86ca-dab7958f0dc2/using-forecast-with-a-changing-number?forum=exceldev"/>
    <s v="OfficeDev"/>
    <n v="42511.183819444443"/>
    <x v="58"/>
    <x v="0"/>
    <n v="3"/>
    <n v="208"/>
  </r>
  <r>
    <s v="3d988c01-dbb4-4c7d-b4ed-d708bd4b6d73"/>
    <x v="1"/>
    <s v="Trap Informational Messages"/>
    <s v="https://social.msdn.microsoft.com/Forums/en-US/3d988c01-dbb4-4c7d-b4ed-d708bd4b6d73/trap-informational-messages?forum=accessdev"/>
    <s v="OfficeDev"/>
    <n v="42511.183796296296"/>
    <x v="59"/>
    <x v="0"/>
    <n v="9"/>
    <n v="270"/>
  </r>
  <r>
    <s v="4e7a49b6-dd7a-435e-98d5-74deb71518c5"/>
    <x v="0"/>
    <s v="Open multiple files, find, copy values into new workbook"/>
    <s v="https://social.msdn.microsoft.com/Forums/en-US/4e7a49b6-dd7a-435e-98d5-74deb71518c5/open-multiple-files-find-copy-values-into-new-workbook?forum=excel"/>
    <s v="OfficeDev"/>
    <n v="42511.179143518515"/>
    <x v="1"/>
    <x v="1"/>
    <n v="6"/>
    <n v="426"/>
  </r>
  <r>
    <s v="453ca51c-9939-473d-8957-82d88ea24ab7"/>
    <x v="0"/>
    <s v="DoCmd.OutputTo deletes my query"/>
    <s v="https://social.msdn.microsoft.com/Forums/en-US/453ca51c-9939-473d-8957-82d88ea24ab7/docmdoutputto-deletes-my-query?forum=accessdev"/>
    <s v="OfficeDev"/>
    <n v="42511.063414351855"/>
    <x v="55"/>
    <x v="0"/>
    <n v="2"/>
    <n v="172"/>
  </r>
  <r>
    <s v="5990a2e7-6650-421a-84e5-5ae469c4f737"/>
    <x v="1"/>
    <s v="Access without using a crosstab for the SQL script below"/>
    <s v="https://social.msdn.microsoft.com/Forums/en-US/5990a2e7-6650-421a-84e5-5ae469c4f737/access-without-using-a-crosstab-for-the-sql-script-below?forum=acc"/>
    <s v="OfficeDev"/>
    <n v="42511.009050925924"/>
    <x v="31"/>
    <x v="1"/>
    <n v="4"/>
    <n v="207"/>
  </r>
  <r>
    <s v="1a2b96ad-d39d-44e6-9d94-3cba9141671a"/>
    <x v="0"/>
    <s v="VBA to remove data macros"/>
    <s v="https://social.msdn.microsoft.com/Forums/en-US/1a2b96ad-d39d-44e6-9d94-3cba9141671a/vba-to-remove-data-macros?forum=accessdev"/>
    <s v="OfficeDev"/>
    <n v="42510.983067129629"/>
    <x v="60"/>
    <x v="1"/>
    <n v="13"/>
    <n v="448"/>
  </r>
  <r>
    <s v="86bc4d82-c8ca-4959-af96-77aca120996b"/>
    <x v="0"/>
    <s v="print current page macro"/>
    <s v="https://social.msdn.microsoft.com/Forums/en-US/86bc4d82-c8ca-4959-af96-77aca120996b/print-current-page-macro?forum=worddev"/>
    <s v="OfficeDev"/>
    <n v="42510.98164351852"/>
    <x v="4"/>
    <x v="0"/>
    <n v="2"/>
    <n v="177"/>
  </r>
  <r>
    <s v="3b519d41-a17e-4b6e-b19b-91dae79a099d"/>
    <x v="0"/>
    <s v="Can I print upside down?"/>
    <s v="https://social.msdn.microsoft.com/Forums/en-US/3b519d41-a17e-4b6e-b19b-91dae79a099d/can-i-print-upside-down?forum=accessdev"/>
    <s v="OfficeDev"/>
    <n v="42510.953587962962"/>
    <x v="4"/>
    <x v="0"/>
    <n v="2"/>
    <n v="148"/>
  </r>
  <r>
    <s v="80a16249-9228-4745-80b8-692eb8620bc0"/>
    <x v="1"/>
    <s v="Addin fails in Outlook 2016 when accessing explorer.selection property on startup"/>
    <s v="https://social.msdn.microsoft.com/Forums/en-US/80a16249-9228-4745-80b8-692eb8620bc0/addin-fails-in-outlook-2016-when-accessing-explorerselection-prope"/>
    <s v="OfficeDev"/>
    <n v="42510.948344907411"/>
    <x v="1"/>
    <x v="1"/>
    <n v="6"/>
    <n v="250"/>
  </r>
  <r>
    <s v="77a861c3-d0f5-4e08-9372-6e5f999c802b"/>
    <x v="2"/>
    <s v="List of setting arguments to pass to SetOption method for Current DB options by VBA code"/>
    <s v="https://social.msdn.microsoft.com/Forums/en-US/77a861c3-d0f5-4e08-9372-6e5f999c802b/list-of-setting-arguments-to-pass-to-setoption-method-for-current-"/>
    <s v="OfficeDev"/>
    <n v="42510.942777777775"/>
    <x v="4"/>
    <x v="0"/>
    <n v="5"/>
    <n v="267"/>
  </r>
  <r>
    <s v="029d9c7f-c2df-4711-8770-26dcbf07dff7"/>
    <x v="2"/>
    <s v="DSN IN EXCEL"/>
    <s v="https://social.msdn.microsoft.com/Forums/en-US/029d9c7f-c2df-4711-8770-26dcbf07dff7/dsn-in-excel?forum=exceldev"/>
    <s v="OfficeDev"/>
    <n v="42510.922824074078"/>
    <x v="61"/>
    <x v="1"/>
    <n v="4"/>
    <n v="168"/>
  </r>
  <r>
    <s v="e8c2975e-645b-49b6-bcbb-47588281e958"/>
    <x v="0"/>
    <s v="Word is not recognizing my header, therefore, I cannot delete it."/>
    <s v="https://social.msdn.microsoft.com/Forums/en-US/e8c2975e-645b-49b6-bcbb-47588281e958/word-is-not-recognizing-my-header-therefore-i-cannot-delete-it?for"/>
    <s v="OfficeDev"/>
    <n v="42510.907569444447"/>
    <x v="62"/>
    <x v="0"/>
    <n v="1"/>
    <n v="114"/>
  </r>
  <r>
    <s v="a5976cba-4a8d-4354-856b-55cc6d0e74a2"/>
    <x v="0"/>
    <s v="Cursor is jumping when using shape.Delete (Microsoft.Office.Interop.Word)"/>
    <s v="https://social.msdn.microsoft.com/Forums/en-US/a5976cba-4a8d-4354-856b-55cc6d0e74a2/cursor-is-jumping-when-using-shapedelete-microsoftofficeinteropwor"/>
    <s v="OfficeDev"/>
    <n v="42510.90121527778"/>
    <x v="63"/>
    <x v="1"/>
    <n v="9"/>
    <n v="228"/>
  </r>
  <r>
    <s v="58c5b7b5-09f7-4854-b508-0f93baec66b1"/>
    <x v="0"/>
    <s v="Word - How to auto-delete full stops at the end of bulleted lists - Macro perhaps?"/>
    <s v="https://social.msdn.microsoft.com/Forums/en-US/58c5b7b5-09f7-4854-b508-0f93baec66b1/word-how-to-autodelete-full-stops-at-the-end-of-bulleted-lists-mac"/>
    <s v="OfficeDev"/>
    <n v="42510.85428240741"/>
    <x v="64"/>
    <x v="1"/>
    <n v="6"/>
    <n v="153"/>
  </r>
  <r>
    <s v="e69fd703-e32c-4dba-a456-499f659eda0f"/>
    <x v="1"/>
    <s v="Providing Normalization and Data Collection for E-Commerce Database"/>
    <s v="https://social.msdn.microsoft.com/Forums/en-US/e69fd703-e32c-4dba-a456-499f659eda0f/providing-normalization-and-data-collection-for-ecommerce-database"/>
    <s v="OfficeDev"/>
    <n v="42510.841099537036"/>
    <x v="59"/>
    <x v="0"/>
    <n v="2"/>
    <n v="130"/>
  </r>
  <r>
    <s v="33ecddbc-09a8-4ae2-8e7e-222a03b308b2"/>
    <x v="2"/>
    <s v="sql does not add records"/>
    <s v="https://social.msdn.microsoft.com/Forums/en-US/33ecddbc-09a8-4ae2-8e7e-222a03b308b2/sql-does-not-add-records?forum=accessdev"/>
    <s v="OfficeDev"/>
    <n v="42510.831643518519"/>
    <x v="4"/>
    <x v="0"/>
    <n v="3"/>
    <n v="138"/>
  </r>
  <r>
    <s v="9d4d6d4b-4fe0-40d4-b7ff-680eddd2d24c"/>
    <x v="1"/>
    <s v="problems access 2007 and win 10 -"/>
    <s v="https://social.msdn.microsoft.com/Forums/en-US/9d4d6d4b-4fe0-40d4-b7ff-680eddd2d24c/problems-access-2007-and-win-10-?forum=accessdev"/>
    <s v="OfficeDev"/>
    <n v="42510.822384259256"/>
    <x v="12"/>
    <x v="0"/>
    <n v="2"/>
    <n v="120"/>
  </r>
  <r>
    <s v="bd1365b4-495b-4c3b-914b-9a5eddfc8aea"/>
    <x v="2"/>
    <s v="Access 2010 Custom Ribbons using USysRibbons Table"/>
    <s v="https://social.msdn.microsoft.com/Forums/en-US/bd1365b4-495b-4c3b-914b-9a5eddfc8aea/access-2010-custom-ribbons-using-usysribbons-table?forum=accessdev"/>
    <s v="OfficeDev"/>
    <n v="42510.821458333332"/>
    <x v="65"/>
    <x v="0"/>
    <n v="10"/>
    <n v="409"/>
  </r>
  <r>
    <s v="92d1d646-e059-4bdc-bd5c-c7f0f37a92da"/>
    <x v="1"/>
    <s v="Export queries into one Excel workbook"/>
    <s v="https://social.msdn.microsoft.com/Forums/en-US/92d1d646-e059-4bdc-bd5c-c7f0f37a92da/export-queries-into-one-excel-workbook?forum=accessdev"/>
    <s v="OfficeDev"/>
    <n v="42510.788206018522"/>
    <x v="66"/>
    <x v="0"/>
    <n v="2"/>
    <n v="124"/>
  </r>
  <r>
    <s v="19c45073-252e-4041-8b67-a0345fc6416a"/>
    <x v="1"/>
    <s v="Drop table(sheet) in excel using OLEDB connection"/>
    <s v="https://social.msdn.microsoft.com/Forums/en-US/19c45073-252e-4041-8b67-a0345fc6416a/drop-tablesheet-in-excel-using-oledb-connection?forum=exceldev"/>
    <s v="OfficeDev"/>
    <n v="42510.761250000003"/>
    <x v="67"/>
    <x v="0"/>
    <n v="4"/>
    <n v="124"/>
  </r>
  <r>
    <s v="2d6e5b1d-36c3-40f8-832b-da02368866a4"/>
    <x v="2"/>
    <s v="How to add UserShapes In drawing xml part in open xml EXCEL"/>
    <s v="https://social.msdn.microsoft.com/Forums/en-US/2d6e5b1d-36c3-40f8-832b-da02368866a4/how-to-add-usershapes-in-drawing-xml-part-in-open-xml-excel?forum="/>
    <s v="OfficeDev"/>
    <n v="42510.750810185185"/>
    <x v="24"/>
    <x v="0"/>
    <n v="1"/>
    <n v="111"/>
  </r>
  <r>
    <s v="ce118651-779f-413b-b41b-015c4f8bcaab"/>
    <x v="2"/>
    <s v="How to Generate Excel Chart like this"/>
    <s v="https://social.msdn.microsoft.com/Forums/en-US/ce118651-779f-413b-b41b-015c4f8bcaab/how-to-generate-excel-chart-like-this?forum=exceldev"/>
    <s v="OfficeDev"/>
    <n v="42510.721828703703"/>
    <x v="59"/>
    <x v="0"/>
    <n v="1"/>
    <n v="114"/>
  </r>
  <r>
    <s v="c1527d91-51a6-4eb1-b254-74881586bbd3"/>
    <x v="2"/>
    <s v="Interop application using Embed Interop Type feature of VS 2010 crashing on 32 bit OS"/>
    <s v="https://social.msdn.microsoft.com/Forums/en-US/c1527d91-51a6-4eb1-b254-74881586bbd3/interop-application-using-embed-interop-type-feature-of-vs-2010-cr"/>
    <s v="OfficeDev"/>
    <n v="42510.719212962962"/>
    <x v="1"/>
    <x v="1"/>
    <n v="1"/>
    <n v="127"/>
  </r>
  <r>
    <s v="ef34f74c-a6f0-4d4d-b9ca-9f993b45bcc8"/>
    <x v="1"/>
    <s v="Adding textbox to every section in word does not work when the second section is unlinked to previous"/>
    <s v="https://social.msdn.microsoft.com/Forums/en-US/ef34f74c-a6f0-4d4d-b9ca-9f993b45bcc8/adding-textbox-to-every-section-in-word-does-not-work-when-the-sec"/>
    <s v="OfficeDev"/>
    <n v="42510.629131944443"/>
    <x v="12"/>
    <x v="0"/>
    <n v="3"/>
    <n v="145"/>
  </r>
  <r>
    <s v="8869571a-3e00-4988-b457-0c31f9380abd"/>
    <x v="2"/>
    <s v="All code in every form has disappeared !!!"/>
    <s v="https://social.msdn.microsoft.com/Forums/en-US/8869571a-3e00-4988-b457-0c31f9380abd/all-code-in-every-form-has-disappeared-?forum=accessdev"/>
    <s v="OfficeDev"/>
    <n v="42510.540868055556"/>
    <x v="1"/>
    <x v="1"/>
    <n v="2"/>
    <n v="161"/>
  </r>
  <r>
    <s v="529a358d-18b2-4ec3-8c35-4faea0104f17"/>
    <x v="2"/>
    <s v="Extract specific data from long field"/>
    <s v="https://social.msdn.microsoft.com/Forums/en-US/529a358d-18b2-4ec3-8c35-4faea0104f17/extract-specific-data-from-long-field?forum=accessdev"/>
    <s v="OfficeDev"/>
    <n v="42510.502754629626"/>
    <x v="3"/>
    <x v="0"/>
    <n v="2"/>
    <n v="141"/>
  </r>
  <r>
    <s v="a08c30af-0de4-4a5f-9724-c1b9407fb394"/>
    <x v="2"/>
    <s v="Visual Studio 2010 Tools for Office Runtime Installation failure"/>
    <s v="https://social.msdn.microsoft.com/Forums/en-US/a08c30af-0de4-4a5f-9724-c1b9407fb394/visual-studio-2010-tools-for-office-runtime-installation-failure?f"/>
    <s v="OfficeDev"/>
    <n v="42510.421076388891"/>
    <x v="1"/>
    <x v="1"/>
    <n v="3"/>
    <n v="173"/>
  </r>
  <r>
    <s v="abce89a7-3b28-4c8b-bdc8-8e07152a0269"/>
    <x v="2"/>
    <s v="Word 2016 javascript add in doesn't refresh"/>
    <s v="https://social.msdn.microsoft.com/Forums/en-US/abce89a7-3b28-4c8b-bdc8-8e07152a0269/word-2016-javascript-add-in-doesnt-refresh?forum=worddev"/>
    <s v="OfficeDev"/>
    <n v="42510.339837962965"/>
    <x v="68"/>
    <x v="1"/>
    <n v="2"/>
    <n v="174"/>
  </r>
  <r>
    <s v="a750123e-b4c4-4a5e-9257-b58043ac9859"/>
    <x v="1"/>
    <s v="Excel VBA for PPT to PDF"/>
    <s v="https://social.msdn.microsoft.com/Forums/en-US/a750123e-b4c4-4a5e-9257-b58043ac9859/excel-vba-for-ppt-to-pdf?forum=exceldev"/>
    <s v="OfficeDev"/>
    <n v="42510.313842592594"/>
    <x v="3"/>
    <x v="0"/>
    <n v="5"/>
    <n v="233"/>
  </r>
  <r>
    <s v="7dc26ed0-e967-43f9-9b2c-fe1a976f3a21"/>
    <x v="2"/>
    <s v="How to use Datasets in memory and in a disconnected manor?"/>
    <s v="https://social.msdn.microsoft.com/Forums/en-US/7dc26ed0-e967-43f9-9b2c-fe1a976f3a21/how-to-use-datasets-in-memory-and-in-a-disconnected-manor?forum=ac"/>
    <s v="OfficeDev"/>
    <n v="42510.300254629627"/>
    <x v="12"/>
    <x v="0"/>
    <n v="3"/>
    <n v="156"/>
  </r>
  <r>
    <s v="d2191e2c-0c33-4c23-a7af-d50b71b044c7"/>
    <x v="2"/>
    <s v="VSTO and .NET Core"/>
    <s v="https://social.msdn.microsoft.com/Forums/en-US/d2191e2c-0c33-4c23-a7af-d50b71b044c7/vsto-and-net-core?forum=worddev"/>
    <s v="OfficeDev"/>
    <n v="42510.273055555554"/>
    <x v="2"/>
    <x v="0"/>
    <n v="1"/>
    <n v="129"/>
  </r>
  <r>
    <s v="df2cac23-e18c-415f-8c17-d9853069eadf"/>
    <x v="1"/>
    <s v="How to add to Text Box For excel Charts"/>
    <s v="https://social.msdn.microsoft.com/Forums/en-US/df2cac23-e18c-415f-8c17-d9853069eadf/how-to-add-to-text-box-for-excel-charts?forum=exceldev"/>
    <s v="OfficeDev"/>
    <n v="42510.197685185187"/>
    <x v="69"/>
    <x v="1"/>
    <n v="2"/>
    <n v="150"/>
  </r>
  <r>
    <s v="b88d2be9-6b01-4cf4-a01b-a856a43fdd57"/>
    <x v="1"/>
    <s v="prevent expand subdatasheet"/>
    <s v="https://social.msdn.microsoft.com/Forums/en-US/b88d2be9-6b01-4cf4-a01b-a856a43fdd57/prevent-expand-subdatasheet?forum=accessdev"/>
    <s v="OfficeDev"/>
    <n v="42510.180277777778"/>
    <x v="70"/>
    <x v="1"/>
    <n v="3"/>
    <n v="145"/>
  </r>
  <r>
    <s v="b0569b7b-3d2e-4e52-8f04-f16e16372e19"/>
    <x v="2"/>
    <s v="CALENDAR CONTROL PICKER"/>
    <s v="https://social.msdn.microsoft.com/Forums/en-US/b0569b7b-3d2e-4e52-8f04-f16e16372e19/calendar-control-picker?forum=exceldev"/>
    <s v="OfficeDev"/>
    <n v="42510.176979166667"/>
    <x v="16"/>
    <x v="0"/>
    <n v="1"/>
    <n v="85"/>
  </r>
  <r>
    <s v="bdf1e1e7-f13d-42a0-9d09-963468f46fa4"/>
    <x v="0"/>
    <s v="Update Date in Document"/>
    <s v="https://social.msdn.microsoft.com/Forums/en-US/bdf1e1e7-f13d-42a0-9d09-963468f46fa4/update-date-in-document?forum=worddev"/>
    <s v="OfficeDev"/>
    <n v="42510.175810185188"/>
    <x v="71"/>
    <x v="1"/>
    <n v="9"/>
    <n v="239"/>
  </r>
  <r>
    <s v="7c990fe8-4498-4047-b551-98f263d80787"/>
    <x v="2"/>
    <s v="VBA FOR DATE RANGE INPUT INTO UNBOUND COMBO BOXES"/>
    <s v="https://social.msdn.microsoft.com/Forums/en-US/7c990fe8-4498-4047-b551-98f263d80787/vba-for-date-range-input-into-unbound-combo-boxes?forum=accessdev"/>
    <s v="OfficeDev"/>
    <n v="42510.119699074072"/>
    <x v="4"/>
    <x v="0"/>
    <n v="3"/>
    <n v="100"/>
  </r>
  <r>
    <s v="030dc637-3b75-410f-a04f-2bb90699c103"/>
    <x v="0"/>
    <s v="Can I set Data Type Short Text to Max?"/>
    <s v="https://social.msdn.microsoft.com/Forums/en-US/030dc637-3b75-410f-a04f-2bb90699c103/can-i-set-data-type-short-text-to-max?forum=accessdev"/>
    <s v="OfficeDev"/>
    <n v="42510.098449074074"/>
    <x v="4"/>
    <x v="0"/>
    <n v="3"/>
    <n v="112"/>
  </r>
  <r>
    <s v="718ab011-424a-4af0-90b6-ea408b181d2b"/>
    <x v="1"/>
    <s v="Doesn't support this property or method &quot;queryselector&quot; webbrowser control C# .net"/>
    <s v="https://social.msdn.microsoft.com/Forums/en-US/718ab011-424a-4af0-90b6-ea408b181d2b/doesnt-support-this-property-or-method-queryselector-webbrowser-co"/>
    <s v="OfficeDev"/>
    <n v="42510.097881944443"/>
    <x v="3"/>
    <x v="0"/>
    <n v="2"/>
    <n v="158"/>
  </r>
  <r>
    <s v="e0ebe079-a772-479d-ab95-af2527e20e39"/>
    <x v="2"/>
    <s v="Error 3211 - The database engine could not lock table '&lt;tablename&gt;' .....but &lt;tablename&gt; is blank"/>
    <s v="https://social.msdn.microsoft.com/Forums/en-US/e0ebe079-a772-479d-ab95-af2527e20e39/error-3211-the-database-engine-could-not-lock-table-tablename-but-"/>
    <s v="OfficeDev"/>
    <n v="42510.020844907405"/>
    <x v="1"/>
    <x v="1"/>
    <n v="3"/>
    <n v="177"/>
  </r>
  <r>
    <s v="73e9e29e-76b1-4ea1-963b-1e44b4a19022"/>
    <x v="0"/>
    <s v="vba"/>
    <s v="https://social.msdn.microsoft.com/Forums/en-US/73e9e29e-76b1-4ea1-963b-1e44b4a19022/vba?forum=exceldev"/>
    <s v="OfficeDev"/>
    <n v="42509.97420138889"/>
    <x v="11"/>
    <x v="0"/>
    <n v="3"/>
    <n v="111"/>
  </r>
  <r>
    <s v="01ebeb5d-7f05-45f3-93f5-194108335118"/>
    <x v="0"/>
    <s v="Code to execute Command Button event on a form"/>
    <s v="https://social.msdn.microsoft.com/Forums/en-US/01ebeb5d-7f05-45f3-93f5-194108335118/code-to-execute-command-button-event-on-a-form?forum=accessdev"/>
    <s v="OfficeDev"/>
    <n v="42509.956145833334"/>
    <x v="38"/>
    <x v="0"/>
    <n v="7"/>
    <n v="199"/>
  </r>
  <r>
    <s v="02564891-e340-4ad5-b7ae-145f6084195c"/>
    <x v="1"/>
    <s v="How to show drop down(CommandBarComboBox) control in VBA Word Add-In in Mac OS?"/>
    <s v="https://social.msdn.microsoft.com/Forums/en-US/02564891-e340-4ad5-b7ae-145f6084195c/how-to-show-drop-downcommandbarcombobox-control-in-vba-word-addin-"/>
    <s v="OfficeDev"/>
    <n v="42509.94027777778"/>
    <x v="40"/>
    <x v="0"/>
    <n v="1"/>
    <n v="120"/>
  </r>
  <r>
    <s v="1a316c81-752d-4460-9681-a033fcb17797"/>
    <x v="0"/>
    <s v="&quot;Attachment&quot; data type in SQL Server 2012"/>
    <s v="https://social.msdn.microsoft.com/Forums/en-US/1a316c81-752d-4460-9681-a033fcb17797/attachment-data-type-in-sql-server-2012?forum=accessdev"/>
    <s v="OfficeDev"/>
    <n v="42509.932060185187"/>
    <x v="67"/>
    <x v="0"/>
    <n v="7"/>
    <n v="465"/>
  </r>
  <r>
    <s v="39a5ac1b-0a2a-477d-a982-31251128bc39"/>
    <x v="1"/>
    <s v="Move SUBTOTAL text one column to the right"/>
    <s v="https://social.msdn.microsoft.com/Forums/en-US/39a5ac1b-0a2a-477d-a982-31251128bc39/move-subtotal-text-one-column-to-the-right?forum=exceldev"/>
    <s v="OfficeDev"/>
    <n v="42509.91202546296"/>
    <x v="72"/>
    <x v="0"/>
    <n v="6"/>
    <n v="202"/>
  </r>
  <r>
    <s v="26e7ae55-594a-483d-8362-b4a7749d61c9"/>
    <x v="2"/>
    <s v="Excel does not preserve format from SQL when using Query:"/>
    <s v="https://social.msdn.microsoft.com/Forums/en-US/26e7ae55-594a-483d-8362-b4a7749d61c9/excel-does-not-preserve-format-from-sql-when-using-query?forum=exc"/>
    <s v="OfficeDev"/>
    <n v="42509.908032407409"/>
    <x v="42"/>
    <x v="0"/>
    <n v="5"/>
    <n v="184"/>
  </r>
  <r>
    <s v="02c15948-eb37-48de-92e9-c78872fb6515"/>
    <x v="2"/>
    <s v="Adjust row height in first visible cell below SUBTOTAL"/>
    <s v="https://social.msdn.microsoft.com/Forums/en-US/02c15948-eb37-48de-92e9-c78872fb6515/adjust-row-height-in-first-visible-cell-below-subtotal?forum=excel"/>
    <s v="OfficeDev"/>
    <n v="42509.873923611114"/>
    <x v="2"/>
    <x v="0"/>
    <n v="2"/>
    <n v="104"/>
  </r>
  <r>
    <s v="f8cf0063-4525-447e-84e8-e282c414d67b"/>
    <x v="2"/>
    <s v="new Word 2013 Add-In project: 'AddInBase' and 'RibbonCollectionBase' do not exist"/>
    <s v="https://social.msdn.microsoft.com/Forums/en-US/f8cf0063-4525-447e-84e8-e282c414d67b/new-word-2013-addin-project-addinbase-and-ribboncollectionbase-do-"/>
    <s v="OfficeDev"/>
    <n v="42509.839398148149"/>
    <x v="73"/>
    <x v="1"/>
    <n v="4"/>
    <n v="226"/>
  </r>
  <r>
    <s v="37be698d-859f-4879-83ff-93670940a47b"/>
    <x v="2"/>
    <s v="Excel Add in updates from wrong location"/>
    <s v="https://social.msdn.microsoft.com/Forums/en-US/37be698d-859f-4879-83ff-93670940a47b/excel-add-in-updates-from-wrong-location?forum=vsto"/>
    <s v="OfficeDev"/>
    <n v="42509.8202662037"/>
    <x v="11"/>
    <x v="0"/>
    <n v="3"/>
    <n v="176"/>
  </r>
  <r>
    <s v="9fce57c9-0fff-4087-9cf1-41bc42e7c541"/>
    <x v="2"/>
    <s v="database relations"/>
    <s v="https://social.msdn.microsoft.com/Forums/en-US/9fce57c9-0fff-4087-9cf1-41bc42e7c541/database-relations?forum=accessdev"/>
    <s v="OfficeDev"/>
    <n v="42509.585810185185"/>
    <x v="38"/>
    <x v="0"/>
    <n v="6"/>
    <n v="127"/>
  </r>
  <r>
    <s v="6bf3f8a7-cdf9-425d-9267-76b6b6538d34"/>
    <x v="0"/>
    <s v="Context Menu customisation"/>
    <s v="https://social.msdn.microsoft.com/Forums/en-US/6bf3f8a7-cdf9-425d-9267-76b6b6538d34/context-menu-customisation?forum=vsto"/>
    <s v="OfficeDev"/>
    <n v="42509.579548611109"/>
    <x v="14"/>
    <x v="0"/>
    <n v="1"/>
    <n v="156"/>
  </r>
  <r>
    <s v="cc34e581-4e78-406e-b92b-c1dd45520651"/>
    <x v="0"/>
    <s v="Pushbuttons out of place and shape after upgrade"/>
    <s v="https://social.msdn.microsoft.com/Forums/en-US/cc34e581-4e78-406e-b92b-c1dd45520651/pushbuttons-out-of-place-and-shape-after-upgrade?forum=accessdev"/>
    <s v="OfficeDev"/>
    <n v="42509.56318287037"/>
    <x v="4"/>
    <x v="0"/>
    <n v="2"/>
    <n v="154"/>
  </r>
  <r>
    <s v="4a5ed0cb-687f-4e36-a26d-61c1280e80c5"/>
    <x v="1"/>
    <s v="Need some clarification for the below link?"/>
    <s v="https://social.msdn.microsoft.com/Forums/en-US/4a5ed0cb-687f-4e36-a26d-61c1280e80c5/need-some-clarification-for-the-below-link?forum=officegeneral"/>
    <s v="OfficeDev"/>
    <n v="42509.517326388886"/>
    <x v="30"/>
    <x v="0"/>
    <n v="3"/>
    <n v="171"/>
  </r>
  <r>
    <s v="befd8ff2-264f-43ae-92cc-3fa4948fd933"/>
    <x v="0"/>
    <s v="Bug? WorksheetFunction.Trim Leaves One Whitespace"/>
    <s v="https://social.msdn.microsoft.com/Forums/en-US/befd8ff2-264f-43ae-92cc-3fa4948fd933/bug-worksheetfunctiontrim-leaves-one-whitespace?forum=exceldev"/>
    <s v="OfficeDev"/>
    <n v="42509.400960648149"/>
    <x v="74"/>
    <x v="1"/>
    <n v="15"/>
    <n v="369"/>
  </r>
  <r>
    <s v="2c27c164-dcbf-428d-9fa3-db7578750c25"/>
    <x v="1"/>
    <s v="Reading and writing in xslx file"/>
    <s v="https://social.msdn.microsoft.com/Forums/en-US/2c27c164-dcbf-428d-9fa3-db7578750c25/reading-and-writing-in-xslx-file?forum=oxmlsdk"/>
    <s v="OfficeDev"/>
    <n v="42509.254583333335"/>
    <x v="55"/>
    <x v="0"/>
    <n v="1"/>
    <n v="149"/>
  </r>
  <r>
    <s v="e95259e6-f5eb-497d-8be4-66b42cee5329"/>
    <x v="0"/>
    <s v="I need a Macro to split this worksheet into multiple worksheets"/>
    <s v="https://social.msdn.microsoft.com/Forums/en-US/e95259e6-f5eb-497d-8be4-66b42cee5329/i-need-a-macro-to-split-this-worksheet-into-multiple-worksheets?fo"/>
    <s v="OfficeDev"/>
    <n v="42509.240601851852"/>
    <x v="2"/>
    <x v="0"/>
    <n v="1"/>
    <n v="94"/>
  </r>
  <r>
    <s v="2afb107d-d443-4491-b62d-c5cbe9a3aba7"/>
    <x v="0"/>
    <s v="How do I change number of columns on a label report?"/>
    <s v="https://social.msdn.microsoft.com/Forums/en-US/2afb107d-d443-4491-b62d-c5cbe9a3aba7/how-do-i-change-number-of-columns-on-a-label-report?forum=accessde"/>
    <s v="OfficeDev"/>
    <n v="42509.171030092592"/>
    <x v="55"/>
    <x v="0"/>
    <n v="3"/>
    <n v="140"/>
  </r>
  <r>
    <s v="49097627-a5a5-4a81-9744-ae0696cf313a"/>
    <x v="0"/>
    <s v="Best practice creating a variant to use a column as the Range"/>
    <s v="https://social.msdn.microsoft.com/Forums/en-US/49097627-a5a5-4a81-9744-ae0696cf313a/best-practice-creating-a-variant-to-use-a-column-as-the-range?foru"/>
    <s v="OfficeDev"/>
    <n v="42509.166759259257"/>
    <x v="36"/>
    <x v="0"/>
    <n v="1"/>
    <n v="94"/>
  </r>
  <r>
    <s v="941f2c9a-60db-4662-8e2e-567102c5bbab"/>
    <x v="2"/>
    <s v="SQL needed to indicate records not returned by the query"/>
    <s v="https://social.msdn.microsoft.com/Forums/en-US/941f2c9a-60db-4662-8e2e-567102c5bbab/sql-needed-to-indicate-records-not-returned-by-the-query?forum=acc"/>
    <s v="OfficeDev"/>
    <n v="42509.10056712963"/>
    <x v="13"/>
    <x v="0"/>
    <n v="3"/>
    <n v="153"/>
  </r>
  <r>
    <s v="925fa964-e7c8-4081-9cca-9ce60b1bcffd"/>
    <x v="2"/>
    <s v="How can I extend Outlook 2013 to present the &quot;Empty Folder&quot; context menu for all folders?"/>
    <s v="https://social.msdn.microsoft.com/Forums/en-US/925fa964-e7c8-4081-9cca-9ce60b1bcffd/how-can-i-extend-outlook-2013-to-present-the-empty-folder-context-"/>
    <s v="OfficeDev"/>
    <n v="42509.05568287037"/>
    <x v="3"/>
    <x v="0"/>
    <n v="2"/>
    <n v="165"/>
  </r>
  <r>
    <s v="e059c5ed-00ef-4100-b9b9-bce92b5070e2"/>
    <x v="1"/>
    <s v="Need help: Want to create front end app to use excel to search access database"/>
    <s v="https://social.msdn.microsoft.com/Forums/en-US/e059c5ed-00ef-4100-b9b9-bce92b5070e2/need-help-want-to-create-front-end-app-to-use-excel-to-search-acce"/>
    <s v="OfficeDev"/>
    <n v="42509.054432870369"/>
    <x v="38"/>
    <x v="0"/>
    <n v="4"/>
    <n v="209"/>
  </r>
  <r>
    <s v="807381d4-43b6-446b-b780-aabc384d8341"/>
    <x v="0"/>
    <s v="VS2015 Fails to run Excel Add-in"/>
    <s v="https://social.msdn.microsoft.com/Forums/en-US/807381d4-43b6-446b-b780-aabc384d8341/vs2015-fails-to-run-excel-addin?forum=vsto"/>
    <s v="OfficeDev"/>
    <n v="42509.051145833335"/>
    <x v="1"/>
    <x v="1"/>
    <n v="4"/>
    <n v="185"/>
  </r>
  <r>
    <s v="4cc3cdba-fb93-4882-a9a5-f46c2980565d"/>
    <x v="0"/>
    <s v="Formatting after Subtotals run"/>
    <s v="https://social.msdn.microsoft.com/Forums/en-US/4cc3cdba-fb93-4882-a9a5-f46c2980565d/formatting-after-subtotals-run?forum=exceldev"/>
    <s v="OfficeDev"/>
    <n v="42508.922372685185"/>
    <x v="75"/>
    <x v="1"/>
    <n v="3"/>
    <n v="98"/>
  </r>
  <r>
    <s v="e58426f7-b53f-4800-bd4c-77e7bd60e88d"/>
    <x v="2"/>
    <s v="how to send bulk mail using outlook vsto addin with certain amout of sleep between each mail id that are present in the to field?"/>
    <s v="https://social.msdn.microsoft.com/Forums/en-US/e58426f7-b53f-4800-bd4c-77e7bd60e88d/how-to-send-bulk-mail-using-outlook-vsto-addin-with-certain-amout-"/>
    <s v="OfficeDev"/>
    <n v="42508.853310185186"/>
    <x v="4"/>
    <x v="0"/>
    <n v="1"/>
    <n v="99"/>
  </r>
  <r>
    <s v="89187ba0-a417-49d8-85b1-406c52bf0046"/>
    <x v="1"/>
    <s v="How to extract text from smartart with proper text indentation?"/>
    <s v="https://social.msdn.microsoft.com/Forums/en-US/89187ba0-a417-49d8-85b1-406c52bf0046/how-to-extract-text-from-smartart-with-proper-text-indentation?for"/>
    <s v="OfficeDev"/>
    <n v="42508.779606481483"/>
    <x v="76"/>
    <x v="1"/>
    <n v="3"/>
    <n v="210"/>
  </r>
  <r>
    <s v="77be946a-f62c-4919-857e-96168169efcf"/>
    <x v="0"/>
    <s v="Newest date"/>
    <s v="https://social.msdn.microsoft.com/Forums/en-US/77be946a-f62c-4919-857e-96168169efcf/newest-date?forum=accessdev"/>
    <s v="OfficeDev"/>
    <n v="42508.743125000001"/>
    <x v="77"/>
    <x v="1"/>
    <n v="39"/>
    <n v="402"/>
  </r>
  <r>
    <s v="9da68d18-a469-432e-b187-c9a3cdc13731"/>
    <x v="2"/>
    <s v="Converting Formula to Indirect"/>
    <s v="https://social.msdn.microsoft.com/Forums/en-US/9da68d18-a469-432e-b187-c9a3cdc13731/converting-formula-to-indirect?forum=exceldev"/>
    <s v="OfficeDev"/>
    <n v="42508.707824074074"/>
    <x v="55"/>
    <x v="0"/>
    <n v="2"/>
    <n v="93"/>
  </r>
  <r>
    <s v="0eab2d97-fc8e-485a-8d17-50f9a48bc88e"/>
    <x v="2"/>
    <s v="How to open contact list pop up in outlook?"/>
    <s v="https://social.msdn.microsoft.com/Forums/en-US/0eab2d97-fc8e-485a-8d17-50f9a48bc88e/how-to-open-contact-list-pop-up-in-outlook?forum=outlookdev"/>
    <s v="OfficeDev"/>
    <n v="42508.642256944448"/>
    <x v="2"/>
    <x v="0"/>
    <n v="1"/>
    <n v="105"/>
  </r>
  <r>
    <s v="512be3db-5116-4173-b28a-daf52f340e3d"/>
    <x v="0"/>
    <s v="Duplicate records for similar journal with different volume and issue number"/>
    <s v="https://social.msdn.microsoft.com/Forums/en-US/512be3db-5116-4173-b28a-daf52f340e3d/duplicate-records-for-similar-journal-with-different-volume-and-is"/>
    <s v="OfficeDev"/>
    <n v="42508.632939814815"/>
    <x v="78"/>
    <x v="1"/>
    <n v="6"/>
    <n v="297"/>
  </r>
  <r>
    <s v="2adc4bfb-55df-46f5-bbae-41b424000a0f"/>
    <x v="0"/>
    <s v="Concatenate fields and stuff results into memo field"/>
    <s v="https://social.msdn.microsoft.com/Forums/en-US/2adc4bfb-55df-46f5-bbae-41b424000a0f/concatenate-fields-and-stuff-results-into-memo-field?forum=accessd"/>
    <s v="OfficeDev"/>
    <n v="42508.632395833331"/>
    <x v="36"/>
    <x v="0"/>
    <n v="6"/>
    <n v="293"/>
  </r>
  <r>
    <s v="6728b128-bf40-4825-9c3b-3f50aa6ef41e"/>
    <x v="2"/>
    <s v="Outlook refresh view from VBA"/>
    <s v="https://social.msdn.microsoft.com/Forums/en-US/6728b128-bf40-4825-9c3b-3f50aa6ef41e/outlook-refresh-view-from-vba?forum=outlookdev"/>
    <s v="OfficeDev"/>
    <n v="42508.613749999997"/>
    <x v="17"/>
    <x v="0"/>
    <n v="8"/>
    <n v="234"/>
  </r>
  <r>
    <s v="676d48f0-f3a8-488b-9025-a3440d482c4d"/>
    <x v="1"/>
    <s v="MsAccess 2016 get Form Objects"/>
    <s v="https://social.msdn.microsoft.com/Forums/en-US/676d48f0-f3a8-488b-9025-a3440d482c4d/msaccess-2016-get-form-objects?forum=appsforoffice"/>
    <s v="OfficeDev"/>
    <n v="42508.603113425925"/>
    <x v="13"/>
    <x v="0"/>
    <n v="1"/>
    <n v="124"/>
  </r>
  <r>
    <s v="882dbe21-6415-4685-8167-ae4dc3f8d037"/>
    <x v="1"/>
    <s v="No &quot;Attachment&quot; option in table data type for upgraded database"/>
    <s v="https://social.msdn.microsoft.com/Forums/en-US/882dbe21-6415-4685-8167-ae4dc3f8d037/no-quotattachmentquot-option-in-table-data-type-for-upgraded-datab"/>
    <s v="OfficeDev"/>
    <n v="42508.575266203705"/>
    <x v="52"/>
    <x v="0"/>
    <n v="1"/>
    <n v="127"/>
  </r>
  <r>
    <s v="c6134ab5-8f56-4f2f-991c-b166b2407071"/>
    <x v="0"/>
    <s v="Problem to paste"/>
    <s v="https://social.msdn.microsoft.com/Forums/en-US/c6134ab5-8f56-4f2f-991c-b166b2407071/problem-to-paste?forum=exceldev"/>
    <s v="OfficeDev"/>
    <n v="42508.557256944441"/>
    <x v="42"/>
    <x v="0"/>
    <n v="4"/>
    <n v="191"/>
  </r>
  <r>
    <s v="9022ba3f-a61f-4789-b1af-e192c6e45155"/>
    <x v="1"/>
    <s v="VSTO Outlook and ADS (alternate data stream)"/>
    <s v="https://social.msdn.microsoft.com/Forums/en-US/9022ba3f-a61f-4789-b1af-e192c6e45155/vsto-outlook-and-ads-alternate-data-stream?forum=vsto"/>
    <s v="OfficeDev"/>
    <n v="42508.409444444442"/>
    <x v="52"/>
    <x v="0"/>
    <n v="6"/>
    <n v="599"/>
  </r>
  <r>
    <s v="707aff48-64e9-41ce-9515-56290e227409"/>
    <x v="2"/>
    <s v="CustomUI ShareWithPeople and MailMergeMergeToEMail is not working."/>
    <s v="https://social.msdn.microsoft.com/Forums/en-US/707aff48-64e9-41ce-9515-56290e227409/customui-sharewithpeople-and-mailmergemergetoemail-is-not-working?"/>
    <s v="OfficeDev"/>
    <n v="42508.397581018522"/>
    <x v="79"/>
    <x v="0"/>
    <n v="3"/>
    <n v="237"/>
  </r>
  <r>
    <s v="955b58a2-3507-441f-9821-2b8f2df1302a"/>
    <x v="2"/>
    <s v="product sucks"/>
    <s v="https://social.msdn.microsoft.com/Forums/en-US/955b58a2-3507-441f-9821-2b8f2df1302a/product-sucks?forum=appsforoffice"/>
    <s v="OfficeDev"/>
    <n v="42508.331296296295"/>
    <x v="1"/>
    <x v="1"/>
    <n v="1"/>
    <n v="97"/>
  </r>
  <r>
    <s v="0ae04085-90ec-4a64-8450-7d631a43eb1d"/>
    <x v="0"/>
    <s v="Having universal installer for Outlook Addin"/>
    <s v="https://social.msdn.microsoft.com/Forums/en-US/0ae04085-90ec-4a64-8450-7d631a43eb1d/having-universal-installer-for-outlook-addin?forum=outlookdev"/>
    <s v="OfficeDev"/>
    <n v="42508.216400462959"/>
    <x v="80"/>
    <x v="1"/>
    <n v="11"/>
    <n v="432"/>
  </r>
  <r>
    <s v="e180bd5f-2a4e-451b-ac43-232121491e81"/>
    <x v="2"/>
    <s v="How to display a simple UserForm and push the item selected back to a worksheet"/>
    <s v="https://social.msdn.microsoft.com/Forums/en-US/e180bd5f-2a4e-451b-ac43-232121491e81/how-to-display-a-simple-userform-and-push-the-item-selected-back-t"/>
    <s v="OfficeDev"/>
    <n v="42508.204548611109"/>
    <x v="58"/>
    <x v="0"/>
    <n v="1"/>
    <n v="84"/>
  </r>
  <r>
    <s v="60a5841f-7815-43c4-8391-b51833939383"/>
    <x v="0"/>
    <s v="C++ MFC based add-in works with Excel 2010 fails with Excel 2013"/>
    <s v="https://social.msdn.microsoft.com/Forums/en-US/60a5841f-7815-43c4-8391-b51833939383/c-mfc-based-addin-works-with-excel-2010-fails-with-excel-2013?foru"/>
    <s v="OfficeDev"/>
    <n v="42508.17659722222"/>
    <x v="81"/>
    <x v="0"/>
    <n v="5"/>
    <n v="133"/>
  </r>
  <r>
    <s v="0b31bcee-2c3d-4c54-802e-d0b8def65864"/>
    <x v="3"/>
    <s v="How to debug Application level add-ins task pane, form excel."/>
    <s v="https://social.msdn.microsoft.com/Forums/en-US/0b31bcee-2c3d-4c54-802e-d0b8def65864/how-to-debug-application-level-addins-task-pane-form-excel?forum=v"/>
    <s v="OfficeDev"/>
    <n v="42508.161874999998"/>
    <x v="58"/>
    <x v="0"/>
    <n v="2"/>
    <n v="155"/>
  </r>
  <r>
    <s v="c405cc23-734d-4c0c-afcc-d019c3df77e8"/>
    <x v="3"/>
    <s v="Can't input in Textbox controls using Continuous Form bound to an ADO Recordset"/>
    <s v="https://social.msdn.microsoft.com/Forums/en-US/c405cc23-734d-4c0c-afcc-d019c3df77e8/cant-input-in-textbox-controls-using-continuous-form-bound-to-an-a"/>
    <s v="OfficeDev"/>
    <n v="42508.14744212963"/>
    <x v="1"/>
    <x v="1"/>
    <n v="8"/>
    <n v="272"/>
  </r>
  <r>
    <s v="b4e3a49c-fcc2-4ac2-b3f2-3b401bd597b2"/>
    <x v="2"/>
    <s v="Excel API - is there a way to make table.getRange() return just the filtered (in) rows of a table?"/>
    <s v="https://social.msdn.microsoft.com/Forums/en-US/b4e3a49c-fcc2-4ac2-b3f2-3b401bd597b2/excel-api-is-there-a-way-to-make-tablegetrange-return-just-the-fil"/>
    <s v="OfficeDev"/>
    <n v="42508.101504629631"/>
    <x v="1"/>
    <x v="1"/>
    <n v="3"/>
    <n v="161"/>
  </r>
  <r>
    <s v="2dad8f4c-d5df-458b-ac9c-e9a3c3c8728b"/>
    <x v="0"/>
    <s v="Problem with field value comparisons"/>
    <s v="https://social.msdn.microsoft.com/Forums/en-US/2dad8f4c-d5df-458b-ac9c-e9a3c3c8728b/problem-with-field-value-comparisons?forum=accessdev"/>
    <s v="OfficeDev"/>
    <n v="42508.075590277775"/>
    <x v="82"/>
    <x v="1"/>
    <n v="9"/>
    <n v="311"/>
  </r>
  <r>
    <s v="c6badace-1b62-4adf-b306-9430c3f52ccf"/>
    <x v="3"/>
    <s v="sum if any cell in row contains the word &quot;total&quot;"/>
    <s v="https://social.msdn.microsoft.com/Forums/en-US/c6badace-1b62-4adf-b306-9430c3f52ccf/sum-if-any-cell-in-row-contains-the-word-total?forum=exceldev"/>
    <s v="OfficeDev"/>
    <n v="42508.059976851851"/>
    <x v="83"/>
    <x v="1"/>
    <n v="6"/>
    <n v="200"/>
  </r>
  <r>
    <s v="a8e05c39-c37a-4c95-a983-5c4e309d775f"/>
    <x v="2"/>
    <s v="MarkAsFinal OnAction not working"/>
    <s v="https://social.msdn.microsoft.com/Forums/en-US/a8e05c39-c37a-4c95-a983-5c4e309d775f/markasfinal-onaction-not-working?forum=worddev"/>
    <s v="OfficeDev"/>
    <n v="42508.018935185188"/>
    <x v="28"/>
    <x v="0"/>
    <n v="2"/>
    <n v="129"/>
  </r>
  <r>
    <s v="2a5355c3-a273-41fa-a75e-fe8d4b02fd21"/>
    <x v="2"/>
    <s v="Receive from/to/cc/bcc addresses from emails down in the same conversation/thread?"/>
    <s v="https://social.msdn.microsoft.com/Forums/en-US/2a5355c3-a273-41fa-a75e-fe8d4b02fd21/receive-fromtoccbcc-addresses-from-emails-down-in-the-same-convers"/>
    <s v="OfficeDev"/>
    <n v="42508.007361111115"/>
    <x v="4"/>
    <x v="0"/>
    <n v="3"/>
    <n v="149"/>
  </r>
  <r>
    <s v="009dac1a-89a6-4924-b549-5f38d09c087b"/>
    <x v="2"/>
    <s v="Putting an MS Access app online"/>
    <s v="https://social.msdn.microsoft.com/Forums/en-US/009dac1a-89a6-4924-b549-5f38d09c087b/putting-an-ms-access-app-online?forum=accessdev"/>
    <s v="OfficeDev"/>
    <n v="42508.004791666666"/>
    <x v="4"/>
    <x v="0"/>
    <n v="5"/>
    <n v="205"/>
  </r>
  <r>
    <s v="cf543074-3436-4728-aca8-fa4bcdae5eae"/>
    <x v="0"/>
    <s v="The common theme of Themes!"/>
    <s v="https://social.msdn.microsoft.com/Forums/en-US/cf543074-3436-4728-aca8-fa4bcdae5eae/the-common-theme-of-themes?forum=vsto"/>
    <s v="OfficeDev"/>
    <n v="42507.940127314818"/>
    <x v="84"/>
    <x v="1"/>
    <n v="9"/>
    <n v="332"/>
  </r>
  <r>
    <s v="5301de1c-e78b-4db0-af43-c2af30498b26"/>
    <x v="0"/>
    <s v="Contact picture retrieved via PIA doesn't change when updated in Outlook"/>
    <s v="https://social.msdn.microsoft.com/Forums/en-US/5301de1c-e78b-4db0-af43-c2af30498b26/contact-picture-retrieved-via-pia-doesnt-change-when-updated-in-ou"/>
    <s v="OfficeDev"/>
    <n v="42507.920185185183"/>
    <x v="1"/>
    <x v="1"/>
    <n v="6"/>
    <n v="198"/>
  </r>
  <r>
    <s v="46d2689e-78fe-4b81-bf6c-7a2955a67e7f"/>
    <x v="2"/>
    <s v="parameters in crosstab queries with date values"/>
    <s v="https://social.msdn.microsoft.com/Forums/en-US/46d2689e-78fe-4b81-bf6c-7a2955a67e7f/parameters-in-crosstab-queries-with-date-values?forum=accessdev"/>
    <s v="OfficeDev"/>
    <n v="42507.919861111113"/>
    <x v="3"/>
    <x v="0"/>
    <n v="11"/>
    <n v="326"/>
  </r>
  <r>
    <s v="504f0bd5-7360-4d63-9e1c-1ab85db100d0"/>
    <x v="3"/>
    <s v="Outlook Form Region &gt; How to deploy Form Region?"/>
    <s v="https://social.msdn.microsoft.com/Forums/en-US/504f0bd5-7360-4d63-9e1c-1ab85db100d0/outlook-form-region-how-to-deploy-form-region?forum=outlookdev"/>
    <s v="OfficeDev"/>
    <n v="42507.914722222224"/>
    <x v="48"/>
    <x v="0"/>
    <n v="5"/>
    <n v="180"/>
  </r>
  <r>
    <s v="509a4a24-4c88-4fe5-8eea-0d43ef10853b"/>
    <x v="3"/>
    <s v="Import with some blank fields and default values"/>
    <s v="https://social.msdn.microsoft.com/Forums/en-US/509a4a24-4c88-4fe5-8eea-0d43ef10853b/import-with-some-blank-fields-and-default-values?forum=accessdev"/>
    <s v="OfficeDev"/>
    <n v="42507.898576388892"/>
    <x v="5"/>
    <x v="0"/>
    <n v="4"/>
    <n v="143"/>
  </r>
  <r>
    <s v="60b0f3d9-f57d-4aca-9fef-3094fa0c338f"/>
    <x v="2"/>
    <s v="An attempt to get Ooxml prevents further work with the document"/>
    <s v="https://social.msdn.microsoft.com/Forums/en-US/60b0f3d9-f57d-4aca-9fef-3094fa0c338f/an-attempt-to-get-ooxml-prevents-further-work-with-the-document?fo"/>
    <s v="OfficeDev"/>
    <n v="42507.886307870373"/>
    <x v="85"/>
    <x v="0"/>
    <n v="3"/>
    <n v="173"/>
  </r>
  <r>
    <s v="fd2a38f0-6103-48d0-b59d-32e9eb875311"/>
    <x v="0"/>
    <s v="Chart series invertcolorindex property reverting to 2 (white) after workbook is saved, closed and then re-opened"/>
    <s v="https://social.msdn.microsoft.com/Forums/en-US/fd2a38f0-6103-48d0-b59d-32e9eb875311/chart-series-invertcolorindex-property-reverting-to-2-white-after-"/>
    <s v="OfficeDev"/>
    <n v="42507.756666666668"/>
    <x v="48"/>
    <x v="0"/>
    <n v="2"/>
    <n v="100"/>
  </r>
  <r>
    <s v="4bc19539-eff7-41d9-8148-470f2aa5b215"/>
    <x v="0"/>
    <s v="Change custom button's label of Outlook Addin on runtime"/>
    <s v="https://social.msdn.microsoft.com/Forums/en-US/4bc19539-eff7-41d9-8148-470f2aa5b215/change-custom-buttons-label-of-outlook-addin-on-runtime?forum=outl"/>
    <s v="OfficeDev"/>
    <n v="42507.749178240738"/>
    <x v="3"/>
    <x v="0"/>
    <n v="5"/>
    <n v="185"/>
  </r>
  <r>
    <s v="b35cc9f6-9464-4d08-88f7-732aef161c52"/>
    <x v="0"/>
    <s v="Exception from HRESULT: 0x80010105 (RPC_E_SERVERFAULT) PowerPOint Interop"/>
    <s v="https://social.msdn.microsoft.com/Forums/en-US/b35cc9f6-9464-4d08-88f7-732aef161c52/exception-from-hresult-0x80010105-rpceserverfault-powerpoint-inter"/>
    <s v="OfficeDev"/>
    <n v="42507.742384259262"/>
    <x v="86"/>
    <x v="1"/>
    <n v="12"/>
    <n v="464"/>
  </r>
  <r>
    <s v="bea92e5b-7c2b-4349-8be9-2294d5da087d"/>
    <x v="3"/>
    <s v="Convert VSTO EXCEL ADDINS 2013 to 2016"/>
    <s v="https://social.msdn.microsoft.com/Forums/en-US/bea92e5b-7c2b-4349-8be9-2294d5da087d/convert-vsto-excel-addins-2013-to-2016?forum=vsto"/>
    <s v="OfficeDev"/>
    <n v="42507.739259259259"/>
    <x v="3"/>
    <x v="0"/>
    <n v="1"/>
    <n v="142"/>
  </r>
  <r>
    <s v="f2accba5-be91-4165-91b2-6c21f03f23db"/>
    <x v="2"/>
    <s v="Problem opening OLEDB from PC with Access RunTime 2016"/>
    <s v="https://social.msdn.microsoft.com/Forums/en-US/f2accba5-be91-4165-91b2-6c21f03f23db/problem-opening-oledb-from-pc-with-access-runtime-2016?forum=acces"/>
    <s v="OfficeDev"/>
    <n v="42507.710543981484"/>
    <x v="1"/>
    <x v="1"/>
    <n v="12"/>
    <n v="414"/>
  </r>
  <r>
    <s v="03b604a0-6607-4b12-98d5-bc65156a989a"/>
    <x v="3"/>
    <s v="Unable to read the percentage value from excel using open xml sdk"/>
    <s v="https://social.msdn.microsoft.com/Forums/en-US/03b604a0-6607-4b12-98d5-bc65156a989a/unable-to-read-the-percentage-value-from-excel-using-open-xml-sdk?"/>
    <s v="OfficeDev"/>
    <n v="42507.6559375"/>
    <x v="42"/>
    <x v="0"/>
    <n v="2"/>
    <n v="127"/>
  </r>
  <r>
    <s v="29a20913-5169-4424-8302-843967b4afb9"/>
    <x v="2"/>
    <s v="How to create Word Add-Ins which support Mac Office 2011 and later version?"/>
    <s v="https://social.msdn.microsoft.com/Forums/en-US/29a20913-5169-4424-8302-843967b4afb9/how-to-create-word-addins-which-support-mac-office-2011-and-later-"/>
    <s v="OfficeDev"/>
    <n v="42507.638206018521"/>
    <x v="30"/>
    <x v="0"/>
    <n v="1"/>
    <n v="140"/>
  </r>
  <r>
    <s v="75642c1e-c55c-47fd-b973-7ab901f25edd"/>
    <x v="0"/>
    <s v="Microsoft.Office.Interop.Word.Application.Windows throws exception when explorer preview pane is enabled"/>
    <s v="https://social.msdn.microsoft.com/Forums/en-US/75642c1e-c55c-47fd-b973-7ab901f25edd/microsoftofficeinteropwordapplicationwindows-throws-exception-when"/>
    <s v="OfficeDev"/>
    <n v="42507.550081018519"/>
    <x v="87"/>
    <x v="1"/>
    <n v="5"/>
    <n v="226"/>
  </r>
  <r>
    <s v="79a38a09-1b54-436e-88d6-41d6960fb68a"/>
    <x v="2"/>
    <s v="compiling accdb fails - too many tableID references"/>
    <s v="https://social.msdn.microsoft.com/Forums/en-US/79a38a09-1b54-436e-88d6-41d6960fb68a/compiling-accdb-fails-too-many-tableid-references?forum=accessdev"/>
    <s v="OfficeDev"/>
    <n v="42507.369456018518"/>
    <x v="88"/>
    <x v="1"/>
    <n v="2"/>
    <n v="151"/>
  </r>
  <r>
    <s v="b6768c8c-37f6-4e33-8076-ffed7d38cfdd"/>
    <x v="3"/>
    <s v="acCmdSelectEntireColumn"/>
    <s v="https://social.msdn.microsoft.com/Forums/en-US/b6768c8c-37f6-4e33-8076-ffed7d38cfdd/accmdselectentirecolumn?forum=accessdev"/>
    <s v="OfficeDev"/>
    <n v="42507.303182870368"/>
    <x v="1"/>
    <x v="1"/>
    <n v="1"/>
    <n v="85"/>
  </r>
  <r>
    <s v="ae8c9581-e763-4c8a-bcc8-aabb480f5c4b"/>
    <x v="0"/>
    <s v="Mystery Document in Word VBA Project Explorer"/>
    <s v="https://social.msdn.microsoft.com/Forums/en-US/ae8c9581-e763-4c8a-bcc8-aabb480f5c4b/mystery-document-in-word-vba-project-explorer?forum=worddev"/>
    <s v="OfficeDev"/>
    <n v="42507.247106481482"/>
    <x v="42"/>
    <x v="0"/>
    <n v="3"/>
    <n v="102"/>
  </r>
  <r>
    <s v="ffcfbeae-b569-46d5-b372-08d867fae4fd"/>
    <x v="0"/>
    <s v="Change Cell Margin with a Macro"/>
    <s v="https://social.msdn.microsoft.com/Forums/en-US/ffcfbeae-b569-46d5-b372-08d867fae4fd/change-cell-margin-with-a-macro?forum=worddev"/>
    <s v="OfficeDev"/>
    <n v="42507.243518518517"/>
    <x v="36"/>
    <x v="0"/>
    <n v="6"/>
    <n v="177"/>
  </r>
  <r>
    <s v="f0e0f5d2-00a5-4d02-b378-e8ff13d0b03d"/>
    <x v="1"/>
    <s v="Mail Merge String Too Long"/>
    <s v="https://social.msdn.microsoft.com/Forums/en-US/f0e0f5d2-00a5-4d02-b378-e8ff13d0b03d/mail-merge-string-too-long?forum=worddev"/>
    <s v="OfficeDev"/>
    <n v="42507.231770833336"/>
    <x v="52"/>
    <x v="0"/>
    <n v="7"/>
    <n v="262"/>
  </r>
  <r>
    <s v="2e8adc32-9944-4b40-95ea-23a30cfbbc46"/>
    <x v="2"/>
    <s v="Store Add-in file types"/>
    <s v="https://social.msdn.microsoft.com/Forums/en-US/2e8adc32-9944-4b40-95ea-23a30cfbbc46/store-addin-file-types?forum=appsforoffice"/>
    <s v="OfficeDev"/>
    <n v="42507.091226851851"/>
    <x v="4"/>
    <x v="0"/>
    <n v="2"/>
    <n v="97"/>
  </r>
  <r>
    <s v="51433014-03f6-4a25-ab67-2308da0b4ff2"/>
    <x v="0"/>
    <s v="Referencing Certain Columns of a Named Range to add data to a chart. Excel 2010 VBA"/>
    <s v="https://social.msdn.microsoft.com/Forums/en-US/51433014-03f6-4a25-ab67-2308da0b4ff2/referencing-certain-columns-of-a-named-range-to-add-data-to-a-char"/>
    <s v="OfficeDev"/>
    <n v="42507.078877314816"/>
    <x v="6"/>
    <x v="0"/>
    <n v="17"/>
    <n v="258"/>
  </r>
  <r>
    <s v="327f8896-42cb-480a-afbe-1dbb07968ec0"/>
    <x v="0"/>
    <s v="Excel chart throws error with single column of data"/>
    <s v="https://social.msdn.microsoft.com/Forums/en-US/327f8896-42cb-480a-afbe-1dbb07968ec0/excel-chart-throws-error-with-single-column-of-data?forum=exceldev"/>
    <s v="OfficeDev"/>
    <n v="42507.047696759262"/>
    <x v="10"/>
    <x v="0"/>
    <n v="3"/>
    <n v="101"/>
  </r>
  <r>
    <s v="8a141314-67c5-41d8-9ef6-d72b8b8c9db5"/>
    <x v="0"/>
    <s v="Bug with Workbooks.Open in a UserForm of an add-in loaded from SharePoint/OneDrive"/>
    <s v="https://social.msdn.microsoft.com/Forums/en-US/8a141314-67c5-41d8-9ef6-d72b8b8c9db5/bug-with-workbooksopen-in-a-userform-of-an-addin-loaded-from-share"/>
    <s v="OfficeDev"/>
    <n v="42506.983854166669"/>
    <x v="1"/>
    <x v="1"/>
    <n v="22"/>
    <n v="597"/>
  </r>
  <r>
    <s v="b7e00f1d-c4f9-455b-bc82-bdcfbac72665"/>
    <x v="1"/>
    <s v="Userform does not display for some users"/>
    <s v="https://social.msdn.microsoft.com/Forums/en-US/b7e00f1d-c4f9-455b-bc82-bdcfbac72665/userform-does-not-display-for-some-users?forum=worddev"/>
    <s v="OfficeDev"/>
    <n v="42506.968333333331"/>
    <x v="89"/>
    <x v="0"/>
    <n v="4"/>
    <n v="184"/>
  </r>
  <r>
    <s v="9d6593c1-6444-486f-b837-ec89908eceb5"/>
    <x v="0"/>
    <s v="Need to remove excel file extensions on the read in..... and read in multiple excel file extension"/>
    <s v="https://social.msdn.microsoft.com/Forums/en-US/9d6593c1-6444-486f-b837-ec89908eceb5/need-to-remove-excel-file-extensions-on-the-read-in-and-read-in-mu"/>
    <s v="OfficeDev"/>
    <n v="42506.937789351854"/>
    <x v="90"/>
    <x v="0"/>
    <n v="7"/>
    <n v="184"/>
  </r>
  <r>
    <s v="be45752a-d142-478b-b355-f456522e3fbe"/>
    <x v="0"/>
    <s v="how to Code to read activeworkbook data to fill taskpane's dropdown using Application level add-ins created in VSTO"/>
    <s v="https://social.msdn.microsoft.com/Forums/en-US/be45752a-d142-478b-b355-f456522e3fbe/how-to-code-to-read-activeworkbook-data-to-fill-taskpanes-dropdown"/>
    <s v="OfficeDev"/>
    <n v="42506.91479166667"/>
    <x v="40"/>
    <x v="0"/>
    <n v="1"/>
    <n v="119"/>
  </r>
  <r>
    <s v="6b5bd68f-5f00-491f-8f82-1a31af421e9d"/>
    <x v="1"/>
    <s v="Out Of Memory when importing emails"/>
    <s v="https://social.msdn.microsoft.com/Forums/en-US/6b5bd68f-5f00-491f-8f82-1a31af421e9d/out-of-memory-when-importing-emails?forum=exceldev"/>
    <s v="OfficeDev"/>
    <n v="42506.906863425924"/>
    <x v="91"/>
    <x v="1"/>
    <n v="4"/>
    <n v="141"/>
  </r>
  <r>
    <s v="d83821ed-a050-4f05-9c21-01240ba956b0"/>
    <x v="2"/>
    <s v="How to create pivot charts depending on the pivot table in mvc using spire.xls using c#"/>
    <s v="https://social.msdn.microsoft.com/Forums/en-US/d83821ed-a050-4f05-9c21-01240ba956b0/how-to-create-pivot-charts-depending-on-the-pivot-table-in-mvc-usi"/>
    <s v="OfficeDev"/>
    <n v="42506.900983796295"/>
    <x v="7"/>
    <x v="0"/>
    <n v="2"/>
    <n v="106"/>
  </r>
  <r>
    <s v="8671d0d3-1f76-4607-8010-2da8520e5101"/>
    <x v="2"/>
    <s v="Copy a Mail Item to another specificed folder outside of the Inbox"/>
    <s v="https://social.msdn.microsoft.com/Forums/en-US/8671d0d3-1f76-4607-8010-2da8520e5101/copy-a-mail-item-to-another-specificed-folder-outside-of-the-inbox"/>
    <s v="OfficeDev"/>
    <n v="42506.878831018519"/>
    <x v="42"/>
    <x v="0"/>
    <n v="6"/>
    <n v="134"/>
  </r>
  <r>
    <s v="5e70ce09-9ffb-467e-82d7-90dd1533a45c"/>
    <x v="0"/>
    <s v="access 2013 pro on windows 7 pro"/>
    <s v="https://social.msdn.microsoft.com/Forums/en-US/5e70ce09-9ffb-467e-82d7-90dd1533a45c/access-2013-pro-on-windows-7-pro?forum=appsforoffice"/>
    <s v="OfficeDev"/>
    <n v="42506.793726851851"/>
    <x v="1"/>
    <x v="1"/>
    <n v="1"/>
    <n v="88"/>
  </r>
  <r>
    <s v="2646be13-82e6-4de6-88ec-0b169c023e9e"/>
    <x v="0"/>
    <s v="Group By on only one field in a query?"/>
    <s v="https://social.msdn.microsoft.com/Forums/en-US/2646be13-82e6-4de6-88ec-0b169c023e9e/group-by-on-only-one-field-in-a-query?forum=accessdev"/>
    <s v="OfficeDev"/>
    <n v="42506.723634259259"/>
    <x v="4"/>
    <x v="0"/>
    <n v="2"/>
    <n v="113"/>
  </r>
  <r>
    <s v="789f3605-43d9-4fbd-8a92-a95a7167f99d"/>
    <x v="0"/>
    <s v="Problem with file"/>
    <s v="https://social.msdn.microsoft.com/Forums/en-US/789f3605-43d9-4fbd-8a92-a95a7167f99d/problem-with-file?forum=exceldev"/>
    <s v="OfficeDev"/>
    <n v="42506.712534722225"/>
    <x v="15"/>
    <x v="0"/>
    <n v="4"/>
    <n v="96"/>
  </r>
  <r>
    <s v="0bb6e0e5-4b50-4e2a-8e76-e74efeaad7c9"/>
    <x v="1"/>
    <s v="Count # of Related Records including null in an Access Web App"/>
    <s v="https://social.msdn.microsoft.com/Forums/en-US/0bb6e0e5-4b50-4e2a-8e76-e74efeaad7c9/count-of-related-records-including-null-in-an-access-web-app?forum"/>
    <s v="OfficeDev"/>
    <n v="42506.685740740744"/>
    <x v="4"/>
    <x v="0"/>
    <n v="1"/>
    <n v="88"/>
  </r>
  <r>
    <s v="070bd287-6e6d-4cd6-95ed-f1e3e5b49ed8"/>
    <x v="2"/>
    <s v="Document editor url for Office 365 Add-ins"/>
    <s v="https://social.msdn.microsoft.com/Forums/en-US/070bd287-6e6d-4cd6-95ed-f1e3e5b49ed8/document-editor-url-for-office-365-addins?forum=appsforoffice"/>
    <s v="OfficeDev"/>
    <n v="42506.664097222223"/>
    <x v="1"/>
    <x v="1"/>
    <n v="7"/>
    <n v="235"/>
  </r>
  <r>
    <s v="508a9c5f-7f0f-4726-93f3-e88fd14b66af"/>
    <x v="2"/>
    <s v="Accessing the datatables behind a Access web app: access denied"/>
    <s v="https://social.msdn.microsoft.com/Forums/en-US/508a9c5f-7f0f-4726-93f3-e88fd14b66af/accessing-the-datatables-behind-a-access-web-app-access-denied?for"/>
    <s v="OfficeDev"/>
    <n v="42506.652592592596"/>
    <x v="4"/>
    <x v="0"/>
    <n v="2"/>
    <n v="97"/>
  </r>
  <r>
    <s v="1096a9ed-7d43-4546-9a8e-ae0c5bbd485f"/>
    <x v="2"/>
    <s v="one to one relationship file / subfile"/>
    <s v="https://social.msdn.microsoft.com/Forums/en-US/1096a9ed-7d43-4546-9a8e-ae0c5bbd485f/one-to-one-relationship-file-subfile?forum=accessdev"/>
    <s v="OfficeDev"/>
    <n v="42506.633379629631"/>
    <x v="36"/>
    <x v="0"/>
    <n v="10"/>
    <n v="204"/>
  </r>
  <r>
    <s v="54152bf0-cd48-4604-a3a0-b9d4a210b8fc"/>
    <x v="2"/>
    <s v="Outlook Form region Drag and drop content"/>
    <s v="https://social.msdn.microsoft.com/Forums/en-US/54152bf0-cd48-4604-a3a0-b9d4a210b8fc/outlook-form-region-drag-and-drop-content?forum=vsto"/>
    <s v="OfficeDev"/>
    <n v="42506.568969907406"/>
    <x v="1"/>
    <x v="1"/>
    <n v="1"/>
    <n v="89"/>
  </r>
  <r>
    <s v="0148ad1d-f381-489a-9b46-3eb6cecce934"/>
    <x v="0"/>
    <s v="error on query remove replication / query with strange name"/>
    <s v="https://social.msdn.microsoft.com/Forums/en-US/0148ad1d-f381-489a-9b46-3eb6cecce934/error-on-query-remove-replication-query-with-strange-name?forum=ac"/>
    <s v="OfficeDev"/>
    <n v="42506.157569444447"/>
    <x v="4"/>
    <x v="0"/>
    <n v="5"/>
    <n v="98"/>
  </r>
  <r>
    <s v="2e229757-e61f-492a-b096-51dd0d38fed8"/>
    <x v="1"/>
    <s v="Find and Remove file extensions .xls and .xlsx from a list of excel documents in a directory"/>
    <s v="https://social.msdn.microsoft.com/Forums/en-US/2e229757-e61f-492a-b096-51dd0d38fed8/find-and-remove-file-extensions-xls-and-xlsx-from-a-list-of-excel-"/>
    <s v="OfficeDev"/>
    <n v="42505.42759259259"/>
    <x v="46"/>
    <x v="0"/>
    <n v="5"/>
    <n v="144"/>
  </r>
  <r>
    <s v="7cf9d4f8-9750-49cb-8710-51100ef55ad2"/>
    <x v="1"/>
    <s v="Correct Expression?"/>
    <s v="https://social.msdn.microsoft.com/Forums/en-US/7cf9d4f8-9750-49cb-8710-51100ef55ad2/correct-expression?forum=accessdev"/>
    <s v="OfficeDev"/>
    <n v="42505.228900462964"/>
    <x v="14"/>
    <x v="0"/>
    <n v="21"/>
    <n v="291"/>
  </r>
  <r>
    <s v="c450e4d4-93ae-4666-b224-40aa9db7a854"/>
    <x v="2"/>
    <s v="Autofilter results to listbox"/>
    <s v="https://social.msdn.microsoft.com/Forums/en-US/c450e4d4-93ae-4666-b224-40aa9db7a854/autofilter-results-to-listbox?forum=exceldev"/>
    <s v="OfficeDev"/>
    <n v="42504.976215277777"/>
    <x v="4"/>
    <x v="0"/>
    <n v="3"/>
    <n v="94"/>
  </r>
  <r>
    <s v="144e09a6-f211-45f9-af59-82fa5851ec24"/>
    <x v="1"/>
    <s v="C# - can't add OneNote tag, neither using XML string or XDocument"/>
    <s v="https://social.msdn.microsoft.com/Forums/en-US/144e09a6-f211-45f9-af59-82fa5851ec24/c-cant-add-onenote-tag-neither-using-xml-string-or-xdocument?forum"/>
    <s v="OfficeDev"/>
    <n v="42504.968807870369"/>
    <x v="1"/>
    <x v="1"/>
    <n v="3"/>
    <n v="188"/>
  </r>
  <r>
    <s v="276348d6-acc6-48ff-b143-3a3f674d568f"/>
    <x v="2"/>
    <s v="Need to read and compare using different files extension such as; .xls and .xlsx"/>
    <s v="https://social.msdn.microsoft.com/Forums/en-US/276348d6-acc6-48ff-b143-3a3f674d568f/need-to-read-and-compare-using-different-files-extension-such-as-x"/>
    <s v="OfficeDev"/>
    <n v="42504.948414351849"/>
    <x v="4"/>
    <x v="0"/>
    <n v="5"/>
    <n v="181"/>
  </r>
  <r>
    <s v="f42c91ad-57ad-4964-a45a-903779b51093"/>
    <x v="0"/>
    <s v="Mail Merge to Word problem when data source is an open Excel file"/>
    <s v="https://social.msdn.microsoft.com/Forums/en-US/f42c91ad-57ad-4964-a45a-903779b51093/mail-merge-to-word-problem-when-data-source-is-an-open-excel-file?"/>
    <s v="OfficeDev"/>
    <n v="42504.937777777777"/>
    <x v="4"/>
    <x v="0"/>
    <n v="2"/>
    <n v="81"/>
  </r>
  <r>
    <s v="831ad8a6-0956-42e9-a50b-54579ecc0cae"/>
    <x v="0"/>
    <s v=".mdb to .accdb"/>
    <s v="https://social.msdn.microsoft.com/Forums/en-US/831ad8a6-0956-42e9-a50b-54579ecc0cae/mdb-to-accdb?forum=accessdev"/>
    <s v="OfficeDev"/>
    <n v="42504.937604166669"/>
    <x v="4"/>
    <x v="0"/>
    <n v="1"/>
    <n v="98"/>
  </r>
  <r>
    <s v="c0184260-06aa-4fd1-b6b9-ae8cdc0079df"/>
    <x v="2"/>
    <s v="Capture Outlook Meeting Delete and Reject Events"/>
    <s v="https://social.msdn.microsoft.com/Forums/en-US/c0184260-06aa-4fd1-b6b9-ae8cdc0079df/capture-outlook-meeting-delete-and-reject-events?forum=vsto"/>
    <s v="OfficeDev"/>
    <n v="42504.593553240738"/>
    <x v="4"/>
    <x v="0"/>
    <n v="4"/>
    <n v="197"/>
  </r>
  <r>
    <s v="ab386bdf-f052-4575-99b2-12114159d2f7"/>
    <x v="0"/>
    <s v="Convert TEXT to TIME"/>
    <s v="https://social.msdn.microsoft.com/Forums/en-US/ab386bdf-f052-4575-99b2-12114159d2f7/convert-text-to-time?forum=accessdev"/>
    <s v="OfficeDev"/>
    <n v="42504.34134259259"/>
    <x v="92"/>
    <x v="1"/>
    <n v="9"/>
    <n v="185"/>
  </r>
  <r>
    <s v="48b416e1-39f4-423c-8276-c2641e66208d"/>
    <x v="1"/>
    <s v="DLookup issue"/>
    <s v="https://social.msdn.microsoft.com/Forums/en-US/48b416e1-39f4-423c-8276-c2641e66208d/dlookup-issue?forum=accessdev"/>
    <s v="OfficeDev"/>
    <n v="42504.076909722222"/>
    <x v="4"/>
    <x v="0"/>
    <n v="2"/>
    <n v="122"/>
  </r>
  <r>
    <s v="c2f2bbfc-bbfe-47d4-a1b4-ab5f4f90b311"/>
    <x v="2"/>
    <s v="Visual studio add in not loaded for outlook 2013"/>
    <s v="https://social.msdn.microsoft.com/Forums/en-US/c2f2bbfc-bbfe-47d4-a1b4-ab5f4f90b311/visual-studio-add-in-not-loaded-for-outlook-2013?forum=vsto"/>
    <s v="OfficeDev"/>
    <n v="42504.067453703705"/>
    <x v="93"/>
    <x v="1"/>
    <n v="12"/>
    <n v="355"/>
  </r>
  <r>
    <s v="266807c3-ba65-4cc1-aacd-8aad7893842e"/>
    <x v="0"/>
    <s v="Count(distinct)"/>
    <s v="https://social.msdn.microsoft.com/Forums/en-US/266807c3-ba65-4cc1-aacd-8aad7893842e/countdistinct?forum=accessdev"/>
    <s v="OfficeDev"/>
    <n v="42504.010868055557"/>
    <x v="15"/>
    <x v="0"/>
    <n v="2"/>
    <n v="138"/>
  </r>
  <r>
    <s v="b216c30c-62ad-42af-b95d-751230ffe6ac"/>
    <x v="1"/>
    <s v="Add Shape type programmatically with C#"/>
    <s v="https://social.msdn.microsoft.com/Forums/en-US/b216c30c-62ad-42af-b95d-751230ffe6ac/add-shape-type-programmatically-with-c?forum=appsforoffice"/>
    <s v="OfficeDev"/>
    <n v="42503.966689814813"/>
    <x v="94"/>
    <x v="1"/>
    <n v="3"/>
    <n v="206"/>
  </r>
  <r>
    <s v="ff57e17b-8ea8-41b9-92a6-bc092f1df367"/>
    <x v="0"/>
    <s v="VSTO Power Point Addin &gt; How to Drag a Power Point file from Custom Task pane &amp; drop it in the Power Point to see all the slides?"/>
    <s v="https://social.msdn.microsoft.com/Forums/en-US/ff57e17b-8ea8-41b9-92a6-bc092f1df367/vsto-power-point-addin-how-to-drag-a-power-point-file-from-custom-"/>
    <s v="OfficeDev"/>
    <n v="42503.963726851849"/>
    <x v="95"/>
    <x v="1"/>
    <n v="19"/>
    <n v="521"/>
  </r>
  <r>
    <s v="c0c65190-52da-48d4-a4d4-e9e0caf430d3"/>
    <x v="0"/>
    <s v="Show a formulated date on a report"/>
    <s v="https://social.msdn.microsoft.com/Forums/en-US/c0c65190-52da-48d4-a4d4-e9e0caf430d3/show-a-formulated-date-on-a-report?forum=accessdev"/>
    <s v="OfficeDev"/>
    <n v="42503.875231481485"/>
    <x v="12"/>
    <x v="0"/>
    <n v="4"/>
    <n v="139"/>
  </r>
  <r>
    <s v="4925eaee-0539-4500-bfcb-2f7b83c1239e"/>
    <x v="2"/>
    <s v="Error : the transport failed to connect to the server using vb6"/>
    <s v="https://social.msdn.microsoft.com/Forums/en-US/4925eaee-0539-4500-bfcb-2f7b83c1239e/error-the-transport-failed-to-connect-to-the-server-using-vb6?foru"/>
    <s v="OfficeDev"/>
    <n v="42503.819444444445"/>
    <x v="96"/>
    <x v="1"/>
    <n v="13"/>
    <n v="332"/>
  </r>
  <r>
    <s v="c6b5abc0-143a-434b-b6f8-aa65b6235e92"/>
    <x v="1"/>
    <s v="How to create multiple pivot tables and pivot charts in one excel sheet based on database data"/>
    <s v="https://social.msdn.microsoft.com/Forums/en-US/c6b5abc0-143a-434b-b6f8-aa65b6235e92/how-to-create-multiple-pivot-tables-and-pivot-charts-in-one-excel-"/>
    <s v="OfficeDev"/>
    <n v="42503.648414351854"/>
    <x v="91"/>
    <x v="1"/>
    <n v="3"/>
    <n v="200"/>
  </r>
  <r>
    <s v="e423259c-07c7-4f34-a27a-43ab5166fc27"/>
    <x v="0"/>
    <s v="mail item move example"/>
    <s v="https://social.msdn.microsoft.com/Forums/en-US/e423259c-07c7-4f34-a27a-43ab5166fc27/mail-item-move-example?forum=outlookdev"/>
    <s v="OfficeDev"/>
    <n v="42503.596192129633"/>
    <x v="12"/>
    <x v="0"/>
    <n v="4"/>
    <n v="126"/>
  </r>
  <r>
    <s v="974b7378-5869-4ce8-a210-f892ee640cc2"/>
    <x v="2"/>
    <s v="Running number of of copy and pasteformat operations in macro causes Windows Start menu to freeze"/>
    <s v="https://social.msdn.microsoft.com/Forums/en-US/974b7378-5869-4ce8-a210-f892ee640cc2/running-number-of-of-copy-and-pasteformat-operations-in-macro-caus"/>
    <s v="OfficeDev"/>
    <n v="42503.312488425923"/>
    <x v="1"/>
    <x v="1"/>
    <n v="2"/>
    <n v="132"/>
  </r>
  <r>
    <s v="c398bb2d-8fdf-4ee1-87d9-bca181228fee"/>
    <x v="2"/>
    <s v="SQL query returning unexpected results. Why?"/>
    <s v="https://social.msdn.microsoft.com/Forums/en-US/c398bb2d-8fdf-4ee1-87d9-bca181228fee/sql-query-returning-unexpected-results-why?forum=accessdev"/>
    <s v="OfficeDev"/>
    <n v="42503.260277777779"/>
    <x v="97"/>
    <x v="1"/>
    <n v="13"/>
    <n v="321"/>
  </r>
  <r>
    <s v="fe7cb21e-e64e-462a-b1e8-055ff2546ef2"/>
    <x v="3"/>
    <s v="Microsoft Outlook AddIn not Showing SharePoint Folder in WebView"/>
    <s v="https://social.msdn.microsoft.com/Forums/en-US/fe7cb21e-e64e-462a-b1e8-055ff2546ef2/microsoft-outlook-addin-not-showing-sharepoint-folder-in-webview?f"/>
    <s v="OfficeDev"/>
    <n v="42503.176886574074"/>
    <x v="1"/>
    <x v="1"/>
    <n v="3"/>
    <n v="168"/>
  </r>
  <r>
    <s v="a8caeddb-5a8d-40fa-be78-cc9762c3b405"/>
    <x v="0"/>
    <s v="Access 2013 MetaData and Schema into .csv format"/>
    <s v="https://social.msdn.microsoft.com/Forums/en-US/a8caeddb-5a8d-40fa-be78-cc9762c3b405/access-2013-metadata-and-schema-into-csv-format?forum=accessdev"/>
    <s v="OfficeDev"/>
    <n v="42503.166666666664"/>
    <x v="47"/>
    <x v="0"/>
    <n v="2"/>
    <n v="98"/>
  </r>
  <r>
    <s v="5f476f58-671a-4398-8cef-53b0d28fc219"/>
    <x v="0"/>
    <s v="Access from multiple Computers"/>
    <s v="https://social.msdn.microsoft.com/Forums/en-US/5f476f58-671a-4398-8cef-53b0d28fc219/access-from-multiple-computers?forum=accessdev"/>
    <s v="OfficeDev"/>
    <n v="42503.073437500003"/>
    <x v="4"/>
    <x v="0"/>
    <n v="3"/>
    <n v="164"/>
  </r>
  <r>
    <s v="da912c04-2913-4cf9-a5c2-fb949c1deee3"/>
    <x v="0"/>
    <s v="Form Control Updates"/>
    <s v="https://social.msdn.microsoft.com/Forums/en-US/da912c04-2913-4cf9-a5c2-fb949c1deee3/form-control-updates?forum=accessdev"/>
    <s v="OfficeDev"/>
    <n v="42503.010081018518"/>
    <x v="0"/>
    <x v="0"/>
    <n v="9"/>
    <n v="140"/>
  </r>
  <r>
    <s v="c68fbeb7-9fae-4f43-a6a6-da1086bfdc01"/>
    <x v="2"/>
    <s v="&quot;Unable to load odbcji32.dll&quot; (ODBC driver for Microsoft Access installation problem) after Office 365 or 2016 update"/>
    <s v="https://social.msdn.microsoft.com/Forums/en-US/c68fbeb7-9fae-4f43-a6a6-da1086bfdc01/unable-to-load-odbcji32dll-odbc-driver-for-microsoft-access-instal"/>
    <s v="OfficeDev"/>
    <n v="42502.985138888886"/>
    <x v="1"/>
    <x v="1"/>
    <n v="3"/>
    <n v="222"/>
  </r>
  <r>
    <s v="c6def9c8-5cb0-4216-8174-1c98d9a51189"/>
    <x v="2"/>
    <s v="display outlook email in acces ... the problems"/>
    <s v="https://social.msdn.microsoft.com/Forums/en-US/c6def9c8-5cb0-4216-8174-1c98d9a51189/display-outlook-email-in-acces-the-problems?forum=accessdev"/>
    <s v="OfficeDev"/>
    <n v="42502.946886574071"/>
    <x v="0"/>
    <x v="0"/>
    <n v="10"/>
    <n v="160"/>
  </r>
  <r>
    <s v="82e26441-1b73-42af-940d-d5d07a5cfe7b"/>
    <x v="3"/>
    <s v="Will the Excel Object Model ever become thread safe?"/>
    <s v="https://social.msdn.microsoft.com/Forums/en-US/82e26441-1b73-42af-940d-d5d07a5cfe7b/will-the-excel-object-model-ever-become-thread-safe?forum=exceldev"/>
    <s v="OfficeDev"/>
    <n v="42502.91300925926"/>
    <x v="47"/>
    <x v="0"/>
    <n v="3"/>
    <n v="126"/>
  </r>
  <r>
    <s v="35ca0a29-de89-4b84-a2ee-46a8bc70c5c6"/>
    <x v="0"/>
    <s v="Remove .xlsx file from AppData\Roaming\Microsoft\Excel\XLSTART"/>
    <s v="https://social.msdn.microsoft.com/Forums/en-US/35ca0a29-de89-4b84-a2ee-46a8bc70c5c6/remove-xlsx-file-from-appdataroamingmicrosoftexcelxlstart?forum=ex"/>
    <s v="OfficeDev"/>
    <n v="42502.87940972222"/>
    <x v="4"/>
    <x v="0"/>
    <n v="2"/>
    <n v="92"/>
  </r>
  <r>
    <s v="77bff452-d864-41e2-9554-c7fa306d25d4"/>
    <x v="0"/>
    <s v="Access 2013 Combo Box in Form"/>
    <s v="https://social.msdn.microsoft.com/Forums/en-US/77bff452-d864-41e2-9554-c7fa306d25d4/access-2013-combo-box-in-form?forum=accessdev"/>
    <s v="OfficeDev"/>
    <n v="42502.869953703703"/>
    <x v="98"/>
    <x v="0"/>
    <n v="5"/>
    <n v="146"/>
  </r>
  <r>
    <s v="e552866c-8407-4725-9717-c694523896fb"/>
    <x v="2"/>
    <s v="Problem to refer to file"/>
    <s v="https://social.msdn.microsoft.com/Forums/en-US/e552866c-8407-4725-9717-c694523896fb/problem-to-refer-to-file?forum=exceldev"/>
    <s v="OfficeDev"/>
    <n v="42502.740231481483"/>
    <x v="99"/>
    <x v="1"/>
    <n v="13"/>
    <n v="185"/>
  </r>
  <r>
    <s v="13c582c9-4543-43d4-98bc-c12d599e4e9c"/>
    <x v="0"/>
    <s v="Get date format of MS project with js"/>
    <s v="https://social.msdn.microsoft.com/Forums/en-US/13c582c9-4543-43d4-98bc-c12d599e4e9c/get-date-format-of-ms-project-with-js?forum=appsforoffice"/>
    <s v="OfficeDev"/>
    <n v="42502.731145833335"/>
    <x v="28"/>
    <x v="0"/>
    <n v="1"/>
    <n v="136"/>
  </r>
  <r>
    <s v="dea4d7ca-863b-4d6c-b27a-edab792e1c46"/>
    <x v="0"/>
    <s v="Identify and change path to linked pictures in Excel 2010 using VBA"/>
    <s v="https://social.msdn.microsoft.com/Forums/en-US/dea4d7ca-863b-4d6c-b27a-edab792e1c46/identify-and-change-path-to-linked-pictures-in-excel-2010-using-vb"/>
    <s v="OfficeDev"/>
    <n v="42502.72347222222"/>
    <x v="1"/>
    <x v="1"/>
    <n v="6"/>
    <n v="234"/>
  </r>
  <r>
    <s v="d3b4c339-422b-4189-a4d4-50ef4fdf42dd"/>
    <x v="2"/>
    <s v="Excel workbook customization is getting “Process can’t access file because it is being used by another process” when Dropbox is running"/>
    <s v="https://social.msdn.microsoft.com/Forums/en-US/d3b4c339-422b-4189-a4d4-50ef4fdf42dd/excel-workbook-customization-is-getting-process-cant-access-file-b"/>
    <s v="OfficeDev"/>
    <n v="42502.71770833333"/>
    <x v="41"/>
    <x v="1"/>
    <n v="7"/>
    <n v="234"/>
  </r>
  <r>
    <s v="c1228dc8-5578-4ccc-a503-3463a2ae1884"/>
    <x v="0"/>
    <s v="Remove Only Footers"/>
    <s v="https://social.msdn.microsoft.com/Forums/en-US/c1228dc8-5578-4ccc-a503-3463a2ae1884/remove-only-footers?forum=worddev"/>
    <s v="OfficeDev"/>
    <n v="42502.700682870367"/>
    <x v="8"/>
    <x v="0"/>
    <n v="9"/>
    <n v="169"/>
  </r>
  <r>
    <s v="4cb9481b-2599-42dd-a608-1b96032c1e9f"/>
    <x v="2"/>
    <s v="WndProc in office"/>
    <s v="https://social.msdn.microsoft.com/Forums/en-US/4cb9481b-2599-42dd-a608-1b96032c1e9f/wndproc-in-office?forum=worddev"/>
    <s v="OfficeDev"/>
    <n v="42502.673472222225"/>
    <x v="30"/>
    <x v="0"/>
    <n v="1"/>
    <n v="123"/>
  </r>
  <r>
    <s v="53cf4f86-fdd3-431c-a1c9-1226830e4953"/>
    <x v="2"/>
    <s v="find emails not working"/>
    <s v="https://social.msdn.microsoft.com/Forums/en-US/53cf4f86-fdd3-431c-a1c9-1226830e4953/find-emails-not-working?forum=outlookdev"/>
    <s v="OfficeDev"/>
    <n v="42502.577361111114"/>
    <x v="42"/>
    <x v="0"/>
    <n v="3"/>
    <n v="129"/>
  </r>
  <r>
    <s v="35a8e59b-8f8d-4b76-a489-aa0bd981333b"/>
    <x v="3"/>
    <s v="How can I open the Outlook Add-in XML manifest in Manifest Designer?"/>
    <s v="https://social.msdn.microsoft.com/Forums/en-US/35a8e59b-8f8d-4b76-a489-aa0bd981333b/how-can-i-open-the-outlook-addin-xml-manifest-in-manifest-designer"/>
    <s v="OfficeDev"/>
    <n v="42502.397314814814"/>
    <x v="42"/>
    <x v="0"/>
    <n v="1"/>
    <n v="121"/>
  </r>
  <r>
    <s v="85b55733-8a08-43d0-9254-35f56f0410a3"/>
    <x v="0"/>
    <s v="Runtime VBA Error 3061: Too Few Parameters. Expected 1."/>
    <s v="https://social.msdn.microsoft.com/Forums/en-US/85b55733-8a08-43d0-9254-35f56f0410a3/runtime-vba-error-3061-too-few-parameters-expected-1?forum=accessd"/>
    <s v="OfficeDev"/>
    <n v="42502.275092592594"/>
    <x v="26"/>
    <x v="0"/>
    <n v="5"/>
    <n v="151"/>
  </r>
  <r>
    <s v="cdfb01bb-a966-44ff-ad51-a503a2aefd79"/>
    <x v="0"/>
    <s v="Dynamic text in PowerPoint 2013"/>
    <s v="https://social.msdn.microsoft.com/Forums/en-US/cdfb01bb-a966-44ff-ad51-a503a2aefd79/dynamic-text-in-powerpoint-2013?forum=officegeneral"/>
    <s v="OfficeDev"/>
    <n v="42502.169166666667"/>
    <x v="18"/>
    <x v="0"/>
    <n v="1"/>
    <n v="129"/>
  </r>
  <r>
    <s v="26126768-091f-48cd-8663-93765ca06cc0"/>
    <x v="2"/>
    <s v="Excel Visual Basic Macro to find the most used words in a column"/>
    <s v="https://social.msdn.microsoft.com/Forums/en-US/26126768-091f-48cd-8663-93765ca06cc0/excel-visual-basic-macro-to-find-the-most-used-words-in-a-column?f"/>
    <s v="OfficeDev"/>
    <n v="42502.136770833335"/>
    <x v="1"/>
    <x v="1"/>
    <n v="10"/>
    <n v="182"/>
  </r>
  <r>
    <s v="c1e42798-d086-4200-9437-e76f25cf6ddc"/>
    <x v="0"/>
    <s v="Passing Values using variables in Report or Query"/>
    <s v="https://social.msdn.microsoft.com/Forums/en-US/c1e42798-d086-4200-9437-e76f25cf6ddc/passing-values-using-variables-in-report-or-query?forum=accessdev"/>
    <s v="OfficeDev"/>
    <n v="42502.122083333335"/>
    <x v="52"/>
    <x v="0"/>
    <n v="4"/>
    <n v="143"/>
  </r>
  <r>
    <s v="e0e5e959-45f9-47fe-9adf-42389f278afb"/>
    <x v="0"/>
    <s v="microsoft access - set default path for attachments"/>
    <s v="https://social.msdn.microsoft.com/Forums/en-US/e0e5e959-45f9-47fe-9adf-42389f278afb/microsoft-access-set-default-path-for-attachments?forum=accessdev"/>
    <s v="OfficeDev"/>
    <n v="42502.118356481478"/>
    <x v="100"/>
    <x v="1"/>
    <n v="8"/>
    <n v="172"/>
  </r>
  <r>
    <s v="be75e40e-73c2-43bb-88b2-2caa0e841115"/>
    <x v="0"/>
    <s v="VBA Delete name ranges from Active workbook"/>
    <s v="https://social.msdn.microsoft.com/Forums/en-US/be75e40e-73c2-43bb-88b2-2caa0e841115/vba-delete-name-ranges-from-active-workbook?forum=exceldev"/>
    <s v="OfficeDev"/>
    <n v="42502.043912037036"/>
    <x v="4"/>
    <x v="0"/>
    <n v="2"/>
    <n v="69"/>
  </r>
  <r>
    <s v="bbba955b-205e-4c01-89c6-71f0efa525a4"/>
    <x v="3"/>
    <s v="How To Allocate Tasks to Online Users In MS Access VBA 2007"/>
    <s v="https://social.msdn.microsoft.com/Forums/en-US/bbba955b-205e-4c01-89c6-71f0efa525a4/how-to-allocate-tasks-to-online-users-in-ms-access-vba-2007?forum="/>
    <s v="OfficeDev"/>
    <n v="42502.00136574074"/>
    <x v="1"/>
    <x v="1"/>
    <n v="1"/>
    <n v="69"/>
  </r>
  <r>
    <s v="21335c63-3b15-4ed5-ba9b-3e4999d47743"/>
    <x v="0"/>
    <s v="How to loop through records in a query and write to Excel?"/>
    <s v="https://social.msdn.microsoft.com/Forums/en-US/21335c63-3b15-4ed5-ba9b-3e4999d47743/how-to-loop-through-records-in-a-query-and-write-to-excel?forum=ac"/>
    <s v="OfficeDev"/>
    <n v="42501.989814814813"/>
    <x v="12"/>
    <x v="0"/>
    <n v="6"/>
    <n v="88"/>
  </r>
  <r>
    <s v="a1b79ef7-f28a-42e6-b248-6e462ad781ff"/>
    <x v="2"/>
    <s v="MS Excel and Barcode Scanner"/>
    <s v="https://social.msdn.microsoft.com/Forums/en-US/a1b79ef7-f28a-42e6-b248-6e462ad781ff/ms-excel-and-barcode-scanner?forum=exceldev"/>
    <s v="OfficeDev"/>
    <n v="42501.973796296297"/>
    <x v="26"/>
    <x v="0"/>
    <n v="5"/>
    <n v="117"/>
  </r>
  <r>
    <s v="3470a0d7-2630-4b4a-8c12-c2ea924df1c5"/>
    <x v="3"/>
    <s v="Modify Existing Word Document without Open Dialog"/>
    <s v="https://social.msdn.microsoft.com/Forums/en-US/3470a0d7-2630-4b4a-8c12-c2ea924df1c5/modify-existing-word-document-without-open-dialog?forum=worddev"/>
    <s v="OfficeDev"/>
    <n v="42501.964618055557"/>
    <x v="27"/>
    <x v="0"/>
    <n v="5"/>
    <n v="204"/>
  </r>
  <r>
    <s v="e4fb7627-0667-41f7-9464-822fbce667c4"/>
    <x v="2"/>
    <s v="Access database, Swedish version and customer with English version of Access 2013"/>
    <s v="https://social.msdn.microsoft.com/Forums/en-US/e4fb7627-0667-41f7-9464-822fbce667c4/access-database-swedish-version-and-customer-with-english-version-"/>
    <s v="OfficeDev"/>
    <n v="42501.960625"/>
    <x v="3"/>
    <x v="0"/>
    <n v="14"/>
    <n v="204"/>
  </r>
  <r>
    <s v="7a147668-9771-4c4f-a800-eec7b69f1a27"/>
    <x v="3"/>
    <s v="How to get named item which has multiple ranges in Excel/Excel Online using Office Add-in"/>
    <s v="https://social.msdn.microsoft.com/Forums/en-US/7a147668-9771-4c4f-a800-eec7b69f1a27/how-to-get-named-item-which-has-multiple-ranges-in-excelexcel-onli"/>
    <s v="OfficeDev"/>
    <n v="42501.920370370368"/>
    <x v="42"/>
    <x v="0"/>
    <n v="1"/>
    <n v="107"/>
  </r>
  <r>
    <s v="d4e7b535-a84d-45f4-976a-92b08fedd5b4"/>
    <x v="2"/>
    <s v="How to Hide/Unhide a particular paragraph using Office Add-in for Word/Word Online"/>
    <s v="https://social.msdn.microsoft.com/Forums/en-US/d4e7b535-a84d-45f4-976a-92b08fedd5b4/how-to-hideunhide-a-particular-paragraph-using-office-addin-for-wo"/>
    <s v="OfficeDev"/>
    <n v="42501.918969907405"/>
    <x v="47"/>
    <x v="0"/>
    <n v="3"/>
    <n v="145"/>
  </r>
  <r>
    <s v="28b50d07-7da7-444e-9de0-e0f2c016a350"/>
    <x v="3"/>
    <s v="How to search through word based on style"/>
    <s v="https://social.msdn.microsoft.com/Forums/en-US/28b50d07-7da7-444e-9de0-e0f2c016a350/how-to-search-through-word-based-on-style?forum=appsforoffice"/>
    <s v="OfficeDev"/>
    <n v="42501.82912037037"/>
    <x v="54"/>
    <x v="0"/>
    <n v="1"/>
    <n v="108"/>
  </r>
  <r>
    <s v="7a50abb1-5316-4196-abcc-865d42d68c0f"/>
    <x v="2"/>
    <s v="How to Get/Set Excel cell Fonts in C++ in OLE COM way"/>
    <s v="https://social.msdn.microsoft.com/Forums/en-US/7a50abb1-5316-4196-abcc-865d42d68c0f/how-to-getset-excel-cell-fonts-in-c-in-ole-com-way?forum=exceldev"/>
    <s v="OfficeDev"/>
    <n v="42501.737916666665"/>
    <x v="1"/>
    <x v="1"/>
    <n v="1"/>
    <n v="85"/>
  </r>
  <r>
    <s v="f59b2863-6404-4726-8c87-90be81c6d0ea"/>
    <x v="3"/>
    <s v="Problem with entering absolute reference while entering in to individually in to multiple rows"/>
    <s v="https://social.msdn.microsoft.com/Forums/en-US/f59b2863-6404-4726-8c87-90be81c6d0ea/problem-with-entering-absolute-reference-while-entering-in-to-indi"/>
    <s v="OfficeDev"/>
    <n v="42501.72587962963"/>
    <x v="3"/>
    <x v="0"/>
    <n v="1"/>
    <n v="99"/>
  </r>
  <r>
    <s v="8eb43527-8aa8-4de8-9338-d03a52a7bd73"/>
    <x v="3"/>
    <s v="Creating a customized pop up message on outlook 2013"/>
    <s v="https://social.msdn.microsoft.com/Forums/en-US/8eb43527-8aa8-4de8-9338-d03a52a7bd73/creating-a-customized-pop-up-message-on-outlook-2013?forum=outlook"/>
    <s v="OfficeDev"/>
    <n v="42501.644513888888"/>
    <x v="0"/>
    <x v="0"/>
    <n v="1"/>
    <n v="88"/>
  </r>
  <r>
    <s v="a5b5011a-507b-47c4-8cd4-7d6f78cca466"/>
    <x v="0"/>
    <s v="How to play an Animated GIF on a button Push for a specific amount of time"/>
    <s v="https://social.msdn.microsoft.com/Forums/en-US/a5b5011a-507b-47c4-8cd4-7d6f78cca466/how-to-play-an-animated-gif-on-a-button-push-for-a-specific-amount"/>
    <s v="OfficeDev"/>
    <n v="42501.548495370371"/>
    <x v="0"/>
    <x v="0"/>
    <n v="3"/>
    <n v="130"/>
  </r>
  <r>
    <s v="a778d57b-4a80-40bb-867f-571fa42c8fe7"/>
    <x v="0"/>
    <s v="How to put an Image in a form based on a URL"/>
    <s v="https://social.msdn.microsoft.com/Forums/en-US/a778d57b-4a80-40bb-867f-571fa42c8fe7/how-to-put-an-image-in-a-form-based-on-a-url?forum=accessdev"/>
    <s v="OfficeDev"/>
    <n v="42501.545486111114"/>
    <x v="101"/>
    <x v="0"/>
    <n v="6"/>
    <n v="139"/>
  </r>
  <r>
    <s v="78aca8ad-9ec3-4e69-82fc-8e06699d07c4"/>
    <x v="0"/>
    <s v="Excel don't accept macro signature"/>
    <s v="https://social.msdn.microsoft.com/Forums/en-US/78aca8ad-9ec3-4e69-82fc-8e06699d07c4/excel-dont-accept-macro-signature?forum=officegeneral"/>
    <s v="OfficeDev"/>
    <n v="42501.260289351849"/>
    <x v="1"/>
    <x v="1"/>
    <n v="5"/>
    <n v="163"/>
  </r>
  <r>
    <s v="fe140f87-c23c-430f-af7a-299334f3fe5c"/>
    <x v="2"/>
    <s v="Have Visual Studio 2015 Community Edition need to work with Excel files"/>
    <s v="https://social.msdn.microsoft.com/Forums/en-US/fe140f87-c23c-430f-af7a-299334f3fe5c/have-visual-studio-2015-community-edition-need-to-work-with-excel-"/>
    <s v="OfficeDev"/>
    <n v="42501.154282407406"/>
    <x v="65"/>
    <x v="0"/>
    <n v="4"/>
    <n v="166"/>
  </r>
  <r>
    <s v="cb340a00-75a9-46d3-a026-e66b021ee17d"/>
    <x v="2"/>
    <s v="How to Programmatically Determine the Range of a Pivot Table"/>
    <s v="https://social.msdn.microsoft.com/Forums/en-US/cb340a00-75a9-46d3-a026-e66b021ee17d/how-to-programmatically-determine-the-range-of-a-pivot-table?forum"/>
    <s v="OfficeDev"/>
    <n v="42501.150034722225"/>
    <x v="3"/>
    <x v="0"/>
    <n v="2"/>
    <n v="118"/>
  </r>
  <r>
    <s v="c060e3d9-dc8a-49eb-bc04-7546f1db922a"/>
    <x v="0"/>
    <s v="Beware! Converting Access 2003 Project to Access 2010 Project - Blocks of VBA Code Removed with no Warning"/>
    <s v="https://social.msdn.microsoft.com/Forums/en-US/c060e3d9-dc8a-49eb-bc04-7546f1db922a/beware-converting-access-2003-project-to-access-2010-project-block"/>
    <s v="OfficeDev"/>
    <n v="42501.149675925924"/>
    <x v="36"/>
    <x v="0"/>
    <n v="3"/>
    <n v="147"/>
  </r>
  <r>
    <s v="47eaf3d8-38af-4de9-afa7-35c9b01d8fac"/>
    <x v="2"/>
    <s v="Link to Data Services is disabled"/>
    <s v="https://social.msdn.microsoft.com/Forums/en-US/47eaf3d8-38af-4de9-afa7-35c9b01d8fac/link-to-data-services-is-disabled?forum=accessdev"/>
    <s v="OfficeDev"/>
    <n v="42501.14638888889"/>
    <x v="3"/>
    <x v="0"/>
    <n v="2"/>
    <n v="78"/>
  </r>
  <r>
    <s v="01a3ed95-2b09-42ad-b1e1-6748595d8c17"/>
    <x v="0"/>
    <s v="Is there any way to stop a long-running query?"/>
    <s v="https://social.msdn.microsoft.com/Forums/en-US/01a3ed95-2b09-42ad-b1e1-6748595d8c17/is-there-any-way-to-stop-a-longrunning-query?forum=accessdev"/>
    <s v="OfficeDev"/>
    <n v="42501.111157407409"/>
    <x v="4"/>
    <x v="0"/>
    <n v="2"/>
    <n v="96"/>
  </r>
  <r>
    <s v="4dae3587-9a80-4623-b7a4-f0298012ef19"/>
    <x v="0"/>
    <s v="Ribbon doesn't show when opening Word from winforms app using Interop"/>
    <s v="https://social.msdn.microsoft.com/Forums/en-US/4dae3587-9a80-4623-b7a4-f0298012ef19/ribbon-doesnt-show-when-opening-word-from-winforms-app-using-inter"/>
    <s v="OfficeDev"/>
    <n v="42501.095555555556"/>
    <x v="24"/>
    <x v="0"/>
    <n v="7"/>
    <n v="169"/>
  </r>
  <r>
    <s v="753f95fc-ca32-4192-b5a0-7f6d15a12dd7"/>
    <x v="2"/>
    <s v="Accessing ODBC linked data in large mainframe table"/>
    <s v="https://social.msdn.microsoft.com/Forums/en-US/753f95fc-ca32-4192-b5a0-7f6d15a12dd7/accessing-odbc-linked-data-in-large-mainframe-table?forum=accessde"/>
    <s v="OfficeDev"/>
    <n v="42501.091689814813"/>
    <x v="1"/>
    <x v="1"/>
    <n v="5"/>
    <n v="123"/>
  </r>
  <r>
    <s v="5d2b7125-b510-48bc-b7f0-80002877fbca"/>
    <x v="0"/>
    <s v="Format current date as YYYYMMDD"/>
    <s v="https://social.msdn.microsoft.com/Forums/en-US/5d2b7125-b510-48bc-b7f0-80002877fbca/format-current-date-as-yyyymmdd?forum=accessdev"/>
    <s v="OfficeDev"/>
    <n v="42501.083715277775"/>
    <x v="4"/>
    <x v="0"/>
    <n v="2"/>
    <n v="101"/>
  </r>
  <r>
    <s v="0e8e6fa1-71fe-4d4e-90ef-63bf963a92a9"/>
    <x v="2"/>
    <s v="Short date being ignored from UPDATE query in 2016 table"/>
    <s v="https://social.msdn.microsoft.com/Forums/en-US/0e8e6fa1-71fe-4d4e-90ef-63bf963a92a9/short-date-being-ignored-from-update-query-in-2016-table?forum=acc"/>
    <s v="OfficeDev"/>
    <n v="42501.050567129627"/>
    <x v="4"/>
    <x v="0"/>
    <n v="4"/>
    <n v="91"/>
  </r>
  <r>
    <s v="013bd95d-f013-4769-a110-669aee78b52f"/>
    <x v="0"/>
    <s v="Find and replace with highlighted text"/>
    <s v="https://social.msdn.microsoft.com/Forums/en-US/013bd95d-f013-4769-a110-669aee78b52f/find-and-replace-with-highlighted-text?forum=worddev"/>
    <s v="OfficeDev"/>
    <n v="42501.025787037041"/>
    <x v="42"/>
    <x v="0"/>
    <n v="9"/>
    <n v="135"/>
  </r>
  <r>
    <s v="2c025a01-099c-4d40-b239-613d6d7e64bc"/>
    <x v="0"/>
    <s v="Does the SaveAsText/LoadFromText format have a name?"/>
    <s v="https://social.msdn.microsoft.com/Forums/en-US/2c025a01-099c-4d40-b239-613d6d7e64bc/does-the-saveastextloadfromtext-format-have-a-name?forum=accessdev"/>
    <s v="OfficeDev"/>
    <n v="42501.021539351852"/>
    <x v="0"/>
    <x v="0"/>
    <n v="4"/>
    <n v="147"/>
  </r>
  <r>
    <s v="ab89d01e-3ca0-45ca-a3ce-59d71ac2cf7d"/>
    <x v="3"/>
    <s v="Identify nodes ext in SmartArt on PwerPoint slide that contains many shapes."/>
    <s v="https://social.msdn.microsoft.com/Forums/en-US/ab89d01e-3ca0-45ca-a3ce-59d71ac2cf7d/identify-nodes-ext-in-smartart-on-pwerpoint-slide-that-contains-ma"/>
    <s v="OfficeDev"/>
    <n v="42501.009247685186"/>
    <x v="48"/>
    <x v="0"/>
    <n v="1"/>
    <n v="109"/>
  </r>
  <r>
    <s v="1ad6ed47-03f9-4b68-94c4-a14fe10d4adc"/>
    <x v="0"/>
    <s v="Parse a string to get middle piece"/>
    <s v="https://social.msdn.microsoft.com/Forums/en-US/1ad6ed47-03f9-4b68-94c4-a14fe10d4adc/parse-a-string-to-get-middle-piece?forum=accessdev"/>
    <s v="OfficeDev"/>
    <n v="42500.992893518516"/>
    <x v="4"/>
    <x v="0"/>
    <n v="2"/>
    <n v="72"/>
  </r>
  <r>
    <s v="da2aabcf-92e7-48c8-b139-955e8700c28c"/>
    <x v="2"/>
    <s v="layout view modifying form"/>
    <s v="https://social.msdn.microsoft.com/Forums/en-US/da2aabcf-92e7-48c8-b139-955e8700c28c/layout-view-modifying-form?forum=accessdev"/>
    <s v="OfficeDev"/>
    <n v="42500.953622685185"/>
    <x v="3"/>
    <x v="0"/>
    <n v="2"/>
    <n v="79"/>
  </r>
  <r>
    <s v="ae62cf9c-99de-47a7-82f3-6b1951ae107a"/>
    <x v="3"/>
    <s v="Retrieving attachments in Outlook online composer app using Office365 JavaScript SDK"/>
    <s v="https://social.msdn.microsoft.com/Forums/en-US/ae62cf9c-99de-47a7-82f3-6b1951ae107a/retrieving-attachments-in-outlook-online-composer-app-using-office"/>
    <s v="OfficeDev"/>
    <n v="42500.931168981479"/>
    <x v="48"/>
    <x v="0"/>
    <n v="1"/>
    <n v="113"/>
  </r>
  <r>
    <s v="3cc7d677-4e73-4e66-b096-b4b8cbfe5d9b"/>
    <x v="2"/>
    <s v="Unable to verify the digital signature on word document."/>
    <s v="https://social.msdn.microsoft.com/Forums/en-US/3cc7d677-4e73-4e66-b096-b4b8cbfe5d9b/unable-to-verify-the-digital-signature-on-word-document?forum=apps"/>
    <s v="OfficeDev"/>
    <n v="42500.908032407409"/>
    <x v="1"/>
    <x v="1"/>
    <n v="5"/>
    <n v="165"/>
  </r>
  <r>
    <s v="3c7e5092-6d16-4085-9f4f-01e327ce3fb6"/>
    <x v="3"/>
    <s v="Excel API - Is there a way to add table to workbook at an exact cell without it saving room for the table header row?"/>
    <s v="https://social.msdn.microsoft.com/Forums/en-US/3c7e5092-6d16-4085-9f4f-01e327ce3fb6/excel-api-is-there-a-way-to-add-table-to-workbook-at-an-exact-cell"/>
    <s v="OfficeDev"/>
    <n v="42500.865034722221"/>
    <x v="59"/>
    <x v="0"/>
    <n v="4"/>
    <n v="186"/>
  </r>
  <r>
    <s v="12618684-a674-41d1-98a4-774da5c68c91"/>
    <x v="3"/>
    <s v="File tree in backstage view"/>
    <s v="https://social.msdn.microsoft.com/Forums/en-US/12618684-a674-41d1-98a4-774da5c68c91/file-tree-in-backstage-view?forum=vsto"/>
    <s v="OfficeDev"/>
    <n v="42500.84820601852"/>
    <x v="15"/>
    <x v="0"/>
    <n v="2"/>
    <n v="136"/>
  </r>
  <r>
    <s v="82de5c00-a247-425f-9a06-fcd73f1070b9"/>
    <x v="1"/>
    <s v="How MSWord render the compound Array for Picture border ?"/>
    <s v="https://social.msdn.microsoft.com/Forums/en-US/82de5c00-a247-425f-9a06-fcd73f1070b9/how-msword-render-the-compound-array-for-picture-border-?forum=wor"/>
    <s v="OfficeDev"/>
    <n v="42500.763333333336"/>
    <x v="1"/>
    <x v="1"/>
    <n v="3"/>
    <n v="114"/>
  </r>
  <r>
    <s v="a15c0884-61d9-43b9-a2ac-fbce0dc7e45a"/>
    <x v="0"/>
    <s v="Excel 2013, application crashes after running a macro I created."/>
    <s v="https://social.msdn.microsoft.com/Forums/en-US/a15c0884-61d9-43b9-a2ac-fbce0dc7e45a/excel-2013-application-crashes-after-running-a-macro-i-created?for"/>
    <s v="OfficeDev"/>
    <n v="42500.686620370368"/>
    <x v="1"/>
    <x v="1"/>
    <n v="2"/>
    <n v="93"/>
  </r>
  <r>
    <s v="a4ecad4e-7ca9-407c-8b6b-b3a1217691cb"/>
    <x v="3"/>
    <s v="Access 2013 webapp, control Hypelink property setting problem."/>
    <s v="https://social.msdn.microsoft.com/Forums/en-US/a4ecad4e-7ca9-407c-8b6b-b3a1217691cb/access-2013-webapp-control-hypelink-property-setting-problem?forum"/>
    <s v="OfficeDev"/>
    <n v="42500.681701388887"/>
    <x v="54"/>
    <x v="0"/>
    <n v="2"/>
    <n v="113"/>
  </r>
  <r>
    <s v="996d3c64-ad9e-4561-8d3c-0eee85272702"/>
    <x v="1"/>
    <s v="How can I check for broken hyperlinks in a Word document using VBA"/>
    <s v="https://social.msdn.microsoft.com/Forums/en-US/996d3c64-ad9e-4561-8d3c-0eee85272702/how-can-i-check-for-broken-hyperlinks-in-a-word-document-using-vba"/>
    <s v="OfficeDev"/>
    <n v="42500.677847222221"/>
    <x v="48"/>
    <x v="0"/>
    <n v="6"/>
    <n v="266"/>
  </r>
  <r>
    <s v="443639e6-298b-4126-9405-ff431fc051ff"/>
    <x v="2"/>
    <s v="Exception from HRESULT: 0x800401A8-&gt;How to access the Excel object from a timer thread"/>
    <s v="https://social.msdn.microsoft.com/Forums/en-US/443639e6-298b-4126-9405-ff431fc051ff/exception-from-hresult-0x800401a8how-to-access-the-excel-object-fr"/>
    <s v="OfficeDev"/>
    <n v="42500.656782407408"/>
    <x v="1"/>
    <x v="1"/>
    <n v="6"/>
    <n v="153"/>
  </r>
  <r>
    <s v="f7ec695c-8804-44fd-9fea-edc8f6988529"/>
    <x v="3"/>
    <s v="Outlook script does not run as part of rule?"/>
    <s v="https://social.msdn.microsoft.com/Forums/en-US/f7ec695c-8804-44fd-9fea-edc8f6988529/outlook-script-does-not-run-as-part-of-rule?forum=outlookdev"/>
    <s v="OfficeDev"/>
    <n v="42500.288622685184"/>
    <x v="1"/>
    <x v="1"/>
    <n v="9"/>
    <n v="238"/>
  </r>
  <r>
    <s v="be27646b-f4c4-4a4c-b374-96164e0d9882"/>
    <x v="3"/>
    <s v="INSERT INTO table IN 'Access Database in Network Folder' Invalid Bracketing"/>
    <s v="https://social.msdn.microsoft.com/Forums/en-US/be27646b-f4c4-4a4c-b374-96164e0d9882/insert-into-table-in-access-database-in-network-folder-invalid-bra"/>
    <s v="OfficeDev"/>
    <n v="42500.269490740742"/>
    <x v="3"/>
    <x v="0"/>
    <n v="3"/>
    <n v="82"/>
  </r>
  <r>
    <s v="de6801e0-3ebd-43b3-b644-7846ac9cbde2"/>
    <x v="2"/>
    <s v="Does the new Outlook for Windows Add-in require Exchange Server?"/>
    <s v="https://social.msdn.microsoft.com/Forums/en-US/de6801e0-3ebd-43b3-b644-7846ac9cbde2/does-the-new-outlook-for-windows-addin-require-exchange-server?for"/>
    <s v="OfficeDev"/>
    <n v="42500.250335648147"/>
    <x v="55"/>
    <x v="0"/>
    <n v="5"/>
    <n v="156"/>
  </r>
  <r>
    <s v="b0871fdc-096f-4a84-9b47-2f2253203eff"/>
    <x v="0"/>
    <s v="Cut/paste two field's contents based on identical char no."/>
    <s v="https://social.msdn.microsoft.com/Forums/en-US/b0871fdc-096f-4a84-9b47-2f2253203eff/cutpaste-two-fields-contents-based-on-identical-char-no?forum=acce"/>
    <s v="OfficeDev"/>
    <n v="42500.234317129631"/>
    <x v="21"/>
    <x v="0"/>
    <n v="6"/>
    <n v="152"/>
  </r>
  <r>
    <s v="2f0a5cd5-9e81-4acc-8a54-b81604f80e5b"/>
    <x v="2"/>
    <s v="How to determine whether a PST file has changed"/>
    <s v="https://social.msdn.microsoft.com/Forums/en-US/2f0a5cd5-9e81-4acc-8a54-b81604f80e5b/how-to-determine-whether-a-pst-file-has-changed?forum=outlookdev"/>
    <s v="OfficeDev"/>
    <n v="42500.182754629626"/>
    <x v="16"/>
    <x v="0"/>
    <n v="5"/>
    <n v="120"/>
  </r>
  <r>
    <s v="6750c1b4-fc62-48f4-9e0a-05aa3a114af6"/>
    <x v="0"/>
    <s v="convert from a number text box to a text text box"/>
    <s v="https://social.msdn.microsoft.com/Forums/en-US/6750c1b4-fc62-48f4-9e0a-05aa3a114af6/convert-from-a-number-text-box-to-a-text-text-box?forum=accessdev"/>
    <s v="OfficeDev"/>
    <n v="42500.125127314815"/>
    <x v="54"/>
    <x v="0"/>
    <n v="5"/>
    <n v="101"/>
  </r>
  <r>
    <s v="ec0dc01d-3293-419a-a39d-b63b0693c409"/>
    <x v="2"/>
    <s v="Excel Add-In contention with other Add-Ins using messaging"/>
    <s v="https://social.msdn.microsoft.com/Forums/en-US/ec0dc01d-3293-419a-a39d-b63b0693c409/excel-addin-contention-with-other-addins-using-messaging?forum=exc"/>
    <s v="OfficeDev"/>
    <n v="42499.991157407407"/>
    <x v="1"/>
    <x v="1"/>
    <n v="8"/>
    <n v="182"/>
  </r>
  <r>
    <s v="e51d0def-39fe-4334-8f73-e097551ab219"/>
    <x v="2"/>
    <s v="Database Normalization: Pairs"/>
    <s v="https://social.msdn.microsoft.com/Forums/en-US/e51d0def-39fe-4334-8f73-e097551ab219/database-normalization-pairs?forum=accessdev"/>
    <s v="OfficeDev"/>
    <n v="42499.982395833336"/>
    <x v="5"/>
    <x v="0"/>
    <n v="11"/>
    <n v="173"/>
  </r>
  <r>
    <s v="398289e1-2c2f-4a58-a921-6518a3eb0a17"/>
    <x v="0"/>
    <s v="Storing Distance Between Locations"/>
    <s v="https://social.msdn.microsoft.com/Forums/en-US/398289e1-2c2f-4a58-a921-6518a3eb0a17/storing-distance-between-locations?forum=accessdev"/>
    <s v="OfficeDev"/>
    <n v="42499.942847222221"/>
    <x v="4"/>
    <x v="0"/>
    <n v="10"/>
    <n v="133"/>
  </r>
  <r>
    <s v="02cf34d8-3fbf-4bed-ad58-33b3a6dd0f1d"/>
    <x v="2"/>
    <s v="API for iterating through all types of items in a Word document"/>
    <s v="https://social.msdn.microsoft.com/Forums/en-US/02cf34d8-3fbf-4bed-ad58-33b3a6dd0f1d/api-for-iterating-through-all-types-of-items-in-a-word-document?fo"/>
    <s v="OfficeDev"/>
    <n v="42499.914710648147"/>
    <x v="16"/>
    <x v="0"/>
    <n v="1"/>
    <n v="95"/>
  </r>
  <r>
    <s v="293b334e-314e-4e0a-8d67-da943a7d217f"/>
    <x v="0"/>
    <s v="Page Breaks moving with Printer Selection"/>
    <s v="https://social.msdn.microsoft.com/Forums/en-US/293b334e-314e-4e0a-8d67-da943a7d217f/page-breaks-moving-with-printer-selection?forum=exceldev"/>
    <s v="OfficeDev"/>
    <n v="42499.843124999999"/>
    <x v="11"/>
    <x v="0"/>
    <n v="2"/>
    <n v="95"/>
  </r>
  <r>
    <s v="88951847-bc6f-48d6-8374-8c5e468011a6"/>
    <x v="3"/>
    <s v="How to add metadata in outlook web access programmatically.."/>
    <s v="https://social.msdn.microsoft.com/Forums/en-US/88951847-bc6f-48d6-8374-8c5e468011a6/how-to-add-metadata-in-outlook-web-access-programmatically?forum=o"/>
    <s v="OfficeDev"/>
    <n v="42499.837361111109"/>
    <x v="38"/>
    <x v="0"/>
    <n v="2"/>
    <n v="120"/>
  </r>
  <r>
    <s v="dd3e7317-6190-49ea-b0e8-4c5b37f1d613"/>
    <x v="3"/>
    <s v="How to convert HTML to Word with indentation."/>
    <s v="https://social.msdn.microsoft.com/Forums/en-US/dd3e7317-6190-49ea-b0e8-4c5b37f1d613/how-to-convert-html-to-word-with-indentation?forum=worddev"/>
    <s v="OfficeDev"/>
    <n v="42499.702430555553"/>
    <x v="6"/>
    <x v="0"/>
    <n v="5"/>
    <n v="158"/>
  </r>
  <r>
    <s v="0564108b-d537-46e0-ad53-6ae59b7b833b"/>
    <x v="0"/>
    <s v="PowerPoint SaveAs should go through process as like New Presentation"/>
    <s v="https://social.msdn.microsoft.com/Forums/en-US/0564108b-d537-46e0-ad53-6ae59b7b833b/powerpoint-saveas-should-go-through-process-as-like-new-presentati"/>
    <s v="OfficeDev"/>
    <n v="42499.666087962964"/>
    <x v="1"/>
    <x v="1"/>
    <n v="5"/>
    <n v="161"/>
  </r>
  <r>
    <s v="570ca17d-e0ef-47b2-8d33-f76098fdd9c6"/>
    <x v="2"/>
    <s v="To export Excel file as UTF-8 Tab delimited text file using VBA"/>
    <s v="https://social.msdn.microsoft.com/Forums/en-US/570ca17d-e0ef-47b2-8d33-f76098fdd9c6/to-export-excel-file-as-utf8-tab-delimited-text-file-using-vba?for"/>
    <s v="OfficeDev"/>
    <n v="42499.653703703705"/>
    <x v="102"/>
    <x v="0"/>
    <n v="2"/>
    <n v="126"/>
  </r>
  <r>
    <s v="01cb159a-1459-46fa-9f9d-6884c1ede614"/>
    <x v="3"/>
    <s v="Microsoft Interop word dll in .net"/>
    <s v="https://social.msdn.microsoft.com/Forums/en-US/01cb159a-1459-46fa-9f9d-6884c1ede614/microsoft-interop-word-dll-in-net?forum=worddev"/>
    <s v="OfficeDev"/>
    <n v="42499.607407407406"/>
    <x v="1"/>
    <x v="1"/>
    <n v="5"/>
    <n v="173"/>
  </r>
  <r>
    <s v="212af45a-dd15-45e9-86d4-4adeb34a30fd"/>
    <x v="3"/>
    <s v="How to read Excel VBA using openXML in C#"/>
    <s v="https://social.msdn.microsoft.com/Forums/en-US/212af45a-dd15-45e9-86d4-4adeb34a30fd/how-to-read-excel-vba-using-openxml-in-c?forum=oxmlsdk"/>
    <s v="OfficeDev"/>
    <n v="42499.58384259259"/>
    <x v="15"/>
    <x v="0"/>
    <n v="1"/>
    <n v="133"/>
  </r>
  <r>
    <s v="72455843-5726-4eda-b76d-2069bf6d90f0"/>
    <x v="0"/>
    <s v="How to add ribbon button for Meeting in outlook?"/>
    <s v="https://social.msdn.microsoft.com/Forums/en-US/72455843-5726-4eda-b76d-2069bf6d90f0/how-to-add-ribbon-button-for-meeting-in-outlook?forum=outlookdev"/>
    <s v="OfficeDev"/>
    <n v="42499.534270833334"/>
    <x v="0"/>
    <x v="0"/>
    <n v="3"/>
    <n v="129"/>
  </r>
  <r>
    <s v="29156942-4287-4f12-b5de-16dac4341f5f"/>
    <x v="0"/>
    <s v="SaveAs failed while splitting one workbook into several by filtered results. Error 1004. Please check the code and help! Thanks."/>
    <s v="https://social.msdn.microsoft.com/Forums/en-US/29156942-4287-4f12-b5de-16dac4341f5f/saveas-failed-while-splitting-one-workbook-into-several-by-filtere"/>
    <s v="OfficeDev"/>
    <n v="42499.439375000002"/>
    <x v="35"/>
    <x v="0"/>
    <n v="2"/>
    <n v="86"/>
  </r>
  <r>
    <s v="cccdf95c-7bac-4746-9c40-09eb258590c4"/>
    <x v="2"/>
    <s v="How can I obtain Microsoft.Office.Core, Microsoft.Office.Interop.Excel and VBIDE and what .NET Framework version should I target to use?"/>
    <s v="https://social.msdn.microsoft.com/Forums/en-US/cccdf95c-7bac-4746-9c40-09eb258590c4/how-can-i-obtain-microsoftofficecore-microsoftofficeinteropexcel-a"/>
    <s v="OfficeDev"/>
    <n v="42499.147974537038"/>
    <x v="5"/>
    <x v="0"/>
    <n v="3"/>
    <n v="169"/>
  </r>
  <r>
    <s v="d2759d95-561e-4de8-b39a-37f890668ac9"/>
    <x v="0"/>
    <s v="Problems with CanCheckIn and CheckIn"/>
    <s v="https://social.msdn.microsoft.com/Forums/en-US/d2759d95-561e-4de8-b39a-37f890668ac9/problems-with-cancheckin-and-checkin?forum=exceldev"/>
    <s v="OfficeDev"/>
    <n v="42499.133888888886"/>
    <x v="1"/>
    <x v="1"/>
    <n v="2"/>
    <n v="114"/>
  </r>
  <r>
    <s v="327d12b5-25d0-431b-9df1-102ba50499fc"/>
    <x v="2"/>
    <s v="Is there a way to modify the sort order used in navigation pane of MS Outlook 2013 for a folder"/>
    <s v="https://social.msdn.microsoft.com/Forums/en-US/327d12b5-25d0-431b-9df1-102ba50499fc/is-there-a-way-to-modify-the-sort-order-used-in-navigation-pane-of"/>
    <s v="OfficeDev"/>
    <n v="42499.116666666669"/>
    <x v="4"/>
    <x v="0"/>
    <n v="2"/>
    <n v="99"/>
  </r>
  <r>
    <s v="4fbd3121-337f-47db-8059-79b83c326760"/>
    <x v="0"/>
    <s v="Problems with Public Key when publishing"/>
    <s v="https://social.msdn.microsoft.com/Forums/en-US/4fbd3121-337f-47db-8059-79b83c326760/problems-with-public-key-when-publishing?forum=vsto"/>
    <s v="OfficeDev"/>
    <n v="42498.903749999998"/>
    <x v="103"/>
    <x v="0"/>
    <n v="1"/>
    <n v="159"/>
  </r>
  <r>
    <s v="c4e15068-3038-4646-bed0-b0bfd4eb56a3"/>
    <x v="0"/>
    <s v="Access 2013 Datasheet view error"/>
    <s v="https://social.msdn.microsoft.com/Forums/en-US/c4e15068-3038-4646-bed0-b0bfd4eb56a3/access-2013-datasheet-view-error?forum=accessdev"/>
    <s v="OfficeDev"/>
    <n v="42498.603148148148"/>
    <x v="1"/>
    <x v="1"/>
    <n v="1"/>
    <n v="106"/>
  </r>
  <r>
    <s v="eac9a1b7-a085-49a8-8b81-28980cb30889"/>
    <x v="0"/>
    <s v="going backwards"/>
    <s v="https://social.msdn.microsoft.com/Forums/en-US/eac9a1b7-a085-49a8-8b81-28980cb30889/going-backwards?forum=exceldev"/>
    <s v="OfficeDev"/>
    <n v="42498.387708333335"/>
    <x v="4"/>
    <x v="0"/>
    <n v="2"/>
    <n v="116"/>
  </r>
  <r>
    <s v="28cc3c0a-a76d-4a9f-b7df-1d799d702326"/>
    <x v="2"/>
    <s v="Trigger calculation in JavaScript API for Excel"/>
    <s v="https://social.msdn.microsoft.com/Forums/en-US/28cc3c0a-a76d-4a9f-b7df-1d799d702326/trigger-calculation-in-javascript-api-for-excel?forum=appsforoffic"/>
    <s v="OfficeDev"/>
    <n v="42498.218761574077"/>
    <x v="79"/>
    <x v="0"/>
    <n v="1"/>
    <n v="114"/>
  </r>
  <r>
    <s v="c1536ece-0911-46cf-86e4-5f9d9d9633f8"/>
    <x v="0"/>
    <s v="tabel issue / key /referential integrity"/>
    <s v="https://social.msdn.microsoft.com/Forums/en-US/c1536ece-0911-46cf-86e4-5f9d9d9633f8/tabel-issue-key-referential-integrity?forum=accessdev"/>
    <s v="OfficeDev"/>
    <n v="42497.984652777777"/>
    <x v="27"/>
    <x v="0"/>
    <n v="9"/>
    <n v="181"/>
  </r>
  <r>
    <s v="2130f1a7-a8b7-41d0-90b7-f4634dcb0df3"/>
    <x v="2"/>
    <s v="The SELECT statement seems to have maximum range of cells?"/>
    <s v="https://social.msdn.microsoft.com/Forums/en-US/2130f1a7-a8b7-41d0-90b7-f4634dcb0df3/the-select-statement-seems-to-have-maximum-range-of-cells?forum=ac"/>
    <s v="OfficeDev"/>
    <n v="42497.835393518515"/>
    <x v="104"/>
    <x v="1"/>
    <n v="16"/>
    <n v="304"/>
  </r>
  <r>
    <s v="90bd585a-273e-4e13-a273-949e254a4d55"/>
    <x v="0"/>
    <s v="Move folders from one location to another location using VBA"/>
    <s v="https://social.msdn.microsoft.com/Forums/en-US/90bd585a-273e-4e13-a273-949e254a4d55/move-folders-from-one-location-to-another-location-using-vba?forum"/>
    <s v="OfficeDev"/>
    <n v="42497.823831018519"/>
    <x v="18"/>
    <x v="0"/>
    <n v="9"/>
    <n v="176"/>
  </r>
  <r>
    <s v="da9d6b76-c295-4715-9dc0-cddc71ad232f"/>
    <x v="2"/>
    <s v="Custom Format - Single Quote as thousand seperator"/>
    <s v="https://social.msdn.microsoft.com/Forums/en-US/da9d6b76-c295-4715-9dc0-cddc71ad232f/custom-format-single-quote-as-thousand-seperator?forum=exceldev"/>
    <s v="OfficeDev"/>
    <n v="42497.637118055558"/>
    <x v="12"/>
    <x v="0"/>
    <n v="3"/>
    <n v="127"/>
  </r>
  <r>
    <s v="474d69f4-4461-41c6-8c80-159e78407ffe"/>
    <x v="1"/>
    <s v="Creating Excel PivotTable using DAO Recordset"/>
    <s v="https://social.msdn.microsoft.com/Forums/en-US/474d69f4-4461-41c6-8c80-159e78407ffe/creating-excel-pivottable-using-dao-recordset?forum=accessdev"/>
    <s v="OfficeDev"/>
    <n v="42497.207719907405"/>
    <x v="105"/>
    <x v="1"/>
    <n v="6"/>
    <n v="202"/>
  </r>
  <r>
    <s v="e155add0-14c9-4a26-aa2b-055c1602f1f3"/>
    <x v="2"/>
    <s v="Access Web App: How to make a drop down display items in a specific order?"/>
    <s v="https://social.msdn.microsoft.com/Forums/en-US/e155add0-14c9-4a26-aa2b-055c1602f1f3/access-web-app-how-to-make-a-drop-down-display-items-in-a-specific"/>
    <s v="OfficeDev"/>
    <n v="42497.207314814812"/>
    <x v="33"/>
    <x v="1"/>
    <n v="6"/>
    <n v="181"/>
  </r>
  <r>
    <s v="0f18a093-6da5-469c-bce5-c9b3fd492b85"/>
    <x v="3"/>
    <s v="Product/feature support roadmap for Access Web Database on Office 365/SharePoint Online"/>
    <s v="https://social.msdn.microsoft.com/Forums/en-US/0f18a093-6da5-469c-bce5-c9b3fd492b85/productfeature-support-roadmap-for-access-web-database-on-office-3"/>
    <s v="OfficeDev"/>
    <n v="42497.187835648147"/>
    <x v="106"/>
    <x v="0"/>
    <n v="1"/>
    <n v="141"/>
  </r>
  <r>
    <s v="fd820d08-98f3-48a6-9447-c6508b97cfa1"/>
    <x v="2"/>
    <s v="Migrating csv Data from a 3rd party database to a new Access database"/>
    <s v="https://social.msdn.microsoft.com/Forums/en-US/fd820d08-98f3-48a6-9447-c6508b97cfa1/migrating-csv-data-from-a-3rd-party-database-to-a-new-access-datab"/>
    <s v="OfficeDev"/>
    <n v="42497.090381944443"/>
    <x v="107"/>
    <x v="0"/>
    <n v="2"/>
    <n v="178"/>
  </r>
  <r>
    <s v="94206b2a-e3b8-44e1-abcb-375fa7e86714"/>
    <x v="3"/>
    <s v="Why User Defined Function is executed while hiding row which is having UDF?"/>
    <s v="https://social.msdn.microsoft.com/Forums/en-US/94206b2a-e3b8-44e1-abcb-375fa7e86714/why-user-defined-function-is-executed-while-hiding-row-which-is-ha"/>
    <s v="OfficeDev"/>
    <n v="42497.030277777776"/>
    <x v="40"/>
    <x v="0"/>
    <n v="4"/>
    <n v="146"/>
  </r>
  <r>
    <s v="8b69a603-0bb0-4f7f-bec1-19fae6c3c990"/>
    <x v="2"/>
    <s v="What References do I need to add (Visual Studio 2015) to be able to create a user’s mailbox."/>
    <s v="https://social.msdn.microsoft.com/Forums/en-US/8b69a603-0bb0-4f7f-bec1-19fae6c3c990/what-references-do-i-need-to-add-visual-studio-2015-to-be-able-to-"/>
    <s v="OfficeDev"/>
    <n v="42496.913958333331"/>
    <x v="0"/>
    <x v="0"/>
    <n v="5"/>
    <n v="175"/>
  </r>
  <r>
    <s v="af90e3cf-4517-4785-970a-96319ed9e3ad"/>
    <x v="0"/>
    <s v="Filter &amp; Copy"/>
    <s v="https://social.msdn.microsoft.com/Forums/en-US/af90e3cf-4517-4785-970a-96319ed9e3ad/filter-copy?forum=exceldev"/>
    <s v="OfficeDev"/>
    <n v="42496.90185185185"/>
    <x v="4"/>
    <x v="0"/>
    <n v="2"/>
    <n v="104"/>
  </r>
  <r>
    <s v="24dd1b20-b4d7-4ff8-9b74-d3628e3b415d"/>
    <x v="3"/>
    <s v="Exception when International[xlListSeparator] is used to construct an Excel.Range (is it a bug in Excel?)"/>
    <s v="https://social.msdn.microsoft.com/Forums/en-US/24dd1b20-b4d7-4ff8-9b74-d3628e3b415d/exception-when-internationalxllistseparator-is-used-to-construct-a"/>
    <s v="OfficeDev"/>
    <n v="42496.898622685185"/>
    <x v="1"/>
    <x v="1"/>
    <n v="3"/>
    <n v="199"/>
  </r>
  <r>
    <s v="7067c108-59f2-42bd-bfe2-48b225109985"/>
    <x v="2"/>
    <s v="Storing Social Security Numbers and Credit Card Information"/>
    <s v="https://social.msdn.microsoft.com/Forums/en-US/7067c108-59f2-42bd-bfe2-48b225109985/storing-social-security-numbers-and-credit-card-information?forum="/>
    <s v="OfficeDev"/>
    <n v="42496.878078703703"/>
    <x v="55"/>
    <x v="0"/>
    <n v="6"/>
    <n v="142"/>
  </r>
  <r>
    <s v="0f589bb9-e359-4284-a278-661ce1030162"/>
    <x v="2"/>
    <s v="Issues in accessing individual inbox item using object model"/>
    <s v="https://social.msdn.microsoft.com/Forums/en-US/0f589bb9-e359-4284-a278-661ce1030162/issues-in-accessing-individual-inbox-item-using-object-model?forum"/>
    <s v="OfficeDev"/>
    <n v="42496.849189814813"/>
    <x v="4"/>
    <x v="0"/>
    <n v="3"/>
    <n v="128"/>
  </r>
  <r>
    <s v="3ca3c530-b5de-41e2-a7e4-8875d6652163"/>
    <x v="1"/>
    <s v="Partial duplicated"/>
    <s v="https://social.msdn.microsoft.com/Forums/en-US/3ca3c530-b5de-41e2-a7e4-8875d6652163/partial-duplicated?forum=exceldev"/>
    <s v="OfficeDev"/>
    <n v="42496.847951388889"/>
    <x v="61"/>
    <x v="1"/>
    <n v="4"/>
    <n v="183"/>
  </r>
  <r>
    <s v="59efee89-729d-4929-acb3-84b8e1cf9ab7"/>
    <x v="3"/>
    <s v="Returning a New Record Primary Key (identity)"/>
    <s v="https://social.msdn.microsoft.com/Forums/en-US/59efee89-729d-4929-acb3-84b8e1cf9ab7/returning-a-new-record-primary-key-identity?forum=accessdev"/>
    <s v="OfficeDev"/>
    <n v="42496.818726851852"/>
    <x v="35"/>
    <x v="0"/>
    <n v="1"/>
    <n v="94"/>
  </r>
  <r>
    <s v="84449271-864f-4ddb-a9b6-37af87a38a16"/>
    <x v="0"/>
    <s v="A2007: How to edit RTF text?"/>
    <s v="https://social.msdn.microsoft.com/Forums/en-US/84449271-864f-4ddb-a9b6-37af87a38a16/a2007-how-to-edit-rtf-text?forum=accessdev"/>
    <s v="OfficeDev"/>
    <n v="42496.818009259259"/>
    <x v="74"/>
    <x v="1"/>
    <n v="18"/>
    <n v="363"/>
  </r>
  <r>
    <s v="2f5c2652-0012-4bb0-8495-b335acbf080a"/>
    <x v="0"/>
    <s v="Exporting a Report from Access"/>
    <s v="https://social.msdn.microsoft.com/Forums/en-US/2f5c2652-0012-4bb0-8495-b335acbf080a/exporting-a-report-from-access?forum=accessdev"/>
    <s v="OfficeDev"/>
    <n v="42496.731921296298"/>
    <x v="108"/>
    <x v="1"/>
    <n v="5"/>
    <n v="139"/>
  </r>
  <r>
    <s v="86bac5d9-522a-4727-b261-60a6824f51e3"/>
    <x v="3"/>
    <s v="How word layouting based on special characters."/>
    <s v="https://social.msdn.microsoft.com/Forums/en-US/86bac5d9-522a-4727-b261-60a6824f51e3/how-word-layouting-based-on-special-characters?forum=worddev"/>
    <s v="OfficeDev"/>
    <n v="42496.721261574072"/>
    <x v="3"/>
    <x v="0"/>
    <n v="1"/>
    <n v="96"/>
  </r>
  <r>
    <s v="765bb7ee-45fb-4d62-b56e-0532185b70f5"/>
    <x v="2"/>
    <s v="How is a WebException in Outlook add-in resolved by deleting invalid TypeLib entry?"/>
    <s v="https://social.msdn.microsoft.com/Forums/en-US/765bb7ee-45fb-4d62-b56e-0532185b70f5/how-is-a-webexception-in-outlook-addin-resolved-by-deleting-invali"/>
    <s v="OfficeDev"/>
    <n v="42496.689710648148"/>
    <x v="1"/>
    <x v="1"/>
    <n v="8"/>
    <n v="220"/>
  </r>
  <r>
    <s v="5715dba1-3b7a-41f8-8e14-80b7284bc531"/>
    <x v="3"/>
    <s v="Export Data to One Worksheet and Create Pivot Table in Another sheet Based on the Data in MVC"/>
    <s v="https://social.msdn.microsoft.com/Forums/en-US/5715dba1-3b7a-41f8-8e14-80b7284bc531/export-data-to-one-worksheet-and-create-pivot-table-in-another-she"/>
    <s v="OfficeDev"/>
    <n v="42496.604155092595"/>
    <x v="34"/>
    <x v="1"/>
    <n v="2"/>
    <n v="128"/>
  </r>
  <r>
    <s v="898f9654-3a71-4b34-a2e6-0e301060f853"/>
    <x v="2"/>
    <s v="I haven’t been able to figure out why what is printed is one CONTROL NAME from each FORM open, NOT the FORM name."/>
    <s v="https://social.msdn.microsoft.com/Forums/en-US/898f9654-3a71-4b34-a2e6-0e301060f853/i-havent-been-able-to-figure-out-why-what-is-printed-is-one-contro"/>
    <s v="OfficeDev"/>
    <n v="42496.586689814816"/>
    <x v="4"/>
    <x v="0"/>
    <n v="7"/>
    <n v="155"/>
  </r>
  <r>
    <s v="68509547-c2bb-40e6-80fa-143af286d659"/>
    <x v="0"/>
    <s v="Barcode generating vba not working in Excel"/>
    <s v="https://social.msdn.microsoft.com/Forums/en-US/68509547-c2bb-40e6-80fa-143af286d659/barcode-generating-vba-not-working-in-excel?forum=exceldev"/>
    <s v="OfficeDev"/>
    <n v="42496.565115740741"/>
    <x v="109"/>
    <x v="1"/>
    <n v="8"/>
    <n v="169"/>
  </r>
  <r>
    <s v="96b467de-6f49-4ce6-838a-d695c9fd641c"/>
    <x v="1"/>
    <s v="ActiveX control for Windows Media Player"/>
    <s v="https://social.msdn.microsoft.com/Forums/en-US/96b467de-6f49-4ce6-838a-d695c9fd641c/activex-control-for-windows-media-player?forum=accessdev"/>
    <s v="OfficeDev"/>
    <n v="42496.241469907407"/>
    <x v="45"/>
    <x v="1"/>
    <n v="4"/>
    <n v="159"/>
  </r>
  <r>
    <s v="555b9a00-bee1-400d-b26e-e443b569d6ac"/>
    <x v="0"/>
    <s v="Web App Error - Deleted Field Showing Up and NOT Allowing Updates"/>
    <s v="https://social.msdn.microsoft.com/Forums/en-US/555b9a00-bee1-400d-b26e-e443b569d6ac/web-app-error-deleted-field-showing-up-and-not-allowing-updates?fo"/>
    <s v="OfficeDev"/>
    <n v="42496.141898148147"/>
    <x v="1"/>
    <x v="1"/>
    <n v="2"/>
    <n v="113"/>
  </r>
  <r>
    <s v="69f3f68d-a45c-4800-ab8f-c22722157b5e"/>
    <x v="0"/>
    <s v="Importing Word table with multi-line records into Excel 2013"/>
    <s v="https://social.msdn.microsoft.com/Forums/en-US/69f3f68d-a45c-4800-ab8f-c22722157b5e/importing-word-table-with-multiline-records-into-excel-2013?forum="/>
    <s v="OfficeDev"/>
    <n v="42496.10297453704"/>
    <x v="4"/>
    <x v="0"/>
    <n v="3"/>
    <n v="89"/>
  </r>
  <r>
    <s v="dc5a2393-ccdc-4d9a-a572-f98248fd9b2e"/>
    <x v="2"/>
    <s v="How can I determine which record was just added in the AfterInsert event in VBA?"/>
    <s v="https://social.msdn.microsoft.com/Forums/en-US/dc5a2393-ccdc-4d9a-a572-f98248fd9b2e/how-can-i-determine-which-record-was-just-added-in-the-afterinsert"/>
    <s v="OfficeDev"/>
    <n v="42496.100081018521"/>
    <x v="12"/>
    <x v="0"/>
    <n v="3"/>
    <n v="116"/>
  </r>
  <r>
    <s v="c97bd8dd-cfa1-4072-a0df-d6c70ee67c9f"/>
    <x v="0"/>
    <s v="Getting the Error &quot;Error in 'LoadListView' event.Object doesn't support this property or method&quot;"/>
    <s v="https://social.msdn.microsoft.com/Forums/en-US/c97bd8dd-cfa1-4072-a0df-d6c70ee67c9f/getting-the-error-error-in-loadlistview-eventobject-doesnt-support"/>
    <s v="OfficeDev"/>
    <n v="42496.013252314813"/>
    <x v="1"/>
    <x v="1"/>
    <n v="7"/>
    <n v="210"/>
  </r>
  <r>
    <s v="f7e47aee-cde2-4869-93dd-8ea656385910"/>
    <x v="2"/>
    <s v="VSTO excel addin 64bit and 32Bit"/>
    <s v="https://social.msdn.microsoft.com/Forums/en-US/f7e47aee-cde2-4869-93dd-8ea656385910/vsto-excel-addin-64bit-and-32bit?forum=vsto"/>
    <s v="OfficeDev"/>
    <n v="42495.988946759258"/>
    <x v="110"/>
    <x v="1"/>
    <n v="4"/>
    <n v="188"/>
  </r>
  <r>
    <s v="a981b2ad-78e0-468b-9273-3455c303b997"/>
    <x v="3"/>
    <s v="sending bulk mail in outlook addin by using c# coding"/>
    <s v="https://social.msdn.microsoft.com/Forums/en-US/a981b2ad-78e0-468b-9273-3455c303b997/sending-bulk-mail-in-outlook-addin-by-using-c-coding?forum=outlook"/>
    <s v="OfficeDev"/>
    <n v="42495.984050925923"/>
    <x v="96"/>
    <x v="1"/>
    <n v="3"/>
    <n v="179"/>
  </r>
  <r>
    <s v="ea63f58b-ebc3-4058-bfec-a509752781f8"/>
    <x v="0"/>
    <s v="Error in set show table borders"/>
    <s v="https://social.msdn.microsoft.com/Forums/en-US/ea63f58b-ebc3-4058-bfec-a509752781f8/error-in-set-show-table-borders?forum=worddev"/>
    <s v="OfficeDev"/>
    <n v="42495.917256944442"/>
    <x v="14"/>
    <x v="0"/>
    <n v="4"/>
    <n v="112"/>
  </r>
  <r>
    <s v="529acd01-06ba-4244-b4e4-01437d5bd80a"/>
    <x v="3"/>
    <s v="Link or Button Control in Report View that displays an image for a specific record when clicked?"/>
    <s v="https://social.msdn.microsoft.com/Forums/en-US/529acd01-06ba-4244-b4e4-01437d5bd80a/link-or-button-control-in-report-view-that-displays-an-image-for-a"/>
    <s v="OfficeDev"/>
    <n v="42495.91134259259"/>
    <x v="16"/>
    <x v="0"/>
    <n v="3"/>
    <n v="91"/>
  </r>
  <r>
    <s v="314eca5c-c4a1-4d85-8213-922d5d1dc62e"/>
    <x v="2"/>
    <s v="Save copy of current worksheet (not workbook) to network location based on cell reference"/>
    <s v="https://social.msdn.microsoft.com/Forums/en-US/314eca5c-c4a1-4d85-8213-922d5d1dc62e/save-copy-of-current-worksheet-not-workbook-to-network-location-ba"/>
    <s v="OfficeDev"/>
    <n v="42495.842581018522"/>
    <x v="3"/>
    <x v="0"/>
    <n v="1"/>
    <n v="76"/>
  </r>
  <r>
    <s v="19833832-46fd-45b7-a938-fd8b4d3e95f8"/>
    <x v="3"/>
    <s v="How to identify that mail sent using outlook addin has successfully got delivered through c sharp coding?"/>
    <s v="https://social.msdn.microsoft.com/Forums/en-US/19833832-46fd-45b7-a938-fd8b4d3e95f8/how-to-identify-that-mail-sent-using-outlook-addin-has-successfull"/>
    <s v="OfficeDev"/>
    <n v="42495.819444444445"/>
    <x v="91"/>
    <x v="1"/>
    <n v="3"/>
    <n v="181"/>
  </r>
  <r>
    <s v="4bb439ef-ea3a-4cd0-bdbd-6cd720956a00"/>
    <x v="2"/>
    <s v="How to create multiple dynamic argument in UDF like &quot;=AND(logical1,[logical2]...)&quot; ?"/>
    <s v="https://social.msdn.microsoft.com/Forums/en-US/4bb439ef-ea3a-4cd0-bdbd-6cd720956a00/how-to-create-multiple-dynamic-argument-in-udf-like-andlogical1log"/>
    <s v="OfficeDev"/>
    <n v="42495.635763888888"/>
    <x v="3"/>
    <x v="0"/>
    <n v="2"/>
    <n v="97"/>
  </r>
  <r>
    <s v="0fa0b3a2-91e8-4e3b-b6a4-42320e060738"/>
    <x v="0"/>
    <s v="date/time field in table : how to put separate date and time on form"/>
    <s v="https://social.msdn.microsoft.com/Forums/en-US/0fa0b3a2-91e8-4e3b-b6a4-42320e060738/datetime-field-in-table-how-to-put-separate-date-and-time-on-form?"/>
    <s v="OfficeDev"/>
    <n v="42495.583402777775"/>
    <x v="55"/>
    <x v="0"/>
    <n v="13"/>
    <n v="167"/>
  </r>
  <r>
    <s v="59925f08-a3a4-49c7-aea3-532eb4158235"/>
    <x v="2"/>
    <s v="How can I find the position of a Bookmark within a Word Document Range?"/>
    <s v="https://social.msdn.microsoft.com/Forums/en-US/59925f08-a3a4-49c7-aea3-532eb4158235/how-can-i-find-the-position-of-a-bookmark-within-a-word-document-r"/>
    <s v="OfficeDev"/>
    <n v="42495.476041666669"/>
    <x v="35"/>
    <x v="0"/>
    <n v="5"/>
    <n v="133"/>
  </r>
  <r>
    <s v="1b667e09-fb58-4eff-8af5-1205764ccd9c"/>
    <x v="0"/>
    <s v="Problem to save file"/>
    <s v="https://social.msdn.microsoft.com/Forums/en-US/1b667e09-fb58-4eff-8af5-1205764ccd9c/problem-to-save-file?forum=exceldev"/>
    <s v="OfficeDev"/>
    <n v="42495.468784722223"/>
    <x v="111"/>
    <x v="1"/>
    <n v="37"/>
    <n v="239"/>
  </r>
  <r>
    <s v="e1782d4d-8bd7-4bca-bb6a-ac8de4264e6b"/>
    <x v="3"/>
    <s v="problem with .ReplyRecipients.Add"/>
    <s v="https://social.msdn.microsoft.com/Forums/en-US/e1782d4d-8bd7-4bca-bb6a-ac8de4264e6b/problem-with-replyrecipientsadd?forum=outlookdev"/>
    <s v="OfficeDev"/>
    <n v="42495.379641203705"/>
    <x v="1"/>
    <x v="1"/>
    <n v="4"/>
    <n v="173"/>
  </r>
  <r>
    <s v="ae7b5994-6eaf-4f8f-9f69-0fa91efe418e"/>
    <x v="1"/>
    <s v="Programmatically create Excel XML(.xml) file into Excel spreadsheet file(.xls or .xlsx)"/>
    <s v="https://social.msdn.microsoft.com/Forums/en-US/ae7b5994-6eaf-4f8f-9f69-0fa91efe418e/programmatically-create-excel-xmlxml-file-into-excel-spreadsheet-f"/>
    <s v="OfficeDev"/>
    <n v="42495.229479166665"/>
    <x v="43"/>
    <x v="0"/>
    <n v="4"/>
    <n v="222"/>
  </r>
  <r>
    <s v="96e44ad6-bbd1-41f3-849f-d9676aad15f1"/>
    <x v="2"/>
    <s v="Appropriate event to monitor AppointmentItem Cancelation"/>
    <s v="https://social.msdn.microsoft.com/Forums/en-US/96e44ad6-bbd1-41f3-849f-d9676aad15f1/appropriate-event-to-monitor-appointmentitem-cancelation?forum=out"/>
    <s v="OfficeDev"/>
    <n v="42495.125844907408"/>
    <x v="1"/>
    <x v="1"/>
    <n v="4"/>
    <n v="129"/>
  </r>
  <r>
    <s v="3c5a7719-1faa-48fd-abd9-bb51c74d0e10"/>
    <x v="0"/>
    <s v="How to optimize this complex excel formula ?"/>
    <s v="https://social.msdn.microsoft.com/Forums/en-US/3c5a7719-1faa-48fd-abd9-bb51c74d0e10/how-to-optimize-this-complex-excel-formula-?forum=exceldev"/>
    <s v="OfficeDev"/>
    <n v="42495.061874999999"/>
    <x v="47"/>
    <x v="0"/>
    <n v="1"/>
    <n v="114"/>
  </r>
  <r>
    <s v="fe7a2fd9-2d30-4c8d-b421-d8ec287f4082"/>
    <x v="0"/>
    <s v="References Library error when code run on different versions of Office"/>
    <s v="https://social.msdn.microsoft.com/Forums/en-US/fe7a2fd9-2d30-4c8d-b421-d8ec287f4082/references-library-error-when-code-run-on-different-versions-of-of"/>
    <s v="OfficeDev"/>
    <n v="42495.004212962966"/>
    <x v="14"/>
    <x v="0"/>
    <n v="3"/>
    <n v="95"/>
  </r>
  <r>
    <s v="cb4cde8f-63d4-4b0c-b5a6-c327419bd561"/>
    <x v="0"/>
    <s v="before update setfocus"/>
    <s v="https://social.msdn.microsoft.com/Forums/en-US/cb4cde8f-63d4-4b0c-b5a6-c327419bd561/before-update-setfocus?forum=accessdev"/>
    <s v="OfficeDev"/>
    <n v="42495.003692129627"/>
    <x v="55"/>
    <x v="0"/>
    <n v="9"/>
    <n v="113"/>
  </r>
  <r>
    <s v="4f966acf-90cd-4079-a3c7-8c7ee3a64f32"/>
    <x v="0"/>
    <s v="Problem with queries results in SELECT statement"/>
    <s v="https://social.msdn.microsoft.com/Forums/en-US/4f966acf-90cd-4079-a3c7-8c7ee3a64f32/problem-with-queries-results-in-select-statement?forum=accessdev"/>
    <s v="OfficeDev"/>
    <n v="42494.967499999999"/>
    <x v="67"/>
    <x v="0"/>
    <n v="11"/>
    <n v="164"/>
  </r>
  <r>
    <s v="52bbdc82-3adc-4b40-a0fa-1382961c0f8f"/>
    <x v="2"/>
    <s v="Cannot deploy Excel Add-In to Office 365 for debugging in Visual Studio...stopped working about 5/2/16. Any known issues?"/>
    <s v="https://social.msdn.microsoft.com/Forums/en-US/52bbdc82-3adc-4b40-a0fa-1382961c0f8f/cannot-deploy-excel-addin-to-office-365-for-debugging-in-visual-st"/>
    <s v="OfficeDev"/>
    <n v="42494.954085648147"/>
    <x v="103"/>
    <x v="0"/>
    <n v="5"/>
    <n v="175"/>
  </r>
  <r>
    <s v="148ef86d-d0ef-4077-bfdb-871f58af8fc4"/>
    <x v="2"/>
    <s v="Filtering Combo Box Options"/>
    <s v="https://social.msdn.microsoft.com/Forums/en-US/148ef86d-d0ef-4077-bfdb-871f58af8fc4/filtering-combo-box-options?forum=accessdev"/>
    <s v="OfficeDev"/>
    <n v="42494.927418981482"/>
    <x v="47"/>
    <x v="0"/>
    <n v="4"/>
    <n v="124"/>
  </r>
  <r>
    <s v="7af9a7cc-e656-4a87-91ad-7cbdb92804d1"/>
    <x v="0"/>
    <s v="On SetValue Macro Action!"/>
    <s v="https://social.msdn.microsoft.com/Forums/en-US/7af9a7cc-e656-4a87-91ad-7cbdb92804d1/on-setvalue-macro-action?forum=accessdev"/>
    <s v="OfficeDev"/>
    <n v="42494.881539351853"/>
    <x v="27"/>
    <x v="0"/>
    <n v="13"/>
    <n v="226"/>
  </r>
  <r>
    <s v="038263f6-13e6-4c56-a80d-7543a90b2a9b"/>
    <x v="1"/>
    <s v="powerpoint fit image"/>
    <s v="https://social.msdn.microsoft.com/Forums/en-US/038263f6-13e6-4c56-a80d-7543a90b2a9b/powerpoint-fit-image?forum=vsto"/>
    <s v="OfficeDev"/>
    <n v="42494.880474537036"/>
    <x v="19"/>
    <x v="0"/>
    <n v="3"/>
    <n v="137"/>
  </r>
  <r>
    <s v="e6b74943-a6bd-4723-96b5-867d60551ed8"/>
    <x v="2"/>
    <s v="Outlook Form Region &gt; How to show/hide the Form Region?"/>
    <s v="https://social.msdn.microsoft.com/Forums/en-US/e6b74943-a6bd-4723-96b5-867d60551ed8/outlook-form-region-how-to-showhide-the-form-region?forum=outlookd"/>
    <s v="OfficeDev"/>
    <n v="42494.87767361111"/>
    <x v="48"/>
    <x v="0"/>
    <n v="10"/>
    <n v="227"/>
  </r>
  <r>
    <s v="e6392f14-3608-47fb-88f2-9e20d4c1f8e9"/>
    <x v="2"/>
    <s v="How to measure the size of auto size checkbox ?"/>
    <s v="https://social.msdn.microsoft.com/Forums/en-US/e6392f14-3608-47fb-88f2-9e20d4c1f8e9/how-to-measure-the-size-of-auto-size-checkbox-?forum=worddev"/>
    <s v="OfficeDev"/>
    <n v="42494.839502314811"/>
    <x v="14"/>
    <x v="0"/>
    <n v="3"/>
    <n v="118"/>
  </r>
  <r>
    <s v="d260c718-5f33-4155-9edc-3cfbc2885489"/>
    <x v="0"/>
    <s v="Access Data to MS Word File"/>
    <s v="https://social.msdn.microsoft.com/Forums/en-US/d260c718-5f33-4155-9edc-3cfbc2885489/access-data-to-ms-word-file?forum=accessdev"/>
    <s v="OfficeDev"/>
    <n v="42494.832638888889"/>
    <x v="99"/>
    <x v="1"/>
    <n v="5"/>
    <n v="167"/>
  </r>
  <r>
    <s v="f2c32b9f-3853-453a-a141-2b8c4e2605bc"/>
    <x v="3"/>
    <s v="How to determine whether VBA is installed by Click-To-Run Office installer"/>
    <s v="https://social.msdn.microsoft.com/Forums/en-US/f2c32b9f-3853-453a-a141-2b8c4e2605bc/how-to-determine-whether-vba-is-installed-by-clicktorun-office-ins"/>
    <s v="OfficeDev"/>
    <n v="42494.832037037035"/>
    <x v="1"/>
    <x v="1"/>
    <n v="9"/>
    <n v="269"/>
  </r>
  <r>
    <s v="6a1ecb3d-7109-47c7-86f6-cc236ca7f70e"/>
    <x v="0"/>
    <s v="Problem query with min() en first()"/>
    <s v="https://social.msdn.microsoft.com/Forums/en-US/6a1ecb3d-7109-47c7-86f6-cc236ca7f70e/problem-query-with-min-en-first?forum=accessdev"/>
    <s v="OfficeDev"/>
    <n v="42494.83153935185"/>
    <x v="112"/>
    <x v="1"/>
    <n v="5"/>
    <n v="155"/>
  </r>
  <r>
    <s v="4d45782e-485b-4d48-90e4-89f2eed67783"/>
    <x v="3"/>
    <s v="File upload issue in Word for Mac"/>
    <s v="https://social.msdn.microsoft.com/Forums/en-US/4d45782e-485b-4d48-90e4-89f2eed67783/file-upload-issue-in-word-for-mac?forum=appsforoffice"/>
    <s v="OfficeDev"/>
    <n v="42494.687488425923"/>
    <x v="14"/>
    <x v="0"/>
    <n v="1"/>
    <n v="155"/>
  </r>
  <r>
    <s v="24a00818-1f28-4060-bd15-657320ff30f3"/>
    <x v="2"/>
    <s v="Copy objects from Db 1 to Db 2 with VBA code from external db"/>
    <s v="https://social.msdn.microsoft.com/Forums/en-US/24a00818-1f28-4060-bd15-657320ff30f3/copy-objects-from-db-1-to-db-2-with-vba-code-from-external-db?foru"/>
    <s v="OfficeDev"/>
    <n v="42494.653877314813"/>
    <x v="0"/>
    <x v="0"/>
    <n v="4"/>
    <n v="124"/>
  </r>
  <r>
    <s v="b3e2f673-c2c1-4910-a8fd-1a713ebb0836"/>
    <x v="2"/>
    <s v="Migration From 2016 Web App through SP2016 to a standalone Azure SQL DB"/>
    <s v="https://social.msdn.microsoft.com/Forums/en-US/b3e2f673-c2c1-4910-a8fd-1a713ebb0836/migration-from-2016-web-app-through-sp2016-to-a-standalone-azure-s"/>
    <s v="OfficeDev"/>
    <n v="42494.624861111108"/>
    <x v="5"/>
    <x v="0"/>
    <n v="2"/>
    <n v="110"/>
  </r>
  <r>
    <s v="6de8f30c-5583-4af1-aa87-52044a6eee85"/>
    <x v="3"/>
    <s v="syntax error operator is missing"/>
    <s v="https://social.msdn.microsoft.com/Forums/en-US/6de8f30c-5583-4af1-aa87-52044a6eee85/syntax-error-operator-is-missing?forum=accessdev"/>
    <s v="OfficeDev"/>
    <n v="42494.613506944443"/>
    <x v="3"/>
    <x v="0"/>
    <n v="3"/>
    <n v="103"/>
  </r>
  <r>
    <s v="ee3f9a4d-c44b-46fa-9816-ef4ba6762f9a"/>
    <x v="0"/>
    <s v="Strange behavior with export to RTF"/>
    <s v="https://social.msdn.microsoft.com/Forums/en-US/ee3f9a4d-c44b-46fa-9816-ef4ba6762f9a/strange-behavior-with-export-to-rtf?forum=accessdev"/>
    <s v="OfficeDev"/>
    <n v="42494.513460648152"/>
    <x v="1"/>
    <x v="1"/>
    <n v="7"/>
    <n v="200"/>
  </r>
  <r>
    <s v="6f2348bb-ba06-48b5-8af6-3c5d78e107a4"/>
    <x v="2"/>
    <s v="How to determine if a cell value is a date when using Excel 1.1 API .getRange().load()?"/>
    <s v="https://social.msdn.microsoft.com/Forums/en-US/6f2348bb-ba06-48b5-8af6-3c5d78e107a4/how-to-determine-if-a-cell-value-is-a-date-when-using-excel-11-api"/>
    <s v="OfficeDev"/>
    <n v="42494.309224537035"/>
    <x v="6"/>
    <x v="0"/>
    <n v="3"/>
    <n v="137"/>
  </r>
  <r>
    <s v="23cd9126-0205-49f6-8f1e-77e09e6ffd01"/>
    <x v="2"/>
    <s v="VBA formula question - can a worksheet be referred to as a variable in a function?"/>
    <s v="https://social.msdn.microsoft.com/Forums/en-US/23cd9126-0205-49f6-8f1e-77e09e6ffd01/vba-formula-question-can-a-worksheet-be-referred-to-as-a-variable-"/>
    <s v="OfficeDev"/>
    <n v="42494.27957175926"/>
    <x v="4"/>
    <x v="0"/>
    <n v="10"/>
    <n v="150"/>
  </r>
  <r>
    <s v="52ebdcf3-9d18-4d27-a8b7-142afe8d103d"/>
    <x v="2"/>
    <s v="How can attach excel query results directly in a generated access 2013 email?"/>
    <s v="https://social.msdn.microsoft.com/Forums/en-US/52ebdcf3-9d18-4d27-a8b7-142afe8d103d/how-can-attach-excel-query-results-directly-in-a-generated-access-"/>
    <s v="OfficeDev"/>
    <n v="42494.048229166663"/>
    <x v="42"/>
    <x v="0"/>
    <n v="3"/>
    <n v="101"/>
  </r>
  <r>
    <s v="9f455c9a-b286-4862-99bb-38a4e2799599"/>
    <x v="0"/>
    <s v="Problem creating Application WindowResize Event"/>
    <s v="https://social.msdn.microsoft.com/Forums/en-US/9f455c9a-b286-4862-99bb-38a4e2799599/problem-creating-application-windowresize-event?forum=exceldev"/>
    <s v="OfficeDev"/>
    <n v="42494.00167824074"/>
    <x v="12"/>
    <x v="0"/>
    <n v="2"/>
    <n v="78"/>
  </r>
  <r>
    <s v="61faed22-77be-460f-8764-88bb29600ee1"/>
    <x v="0"/>
    <s v="sub form total not calling thru to report - unless edited"/>
    <s v="https://social.msdn.microsoft.com/Forums/en-US/61faed22-77be-460f-8764-88bb29600ee1/sub-form-total-not-calling-thru-to-report-unless-edited?forum=acce"/>
    <s v="OfficeDev"/>
    <n v="42493.987164351849"/>
    <x v="4"/>
    <x v="0"/>
    <n v="2"/>
    <n v="95"/>
  </r>
  <r>
    <s v="b6d211aa-201c-4f2e-b9ab-b14338d9b7d4"/>
    <x v="0"/>
    <s v="Access Project (ADP) Record Source Qualifier"/>
    <s v="https://social.msdn.microsoft.com/Forums/en-US/b6d211aa-201c-4f2e-b9ab-b14338d9b7d4/access-project-adp-record-source-qualifier?forum=accessdev"/>
    <s v="OfficeDev"/>
    <n v="42493.962465277778"/>
    <x v="30"/>
    <x v="0"/>
    <n v="9"/>
    <n v="123"/>
  </r>
  <r>
    <s v="340e8cca-9093-409a-a5df-4534c926350f"/>
    <x v="2"/>
    <s v="Sparkline column Chart in a cell"/>
    <s v="https://social.msdn.microsoft.com/Forums/en-US/340e8cca-9093-409a-a5df-4534c926350f/sparkline-column-chart-in-a-cell?forum=appsforoffice"/>
    <s v="OfficeDev"/>
    <n v="42493.954212962963"/>
    <x v="89"/>
    <x v="0"/>
    <n v="4"/>
    <n v="170"/>
  </r>
  <r>
    <s v="d6394c60-6e9a-49d5-aa5f-f1d01db84ffc"/>
    <x v="3"/>
    <s v="Program gets stuck / hangs at call to new Word.Application();"/>
    <s v="https://social.msdn.microsoft.com/Forums/en-US/d6394c60-6e9a-49d5-aa5f-f1d01db84ffc/program-gets-stuck-hangs-at-call-to-new-wordapplication?forum=word"/>
    <s v="OfficeDev"/>
    <n v="42493.942650462966"/>
    <x v="26"/>
    <x v="0"/>
    <n v="1"/>
    <n v="137"/>
  </r>
  <r>
    <s v="d0a8d655-0341-47c5-8090-84528e323fdf"/>
    <x v="3"/>
    <s v="How to copy specific slides from a group of PPTS?"/>
    <s v="https://social.msdn.microsoft.com/Forums/en-US/d0a8d655-0341-47c5-8090-84528e323fdf/how-to-copy-specific-slides-from-a-group-of-ppts?forum=officegener"/>
    <s v="OfficeDev"/>
    <n v="42493.635254629633"/>
    <x v="82"/>
    <x v="1"/>
    <n v="11"/>
    <n v="397"/>
  </r>
  <r>
    <s v="42fc8286-4863-436f-9ded-c1980386cb38"/>
    <x v="1"/>
    <s v="Callbacks from ribbon in Word templates"/>
    <s v="https://social.msdn.microsoft.com/Forums/en-US/42fc8286-4863-436f-9ded-c1980386cb38/callbacks-from-ribbon-in-word-templates?forum=vsto"/>
    <s v="OfficeDev"/>
    <n v="42493.306342592594"/>
    <x v="106"/>
    <x v="0"/>
    <n v="7"/>
    <n v="191"/>
  </r>
  <r>
    <s v="435ce8f0-8bce-45ae-97a1-5c46eba217cb"/>
    <x v="3"/>
    <s v="How to set an Excel Table name for a table and then get the table associated with a Table Binding?"/>
    <s v="https://social.msdn.microsoft.com/Forums/en-US/435ce8f0-8bce-45ae-97a1-5c46eba217cb/how-to-set-an-excel-table-name-for-a-table-and-then-get-the-table-"/>
    <s v="OfficeDev"/>
    <n v="42493.200891203705"/>
    <x v="65"/>
    <x v="0"/>
    <n v="4"/>
    <n v="156"/>
  </r>
  <r>
    <s v="8e7ca18c-fdb7-4720-b104-a80e4878fbe7"/>
    <x v="2"/>
    <s v="Recipient.Resolve() - Always Returns true"/>
    <s v="https://social.msdn.microsoft.com/Forums/en-US/8e7ca18c-fdb7-4720-b104-a80e4878fbe7/recipientresolve-always-returns-true?forum=outlookdev"/>
    <s v="OfficeDev"/>
    <n v="42493.117858796293"/>
    <x v="4"/>
    <x v="0"/>
    <n v="6"/>
    <n v="112"/>
  </r>
  <r>
    <s v="78297277-3dcd-4e40-9149-bbb609023b7e"/>
    <x v="2"/>
    <s v="Excel.Run and changing active sheet"/>
    <s v="https://social.msdn.microsoft.com/Forums/en-US/78297277-3dcd-4e40-9149-bbb609023b7e/excelrun-and-changing-active-sheet?forum=appsforoffice"/>
    <s v="OfficeDev"/>
    <n v="42492.924444444441"/>
    <x v="46"/>
    <x v="0"/>
    <n v="3"/>
    <n v="145"/>
  </r>
  <r>
    <s v="ee7fa524-557f-4481-905d-e841959843d7"/>
    <x v="1"/>
    <s v="Excel Interop exception unhandled"/>
    <s v="https://social.msdn.microsoft.com/Forums/en-US/ee7fa524-557f-4481-905d-e841959843d7/excel-interop-exception-unhandled?forum=exceldev"/>
    <s v="OfficeDev"/>
    <n v="42492.923506944448"/>
    <x v="47"/>
    <x v="0"/>
    <n v="3"/>
    <n v="129"/>
  </r>
  <r>
    <s v="02248240-d8fb-47f1-a871-54ef598d121d"/>
    <x v="0"/>
    <s v="How to disable my custum ribbon when cell is editing"/>
    <s v="https://social.msdn.microsoft.com/Forums/en-US/02248240-d8fb-47f1-a871-54ef598d121d/how-to-disable-my-custum-ribbon-when-cell-is-editing?forum=excelde"/>
    <s v="OfficeDev"/>
    <n v="42492.891898148147"/>
    <x v="113"/>
    <x v="0"/>
    <n v="4"/>
    <n v="181"/>
  </r>
  <r>
    <s v="f0b43644-baa9-4550-8ef0-b17054cb3c6c"/>
    <x v="1"/>
    <s v="Extend Outlook User Interface"/>
    <s v="https://social.msdn.microsoft.com/Forums/en-US/f0b43644-baa9-4550-8ef0-b17054cb3c6c/extend-outlook-user-interface?forum=outlookdev"/>
    <s v="OfficeDev"/>
    <n v="42492.838993055557"/>
    <x v="3"/>
    <x v="0"/>
    <n v="2"/>
    <n v="118"/>
  </r>
  <r>
    <s v="e85b5b1b-a973-48ee-a1e9-5383c8058654"/>
    <x v="2"/>
    <s v="Is it Microsoft Word change the size of check box based on fonts?"/>
    <s v="https://social.msdn.microsoft.com/Forums/en-US/e85b5b1b-a973-48ee-a1e9-5383c8058654/is-it-microsoft-word-change-the-size-of-check-box-based-on-fonts?f"/>
    <s v="OfficeDev"/>
    <n v="42492.828668981485"/>
    <x v="4"/>
    <x v="0"/>
    <n v="8"/>
    <n v="155"/>
  </r>
  <r>
    <s v="e9ea87e0-afcc-49a3-8c34-ebca642f9621"/>
    <x v="0"/>
    <s v="Ribbon handling via C# or VB program"/>
    <s v="https://social.msdn.microsoft.com/Forums/en-US/e9ea87e0-afcc-49a3-8c34-ebca642f9621/ribbon-handling-via-c-or-vb-program?forum=exceldev"/>
    <s v="OfficeDev"/>
    <n v="42492.759097222224"/>
    <x v="7"/>
    <x v="0"/>
    <n v="1"/>
    <n v="89"/>
  </r>
  <r>
    <s v="7fdcb48c-75a6-4cf6-9763-c2900b1cd63b"/>
    <x v="2"/>
    <s v="Recordsource for an Access-Form with DAO?"/>
    <s v="https://social.msdn.microsoft.com/Forums/en-US/7fdcb48c-75a6-4cf6-9763-c2900b1cd63b/recordsource-for-an-accessform-with-dao?forum=accessdev"/>
    <s v="OfficeDev"/>
    <n v="42492.703877314816"/>
    <x v="114"/>
    <x v="1"/>
    <n v="16"/>
    <n v="291"/>
  </r>
  <r>
    <s v="b0e9e173-d89d-4406-b6c0-c9e0772b930e"/>
    <x v="1"/>
    <s v="how would you do that : Vehicle reservation form"/>
    <s v="https://social.msdn.microsoft.com/Forums/en-US/b0e9e173-d89d-4406-b6c0-c9e0772b930e/how-would-you-do-that-vehicle-reservation-form?forum=accessdev"/>
    <s v="OfficeDev"/>
    <n v="42492.687037037038"/>
    <x v="55"/>
    <x v="0"/>
    <n v="2"/>
    <n v="122"/>
  </r>
  <r>
    <s v="79cdfe45-49cb-4df1-9ffe-a16fbd7990b9"/>
    <x v="2"/>
    <s v="Protected and Hiding Data"/>
    <s v="https://social.msdn.microsoft.com/Forums/en-US/79cdfe45-49cb-4df1-9ffe-a16fbd7990b9/protected-and-hiding-data?forum=exceldev"/>
    <s v="OfficeDev"/>
    <n v="42492.595462962963"/>
    <x v="54"/>
    <x v="0"/>
    <n v="2"/>
    <n v="93"/>
  </r>
  <r>
    <s v="0503f769-184a-4ebd-88ca-b5b4935ca312"/>
    <x v="2"/>
    <s v="Moving vba code from form module to general module"/>
    <s v="https://social.msdn.microsoft.com/Forums/en-US/0503f769-184a-4ebd-88ca-b5b4935ca312/moving-vba-code-from-form-module-to-general-module?forum=accessdev"/>
    <s v="OfficeDev"/>
    <n v="42492.549317129633"/>
    <x v="0"/>
    <x v="0"/>
    <n v="3"/>
    <n v="129"/>
  </r>
  <r>
    <s v="5c843b0a-594d-4511-b42f-7d28c79a5cfe"/>
    <x v="3"/>
    <s v="Detecting if Outlook add-in is loaded through outlook.office.com vs outlook.live.com"/>
    <s v="https://social.msdn.microsoft.com/Forums/en-US/5c843b0a-594d-4511-b42f-7d28c79a5cfe/detecting-if-outlook-addin-is-loaded-through-outlookofficecom-vs-o"/>
    <s v="OfficeDev"/>
    <n v="42492.338877314818"/>
    <x v="115"/>
    <x v="0"/>
    <n v="8"/>
    <n v="251"/>
  </r>
  <r>
    <s v="b24d3f73-b775-4b3a-899b-cf6b1edd14bc"/>
    <x v="0"/>
    <s v="after converting macro to vba get this error : the command or action 'GotoRecord' isnt available now"/>
    <s v="https://social.msdn.microsoft.com/Forums/en-US/b24d3f73-b775-4b3a-899b-cf6b1edd14bc/after-converting-macro-to-vba-get-this-error-the-command-or-action"/>
    <s v="OfficeDev"/>
    <n v="42492.188055555554"/>
    <x v="4"/>
    <x v="0"/>
    <n v="2"/>
    <n v="100"/>
  </r>
  <r>
    <s v="dcf76d9f-69e8-47ad-8222-9dd26b62aba1"/>
    <x v="3"/>
    <s v="[Interop.Word] return wrong total page number in Windows 7"/>
    <s v="https://social.msdn.microsoft.com/Forums/en-US/dcf76d9f-69e8-47ad-8222-9dd26b62aba1/interopword-return-wrong-total-page-number-in-windows-7?forum=word"/>
    <s v="OfficeDev"/>
    <n v="42491.933634259258"/>
    <x v="20"/>
    <x v="0"/>
    <n v="3"/>
    <n v="198"/>
  </r>
  <r>
    <s v="c7f16aaf-a7e4-4624-89f5-9505f25b3322"/>
    <x v="1"/>
    <s v="northwind database"/>
    <s v="https://social.msdn.microsoft.com/Forums/en-US/c7f16aaf-a7e4-4624-89f5-9505f25b3322/northwind-database?forum=accessdev"/>
    <s v="OfficeDev"/>
    <n v="42491.844085648147"/>
    <x v="4"/>
    <x v="0"/>
    <n v="2"/>
    <n v="112"/>
  </r>
  <r>
    <s v="40f22d47-f76a-44e3-bcad-e6a48f5eab11"/>
    <x v="0"/>
    <s v="Correct expression?"/>
    <s v="https://social.msdn.microsoft.com/Forums/en-US/40f22d47-f76a-44e3-bcad-e6a48f5eab11/correct-expression?forum=accessdev"/>
    <s v="OfficeDev"/>
    <n v="42491.824907407405"/>
    <x v="4"/>
    <x v="0"/>
    <n v="5"/>
    <n v="118"/>
  </r>
  <r>
    <s v="0f5fffd6-f932-4221-afc7-6390d641c912"/>
    <x v="0"/>
    <s v="changing macro to vba code makes problems?!!"/>
    <s v="https://social.msdn.microsoft.com/Forums/en-US/0f5fffd6-f932-4221-afc7-6390d641c912/changing-macro-to-vba-code-makes-problems?forum=accessdev"/>
    <s v="OfficeDev"/>
    <n v="42491.586747685185"/>
    <x v="0"/>
    <x v="0"/>
    <n v="2"/>
    <n v="98"/>
  </r>
  <r>
    <s v="3c70ba18-9c87-49d8-b2af-629964d7be39"/>
    <x v="0"/>
    <s v="Character limitation on worksheet CustomProperties?"/>
    <s v="https://social.msdn.microsoft.com/Forums/en-US/3c70ba18-9c87-49d8-b2af-629964d7be39/character-limitation-on-worksheet-customproperties?forum=vsto"/>
    <s v="OfficeDev"/>
    <n v="42491.449861111112"/>
    <x v="79"/>
    <x v="0"/>
    <n v="1"/>
    <n v="127"/>
  </r>
  <r>
    <s v="073c862a-8af4-4e6c-a663-1a0c751bb606"/>
    <x v="1"/>
    <s v="Dynamic Pivot Tables"/>
    <s v="https://social.msdn.microsoft.com/Forums/en-US/073c862a-8af4-4e6c-a663-1a0c751bb606/dynamic-pivot-tables?forum=exceldev"/>
    <s v="OfficeDev"/>
    <n v="42491.119733796295"/>
    <x v="55"/>
    <x v="0"/>
    <n v="2"/>
    <n v="100"/>
  </r>
  <r>
    <s v="2a5bbaab-2178-4f86-aabb-708c4e8568dd"/>
    <x v="0"/>
    <s v="How to allow a combo box to be left blank or skipped on a form"/>
    <s v="https://social.msdn.microsoft.com/Forums/en-US/2a5bbaab-2178-4f86-aabb-708c4e8568dd/how-to-allow-a-combo-box-to-be-left-blank-or-skipped-on-a-form?for"/>
    <s v="OfficeDev"/>
    <n v="42491.082800925928"/>
    <x v="1"/>
    <x v="1"/>
    <n v="8"/>
    <n v="175"/>
  </r>
  <r>
    <s v="139107e5-b678-4f2e-b2c4-51fdad1f3f1b"/>
    <x v="1"/>
    <s v="Mail merge from Excel fails on second run"/>
    <s v="https://social.msdn.microsoft.com/Forums/en-US/139107e5-b678-4f2e-b2c4-51fdad1f3f1b/mail-merge-from-excel-fails-on-second-run?forum=exceldev"/>
    <s v="OfficeDev"/>
    <n v="42491.081967592596"/>
    <x v="27"/>
    <x v="0"/>
    <n v="6"/>
    <n v="130"/>
  </r>
  <r>
    <s v="ecdb8e33-d7ab-4218-9b6b-22569f2e681a"/>
    <x v="1"/>
    <s v="How to filter dates using combox ?"/>
    <s v="https://social.msdn.microsoft.com/Forums/en-US/ecdb8e33-d7ab-4218-9b6b-22569f2e681a/how-to-filter-dates-using-combox-?forum=accessdev"/>
    <s v="OfficeDev"/>
    <n v="42491.064398148148"/>
    <x v="4"/>
    <x v="0"/>
    <n v="10"/>
    <n v="1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>
  <location ref="A21:C27" firstHeaderRow="1" firstDataRow="2" firstDataCol="1"/>
  <pivotFields count="10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dataField="1" showAll="0" defaultSubtotal="0">
      <items count="2">
        <item x="1"/>
        <item x="0"/>
      </items>
    </pivotField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2">
    <i>
      <x/>
    </i>
    <i>
      <x v="1"/>
    </i>
  </colItems>
  <dataFields count="1">
    <dataField name="Count of DayToAR" fld="7" subtotal="count" showDataAs="percentOfRow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1:B16" firstHeaderRow="1" firstDataRow="1" firstDataCol="1"/>
  <pivotFields count="10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 defaultSubtota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ay to Answe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 rowPageCount="1" colPageCount="1"/>
  <pivotFields count="10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axis="axisPage" dataField="1" multipleItemSelectionAllowed="1" showAll="0">
      <items count="117">
        <item x="4"/>
        <item x="93"/>
        <item x="37"/>
        <item x="56"/>
        <item x="58"/>
        <item x="53"/>
        <item x="74"/>
        <item x="92"/>
        <item x="26"/>
        <item x="47"/>
        <item x="80"/>
        <item x="84"/>
        <item x="7"/>
        <item x="88"/>
        <item x="49"/>
        <item x="38"/>
        <item x="86"/>
        <item x="40"/>
        <item x="60"/>
        <item x="28"/>
        <item x="48"/>
        <item x="77"/>
        <item x="14"/>
        <item x="105"/>
        <item x="11"/>
        <item x="54"/>
        <item x="103"/>
        <item x="27"/>
        <item x="46"/>
        <item x="19"/>
        <item x="10"/>
        <item x="113"/>
        <item x="85"/>
        <item x="20"/>
        <item x="6"/>
        <item x="17"/>
        <item x="102"/>
        <item x="43"/>
        <item x="13"/>
        <item x="52"/>
        <item x="18"/>
        <item x="79"/>
        <item x="107"/>
        <item x="21"/>
        <item x="98"/>
        <item x="3"/>
        <item x="104"/>
        <item x="15"/>
        <item x="42"/>
        <item x="30"/>
        <item x="8"/>
        <item x="81"/>
        <item x="9"/>
        <item x="89"/>
        <item x="62"/>
        <item x="65"/>
        <item x="22"/>
        <item x="66"/>
        <item x="24"/>
        <item x="59"/>
        <item x="90"/>
        <item x="67"/>
        <item x="72"/>
        <item x="101"/>
        <item x="57"/>
        <item x="106"/>
        <item x="115"/>
        <item x="12"/>
        <item x="82"/>
        <item x="64"/>
        <item x="70"/>
        <item x="94"/>
        <item x="108"/>
        <item x="95"/>
        <item x="96"/>
        <item x="110"/>
        <item x="29"/>
        <item x="91"/>
        <item x="45"/>
        <item x="69"/>
        <item x="114"/>
        <item x="44"/>
        <item x="0"/>
        <item x="61"/>
        <item x="32"/>
        <item x="73"/>
        <item x="112"/>
        <item x="99"/>
        <item x="100"/>
        <item x="55"/>
        <item x="33"/>
        <item x="34"/>
        <item x="41"/>
        <item x="78"/>
        <item x="111"/>
        <item x="35"/>
        <item x="109"/>
        <item x="71"/>
        <item x="39"/>
        <item x="51"/>
        <item x="97"/>
        <item x="23"/>
        <item x="83"/>
        <item x="5"/>
        <item x="31"/>
        <item x="68"/>
        <item x="75"/>
        <item x="87"/>
        <item x="25"/>
        <item x="2"/>
        <item x="76"/>
        <item x="36"/>
        <item x="63"/>
        <item x="50"/>
        <item x="16"/>
        <item h="1" x="1"/>
        <item t="default"/>
      </items>
    </pivotField>
    <pivotField showAll="0" defaultSubtota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Count of Day to Answe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62" totalsRowShown="0">
  <autoFilter ref="A1:J62"/>
  <tableColumns count="10">
    <tableColumn id="1" name="Thread ID"/>
    <tableColumn id="2" name="Owner"/>
    <tableColumn id="3" name="Subject"/>
    <tableColumn id="4" name="Thread URL"/>
    <tableColumn id="5" name="Product Name"/>
    <tableColumn id="6" name="Create Time"/>
    <tableColumn id="7" name="Day to Answer"/>
    <tableColumn id="8" name="DayToAR"/>
    <tableColumn id="9" name="Replies"/>
    <tableColumn id="10" name="View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ocial.msdn.microsoft.com/Forums/en-US/353e39cc-2f47-4ede-903f-e2fb524f2c32/idmsoofficeextensionsgallery-gets-disabled-if-you-access-the-items" TargetMode="External"/><Relationship Id="rId1" Type="http://schemas.openxmlformats.org/officeDocument/2006/relationships/hyperlink" Target="https://social.msdn.microsoft.com/Forums/en-US/eb649f4b-6174-4b85-ac91-9b235496641e/access-union-query?forum=accessde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ocial.msdn.microsoft.com/Forums/en-US/353e39cc-2f47-4ede-903f-e2fb524f2c32/idmsoofficeextensionsgallery-gets-disabled-if-you-access-the-ite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I475"/>
  <sheetViews>
    <sheetView topLeftCell="A444" workbookViewId="0">
      <selection sqref="A1:A475"/>
    </sheetView>
  </sheetViews>
  <sheetFormatPr defaultRowHeight="13.5"/>
  <cols>
    <col min="1" max="1" width="40.5" bestFit="1" customWidth="1"/>
    <col min="2" max="2" width="10.625" customWidth="1"/>
    <col min="3" max="3" width="11.75" customWidth="1"/>
    <col min="4" max="4" width="167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>
      <c r="A2" t="s">
        <v>9</v>
      </c>
      <c r="B2" t="e">
        <f>VLOOKUP(A2,'C0501-0531'!$K$2:$L$535,2,FALSE)</f>
        <v>#N/A</v>
      </c>
      <c r="C2" t="s">
        <v>10</v>
      </c>
      <c r="D2" t="s">
        <v>11</v>
      </c>
      <c r="E2" t="s">
        <v>12</v>
      </c>
      <c r="F2">
        <v>42521.995706018519</v>
      </c>
      <c r="G2" t="s">
        <v>13</v>
      </c>
      <c r="H2">
        <v>15</v>
      </c>
      <c r="I2">
        <v>336</v>
      </c>
    </row>
    <row r="3" spans="1:9" hidden="1">
      <c r="A3" t="s">
        <v>2780</v>
      </c>
      <c r="B3" t="e">
        <f>VLOOKUP(A3,'C0501-0531'!$K$2:$L$535,2,FALSE)</f>
        <v>#N/A</v>
      </c>
      <c r="C3" t="s">
        <v>14</v>
      </c>
      <c r="D3" s="5" t="s">
        <v>2779</v>
      </c>
      <c r="E3" t="s">
        <v>12</v>
      </c>
      <c r="F3">
        <v>42521.959837962961</v>
      </c>
      <c r="G3" t="s">
        <v>13</v>
      </c>
      <c r="H3">
        <v>2</v>
      </c>
      <c r="I3">
        <v>111</v>
      </c>
    </row>
    <row r="4" spans="1:9">
      <c r="A4" t="s">
        <v>2781</v>
      </c>
      <c r="B4" t="str">
        <f>VLOOKUP(A4,'C0501-0531'!$K$2:$L$535,2,FALSE)</f>
        <v>Deepak Shara Panchal</v>
      </c>
      <c r="C4" t="s">
        <v>16</v>
      </c>
      <c r="D4" t="s">
        <v>17</v>
      </c>
      <c r="E4" t="s">
        <v>12</v>
      </c>
      <c r="F4">
        <v>42521.912569444445</v>
      </c>
      <c r="G4" t="s">
        <v>18</v>
      </c>
      <c r="H4">
        <v>3</v>
      </c>
      <c r="I4">
        <v>100</v>
      </c>
    </row>
    <row r="5" spans="1:9">
      <c r="A5" t="s">
        <v>2782</v>
      </c>
      <c r="B5" t="str">
        <f>VLOOKUP(A5,'C0501-0531'!$K$2:$L$535,2,FALSE)</f>
        <v>Junfeng Dai</v>
      </c>
      <c r="C5" t="s">
        <v>20</v>
      </c>
      <c r="D5" s="5" t="s">
        <v>2783</v>
      </c>
      <c r="E5" t="s">
        <v>12</v>
      </c>
      <c r="F5">
        <v>42521.878668981481</v>
      </c>
      <c r="G5" t="s">
        <v>13</v>
      </c>
      <c r="H5">
        <v>1</v>
      </c>
      <c r="I5">
        <v>85</v>
      </c>
    </row>
    <row r="6" spans="1:9">
      <c r="A6" t="s">
        <v>21</v>
      </c>
      <c r="B6" t="str">
        <f>VLOOKUP(A6,'C0501-0531'!$K$2:$L$535,2,FALSE)</f>
        <v>Junfeng Dai</v>
      </c>
      <c r="C6" t="s">
        <v>22</v>
      </c>
      <c r="D6" t="s">
        <v>23</v>
      </c>
      <c r="E6" t="s">
        <v>12</v>
      </c>
      <c r="F6">
        <v>42521.853668981479</v>
      </c>
      <c r="G6" t="s">
        <v>24</v>
      </c>
      <c r="H6">
        <v>7</v>
      </c>
      <c r="I6">
        <v>167</v>
      </c>
    </row>
    <row r="7" spans="1:9">
      <c r="A7" t="s">
        <v>25</v>
      </c>
      <c r="B7" t="str">
        <f>VLOOKUP(A7,'C0501-0531'!$K$2:$L$535,2,FALSE)</f>
        <v>Deepak Shara Panchal</v>
      </c>
      <c r="C7" t="s">
        <v>26</v>
      </c>
      <c r="D7" t="s">
        <v>27</v>
      </c>
      <c r="E7" t="s">
        <v>12</v>
      </c>
      <c r="F7">
        <v>42521.845763888887</v>
      </c>
      <c r="G7" t="s">
        <v>28</v>
      </c>
      <c r="H7">
        <v>4</v>
      </c>
      <c r="I7">
        <v>153</v>
      </c>
    </row>
    <row r="8" spans="1:9">
      <c r="A8" t="s">
        <v>29</v>
      </c>
      <c r="B8" t="str">
        <f>VLOOKUP(A8,'C0501-0531'!$K$2:$L$535,2,FALSE)</f>
        <v>Junfeng Dai</v>
      </c>
      <c r="C8" t="s">
        <v>30</v>
      </c>
      <c r="D8" t="s">
        <v>31</v>
      </c>
      <c r="E8" t="s">
        <v>12</v>
      </c>
      <c r="F8">
        <v>42521.834155092591</v>
      </c>
      <c r="G8" t="s">
        <v>13</v>
      </c>
      <c r="H8">
        <v>1</v>
      </c>
      <c r="I8">
        <v>101</v>
      </c>
    </row>
    <row r="9" spans="1:9">
      <c r="A9" t="s">
        <v>32</v>
      </c>
      <c r="B9" t="str">
        <f>VLOOKUP(A9,'C0501-0531'!$K$2:$L$535,2,FALSE)</f>
        <v>Deepak Shara Panchal</v>
      </c>
      <c r="C9" t="s">
        <v>33</v>
      </c>
      <c r="D9" t="s">
        <v>34</v>
      </c>
      <c r="E9" t="s">
        <v>12</v>
      </c>
      <c r="F9">
        <v>42521.810879629629</v>
      </c>
      <c r="G9" t="s">
        <v>13</v>
      </c>
      <c r="H9">
        <v>3</v>
      </c>
      <c r="I9">
        <v>149</v>
      </c>
    </row>
    <row r="10" spans="1:9">
      <c r="A10" t="s">
        <v>35</v>
      </c>
      <c r="B10" t="str">
        <f>VLOOKUP(A10,'C0501-0531'!$K$2:$L$535,2,FALSE)</f>
        <v>Junfeng Dai</v>
      </c>
      <c r="C10" t="s">
        <v>36</v>
      </c>
      <c r="D10" t="s">
        <v>37</v>
      </c>
      <c r="E10" t="s">
        <v>12</v>
      </c>
      <c r="F10">
        <v>42521.782592592594</v>
      </c>
      <c r="G10" t="s">
        <v>38</v>
      </c>
      <c r="H10">
        <v>3</v>
      </c>
      <c r="I10">
        <v>88</v>
      </c>
    </row>
    <row r="11" spans="1:9">
      <c r="A11" t="s">
        <v>39</v>
      </c>
      <c r="B11" t="str">
        <f>VLOOKUP(A11,'C0501-0531'!$K$2:$L$535,2,FALSE)</f>
        <v>Tao Zhou</v>
      </c>
      <c r="C11" t="s">
        <v>40</v>
      </c>
      <c r="D11" t="s">
        <v>41</v>
      </c>
      <c r="E11" t="s">
        <v>12</v>
      </c>
      <c r="F11">
        <v>42521.641712962963</v>
      </c>
      <c r="G11" t="s">
        <v>13</v>
      </c>
      <c r="H11">
        <v>3</v>
      </c>
      <c r="I11">
        <v>142</v>
      </c>
    </row>
    <row r="12" spans="1:9">
      <c r="A12" t="s">
        <v>42</v>
      </c>
      <c r="B12" t="str">
        <f>VLOOKUP(A12,'C0501-0531'!$K$2:$L$535,2,FALSE)</f>
        <v>Tao Zhou</v>
      </c>
      <c r="C12" t="s">
        <v>43</v>
      </c>
      <c r="D12" t="s">
        <v>44</v>
      </c>
      <c r="E12" t="s">
        <v>12</v>
      </c>
      <c r="F12">
        <v>42521.614733796298</v>
      </c>
      <c r="G12" t="s">
        <v>45</v>
      </c>
      <c r="H12">
        <v>1</v>
      </c>
      <c r="I12">
        <v>87</v>
      </c>
    </row>
    <row r="13" spans="1:9">
      <c r="A13" t="s">
        <v>46</v>
      </c>
      <c r="B13" t="str">
        <f>VLOOKUP(A13,'C0501-0531'!$K$2:$L$535,2,FALSE)</f>
        <v>Deepak Shara Panchal</v>
      </c>
      <c r="C13" t="s">
        <v>47</v>
      </c>
      <c r="D13" t="s">
        <v>48</v>
      </c>
      <c r="E13" t="s">
        <v>12</v>
      </c>
      <c r="F13">
        <v>42521.541331018518</v>
      </c>
      <c r="G13" t="s">
        <v>49</v>
      </c>
      <c r="H13">
        <v>9</v>
      </c>
      <c r="I13">
        <v>200</v>
      </c>
    </row>
    <row r="14" spans="1:9">
      <c r="A14" t="s">
        <v>50</v>
      </c>
      <c r="B14" t="str">
        <f>VLOOKUP(A14,'C0501-0531'!$K$2:$L$535,2,FALSE)</f>
        <v>Deepak Shara Panchal</v>
      </c>
      <c r="C14" t="s">
        <v>51</v>
      </c>
      <c r="D14" t="s">
        <v>52</v>
      </c>
      <c r="E14" t="s">
        <v>12</v>
      </c>
      <c r="F14">
        <v>42521.52244212963</v>
      </c>
      <c r="G14" t="s">
        <v>53</v>
      </c>
      <c r="H14">
        <v>3</v>
      </c>
      <c r="I14">
        <v>144</v>
      </c>
    </row>
    <row r="15" spans="1:9">
      <c r="A15" t="s">
        <v>54</v>
      </c>
      <c r="B15" t="str">
        <f>VLOOKUP(A15,'C0501-0531'!$K$2:$L$535,2,FALSE)</f>
        <v>Tao Zhou</v>
      </c>
      <c r="C15" t="s">
        <v>55</v>
      </c>
      <c r="D15" t="s">
        <v>56</v>
      </c>
      <c r="E15" t="s">
        <v>12</v>
      </c>
      <c r="F15">
        <v>42521.475335648145</v>
      </c>
      <c r="G15" t="s">
        <v>57</v>
      </c>
      <c r="H15">
        <v>1</v>
      </c>
      <c r="I15">
        <v>107</v>
      </c>
    </row>
    <row r="16" spans="1:9">
      <c r="A16" t="s">
        <v>58</v>
      </c>
      <c r="B16" t="str">
        <f>VLOOKUP(A16,'C0501-0531'!$K$2:$L$535,2,FALSE)</f>
        <v>Junfeng Dai</v>
      </c>
      <c r="C16" t="s">
        <v>59</v>
      </c>
      <c r="D16" t="s">
        <v>60</v>
      </c>
      <c r="E16" t="s">
        <v>12</v>
      </c>
      <c r="F16">
        <v>42521.457129629627</v>
      </c>
      <c r="G16" t="s">
        <v>38</v>
      </c>
      <c r="H16">
        <v>5</v>
      </c>
      <c r="I16">
        <v>166</v>
      </c>
    </row>
    <row r="17" spans="1:9">
      <c r="A17" t="s">
        <v>61</v>
      </c>
      <c r="B17" t="str">
        <f>VLOOKUP(A17,'C0501-0531'!$K$2:$L$535,2,FALSE)</f>
        <v>Deepak Shara Panchal</v>
      </c>
      <c r="C17" t="s">
        <v>62</v>
      </c>
      <c r="D17" t="s">
        <v>63</v>
      </c>
      <c r="E17" t="s">
        <v>12</v>
      </c>
      <c r="F17">
        <v>42521.400937500002</v>
      </c>
      <c r="G17" t="s">
        <v>13</v>
      </c>
      <c r="H17">
        <v>2</v>
      </c>
      <c r="I17">
        <v>120</v>
      </c>
    </row>
    <row r="18" spans="1:9">
      <c r="A18" t="s">
        <v>64</v>
      </c>
      <c r="B18" t="str">
        <f>VLOOKUP(A18,'C0501-0531'!$K$2:$L$535,2,FALSE)</f>
        <v>Tao Zhou</v>
      </c>
      <c r="C18" t="s">
        <v>65</v>
      </c>
      <c r="D18" t="s">
        <v>66</v>
      </c>
      <c r="E18" t="s">
        <v>12</v>
      </c>
      <c r="F18">
        <v>42521.369097222225</v>
      </c>
      <c r="G18" t="s">
        <v>13</v>
      </c>
      <c r="H18">
        <v>3</v>
      </c>
      <c r="I18">
        <v>139</v>
      </c>
    </row>
    <row r="19" spans="1:9">
      <c r="A19" t="s">
        <v>67</v>
      </c>
      <c r="B19" t="str">
        <f>VLOOKUP(A19,'C0501-0531'!$K$2:$L$535,2,FALSE)</f>
        <v>Junfeng Dai</v>
      </c>
      <c r="C19" t="s">
        <v>68</v>
      </c>
      <c r="D19" t="s">
        <v>69</v>
      </c>
      <c r="E19" t="s">
        <v>12</v>
      </c>
      <c r="F19">
        <v>42521.2653125</v>
      </c>
      <c r="G19" t="s">
        <v>13</v>
      </c>
      <c r="H19">
        <v>3</v>
      </c>
      <c r="I19">
        <v>221</v>
      </c>
    </row>
    <row r="20" spans="1:9">
      <c r="A20" t="s">
        <v>70</v>
      </c>
      <c r="B20" t="str">
        <f>VLOOKUP(A20,'C0501-0531'!$K$2:$L$535,2,FALSE)</f>
        <v>Deepak Shara Panchal</v>
      </c>
      <c r="C20" t="s">
        <v>71</v>
      </c>
      <c r="D20" t="s">
        <v>72</v>
      </c>
      <c r="E20" t="s">
        <v>12</v>
      </c>
      <c r="F20">
        <v>42521.221666666665</v>
      </c>
      <c r="G20" t="s">
        <v>38</v>
      </c>
      <c r="H20">
        <v>19</v>
      </c>
      <c r="I20">
        <v>388</v>
      </c>
    </row>
    <row r="21" spans="1:9">
      <c r="A21" t="s">
        <v>73</v>
      </c>
      <c r="B21" t="str">
        <f>VLOOKUP(A21,'C0501-0531'!$K$2:$L$535,2,FALSE)</f>
        <v>Deepak Shara Panchal</v>
      </c>
      <c r="C21" t="s">
        <v>74</v>
      </c>
      <c r="D21" t="s">
        <v>75</v>
      </c>
      <c r="E21" t="s">
        <v>12</v>
      </c>
      <c r="F21">
        <v>42521.133217592593</v>
      </c>
      <c r="G21" t="s">
        <v>28</v>
      </c>
      <c r="H21">
        <v>9</v>
      </c>
      <c r="I21">
        <v>299</v>
      </c>
    </row>
    <row r="22" spans="1:9">
      <c r="A22" t="s">
        <v>76</v>
      </c>
      <c r="B22" t="str">
        <f>VLOOKUP(A22,'C0501-0531'!$K$2:$L$535,2,FALSE)</f>
        <v>Junfeng Dai</v>
      </c>
      <c r="C22" t="s">
        <v>77</v>
      </c>
      <c r="D22" t="s">
        <v>78</v>
      </c>
      <c r="E22" t="s">
        <v>12</v>
      </c>
      <c r="F22">
        <v>42520.965358796297</v>
      </c>
      <c r="G22" t="s">
        <v>38</v>
      </c>
      <c r="H22">
        <v>8</v>
      </c>
      <c r="I22">
        <v>196</v>
      </c>
    </row>
    <row r="23" spans="1:9">
      <c r="A23" t="s">
        <v>79</v>
      </c>
      <c r="B23" t="str">
        <f>VLOOKUP(A23,'C0501-0531'!$K$2:$L$535,2,FALSE)</f>
        <v>Junfeng Dai</v>
      </c>
      <c r="C23" t="s">
        <v>80</v>
      </c>
      <c r="D23" t="s">
        <v>81</v>
      </c>
      <c r="E23" t="s">
        <v>12</v>
      </c>
      <c r="F23">
        <v>42520.961030092592</v>
      </c>
      <c r="G23" t="s">
        <v>13</v>
      </c>
      <c r="H23">
        <v>10</v>
      </c>
      <c r="I23">
        <v>246</v>
      </c>
    </row>
    <row r="24" spans="1:9">
      <c r="A24" t="s">
        <v>82</v>
      </c>
      <c r="B24" t="str">
        <f>VLOOKUP(A24,'C0501-0531'!$K$2:$L$535,2,FALSE)</f>
        <v>Tao Zhou</v>
      </c>
      <c r="C24" t="s">
        <v>83</v>
      </c>
      <c r="D24" t="s">
        <v>84</v>
      </c>
      <c r="E24" t="s">
        <v>12</v>
      </c>
      <c r="F24">
        <v>42520.956296296295</v>
      </c>
      <c r="G24" t="s">
        <v>85</v>
      </c>
      <c r="H24">
        <v>13</v>
      </c>
      <c r="I24">
        <v>127</v>
      </c>
    </row>
    <row r="25" spans="1:9">
      <c r="A25" t="s">
        <v>86</v>
      </c>
      <c r="B25" t="str">
        <f>VLOOKUP(A25,'C0501-0531'!$K$2:$L$535,2,FALSE)</f>
        <v>Tao Zhou</v>
      </c>
      <c r="C25" t="s">
        <v>87</v>
      </c>
      <c r="D25" t="s">
        <v>88</v>
      </c>
      <c r="E25" t="s">
        <v>12</v>
      </c>
      <c r="F25">
        <v>42520.931805555556</v>
      </c>
      <c r="G25" t="s">
        <v>89</v>
      </c>
      <c r="H25">
        <v>3</v>
      </c>
      <c r="I25">
        <v>127</v>
      </c>
    </row>
    <row r="26" spans="1:9">
      <c r="A26" t="s">
        <v>90</v>
      </c>
      <c r="B26" t="str">
        <f>VLOOKUP(A26,'C0501-0531'!$K$2:$L$535,2,FALSE)</f>
        <v>Junfeng Dai</v>
      </c>
      <c r="C26" t="s">
        <v>91</v>
      </c>
      <c r="D26" t="s">
        <v>92</v>
      </c>
      <c r="E26" t="s">
        <v>12</v>
      </c>
      <c r="F26">
        <v>42520.912164351852</v>
      </c>
      <c r="G26" t="s">
        <v>13</v>
      </c>
      <c r="H26">
        <v>5</v>
      </c>
      <c r="I26">
        <v>176</v>
      </c>
    </row>
    <row r="27" spans="1:9">
      <c r="A27" t="s">
        <v>93</v>
      </c>
      <c r="B27" t="str">
        <f>VLOOKUP(A27,'C0501-0531'!$K$2:$L$535,2,FALSE)</f>
        <v>Tao Zhou</v>
      </c>
      <c r="C27" t="s">
        <v>94</v>
      </c>
      <c r="D27" t="s">
        <v>95</v>
      </c>
      <c r="E27" t="s">
        <v>12</v>
      </c>
      <c r="F27">
        <v>42520.851388888892</v>
      </c>
      <c r="G27" t="s">
        <v>96</v>
      </c>
      <c r="H27">
        <v>5</v>
      </c>
      <c r="I27">
        <v>132</v>
      </c>
    </row>
    <row r="28" spans="1:9">
      <c r="A28" t="s">
        <v>97</v>
      </c>
      <c r="B28" t="str">
        <f>VLOOKUP(A28,'C0501-0531'!$K$2:$L$535,2,FALSE)</f>
        <v>Junfeng Dai</v>
      </c>
      <c r="C28" t="s">
        <v>98</v>
      </c>
      <c r="D28" t="s">
        <v>99</v>
      </c>
      <c r="E28" t="s">
        <v>12</v>
      </c>
      <c r="F28">
        <v>42520.845972222225</v>
      </c>
      <c r="G28" t="s">
        <v>100</v>
      </c>
      <c r="H28">
        <v>1</v>
      </c>
      <c r="I28">
        <v>59</v>
      </c>
    </row>
    <row r="29" spans="1:9">
      <c r="A29" t="s">
        <v>101</v>
      </c>
      <c r="B29" t="str">
        <f>VLOOKUP(A29,'C0501-0531'!$K$2:$L$535,2,FALSE)</f>
        <v>Tao Zhou</v>
      </c>
      <c r="C29" t="s">
        <v>102</v>
      </c>
      <c r="D29" t="s">
        <v>103</v>
      </c>
      <c r="E29" t="s">
        <v>12</v>
      </c>
      <c r="F29">
        <v>42520.845381944448</v>
      </c>
      <c r="G29" t="s">
        <v>100</v>
      </c>
      <c r="H29">
        <v>7</v>
      </c>
      <c r="I29">
        <v>284</v>
      </c>
    </row>
    <row r="30" spans="1:9">
      <c r="A30" t="s">
        <v>104</v>
      </c>
      <c r="B30" t="str">
        <f>VLOOKUP(A30,'C0501-0531'!$K$2:$L$535,2,FALSE)</f>
        <v>Deepak Shara Panchal</v>
      </c>
      <c r="C30" t="s">
        <v>105</v>
      </c>
      <c r="D30" t="s">
        <v>106</v>
      </c>
      <c r="E30" t="s">
        <v>12</v>
      </c>
      <c r="F30">
        <v>42520.811481481483</v>
      </c>
      <c r="G30" t="s">
        <v>107</v>
      </c>
      <c r="H30">
        <v>11</v>
      </c>
      <c r="I30">
        <v>324</v>
      </c>
    </row>
    <row r="31" spans="1:9">
      <c r="A31" t="s">
        <v>108</v>
      </c>
      <c r="B31" t="str">
        <f>VLOOKUP(A31,'C0501-0531'!$K$2:$L$535,2,FALSE)</f>
        <v>Tao Zhou</v>
      </c>
      <c r="C31" t="s">
        <v>109</v>
      </c>
      <c r="D31" t="s">
        <v>110</v>
      </c>
      <c r="E31" t="s">
        <v>12</v>
      </c>
      <c r="F31">
        <v>42520.809282407405</v>
      </c>
      <c r="G31" t="s">
        <v>13</v>
      </c>
      <c r="H31">
        <v>10</v>
      </c>
      <c r="I31">
        <v>278</v>
      </c>
    </row>
    <row r="32" spans="1:9">
      <c r="A32" t="s">
        <v>111</v>
      </c>
      <c r="B32" t="str">
        <f>VLOOKUP(A32,'C0501-0531'!$K$2:$L$535,2,FALSE)</f>
        <v>Deepak Shara Panchal</v>
      </c>
      <c r="C32" t="s">
        <v>112</v>
      </c>
      <c r="D32" t="s">
        <v>113</v>
      </c>
      <c r="E32" t="s">
        <v>12</v>
      </c>
      <c r="F32">
        <v>42520.705949074072</v>
      </c>
      <c r="G32" t="s">
        <v>38</v>
      </c>
      <c r="H32">
        <v>3</v>
      </c>
      <c r="I32">
        <v>173</v>
      </c>
    </row>
    <row r="33" spans="1:9">
      <c r="A33" t="s">
        <v>114</v>
      </c>
      <c r="B33" t="str">
        <f>VLOOKUP(A33,'C0501-0531'!$K$2:$L$535,2,FALSE)</f>
        <v>Deepak Shara Panchal</v>
      </c>
      <c r="C33" t="s">
        <v>115</v>
      </c>
      <c r="D33" t="s">
        <v>116</v>
      </c>
      <c r="E33" t="s">
        <v>12</v>
      </c>
      <c r="F33">
        <v>42520.698310185187</v>
      </c>
      <c r="G33" t="s">
        <v>100</v>
      </c>
      <c r="H33">
        <v>3</v>
      </c>
      <c r="I33">
        <v>146</v>
      </c>
    </row>
    <row r="34" spans="1:9">
      <c r="A34" t="s">
        <v>117</v>
      </c>
      <c r="B34" t="str">
        <f>VLOOKUP(A34,'C0501-0531'!$K$2:$L$535,2,FALSE)</f>
        <v>Junfeng Dai</v>
      </c>
      <c r="C34" t="s">
        <v>118</v>
      </c>
      <c r="D34" t="s">
        <v>119</v>
      </c>
      <c r="E34" t="s">
        <v>12</v>
      </c>
      <c r="F34">
        <v>42520.686678240738</v>
      </c>
      <c r="G34" t="s">
        <v>120</v>
      </c>
      <c r="H34">
        <v>1</v>
      </c>
      <c r="I34">
        <v>100</v>
      </c>
    </row>
    <row r="35" spans="1:9">
      <c r="A35" t="s">
        <v>121</v>
      </c>
      <c r="B35" t="str">
        <f>VLOOKUP(A35,'C0501-0531'!$K$2:$L$535,2,FALSE)</f>
        <v>Tao Zhou</v>
      </c>
      <c r="C35" t="s">
        <v>122</v>
      </c>
      <c r="D35" t="s">
        <v>123</v>
      </c>
      <c r="E35" t="s">
        <v>12</v>
      </c>
      <c r="F35">
        <v>42520.671446759261</v>
      </c>
      <c r="G35" t="s">
        <v>120</v>
      </c>
      <c r="H35">
        <v>1</v>
      </c>
      <c r="I35">
        <v>106</v>
      </c>
    </row>
    <row r="36" spans="1:9">
      <c r="A36" t="s">
        <v>124</v>
      </c>
      <c r="B36" t="str">
        <f>VLOOKUP(A36,'C0501-0531'!$K$2:$L$535,2,FALSE)</f>
        <v>Junfeng Dai</v>
      </c>
      <c r="C36" t="s">
        <v>125</v>
      </c>
      <c r="D36" t="s">
        <v>126</v>
      </c>
      <c r="E36" t="s">
        <v>12</v>
      </c>
      <c r="F36">
        <v>42520.614328703705</v>
      </c>
      <c r="G36" t="s">
        <v>85</v>
      </c>
      <c r="H36">
        <v>5</v>
      </c>
      <c r="I36">
        <v>150</v>
      </c>
    </row>
    <row r="37" spans="1:9">
      <c r="A37" t="s">
        <v>127</v>
      </c>
      <c r="B37" t="str">
        <f>VLOOKUP(A37,'C0501-0531'!$K$2:$L$535,2,FALSE)</f>
        <v>Junfeng Dai</v>
      </c>
      <c r="C37" t="s">
        <v>128</v>
      </c>
      <c r="D37" t="s">
        <v>129</v>
      </c>
      <c r="E37" t="s">
        <v>12</v>
      </c>
      <c r="F37">
        <v>42520.124328703707</v>
      </c>
      <c r="G37" t="s">
        <v>18</v>
      </c>
      <c r="H37">
        <v>7</v>
      </c>
      <c r="I37">
        <v>328</v>
      </c>
    </row>
    <row r="38" spans="1:9">
      <c r="A38" t="s">
        <v>130</v>
      </c>
      <c r="B38" t="str">
        <f>VLOOKUP(A38,'C0501-0531'!$K$2:$L$535,2,FALSE)</f>
        <v>Deepak Shara Panchal</v>
      </c>
      <c r="C38" t="s">
        <v>131</v>
      </c>
      <c r="D38" t="s">
        <v>132</v>
      </c>
      <c r="E38" t="s">
        <v>12</v>
      </c>
      <c r="F38">
        <v>42519.65693287037</v>
      </c>
      <c r="G38" t="s">
        <v>13</v>
      </c>
      <c r="H38">
        <v>2</v>
      </c>
      <c r="I38">
        <v>183</v>
      </c>
    </row>
    <row r="39" spans="1:9">
      <c r="A39" t="s">
        <v>133</v>
      </c>
      <c r="B39" t="str">
        <f>VLOOKUP(A39,'C0501-0531'!$K$2:$L$535,2,FALSE)</f>
        <v>Deepak Shara Panchal</v>
      </c>
      <c r="C39" t="s">
        <v>134</v>
      </c>
      <c r="D39" t="s">
        <v>135</v>
      </c>
      <c r="E39" t="s">
        <v>12</v>
      </c>
      <c r="F39">
        <v>42519.256979166668</v>
      </c>
      <c r="G39" t="s">
        <v>136</v>
      </c>
      <c r="H39">
        <v>5</v>
      </c>
      <c r="I39">
        <v>372</v>
      </c>
    </row>
    <row r="40" spans="1:9">
      <c r="A40" t="s">
        <v>137</v>
      </c>
      <c r="B40" t="str">
        <f>VLOOKUP(A40,'C0501-0531'!$K$2:$L$535,2,FALSE)</f>
        <v>Junfeng Dai</v>
      </c>
      <c r="C40" t="s">
        <v>138</v>
      </c>
      <c r="D40" t="s">
        <v>139</v>
      </c>
      <c r="E40" t="s">
        <v>12</v>
      </c>
      <c r="F40">
        <v>42519.146689814814</v>
      </c>
      <c r="G40" t="s">
        <v>18</v>
      </c>
      <c r="H40">
        <v>3</v>
      </c>
      <c r="I40">
        <v>253</v>
      </c>
    </row>
    <row r="41" spans="1:9">
      <c r="A41" t="s">
        <v>140</v>
      </c>
      <c r="B41" t="str">
        <f>VLOOKUP(A41,'C0501-0531'!$K$2:$L$535,2,FALSE)</f>
        <v>Deepak Shara Panchal</v>
      </c>
      <c r="C41" t="s">
        <v>141</v>
      </c>
      <c r="D41" t="s">
        <v>142</v>
      </c>
      <c r="E41" t="s">
        <v>12</v>
      </c>
      <c r="F41">
        <v>42518.922939814816</v>
      </c>
      <c r="G41" t="s">
        <v>143</v>
      </c>
      <c r="H41">
        <v>4</v>
      </c>
      <c r="I41">
        <v>284</v>
      </c>
    </row>
    <row r="42" spans="1:9">
      <c r="A42" t="s">
        <v>144</v>
      </c>
      <c r="B42" t="str">
        <f>VLOOKUP(A42,'C0501-0531'!$K$2:$L$535,2,FALSE)</f>
        <v>Tao Zhou</v>
      </c>
      <c r="C42" t="s">
        <v>145</v>
      </c>
      <c r="D42" t="s">
        <v>146</v>
      </c>
      <c r="E42" t="s">
        <v>12</v>
      </c>
      <c r="F42">
        <v>42518.863287037035</v>
      </c>
      <c r="G42" t="s">
        <v>13</v>
      </c>
      <c r="H42">
        <v>5</v>
      </c>
      <c r="I42">
        <v>232</v>
      </c>
    </row>
    <row r="43" spans="1:9">
      <c r="A43" t="s">
        <v>147</v>
      </c>
      <c r="B43" t="str">
        <f>VLOOKUP(A43,'C0501-0531'!$K$2:$L$535,2,FALSE)</f>
        <v>Deepak Shara Panchal</v>
      </c>
      <c r="C43" t="s">
        <v>148</v>
      </c>
      <c r="D43" t="s">
        <v>149</v>
      </c>
      <c r="E43" t="s">
        <v>12</v>
      </c>
      <c r="F43">
        <v>42518.655960648146</v>
      </c>
      <c r="G43" t="s">
        <v>150</v>
      </c>
      <c r="H43">
        <v>1</v>
      </c>
      <c r="I43">
        <v>129</v>
      </c>
    </row>
    <row r="44" spans="1:9">
      <c r="A44" t="s">
        <v>151</v>
      </c>
      <c r="B44" t="str">
        <f>VLOOKUP(A44,'C0501-0531'!$K$2:$L$535,2,FALSE)</f>
        <v>Deepak Shara Panchal</v>
      </c>
      <c r="C44" t="s">
        <v>152</v>
      </c>
      <c r="D44" t="s">
        <v>153</v>
      </c>
      <c r="E44" t="s">
        <v>12</v>
      </c>
      <c r="F44">
        <v>42518.625428240739</v>
      </c>
      <c r="G44" t="s">
        <v>154</v>
      </c>
      <c r="H44">
        <v>7</v>
      </c>
      <c r="I44">
        <v>338</v>
      </c>
    </row>
    <row r="45" spans="1:9" hidden="1">
      <c r="A45" t="s">
        <v>155</v>
      </c>
      <c r="B45" t="e">
        <f>VLOOKUP(A45,'C0501-0531'!$K$2:$L$535,2,FALSE)</f>
        <v>#N/A</v>
      </c>
      <c r="C45" t="s">
        <v>156</v>
      </c>
      <c r="D45" t="s">
        <v>157</v>
      </c>
      <c r="E45" t="s">
        <v>12</v>
      </c>
      <c r="F45">
        <v>42518.143472222226</v>
      </c>
      <c r="G45" t="s">
        <v>13</v>
      </c>
      <c r="H45">
        <v>3</v>
      </c>
      <c r="I45">
        <v>231</v>
      </c>
    </row>
    <row r="46" spans="1:9">
      <c r="A46" t="s">
        <v>158</v>
      </c>
      <c r="B46" t="str">
        <f>VLOOKUP(A46,'C0501-0531'!$K$2:$L$535,2,FALSE)</f>
        <v>Deepak Shara Panchal</v>
      </c>
      <c r="C46" t="s">
        <v>159</v>
      </c>
      <c r="D46" t="s">
        <v>160</v>
      </c>
      <c r="E46" t="s">
        <v>12</v>
      </c>
      <c r="F46">
        <v>42518.141469907408</v>
      </c>
      <c r="G46" t="s">
        <v>89</v>
      </c>
      <c r="H46">
        <v>4</v>
      </c>
      <c r="I46">
        <v>271</v>
      </c>
    </row>
    <row r="47" spans="1:9">
      <c r="A47" t="s">
        <v>161</v>
      </c>
      <c r="B47" t="str">
        <f>VLOOKUP(A47,'C0501-0531'!$K$2:$L$535,2,FALSE)</f>
        <v>Tao Zhou</v>
      </c>
      <c r="C47" t="s">
        <v>156</v>
      </c>
      <c r="D47" t="s">
        <v>162</v>
      </c>
      <c r="E47" t="s">
        <v>12</v>
      </c>
      <c r="F47">
        <v>42518.141342592593</v>
      </c>
      <c r="G47" t="s">
        <v>163</v>
      </c>
      <c r="H47">
        <v>1</v>
      </c>
      <c r="I47">
        <v>115</v>
      </c>
    </row>
    <row r="48" spans="1:9">
      <c r="A48" t="s">
        <v>164</v>
      </c>
      <c r="B48" t="str">
        <f>VLOOKUP(A48,'C0501-0531'!$K$2:$L$535,2,FALSE)</f>
        <v>Junfeng Dai</v>
      </c>
      <c r="C48" t="s">
        <v>165</v>
      </c>
      <c r="D48" t="s">
        <v>166</v>
      </c>
      <c r="E48" t="s">
        <v>12</v>
      </c>
      <c r="F48">
        <v>42518.105891203704</v>
      </c>
      <c r="G48" t="s">
        <v>13</v>
      </c>
      <c r="H48">
        <v>8</v>
      </c>
      <c r="I48">
        <v>232</v>
      </c>
    </row>
    <row r="49" spans="1:9">
      <c r="A49" t="s">
        <v>167</v>
      </c>
      <c r="B49" t="str">
        <f>VLOOKUP(A49,'C0501-0531'!$K$2:$L$535,2,FALSE)</f>
        <v>Deepak Shara Panchal</v>
      </c>
      <c r="C49" t="s">
        <v>168</v>
      </c>
      <c r="D49" t="s">
        <v>169</v>
      </c>
      <c r="E49" t="s">
        <v>12</v>
      </c>
      <c r="F49">
        <v>42518.055127314816</v>
      </c>
      <c r="G49" t="s">
        <v>170</v>
      </c>
      <c r="H49">
        <v>2</v>
      </c>
      <c r="I49">
        <v>157</v>
      </c>
    </row>
    <row r="50" spans="1:9">
      <c r="A50" t="s">
        <v>171</v>
      </c>
      <c r="B50" t="str">
        <f>VLOOKUP(A50,'C0501-0531'!$K$2:$L$535,2,FALSE)</f>
        <v>Tao Zhou</v>
      </c>
      <c r="C50" t="s">
        <v>172</v>
      </c>
      <c r="D50" t="s">
        <v>173</v>
      </c>
      <c r="E50" t="s">
        <v>12</v>
      </c>
      <c r="F50">
        <v>42518.0549537037</v>
      </c>
      <c r="G50" t="s">
        <v>174</v>
      </c>
      <c r="H50">
        <v>2</v>
      </c>
      <c r="I50">
        <v>229</v>
      </c>
    </row>
    <row r="51" spans="1:9">
      <c r="A51" t="s">
        <v>175</v>
      </c>
      <c r="B51" t="str">
        <f>VLOOKUP(A51,'C0501-0531'!$K$2:$L$535,2,FALSE)</f>
        <v>Junfeng Dai</v>
      </c>
      <c r="C51" t="s">
        <v>176</v>
      </c>
      <c r="D51" t="s">
        <v>177</v>
      </c>
      <c r="E51" t="s">
        <v>12</v>
      </c>
      <c r="F51">
        <v>42517.976122685184</v>
      </c>
      <c r="G51" t="s">
        <v>178</v>
      </c>
      <c r="H51">
        <v>1</v>
      </c>
      <c r="I51">
        <v>102</v>
      </c>
    </row>
    <row r="52" spans="1:9">
      <c r="A52" t="s">
        <v>179</v>
      </c>
      <c r="B52" t="str">
        <f>VLOOKUP(A52,'C0501-0531'!$K$2:$L$535,2,FALSE)</f>
        <v>Deepak Shara Panchal</v>
      </c>
      <c r="C52" t="s">
        <v>180</v>
      </c>
      <c r="D52" t="s">
        <v>181</v>
      </c>
      <c r="E52" t="s">
        <v>12</v>
      </c>
      <c r="F52">
        <v>42517.963125000002</v>
      </c>
      <c r="G52" t="s">
        <v>13</v>
      </c>
      <c r="H52">
        <v>22</v>
      </c>
      <c r="I52">
        <v>781</v>
      </c>
    </row>
    <row r="53" spans="1:9">
      <c r="A53" t="s">
        <v>182</v>
      </c>
      <c r="B53" t="str">
        <f>VLOOKUP(A53,'C0501-0531'!$K$2:$L$535,2,FALSE)</f>
        <v>Deepak Shara Panchal</v>
      </c>
      <c r="C53" t="s">
        <v>183</v>
      </c>
      <c r="D53" t="s">
        <v>184</v>
      </c>
      <c r="E53" t="s">
        <v>12</v>
      </c>
      <c r="F53">
        <v>42517.954594907409</v>
      </c>
      <c r="G53" t="s">
        <v>185</v>
      </c>
      <c r="H53">
        <v>18</v>
      </c>
      <c r="I53">
        <v>470</v>
      </c>
    </row>
    <row r="54" spans="1:9">
      <c r="A54" t="s">
        <v>186</v>
      </c>
      <c r="B54" t="str">
        <f>VLOOKUP(A54,'C0501-0531'!$K$2:$L$535,2,FALSE)</f>
        <v>Tao Zhou</v>
      </c>
      <c r="C54" t="s">
        <v>187</v>
      </c>
      <c r="D54" t="s">
        <v>188</v>
      </c>
      <c r="E54" t="s">
        <v>12</v>
      </c>
      <c r="F54">
        <v>42517.832384259258</v>
      </c>
      <c r="G54" t="s">
        <v>13</v>
      </c>
      <c r="H54">
        <v>15</v>
      </c>
      <c r="I54">
        <v>378</v>
      </c>
    </row>
    <row r="55" spans="1:9">
      <c r="A55" t="s">
        <v>189</v>
      </c>
      <c r="B55" t="str">
        <f>VLOOKUP(A55,'C0501-0531'!$K$2:$L$535,2,FALSE)</f>
        <v>Tao Zhou</v>
      </c>
      <c r="C55" t="s">
        <v>190</v>
      </c>
      <c r="D55" t="s">
        <v>191</v>
      </c>
      <c r="E55" t="s">
        <v>12</v>
      </c>
      <c r="F55">
        <v>42517.745162037034</v>
      </c>
      <c r="G55" t="s">
        <v>192</v>
      </c>
      <c r="H55">
        <v>3</v>
      </c>
      <c r="I55">
        <v>171</v>
      </c>
    </row>
    <row r="56" spans="1:9">
      <c r="A56" t="s">
        <v>193</v>
      </c>
      <c r="B56" t="str">
        <f>VLOOKUP(A56,'C0501-0531'!$K$2:$L$535,2,FALSE)</f>
        <v>Tao Zhou</v>
      </c>
      <c r="C56" t="s">
        <v>194</v>
      </c>
      <c r="D56" t="s">
        <v>195</v>
      </c>
      <c r="E56" t="s">
        <v>12</v>
      </c>
      <c r="F56">
        <v>42517.712083333332</v>
      </c>
      <c r="G56" t="s">
        <v>28</v>
      </c>
      <c r="H56">
        <v>1</v>
      </c>
      <c r="I56">
        <v>110</v>
      </c>
    </row>
    <row r="57" spans="1:9">
      <c r="A57" t="s">
        <v>196</v>
      </c>
      <c r="B57" t="str">
        <f>VLOOKUP(A57,'C0501-0531'!$K$2:$L$535,2,FALSE)</f>
        <v>Tao Zhou</v>
      </c>
      <c r="C57" t="s">
        <v>197</v>
      </c>
      <c r="D57" t="s">
        <v>198</v>
      </c>
      <c r="E57" t="s">
        <v>12</v>
      </c>
      <c r="F57">
        <v>42517.694131944445</v>
      </c>
      <c r="G57" t="s">
        <v>13</v>
      </c>
      <c r="H57">
        <v>2</v>
      </c>
      <c r="I57">
        <v>104</v>
      </c>
    </row>
    <row r="58" spans="1:9">
      <c r="A58" t="s">
        <v>199</v>
      </c>
      <c r="B58" t="str">
        <f>VLOOKUP(A58,'C0501-0531'!$K$2:$L$535,2,FALSE)</f>
        <v>Junfeng Dai</v>
      </c>
      <c r="C58" t="s">
        <v>200</v>
      </c>
      <c r="D58" t="s">
        <v>201</v>
      </c>
      <c r="E58" t="s">
        <v>12</v>
      </c>
      <c r="F58">
        <v>42517.277511574073</v>
      </c>
      <c r="G58" t="s">
        <v>100</v>
      </c>
      <c r="H58">
        <v>1</v>
      </c>
      <c r="I58">
        <v>106</v>
      </c>
    </row>
    <row r="59" spans="1:9">
      <c r="A59" t="s">
        <v>202</v>
      </c>
      <c r="B59" t="str">
        <f>VLOOKUP(A59,'C0501-0531'!$K$2:$L$535,2,FALSE)</f>
        <v>Deepak Shara Panchal</v>
      </c>
      <c r="C59" t="s">
        <v>203</v>
      </c>
      <c r="D59" t="s">
        <v>204</v>
      </c>
      <c r="E59" t="s">
        <v>12</v>
      </c>
      <c r="F59">
        <v>42517.20952546296</v>
      </c>
      <c r="G59" t="s">
        <v>38</v>
      </c>
      <c r="H59">
        <v>8</v>
      </c>
      <c r="I59">
        <v>204</v>
      </c>
    </row>
    <row r="60" spans="1:9">
      <c r="A60" t="s">
        <v>205</v>
      </c>
      <c r="B60" t="str">
        <f>VLOOKUP(A60,'C0501-0531'!$K$2:$L$535,2,FALSE)</f>
        <v>Deepak Shara Panchal</v>
      </c>
      <c r="C60" t="s">
        <v>206</v>
      </c>
      <c r="D60" t="s">
        <v>207</v>
      </c>
      <c r="E60" t="s">
        <v>12</v>
      </c>
      <c r="F60">
        <v>42517.207361111112</v>
      </c>
      <c r="G60" t="s">
        <v>208</v>
      </c>
      <c r="H60">
        <v>12</v>
      </c>
      <c r="I60">
        <v>386</v>
      </c>
    </row>
    <row r="61" spans="1:9">
      <c r="A61" t="s">
        <v>209</v>
      </c>
      <c r="B61" t="str">
        <f>VLOOKUP(A61,'C0501-0531'!$K$2:$L$535,2,FALSE)</f>
        <v>Junfeng Dai</v>
      </c>
      <c r="C61" t="s">
        <v>210</v>
      </c>
      <c r="D61" t="s">
        <v>211</v>
      </c>
      <c r="E61" t="s">
        <v>12</v>
      </c>
      <c r="F61">
        <v>42517.186249999999</v>
      </c>
      <c r="G61" t="s">
        <v>38</v>
      </c>
      <c r="H61">
        <v>4</v>
      </c>
      <c r="I61">
        <v>159</v>
      </c>
    </row>
    <row r="62" spans="1:9">
      <c r="A62" t="s">
        <v>212</v>
      </c>
      <c r="B62" t="str">
        <f>VLOOKUP(A62,'C0501-0531'!$K$2:$L$535,2,FALSE)</f>
        <v>Tao Zhou</v>
      </c>
      <c r="C62" t="s">
        <v>213</v>
      </c>
      <c r="D62" t="s">
        <v>214</v>
      </c>
      <c r="E62" t="s">
        <v>12</v>
      </c>
      <c r="F62">
        <v>42517.127766203703</v>
      </c>
      <c r="G62" t="s">
        <v>215</v>
      </c>
      <c r="H62">
        <v>4</v>
      </c>
      <c r="I62">
        <v>219</v>
      </c>
    </row>
    <row r="63" spans="1:9">
      <c r="A63" t="s">
        <v>216</v>
      </c>
      <c r="B63" t="str">
        <f>VLOOKUP(A63,'C0501-0531'!$K$2:$L$535,2,FALSE)</f>
        <v>Junfeng Dai</v>
      </c>
      <c r="C63" t="s">
        <v>217</v>
      </c>
      <c r="D63" t="s">
        <v>218</v>
      </c>
      <c r="E63" t="s">
        <v>12</v>
      </c>
      <c r="F63">
        <v>42517.075381944444</v>
      </c>
      <c r="G63" t="s">
        <v>215</v>
      </c>
      <c r="H63">
        <v>6</v>
      </c>
      <c r="I63">
        <v>246</v>
      </c>
    </row>
    <row r="64" spans="1:9">
      <c r="A64" t="s">
        <v>219</v>
      </c>
      <c r="B64" t="str">
        <f>VLOOKUP(A64,'C0501-0531'!$K$2:$L$535,2,FALSE)</f>
        <v>Deepak Shara Panchal</v>
      </c>
      <c r="C64" t="s">
        <v>220</v>
      </c>
      <c r="D64" t="s">
        <v>221</v>
      </c>
      <c r="E64" t="s">
        <v>12</v>
      </c>
      <c r="F64">
        <v>42517.058912037035</v>
      </c>
      <c r="G64" t="s">
        <v>100</v>
      </c>
      <c r="H64">
        <v>7</v>
      </c>
      <c r="I64">
        <v>217</v>
      </c>
    </row>
    <row r="65" spans="1:9">
      <c r="A65" t="s">
        <v>222</v>
      </c>
      <c r="B65" t="str">
        <f>VLOOKUP(A65,'C0501-0531'!$K$2:$L$535,2,FALSE)</f>
        <v>Junfeng Dai</v>
      </c>
      <c r="C65" t="s">
        <v>223</v>
      </c>
      <c r="D65" t="s">
        <v>224</v>
      </c>
      <c r="E65" t="s">
        <v>12</v>
      </c>
      <c r="F65">
        <v>42517.005532407406</v>
      </c>
      <c r="G65" t="s">
        <v>28</v>
      </c>
      <c r="H65">
        <v>4</v>
      </c>
      <c r="I65">
        <v>140</v>
      </c>
    </row>
    <row r="66" spans="1:9">
      <c r="A66" t="s">
        <v>225</v>
      </c>
      <c r="B66" t="str">
        <f>VLOOKUP(A66,'C0501-0531'!$K$2:$L$535,2,FALSE)</f>
        <v>Deepak Shara Panchal</v>
      </c>
      <c r="C66" t="s">
        <v>226</v>
      </c>
      <c r="D66" t="s">
        <v>227</v>
      </c>
      <c r="E66" t="s">
        <v>12</v>
      </c>
      <c r="F66">
        <v>42516.901562500003</v>
      </c>
      <c r="G66" t="s">
        <v>53</v>
      </c>
      <c r="H66">
        <v>2</v>
      </c>
      <c r="I66">
        <v>114</v>
      </c>
    </row>
    <row r="67" spans="1:9">
      <c r="A67" t="s">
        <v>228</v>
      </c>
      <c r="B67" t="str">
        <f>VLOOKUP(A67,'C0501-0531'!$K$2:$L$535,2,FALSE)</f>
        <v>Deepak Shara Panchal</v>
      </c>
      <c r="C67" t="s">
        <v>229</v>
      </c>
      <c r="D67" t="s">
        <v>230</v>
      </c>
      <c r="E67" t="s">
        <v>12</v>
      </c>
      <c r="F67">
        <v>42516.85528935185</v>
      </c>
      <c r="G67" t="s">
        <v>231</v>
      </c>
      <c r="H67">
        <v>4</v>
      </c>
      <c r="I67">
        <v>241</v>
      </c>
    </row>
    <row r="68" spans="1:9">
      <c r="A68" t="s">
        <v>232</v>
      </c>
      <c r="B68" t="str">
        <f>VLOOKUP(A68,'C0501-0531'!$K$2:$L$535,2,FALSE)</f>
        <v>Junfeng Dai</v>
      </c>
      <c r="C68" t="s">
        <v>233</v>
      </c>
      <c r="D68" t="s">
        <v>234</v>
      </c>
      <c r="E68" t="s">
        <v>12</v>
      </c>
      <c r="F68">
        <v>42516.838136574072</v>
      </c>
      <c r="G68" t="s">
        <v>235</v>
      </c>
      <c r="H68">
        <v>1</v>
      </c>
      <c r="I68">
        <v>114</v>
      </c>
    </row>
    <row r="69" spans="1:9">
      <c r="A69" t="s">
        <v>236</v>
      </c>
      <c r="B69" t="str">
        <f>VLOOKUP(A69,'C0501-0531'!$K$2:$L$535,2,FALSE)</f>
        <v>Deepak Shara Panchal</v>
      </c>
      <c r="C69" t="s">
        <v>237</v>
      </c>
      <c r="D69" t="s">
        <v>238</v>
      </c>
      <c r="E69" t="s">
        <v>12</v>
      </c>
      <c r="F69">
        <v>42516.799062500002</v>
      </c>
      <c r="G69" t="s">
        <v>239</v>
      </c>
      <c r="H69">
        <v>9</v>
      </c>
      <c r="I69">
        <v>256</v>
      </c>
    </row>
    <row r="70" spans="1:9">
      <c r="A70" t="s">
        <v>240</v>
      </c>
      <c r="B70" t="str">
        <f>VLOOKUP(A70,'C0501-0531'!$K$2:$L$535,2,FALSE)</f>
        <v>Tao Zhou</v>
      </c>
      <c r="C70" t="s">
        <v>241</v>
      </c>
      <c r="D70" t="s">
        <v>242</v>
      </c>
      <c r="E70" t="s">
        <v>12</v>
      </c>
      <c r="F70">
        <v>42516.742905092593</v>
      </c>
      <c r="G70" t="s">
        <v>13</v>
      </c>
      <c r="H70">
        <v>3</v>
      </c>
      <c r="I70">
        <v>126</v>
      </c>
    </row>
    <row r="71" spans="1:9">
      <c r="A71" t="s">
        <v>243</v>
      </c>
      <c r="B71" t="str">
        <f>VLOOKUP(A71,'C0501-0531'!$K$2:$L$535,2,FALSE)</f>
        <v>Tao Zhou</v>
      </c>
      <c r="C71" t="s">
        <v>244</v>
      </c>
      <c r="D71" t="s">
        <v>245</v>
      </c>
      <c r="E71" t="s">
        <v>12</v>
      </c>
      <c r="F71">
        <v>42516.728576388887</v>
      </c>
      <c r="G71" t="s">
        <v>13</v>
      </c>
      <c r="H71">
        <v>6</v>
      </c>
      <c r="I71">
        <v>231</v>
      </c>
    </row>
    <row r="72" spans="1:9">
      <c r="A72" t="s">
        <v>246</v>
      </c>
      <c r="B72" t="str">
        <f>VLOOKUP(A72,'C0501-0531'!$K$2:$L$535,2,FALSE)</f>
        <v>Tao Zhou</v>
      </c>
      <c r="C72" t="s">
        <v>247</v>
      </c>
      <c r="D72" t="s">
        <v>248</v>
      </c>
      <c r="E72" t="s">
        <v>12</v>
      </c>
      <c r="F72">
        <v>42516.718888888892</v>
      </c>
      <c r="G72" t="s">
        <v>136</v>
      </c>
      <c r="H72">
        <v>6</v>
      </c>
      <c r="I72">
        <v>134</v>
      </c>
    </row>
    <row r="73" spans="1:9">
      <c r="A73" t="s">
        <v>249</v>
      </c>
      <c r="B73" t="str">
        <f>VLOOKUP(A73,'C0501-0531'!$K$2:$L$535,2,FALSE)</f>
        <v>Tao Zhou</v>
      </c>
      <c r="C73" t="s">
        <v>250</v>
      </c>
      <c r="D73" t="s">
        <v>251</v>
      </c>
      <c r="E73" t="s">
        <v>12</v>
      </c>
      <c r="F73">
        <v>42516.604594907411</v>
      </c>
      <c r="G73" t="s">
        <v>252</v>
      </c>
      <c r="H73">
        <v>2</v>
      </c>
      <c r="I73">
        <v>168</v>
      </c>
    </row>
    <row r="74" spans="1:9">
      <c r="A74" t="s">
        <v>253</v>
      </c>
      <c r="B74" t="str">
        <f>VLOOKUP(A74,'C0501-0531'!$K$2:$L$535,2,FALSE)</f>
        <v>Junfeng Dai</v>
      </c>
      <c r="C74" t="s">
        <v>254</v>
      </c>
      <c r="D74" t="s">
        <v>255</v>
      </c>
      <c r="E74" t="s">
        <v>12</v>
      </c>
      <c r="F74">
        <v>42516.593043981484</v>
      </c>
      <c r="G74" t="s">
        <v>136</v>
      </c>
      <c r="H74">
        <v>4</v>
      </c>
      <c r="I74">
        <v>164</v>
      </c>
    </row>
    <row r="75" spans="1:9">
      <c r="A75" t="s">
        <v>256</v>
      </c>
      <c r="B75" t="str">
        <f>VLOOKUP(A75,'C0501-0531'!$K$2:$L$535,2,FALSE)</f>
        <v>Tao Zhou</v>
      </c>
      <c r="C75" t="s">
        <v>257</v>
      </c>
      <c r="D75" t="s">
        <v>258</v>
      </c>
      <c r="E75" t="s">
        <v>12</v>
      </c>
      <c r="F75">
        <v>42516.493587962963</v>
      </c>
      <c r="G75" t="s">
        <v>252</v>
      </c>
      <c r="H75">
        <v>1</v>
      </c>
      <c r="I75">
        <v>91</v>
      </c>
    </row>
    <row r="76" spans="1:9" hidden="1">
      <c r="A76" t="s">
        <v>259</v>
      </c>
      <c r="B76" t="e">
        <f>VLOOKUP(A76,'C0501-0531'!$K$2:$L$535,2,FALSE)</f>
        <v>#N/A</v>
      </c>
      <c r="C76" t="s">
        <v>260</v>
      </c>
      <c r="D76" t="s">
        <v>261</v>
      </c>
      <c r="E76" t="s">
        <v>12</v>
      </c>
      <c r="F76">
        <v>42516.265104166669</v>
      </c>
      <c r="G76" t="s">
        <v>13</v>
      </c>
      <c r="H76">
        <v>1</v>
      </c>
      <c r="I76">
        <v>111</v>
      </c>
    </row>
    <row r="77" spans="1:9" hidden="1">
      <c r="A77" t="s">
        <v>262</v>
      </c>
      <c r="B77" t="e">
        <f>VLOOKUP(A77,'C0501-0531'!$K$2:$L$535,2,FALSE)</f>
        <v>#N/A</v>
      </c>
      <c r="C77" t="s">
        <v>263</v>
      </c>
      <c r="D77" t="s">
        <v>264</v>
      </c>
      <c r="E77" t="s">
        <v>12</v>
      </c>
      <c r="F77">
        <v>42516.232118055559</v>
      </c>
      <c r="G77" t="s">
        <v>13</v>
      </c>
      <c r="H77">
        <v>1</v>
      </c>
      <c r="I77">
        <v>41</v>
      </c>
    </row>
    <row r="78" spans="1:9">
      <c r="A78" t="s">
        <v>265</v>
      </c>
      <c r="B78" t="str">
        <f>VLOOKUP(A78,'C0501-0531'!$K$2:$L$535,2,FALSE)</f>
        <v>Junfeng Dai</v>
      </c>
      <c r="C78" t="s">
        <v>266</v>
      </c>
      <c r="D78" t="s">
        <v>267</v>
      </c>
      <c r="E78" t="s">
        <v>12</v>
      </c>
      <c r="F78">
        <v>42516.205949074072</v>
      </c>
      <c r="G78" t="s">
        <v>268</v>
      </c>
      <c r="H78">
        <v>13</v>
      </c>
      <c r="I78">
        <v>353</v>
      </c>
    </row>
    <row r="79" spans="1:9">
      <c r="A79" t="s">
        <v>269</v>
      </c>
      <c r="B79" t="str">
        <f>VLOOKUP(A79,'C0501-0531'!$K$2:$L$535,2,FALSE)</f>
        <v>Deepak Shara Panchal</v>
      </c>
      <c r="C79" t="s">
        <v>270</v>
      </c>
      <c r="D79" t="s">
        <v>271</v>
      </c>
      <c r="E79" t="s">
        <v>12</v>
      </c>
      <c r="F79">
        <v>42516.198796296296</v>
      </c>
      <c r="G79" t="s">
        <v>272</v>
      </c>
      <c r="H79">
        <v>2</v>
      </c>
      <c r="I79">
        <v>94</v>
      </c>
    </row>
    <row r="80" spans="1:9">
      <c r="A80" t="s">
        <v>273</v>
      </c>
      <c r="B80" t="str">
        <f>VLOOKUP(A80,'C0501-0531'!$K$2:$L$535,2,FALSE)</f>
        <v>Deepak Shara Panchal</v>
      </c>
      <c r="C80" t="s">
        <v>274</v>
      </c>
      <c r="D80" t="s">
        <v>275</v>
      </c>
      <c r="E80" t="s">
        <v>12</v>
      </c>
      <c r="F80">
        <v>42516.171423611115</v>
      </c>
      <c r="G80" t="s">
        <v>276</v>
      </c>
      <c r="H80">
        <v>2</v>
      </c>
      <c r="I80">
        <v>84</v>
      </c>
    </row>
    <row r="81" spans="1:9">
      <c r="A81" t="s">
        <v>277</v>
      </c>
      <c r="B81" t="str">
        <f>VLOOKUP(A81,'C0501-0531'!$K$2:$L$535,2,FALSE)</f>
        <v>Junfeng Dai</v>
      </c>
      <c r="C81" t="s">
        <v>278</v>
      </c>
      <c r="D81" t="s">
        <v>279</v>
      </c>
      <c r="E81" t="s">
        <v>12</v>
      </c>
      <c r="F81">
        <v>42516.165914351855</v>
      </c>
      <c r="G81" t="s">
        <v>143</v>
      </c>
      <c r="H81">
        <v>2</v>
      </c>
      <c r="I81">
        <v>83</v>
      </c>
    </row>
    <row r="82" spans="1:9" hidden="1">
      <c r="A82" t="s">
        <v>280</v>
      </c>
      <c r="B82" t="e">
        <f>VLOOKUP(A82,'C0501-0531'!$K$2:$L$535,2,FALSE)</f>
        <v>#N/A</v>
      </c>
      <c r="C82" t="s">
        <v>281</v>
      </c>
      <c r="D82" t="s">
        <v>282</v>
      </c>
      <c r="E82" t="s">
        <v>12</v>
      </c>
      <c r="F82">
        <v>42516.084699074076</v>
      </c>
      <c r="G82" t="s">
        <v>13</v>
      </c>
      <c r="H82">
        <v>1</v>
      </c>
      <c r="I82">
        <v>31</v>
      </c>
    </row>
    <row r="83" spans="1:9">
      <c r="A83" t="s">
        <v>283</v>
      </c>
      <c r="B83" t="str">
        <f>VLOOKUP(A83,'C0501-0531'!$K$2:$L$535,2,FALSE)</f>
        <v>Deepak Shara Panchal</v>
      </c>
      <c r="C83" t="s">
        <v>284</v>
      </c>
      <c r="D83" t="s">
        <v>285</v>
      </c>
      <c r="E83" t="s">
        <v>12</v>
      </c>
      <c r="F83">
        <v>42516.060555555552</v>
      </c>
      <c r="G83" t="s">
        <v>143</v>
      </c>
      <c r="H83">
        <v>4</v>
      </c>
      <c r="I83">
        <v>115</v>
      </c>
    </row>
    <row r="84" spans="1:9" hidden="1">
      <c r="A84" t="s">
        <v>286</v>
      </c>
      <c r="B84" t="e">
        <f>VLOOKUP(A84,'C0501-0531'!$K$2:$L$535,2,FALSE)</f>
        <v>#N/A</v>
      </c>
      <c r="C84" t="s">
        <v>287</v>
      </c>
      <c r="D84" t="s">
        <v>288</v>
      </c>
      <c r="E84" t="s">
        <v>12</v>
      </c>
      <c r="F84">
        <v>42515.939409722225</v>
      </c>
      <c r="G84" t="s">
        <v>215</v>
      </c>
      <c r="H84">
        <v>3</v>
      </c>
      <c r="I84">
        <v>93</v>
      </c>
    </row>
    <row r="85" spans="1:9" hidden="1">
      <c r="A85" t="s">
        <v>289</v>
      </c>
      <c r="B85" t="e">
        <f>VLOOKUP(A85,'C0501-0531'!$K$2:$L$535,2,FALSE)</f>
        <v>#N/A</v>
      </c>
      <c r="C85" t="s">
        <v>290</v>
      </c>
      <c r="D85" t="s">
        <v>291</v>
      </c>
      <c r="E85" t="s">
        <v>12</v>
      </c>
      <c r="F85">
        <v>42515.906793981485</v>
      </c>
      <c r="G85" t="s">
        <v>13</v>
      </c>
      <c r="H85">
        <v>2</v>
      </c>
      <c r="I85">
        <v>45</v>
      </c>
    </row>
    <row r="86" spans="1:9" hidden="1">
      <c r="A86" t="s">
        <v>292</v>
      </c>
      <c r="B86" t="e">
        <f>VLOOKUP(A86,'C0501-0531'!$K$2:$L$535,2,FALSE)</f>
        <v>#N/A</v>
      </c>
      <c r="C86" t="s">
        <v>293</v>
      </c>
      <c r="D86" t="s">
        <v>294</v>
      </c>
      <c r="E86" t="s">
        <v>12</v>
      </c>
      <c r="F86">
        <v>42515.893518518518</v>
      </c>
      <c r="G86" t="s">
        <v>13</v>
      </c>
      <c r="H86">
        <v>1</v>
      </c>
      <c r="I86">
        <v>34</v>
      </c>
    </row>
    <row r="87" spans="1:9">
      <c r="A87" t="s">
        <v>295</v>
      </c>
      <c r="B87" t="str">
        <f>VLOOKUP(A87,'C0501-0531'!$K$2:$L$535,2,FALSE)</f>
        <v>Tao Zhou</v>
      </c>
      <c r="C87" t="s">
        <v>296</v>
      </c>
      <c r="D87" t="s">
        <v>297</v>
      </c>
      <c r="E87" t="s">
        <v>12</v>
      </c>
      <c r="F87">
        <v>42515.859953703701</v>
      </c>
      <c r="G87" t="s">
        <v>298</v>
      </c>
      <c r="H87">
        <v>6</v>
      </c>
      <c r="I87">
        <v>183</v>
      </c>
    </row>
    <row r="88" spans="1:9" hidden="1">
      <c r="A88" t="s">
        <v>299</v>
      </c>
      <c r="B88" t="e">
        <f>VLOOKUP(A88,'C0501-0531'!$K$2:$L$535,2,FALSE)</f>
        <v>#N/A</v>
      </c>
      <c r="C88" t="s">
        <v>293</v>
      </c>
      <c r="D88" t="s">
        <v>300</v>
      </c>
      <c r="E88" t="s">
        <v>12</v>
      </c>
      <c r="F88">
        <v>42515.8515625</v>
      </c>
      <c r="G88" t="s">
        <v>13</v>
      </c>
      <c r="H88">
        <v>1</v>
      </c>
      <c r="I88">
        <v>45</v>
      </c>
    </row>
    <row r="89" spans="1:9">
      <c r="A89" t="s">
        <v>301</v>
      </c>
      <c r="B89" t="str">
        <f>VLOOKUP(A89,'C0501-0531'!$K$2:$L$535,2,FALSE)</f>
        <v>Junfeng Dai</v>
      </c>
      <c r="C89" t="s">
        <v>302</v>
      </c>
      <c r="D89" t="s">
        <v>303</v>
      </c>
      <c r="E89" t="s">
        <v>12</v>
      </c>
      <c r="F89">
        <v>42515.694490740738</v>
      </c>
      <c r="G89" t="s">
        <v>304</v>
      </c>
      <c r="H89">
        <v>5</v>
      </c>
      <c r="I89">
        <v>217</v>
      </c>
    </row>
    <row r="90" spans="1:9">
      <c r="A90" t="s">
        <v>305</v>
      </c>
      <c r="B90" t="str">
        <f>VLOOKUP(A90,'C0501-0531'!$K$2:$L$535,2,FALSE)</f>
        <v>Tao Zhou</v>
      </c>
      <c r="C90" t="s">
        <v>306</v>
      </c>
      <c r="D90" t="s">
        <v>307</v>
      </c>
      <c r="E90" t="s">
        <v>12</v>
      </c>
      <c r="F90">
        <v>42515.541446759256</v>
      </c>
      <c r="G90" t="s">
        <v>45</v>
      </c>
      <c r="H90">
        <v>1</v>
      </c>
      <c r="I90">
        <v>183</v>
      </c>
    </row>
    <row r="91" spans="1:9">
      <c r="A91" t="s">
        <v>308</v>
      </c>
      <c r="B91" t="str">
        <f>VLOOKUP(A91,'C0501-0531'!$K$2:$L$535,2,FALSE)</f>
        <v>Tao Zhou</v>
      </c>
      <c r="C91" t="s">
        <v>309</v>
      </c>
      <c r="D91" t="s">
        <v>310</v>
      </c>
      <c r="E91" t="s">
        <v>12</v>
      </c>
      <c r="F91">
        <v>42515.491354166668</v>
      </c>
      <c r="G91" t="s">
        <v>311</v>
      </c>
      <c r="H91">
        <v>1</v>
      </c>
      <c r="I91">
        <v>158</v>
      </c>
    </row>
    <row r="92" spans="1:9">
      <c r="A92" t="s">
        <v>312</v>
      </c>
      <c r="B92" t="str">
        <f>VLOOKUP(A92,'C0501-0531'!$K$2:$L$535,2,FALSE)</f>
        <v>Tao Zhou</v>
      </c>
      <c r="C92" t="s">
        <v>313</v>
      </c>
      <c r="D92" t="s">
        <v>314</v>
      </c>
      <c r="E92" t="s">
        <v>12</v>
      </c>
      <c r="F92">
        <v>42515.284826388888</v>
      </c>
      <c r="G92" t="s">
        <v>315</v>
      </c>
      <c r="H92">
        <v>7</v>
      </c>
      <c r="I92">
        <v>480</v>
      </c>
    </row>
    <row r="93" spans="1:9">
      <c r="A93" t="s">
        <v>316</v>
      </c>
      <c r="B93" t="str">
        <f>VLOOKUP(A93,'C0501-0531'!$K$2:$L$535,2,FALSE)</f>
        <v>Junfeng Dai</v>
      </c>
      <c r="C93" t="s">
        <v>317</v>
      </c>
      <c r="D93" t="s">
        <v>318</v>
      </c>
      <c r="E93" t="s">
        <v>12</v>
      </c>
      <c r="F93">
        <v>42515.214699074073</v>
      </c>
      <c r="G93" t="s">
        <v>38</v>
      </c>
      <c r="H93">
        <v>2</v>
      </c>
      <c r="I93">
        <v>286</v>
      </c>
    </row>
    <row r="94" spans="1:9">
      <c r="A94" t="s">
        <v>319</v>
      </c>
      <c r="B94" t="str">
        <f>VLOOKUP(A94,'C0501-0531'!$K$2:$L$535,2,FALSE)</f>
        <v>Junfeng Dai</v>
      </c>
      <c r="C94" t="s">
        <v>320</v>
      </c>
      <c r="D94" t="s">
        <v>321</v>
      </c>
      <c r="E94" t="s">
        <v>12</v>
      </c>
      <c r="F94">
        <v>42515.191412037035</v>
      </c>
      <c r="G94" t="s">
        <v>322</v>
      </c>
      <c r="H94">
        <v>2</v>
      </c>
      <c r="I94">
        <v>90</v>
      </c>
    </row>
    <row r="95" spans="1:9">
      <c r="A95" t="s">
        <v>323</v>
      </c>
      <c r="B95" t="str">
        <f>VLOOKUP(A95,'C0501-0531'!$K$2:$L$535,2,FALSE)</f>
        <v>Deepak Shara Panchal</v>
      </c>
      <c r="C95" t="s">
        <v>324</v>
      </c>
      <c r="D95" t="s">
        <v>325</v>
      </c>
      <c r="E95" t="s">
        <v>12</v>
      </c>
      <c r="F95">
        <v>42514.962870370371</v>
      </c>
      <c r="G95" t="s">
        <v>326</v>
      </c>
      <c r="H95">
        <v>8</v>
      </c>
      <c r="I95">
        <v>297</v>
      </c>
    </row>
    <row r="96" spans="1:9">
      <c r="A96" t="s">
        <v>327</v>
      </c>
      <c r="B96" t="str">
        <f>VLOOKUP(A96,'C0501-0531'!$K$2:$L$535,2,FALSE)</f>
        <v>Tao Zhou</v>
      </c>
      <c r="C96" t="s">
        <v>328</v>
      </c>
      <c r="D96" t="s">
        <v>329</v>
      </c>
      <c r="E96" t="s">
        <v>12</v>
      </c>
      <c r="F96">
        <v>42514.931620370371</v>
      </c>
      <c r="G96" t="s">
        <v>235</v>
      </c>
      <c r="H96">
        <v>1</v>
      </c>
      <c r="I96">
        <v>77</v>
      </c>
    </row>
    <row r="97" spans="1:9">
      <c r="A97" t="s">
        <v>330</v>
      </c>
      <c r="B97" t="str">
        <f>VLOOKUP(A97,'C0501-0531'!$K$2:$L$535,2,FALSE)</f>
        <v>Junfeng Dai</v>
      </c>
      <c r="C97" t="s">
        <v>331</v>
      </c>
      <c r="D97" t="s">
        <v>332</v>
      </c>
      <c r="E97" t="s">
        <v>12</v>
      </c>
      <c r="F97">
        <v>42514.804340277777</v>
      </c>
      <c r="G97" t="s">
        <v>333</v>
      </c>
      <c r="H97">
        <v>2</v>
      </c>
      <c r="I97">
        <v>77</v>
      </c>
    </row>
    <row r="98" spans="1:9">
      <c r="A98" t="s">
        <v>334</v>
      </c>
      <c r="B98" t="str">
        <f>VLOOKUP(A98,'C0501-0531'!$K$2:$L$535,2,FALSE)</f>
        <v>Deepak Shara Panchal</v>
      </c>
      <c r="C98" t="s">
        <v>335</v>
      </c>
      <c r="D98" t="s">
        <v>336</v>
      </c>
      <c r="E98" t="s">
        <v>12</v>
      </c>
      <c r="F98">
        <v>42514.782800925925</v>
      </c>
      <c r="G98" t="s">
        <v>235</v>
      </c>
      <c r="H98">
        <v>2</v>
      </c>
      <c r="I98">
        <v>124</v>
      </c>
    </row>
    <row r="99" spans="1:9">
      <c r="A99" t="s">
        <v>337</v>
      </c>
      <c r="B99" t="str">
        <f>VLOOKUP(A99,'C0501-0531'!$K$2:$L$535,2,FALSE)</f>
        <v>Junfeng Dai</v>
      </c>
      <c r="C99" t="s">
        <v>338</v>
      </c>
      <c r="D99" t="s">
        <v>339</v>
      </c>
      <c r="E99" t="s">
        <v>12</v>
      </c>
      <c r="F99">
        <v>42514.749918981484</v>
      </c>
      <c r="G99" t="s">
        <v>340</v>
      </c>
      <c r="H99">
        <v>9</v>
      </c>
      <c r="I99">
        <v>270</v>
      </c>
    </row>
    <row r="100" spans="1:9">
      <c r="A100" t="s">
        <v>341</v>
      </c>
      <c r="B100" t="str">
        <f>VLOOKUP(A100,'C0501-0531'!$K$2:$L$535,2,FALSE)</f>
        <v>Tao Zhou</v>
      </c>
      <c r="C100" t="s">
        <v>342</v>
      </c>
      <c r="D100" t="s">
        <v>343</v>
      </c>
      <c r="E100" t="s">
        <v>12</v>
      </c>
      <c r="F100">
        <v>42514.716099537036</v>
      </c>
      <c r="G100" t="s">
        <v>13</v>
      </c>
      <c r="H100">
        <v>7</v>
      </c>
      <c r="I100">
        <v>340</v>
      </c>
    </row>
    <row r="101" spans="1:9">
      <c r="A101" t="s">
        <v>344</v>
      </c>
      <c r="B101" t="str">
        <f>VLOOKUP(A101,'C0501-0531'!$K$2:$L$535,2,FALSE)</f>
        <v>Junfeng Dai</v>
      </c>
      <c r="C101" t="s">
        <v>345</v>
      </c>
      <c r="D101" t="s">
        <v>346</v>
      </c>
      <c r="E101" t="s">
        <v>12</v>
      </c>
      <c r="F101">
        <v>42514.660636574074</v>
      </c>
      <c r="G101" t="s">
        <v>347</v>
      </c>
      <c r="H101">
        <v>1</v>
      </c>
      <c r="I101">
        <v>87</v>
      </c>
    </row>
    <row r="102" spans="1:9">
      <c r="A102" t="s">
        <v>348</v>
      </c>
      <c r="B102" t="str">
        <f>VLOOKUP(A102,'C0501-0531'!$K$2:$L$535,2,FALSE)</f>
        <v>Tao Zhou</v>
      </c>
      <c r="C102" t="s">
        <v>349</v>
      </c>
      <c r="D102" t="s">
        <v>350</v>
      </c>
      <c r="E102" t="s">
        <v>12</v>
      </c>
      <c r="F102">
        <v>42514.627175925925</v>
      </c>
      <c r="G102" t="s">
        <v>107</v>
      </c>
      <c r="H102">
        <v>2</v>
      </c>
      <c r="I102">
        <v>298</v>
      </c>
    </row>
    <row r="103" spans="1:9">
      <c r="A103" t="s">
        <v>351</v>
      </c>
      <c r="B103" t="str">
        <f>VLOOKUP(A103,'C0501-0531'!$K$2:$L$535,2,FALSE)</f>
        <v>Tao Zhou</v>
      </c>
      <c r="C103" t="s">
        <v>352</v>
      </c>
      <c r="D103" t="s">
        <v>353</v>
      </c>
      <c r="E103" t="s">
        <v>12</v>
      </c>
      <c r="F103">
        <v>42514.618402777778</v>
      </c>
      <c r="G103" t="s">
        <v>354</v>
      </c>
      <c r="H103">
        <v>2</v>
      </c>
      <c r="I103">
        <v>256</v>
      </c>
    </row>
    <row r="104" spans="1:9">
      <c r="A104" t="s">
        <v>355</v>
      </c>
      <c r="B104" t="str">
        <f>VLOOKUP(A104,'C0501-0531'!$K$2:$L$535,2,FALSE)</f>
        <v>Tao Zhou</v>
      </c>
      <c r="C104" t="s">
        <v>356</v>
      </c>
      <c r="D104" t="s">
        <v>357</v>
      </c>
      <c r="E104" t="s">
        <v>12</v>
      </c>
      <c r="F104">
        <v>42514.480717592596</v>
      </c>
      <c r="G104" t="s">
        <v>13</v>
      </c>
      <c r="H104">
        <v>4</v>
      </c>
      <c r="I104">
        <v>142</v>
      </c>
    </row>
    <row r="105" spans="1:9">
      <c r="A105" t="s">
        <v>358</v>
      </c>
      <c r="B105" t="str">
        <f>VLOOKUP(A105,'C0501-0531'!$K$2:$L$535,2,FALSE)</f>
        <v>Deepak Shara Panchal</v>
      </c>
      <c r="C105" t="s">
        <v>359</v>
      </c>
      <c r="D105" t="s">
        <v>360</v>
      </c>
      <c r="E105" t="s">
        <v>12</v>
      </c>
      <c r="F105">
        <v>42514.414652777778</v>
      </c>
      <c r="G105" t="s">
        <v>49</v>
      </c>
      <c r="H105">
        <v>3</v>
      </c>
      <c r="I105">
        <v>71</v>
      </c>
    </row>
    <row r="106" spans="1:9">
      <c r="A106" t="s">
        <v>361</v>
      </c>
      <c r="B106" t="str">
        <f>VLOOKUP(A106,'C0501-0531'!$K$2:$L$535,2,FALSE)</f>
        <v>Deepak Shara Panchal</v>
      </c>
      <c r="C106" t="s">
        <v>362</v>
      </c>
      <c r="D106" t="s">
        <v>363</v>
      </c>
      <c r="E106" t="s">
        <v>12</v>
      </c>
      <c r="F106">
        <v>42514.35528935185</v>
      </c>
      <c r="G106" t="s">
        <v>364</v>
      </c>
      <c r="H106">
        <v>12</v>
      </c>
      <c r="I106">
        <v>272</v>
      </c>
    </row>
    <row r="107" spans="1:9">
      <c r="A107" t="s">
        <v>365</v>
      </c>
      <c r="B107" t="str">
        <f>VLOOKUP(A107,'C0501-0531'!$K$2:$L$535,2,FALSE)</f>
        <v>Tao Zhou</v>
      </c>
      <c r="C107" t="s">
        <v>366</v>
      </c>
      <c r="D107" t="s">
        <v>367</v>
      </c>
      <c r="E107" t="s">
        <v>12</v>
      </c>
      <c r="F107">
        <v>42514.211064814815</v>
      </c>
      <c r="G107" t="s">
        <v>368</v>
      </c>
      <c r="H107">
        <v>6</v>
      </c>
      <c r="I107">
        <v>336</v>
      </c>
    </row>
    <row r="108" spans="1:9">
      <c r="A108" t="s">
        <v>369</v>
      </c>
      <c r="B108" t="str">
        <f>VLOOKUP(A108,'C0501-0531'!$K$2:$L$535,2,FALSE)</f>
        <v>Tao Zhou</v>
      </c>
      <c r="C108" t="s">
        <v>370</v>
      </c>
      <c r="D108" t="s">
        <v>371</v>
      </c>
      <c r="E108" t="s">
        <v>12</v>
      </c>
      <c r="F108">
        <v>42514.119386574072</v>
      </c>
      <c r="G108" t="s">
        <v>18</v>
      </c>
      <c r="H108">
        <v>3</v>
      </c>
      <c r="I108">
        <v>161</v>
      </c>
    </row>
    <row r="109" spans="1:9">
      <c r="A109" t="s">
        <v>372</v>
      </c>
      <c r="B109" t="str">
        <f>VLOOKUP(A109,'C0501-0531'!$K$2:$L$535,2,FALSE)</f>
        <v>Tao Zhou</v>
      </c>
      <c r="C109" t="s">
        <v>373</v>
      </c>
      <c r="D109" t="s">
        <v>374</v>
      </c>
      <c r="E109" t="s">
        <v>12</v>
      </c>
      <c r="F109">
        <v>42514.104351851849</v>
      </c>
      <c r="G109" t="s">
        <v>375</v>
      </c>
      <c r="H109">
        <v>9</v>
      </c>
      <c r="I109">
        <v>448</v>
      </c>
    </row>
    <row r="110" spans="1:9">
      <c r="A110" t="s">
        <v>376</v>
      </c>
      <c r="B110" t="str">
        <f>VLOOKUP(A110,'C0501-0531'!$K$2:$L$535,2,FALSE)</f>
        <v>Deepak Shara Panchal</v>
      </c>
      <c r="C110" t="s">
        <v>377</v>
      </c>
      <c r="D110" t="s">
        <v>378</v>
      </c>
      <c r="E110" t="s">
        <v>12</v>
      </c>
      <c r="F110">
        <v>42514.083877314813</v>
      </c>
      <c r="G110" t="s">
        <v>18</v>
      </c>
      <c r="H110">
        <v>3</v>
      </c>
      <c r="I110">
        <v>100</v>
      </c>
    </row>
    <row r="111" spans="1:9">
      <c r="A111" t="s">
        <v>379</v>
      </c>
      <c r="B111" t="str">
        <f>VLOOKUP(A111,'C0501-0531'!$K$2:$L$535,2,FALSE)</f>
        <v>Deepak Shara Panchal</v>
      </c>
      <c r="C111" t="s">
        <v>380</v>
      </c>
      <c r="D111" t="s">
        <v>381</v>
      </c>
      <c r="E111" t="s">
        <v>12</v>
      </c>
      <c r="F111">
        <v>42514.074664351851</v>
      </c>
      <c r="G111" t="s">
        <v>18</v>
      </c>
      <c r="H111">
        <v>4</v>
      </c>
      <c r="I111">
        <v>129</v>
      </c>
    </row>
    <row r="112" spans="1:9">
      <c r="A112" t="s">
        <v>382</v>
      </c>
      <c r="B112" t="str">
        <f>VLOOKUP(A112,'C0501-0531'!$K$2:$L$535,2,FALSE)</f>
        <v>Deepak Shara Panchal</v>
      </c>
      <c r="C112" t="s">
        <v>383</v>
      </c>
      <c r="D112" t="s">
        <v>384</v>
      </c>
      <c r="E112" t="s">
        <v>12</v>
      </c>
      <c r="F112">
        <v>42514.061423611114</v>
      </c>
      <c r="G112" t="s">
        <v>235</v>
      </c>
      <c r="H112">
        <v>10</v>
      </c>
      <c r="I112">
        <v>269</v>
      </c>
    </row>
    <row r="113" spans="1:9">
      <c r="A113" t="s">
        <v>385</v>
      </c>
      <c r="B113" t="str">
        <f>VLOOKUP(A113,'C0501-0531'!$K$2:$L$535,2,FALSE)</f>
        <v>Junfeng Dai</v>
      </c>
      <c r="C113" t="s">
        <v>386</v>
      </c>
      <c r="D113" t="s">
        <v>387</v>
      </c>
      <c r="E113" t="s">
        <v>12</v>
      </c>
      <c r="F113">
        <v>42514.055324074077</v>
      </c>
      <c r="G113" t="s">
        <v>311</v>
      </c>
      <c r="H113">
        <v>2</v>
      </c>
      <c r="I113">
        <v>81</v>
      </c>
    </row>
    <row r="114" spans="1:9">
      <c r="A114" t="s">
        <v>388</v>
      </c>
      <c r="B114" t="str">
        <f>VLOOKUP(A114,'C0501-0531'!$K$2:$L$535,2,FALSE)</f>
        <v>Deepak Shara Panchal</v>
      </c>
      <c r="C114" t="s">
        <v>389</v>
      </c>
      <c r="D114" t="s">
        <v>390</v>
      </c>
      <c r="E114" t="s">
        <v>12</v>
      </c>
      <c r="F114">
        <v>42514.043067129627</v>
      </c>
      <c r="G114" t="s">
        <v>13</v>
      </c>
      <c r="H114">
        <v>7</v>
      </c>
      <c r="I114">
        <v>124</v>
      </c>
    </row>
    <row r="115" spans="1:9">
      <c r="A115" t="s">
        <v>391</v>
      </c>
      <c r="B115" t="str">
        <f>VLOOKUP(A115,'C0501-0531'!$K$2:$L$535,2,FALSE)</f>
        <v>Tao Zhou</v>
      </c>
      <c r="C115" t="s">
        <v>392</v>
      </c>
      <c r="D115" t="s">
        <v>393</v>
      </c>
      <c r="E115" t="s">
        <v>12</v>
      </c>
      <c r="F115">
        <v>42514.022060185183</v>
      </c>
      <c r="G115" t="s">
        <v>13</v>
      </c>
      <c r="H115">
        <v>8</v>
      </c>
      <c r="I115">
        <v>154</v>
      </c>
    </row>
    <row r="116" spans="1:9">
      <c r="A116" t="s">
        <v>394</v>
      </c>
      <c r="B116" t="str">
        <f>VLOOKUP(A116,'C0501-0531'!$K$2:$L$535,2,FALSE)</f>
        <v>Deepak Shara Panchal</v>
      </c>
      <c r="C116" t="s">
        <v>395</v>
      </c>
      <c r="D116" t="s">
        <v>396</v>
      </c>
      <c r="E116" t="s">
        <v>12</v>
      </c>
      <c r="F116">
        <v>42514.02008101852</v>
      </c>
      <c r="G116" t="s">
        <v>38</v>
      </c>
      <c r="H116">
        <v>2</v>
      </c>
      <c r="I116">
        <v>79</v>
      </c>
    </row>
    <row r="117" spans="1:9">
      <c r="A117" t="s">
        <v>397</v>
      </c>
      <c r="B117" t="str">
        <f>VLOOKUP(A117,'C0501-0531'!$K$2:$L$535,2,FALSE)</f>
        <v>Tao Zhou</v>
      </c>
      <c r="C117" t="s">
        <v>398</v>
      </c>
      <c r="D117" t="s">
        <v>399</v>
      </c>
      <c r="E117" t="s">
        <v>12</v>
      </c>
      <c r="F117">
        <v>42513.996481481481</v>
      </c>
      <c r="G117" t="s">
        <v>38</v>
      </c>
      <c r="H117">
        <v>3</v>
      </c>
      <c r="I117">
        <v>110</v>
      </c>
    </row>
    <row r="118" spans="1:9">
      <c r="A118" t="s">
        <v>400</v>
      </c>
      <c r="B118" t="str">
        <f>VLOOKUP(A118,'C0501-0531'!$K$2:$L$535,2,FALSE)</f>
        <v>Junfeng Dai</v>
      </c>
      <c r="C118" t="s">
        <v>401</v>
      </c>
      <c r="D118" t="s">
        <v>402</v>
      </c>
      <c r="E118" t="s">
        <v>12</v>
      </c>
      <c r="F118">
        <v>42513.995509259257</v>
      </c>
      <c r="G118" t="s">
        <v>53</v>
      </c>
      <c r="H118">
        <v>2</v>
      </c>
      <c r="I118">
        <v>107</v>
      </c>
    </row>
    <row r="119" spans="1:9">
      <c r="A119" t="s">
        <v>403</v>
      </c>
      <c r="B119" t="str">
        <f>VLOOKUP(A119,'C0501-0531'!$K$2:$L$535,2,FALSE)</f>
        <v>Tao Zhou</v>
      </c>
      <c r="C119" t="s">
        <v>404</v>
      </c>
      <c r="D119" t="s">
        <v>405</v>
      </c>
      <c r="E119" t="s">
        <v>12</v>
      </c>
      <c r="F119">
        <v>42513.942025462966</v>
      </c>
      <c r="G119" t="s">
        <v>13</v>
      </c>
      <c r="H119">
        <v>4</v>
      </c>
      <c r="I119">
        <v>184</v>
      </c>
    </row>
    <row r="120" spans="1:9">
      <c r="A120" t="s">
        <v>406</v>
      </c>
      <c r="B120" t="str">
        <f>VLOOKUP(A120,'C0501-0531'!$K$2:$L$535,2,FALSE)</f>
        <v>Tao Zhou</v>
      </c>
      <c r="C120" t="s">
        <v>407</v>
      </c>
      <c r="D120" t="s">
        <v>408</v>
      </c>
      <c r="E120" t="s">
        <v>12</v>
      </c>
      <c r="F120">
        <v>42513.938009259262</v>
      </c>
      <c r="G120" t="s">
        <v>409</v>
      </c>
      <c r="H120">
        <v>2</v>
      </c>
      <c r="I120">
        <v>126</v>
      </c>
    </row>
    <row r="121" spans="1:9">
      <c r="A121" t="s">
        <v>410</v>
      </c>
      <c r="B121" t="str">
        <f>VLOOKUP(A121,'C0501-0531'!$K$2:$L$535,2,FALSE)</f>
        <v>Deepak Shara Panchal</v>
      </c>
      <c r="C121" t="s">
        <v>411</v>
      </c>
      <c r="D121" t="s">
        <v>412</v>
      </c>
      <c r="E121" t="s">
        <v>12</v>
      </c>
      <c r="F121">
        <v>42513.896539351852</v>
      </c>
      <c r="G121" t="s">
        <v>38</v>
      </c>
      <c r="H121">
        <v>3</v>
      </c>
      <c r="I121">
        <v>89</v>
      </c>
    </row>
    <row r="122" spans="1:9">
      <c r="A122" t="s">
        <v>413</v>
      </c>
      <c r="B122" t="str">
        <f>VLOOKUP(A122,'C0501-0531'!$K$2:$L$535,2,FALSE)</f>
        <v>Junfeng Dai</v>
      </c>
      <c r="C122" t="s">
        <v>414</v>
      </c>
      <c r="D122" t="s">
        <v>415</v>
      </c>
      <c r="E122" t="s">
        <v>12</v>
      </c>
      <c r="F122">
        <v>42513.80332175926</v>
      </c>
      <c r="G122" t="s">
        <v>38</v>
      </c>
      <c r="H122">
        <v>1</v>
      </c>
      <c r="I122">
        <v>115</v>
      </c>
    </row>
    <row r="123" spans="1:9">
      <c r="A123" t="s">
        <v>416</v>
      </c>
      <c r="B123" t="str">
        <f>VLOOKUP(A123,'C0501-0531'!$K$2:$L$535,2,FALSE)</f>
        <v>Tao Zhou</v>
      </c>
      <c r="C123" t="s">
        <v>417</v>
      </c>
      <c r="D123" t="s">
        <v>418</v>
      </c>
      <c r="E123" t="s">
        <v>12</v>
      </c>
      <c r="F123">
        <v>42513.721759259257</v>
      </c>
      <c r="G123" t="s">
        <v>419</v>
      </c>
      <c r="H123">
        <v>4</v>
      </c>
      <c r="I123">
        <v>295</v>
      </c>
    </row>
    <row r="124" spans="1:9">
      <c r="A124" t="s">
        <v>420</v>
      </c>
      <c r="B124" t="str">
        <f>VLOOKUP(A124,'C0501-0531'!$K$2:$L$535,2,FALSE)</f>
        <v>Junfeng Dai</v>
      </c>
      <c r="C124" t="s">
        <v>421</v>
      </c>
      <c r="D124" t="s">
        <v>422</v>
      </c>
      <c r="E124" t="s">
        <v>12</v>
      </c>
      <c r="F124">
        <v>42513.657951388886</v>
      </c>
      <c r="G124" t="s">
        <v>85</v>
      </c>
      <c r="H124">
        <v>5</v>
      </c>
      <c r="I124">
        <v>119</v>
      </c>
    </row>
    <row r="125" spans="1:9">
      <c r="A125" t="s">
        <v>423</v>
      </c>
      <c r="B125" t="str">
        <f>VLOOKUP(A125,'C0501-0531'!$K$2:$L$535,2,FALSE)</f>
        <v>Deepak Shara Panchal</v>
      </c>
      <c r="C125" t="s">
        <v>424</v>
      </c>
      <c r="D125" t="s">
        <v>425</v>
      </c>
      <c r="E125" t="s">
        <v>12</v>
      </c>
      <c r="F125">
        <v>42513.622939814813</v>
      </c>
      <c r="G125" t="s">
        <v>426</v>
      </c>
      <c r="H125">
        <v>4</v>
      </c>
      <c r="I125">
        <v>458</v>
      </c>
    </row>
    <row r="126" spans="1:9">
      <c r="A126" t="s">
        <v>427</v>
      </c>
      <c r="B126" t="str">
        <f>VLOOKUP(A126,'C0501-0531'!$K$2:$L$535,2,FALSE)</f>
        <v>Tao Zhou</v>
      </c>
      <c r="C126" t="s">
        <v>428</v>
      </c>
      <c r="D126" t="s">
        <v>429</v>
      </c>
      <c r="E126" t="s">
        <v>12</v>
      </c>
      <c r="F126">
        <v>42513.591643518521</v>
      </c>
      <c r="G126" t="s">
        <v>430</v>
      </c>
      <c r="H126">
        <v>4</v>
      </c>
      <c r="I126">
        <v>142</v>
      </c>
    </row>
    <row r="127" spans="1:9">
      <c r="A127" t="s">
        <v>431</v>
      </c>
      <c r="B127" t="str">
        <f>VLOOKUP(A127,'C0501-0531'!$K$2:$L$535,2,FALSE)</f>
        <v>Junfeng Dai</v>
      </c>
      <c r="C127" t="s">
        <v>432</v>
      </c>
      <c r="D127" t="s">
        <v>433</v>
      </c>
      <c r="E127" t="s">
        <v>12</v>
      </c>
      <c r="F127">
        <v>42513.466851851852</v>
      </c>
      <c r="G127" t="s">
        <v>434</v>
      </c>
      <c r="H127">
        <v>5</v>
      </c>
      <c r="I127">
        <v>244</v>
      </c>
    </row>
    <row r="128" spans="1:9">
      <c r="A128" t="s">
        <v>435</v>
      </c>
      <c r="B128" t="str">
        <f>VLOOKUP(A128,'C0501-0531'!$K$2:$L$535,2,FALSE)</f>
        <v>Tao Zhou</v>
      </c>
      <c r="C128" t="s">
        <v>436</v>
      </c>
      <c r="D128" t="s">
        <v>437</v>
      </c>
      <c r="E128" t="s">
        <v>12</v>
      </c>
      <c r="F128">
        <v>42513.429305555554</v>
      </c>
      <c r="G128" t="s">
        <v>57</v>
      </c>
      <c r="H128">
        <v>1</v>
      </c>
      <c r="I128">
        <v>104</v>
      </c>
    </row>
    <row r="129" spans="1:9" hidden="1">
      <c r="A129" t="s">
        <v>2784</v>
      </c>
      <c r="B129" t="e">
        <f>VLOOKUP(A129,'C0501-0531'!$K$2:$L$535,2,FALSE)</f>
        <v>#N/A</v>
      </c>
      <c r="C129" t="s">
        <v>438</v>
      </c>
      <c r="D129" t="s">
        <v>439</v>
      </c>
      <c r="E129" t="s">
        <v>12</v>
      </c>
      <c r="F129">
        <v>42513.349479166667</v>
      </c>
      <c r="G129" t="s">
        <v>13</v>
      </c>
      <c r="H129">
        <v>1</v>
      </c>
      <c r="I129">
        <v>208</v>
      </c>
    </row>
    <row r="130" spans="1:9">
      <c r="A130" t="s">
        <v>440</v>
      </c>
      <c r="B130" t="str">
        <f>VLOOKUP(A130,'C0501-0531'!$K$2:$L$535,2,FALSE)</f>
        <v>Deepak Shara Panchal</v>
      </c>
      <c r="C130" t="s">
        <v>441</v>
      </c>
      <c r="D130" t="s">
        <v>442</v>
      </c>
      <c r="E130" t="s">
        <v>12</v>
      </c>
      <c r="F130">
        <v>42513.318599537037</v>
      </c>
      <c r="G130" t="s">
        <v>443</v>
      </c>
      <c r="H130">
        <v>2</v>
      </c>
      <c r="I130">
        <v>152</v>
      </c>
    </row>
    <row r="131" spans="1:9">
      <c r="A131" t="s">
        <v>444</v>
      </c>
      <c r="B131" t="str">
        <f>VLOOKUP(A131,'C0501-0531'!$K$2:$L$535,2,FALSE)</f>
        <v>Deepak Shara Panchal</v>
      </c>
      <c r="C131" t="s">
        <v>445</v>
      </c>
      <c r="D131" t="s">
        <v>446</v>
      </c>
      <c r="E131" t="s">
        <v>12</v>
      </c>
      <c r="F131">
        <v>42513.189108796294</v>
      </c>
      <c r="G131" t="s">
        <v>38</v>
      </c>
      <c r="H131">
        <v>6</v>
      </c>
      <c r="I131">
        <v>235</v>
      </c>
    </row>
    <row r="132" spans="1:9">
      <c r="A132" t="s">
        <v>447</v>
      </c>
      <c r="B132" t="str">
        <f>VLOOKUP(A132,'C0501-0531'!$K$2:$L$535,2,FALSE)</f>
        <v>Deepak Shara Panchal</v>
      </c>
      <c r="C132" t="s">
        <v>448</v>
      </c>
      <c r="D132" t="s">
        <v>449</v>
      </c>
      <c r="E132" t="s">
        <v>12</v>
      </c>
      <c r="F132">
        <v>42513.137916666667</v>
      </c>
      <c r="G132" t="s">
        <v>53</v>
      </c>
      <c r="H132">
        <v>2</v>
      </c>
      <c r="I132">
        <v>151</v>
      </c>
    </row>
    <row r="133" spans="1:9">
      <c r="A133" t="s">
        <v>450</v>
      </c>
      <c r="B133" t="str">
        <f>VLOOKUP(A133,'C0501-0531'!$K$2:$L$535,2,FALSE)</f>
        <v>Deepak Shara Panchal</v>
      </c>
      <c r="C133" t="s">
        <v>451</v>
      </c>
      <c r="D133" t="s">
        <v>452</v>
      </c>
      <c r="E133" t="s">
        <v>12</v>
      </c>
      <c r="F133">
        <v>42512.421863425923</v>
      </c>
      <c r="G133" t="s">
        <v>28</v>
      </c>
      <c r="H133">
        <v>2</v>
      </c>
      <c r="I133">
        <v>253</v>
      </c>
    </row>
    <row r="134" spans="1:9">
      <c r="A134" t="s">
        <v>453</v>
      </c>
      <c r="B134" t="str">
        <f>VLOOKUP(A134,'C0501-0531'!$K$2:$L$535,2,FALSE)</f>
        <v>Deepak Shara Panchal</v>
      </c>
      <c r="C134" t="s">
        <v>454</v>
      </c>
      <c r="D134" t="s">
        <v>455</v>
      </c>
      <c r="E134" t="s">
        <v>12</v>
      </c>
      <c r="F134">
        <v>42512.296747685185</v>
      </c>
      <c r="G134" t="s">
        <v>13</v>
      </c>
      <c r="H134">
        <v>4</v>
      </c>
      <c r="I134">
        <v>268</v>
      </c>
    </row>
    <row r="135" spans="1:9">
      <c r="A135" t="s">
        <v>456</v>
      </c>
      <c r="B135" t="str">
        <f>VLOOKUP(A135,'C0501-0531'!$K$2:$L$535,2,FALSE)</f>
        <v>Tao Zhou</v>
      </c>
      <c r="C135" t="s">
        <v>457</v>
      </c>
      <c r="D135" t="s">
        <v>458</v>
      </c>
      <c r="E135" t="s">
        <v>12</v>
      </c>
      <c r="F135">
        <v>42512.178333333337</v>
      </c>
      <c r="G135" t="s">
        <v>57</v>
      </c>
      <c r="H135">
        <v>1</v>
      </c>
      <c r="I135">
        <v>234</v>
      </c>
    </row>
    <row r="136" spans="1:9">
      <c r="A136" t="s">
        <v>459</v>
      </c>
      <c r="B136" t="str">
        <f>VLOOKUP(A136,'C0501-0531'!$K$2:$L$535,2,FALSE)</f>
        <v>Deepak Shara Panchal</v>
      </c>
      <c r="C136" t="s">
        <v>460</v>
      </c>
      <c r="D136" t="s">
        <v>461</v>
      </c>
      <c r="E136" t="s">
        <v>12</v>
      </c>
      <c r="F136">
        <v>42512.043888888889</v>
      </c>
      <c r="G136" t="s">
        <v>120</v>
      </c>
      <c r="H136">
        <v>2</v>
      </c>
      <c r="I136">
        <v>175</v>
      </c>
    </row>
    <row r="137" spans="1:9">
      <c r="A137" t="s">
        <v>462</v>
      </c>
      <c r="B137" t="str">
        <f>VLOOKUP(A137,'C0501-0531'!$K$2:$L$535,2,FALSE)</f>
        <v>Deepak Shara Panchal</v>
      </c>
      <c r="C137" t="s">
        <v>463</v>
      </c>
      <c r="D137" t="s">
        <v>464</v>
      </c>
      <c r="E137" t="s">
        <v>12</v>
      </c>
      <c r="F137">
        <v>42511.960196759261</v>
      </c>
      <c r="G137" t="s">
        <v>465</v>
      </c>
      <c r="H137">
        <v>3</v>
      </c>
      <c r="I137">
        <v>189</v>
      </c>
    </row>
    <row r="138" spans="1:9">
      <c r="A138" t="s">
        <v>466</v>
      </c>
      <c r="B138" t="str">
        <f>VLOOKUP(A138,'C0501-0531'!$K$2:$L$535,2,FALSE)</f>
        <v>Tao Zhou</v>
      </c>
      <c r="C138" t="s">
        <v>467</v>
      </c>
      <c r="D138" t="s">
        <v>468</v>
      </c>
      <c r="E138" t="s">
        <v>12</v>
      </c>
      <c r="F138">
        <v>42511.943599537037</v>
      </c>
      <c r="G138" t="s">
        <v>469</v>
      </c>
      <c r="H138">
        <v>10</v>
      </c>
      <c r="I138">
        <v>481</v>
      </c>
    </row>
    <row r="139" spans="1:9">
      <c r="A139" t="s">
        <v>470</v>
      </c>
      <c r="B139" t="str">
        <f>VLOOKUP(A139,'C0501-0531'!$K$2:$L$535,2,FALSE)</f>
        <v>Junfeng Dai</v>
      </c>
      <c r="C139" t="s">
        <v>471</v>
      </c>
      <c r="D139" t="s">
        <v>472</v>
      </c>
      <c r="E139" t="s">
        <v>12</v>
      </c>
      <c r="F139">
        <v>42511.873912037037</v>
      </c>
      <c r="G139" t="s">
        <v>231</v>
      </c>
      <c r="H139">
        <v>2</v>
      </c>
      <c r="I139">
        <v>248</v>
      </c>
    </row>
    <row r="140" spans="1:9">
      <c r="A140" t="s">
        <v>473</v>
      </c>
      <c r="B140" t="str">
        <f>VLOOKUP(A140,'C0501-0531'!$K$2:$L$535,2,FALSE)</f>
        <v>Junfeng Dai</v>
      </c>
      <c r="C140" t="s">
        <v>474</v>
      </c>
      <c r="D140" t="s">
        <v>475</v>
      </c>
      <c r="E140" t="s">
        <v>12</v>
      </c>
      <c r="F140">
        <v>42511.770624999997</v>
      </c>
      <c r="G140" t="s">
        <v>476</v>
      </c>
      <c r="H140">
        <v>4</v>
      </c>
      <c r="I140">
        <v>283</v>
      </c>
    </row>
    <row r="141" spans="1:9">
      <c r="A141" t="s">
        <v>477</v>
      </c>
      <c r="B141" t="str">
        <f>VLOOKUP(A141,'C0501-0531'!$K$2:$L$535,2,FALSE)</f>
        <v>Tao Zhou</v>
      </c>
      <c r="C141" t="s">
        <v>478</v>
      </c>
      <c r="D141" t="s">
        <v>479</v>
      </c>
      <c r="E141" t="s">
        <v>12</v>
      </c>
      <c r="F141">
        <v>42511.3359375</v>
      </c>
      <c r="G141" t="s">
        <v>38</v>
      </c>
      <c r="H141">
        <v>4</v>
      </c>
      <c r="I141">
        <v>337</v>
      </c>
    </row>
    <row r="142" spans="1:9">
      <c r="A142" t="s">
        <v>480</v>
      </c>
      <c r="B142" t="str">
        <f>VLOOKUP(A142,'C0501-0531'!$K$2:$L$535,2,FALSE)</f>
        <v>Deepak Shara Panchal</v>
      </c>
      <c r="C142" t="s">
        <v>481</v>
      </c>
      <c r="D142" t="s">
        <v>482</v>
      </c>
      <c r="E142" t="s">
        <v>12</v>
      </c>
      <c r="F142">
        <v>42511.289594907408</v>
      </c>
      <c r="G142" t="s">
        <v>483</v>
      </c>
      <c r="H142">
        <v>5</v>
      </c>
      <c r="I142">
        <v>157</v>
      </c>
    </row>
    <row r="143" spans="1:9">
      <c r="A143" t="s">
        <v>484</v>
      </c>
      <c r="B143" t="str">
        <f>VLOOKUP(A143,'C0501-0531'!$K$2:$L$535,2,FALSE)</f>
        <v>Deepak Shara Panchal</v>
      </c>
      <c r="C143" t="s">
        <v>485</v>
      </c>
      <c r="D143" t="s">
        <v>486</v>
      </c>
      <c r="E143" t="s">
        <v>12</v>
      </c>
      <c r="F143">
        <v>42511.274988425925</v>
      </c>
      <c r="G143" t="s">
        <v>487</v>
      </c>
      <c r="H143">
        <v>1</v>
      </c>
      <c r="I143">
        <v>152</v>
      </c>
    </row>
    <row r="144" spans="1:9">
      <c r="A144" t="s">
        <v>488</v>
      </c>
      <c r="B144" t="str">
        <f>VLOOKUP(A144,'C0501-0531'!$K$2:$L$535,2,FALSE)</f>
        <v>Deepak Shara Panchal</v>
      </c>
      <c r="C144" t="s">
        <v>489</v>
      </c>
      <c r="D144" t="s">
        <v>490</v>
      </c>
      <c r="E144" t="s">
        <v>12</v>
      </c>
      <c r="F144">
        <v>42511.211886574078</v>
      </c>
      <c r="G144" t="s">
        <v>38</v>
      </c>
      <c r="H144">
        <v>3</v>
      </c>
      <c r="I144">
        <v>172</v>
      </c>
    </row>
    <row r="145" spans="1:9">
      <c r="A145" t="s">
        <v>491</v>
      </c>
      <c r="B145" t="str">
        <f>VLOOKUP(A145,'C0501-0531'!$K$2:$L$535,2,FALSE)</f>
        <v>Tao Zhou</v>
      </c>
      <c r="C145" t="s">
        <v>492</v>
      </c>
      <c r="D145" t="s">
        <v>493</v>
      </c>
      <c r="E145" t="s">
        <v>12</v>
      </c>
      <c r="F145">
        <v>42511.183819444443</v>
      </c>
      <c r="G145" t="s">
        <v>494</v>
      </c>
      <c r="H145">
        <v>3</v>
      </c>
      <c r="I145">
        <v>208</v>
      </c>
    </row>
    <row r="146" spans="1:9">
      <c r="A146" t="s">
        <v>495</v>
      </c>
      <c r="B146" t="str">
        <f>VLOOKUP(A146,'C0501-0531'!$K$2:$L$535,2,FALSE)</f>
        <v>Junfeng Dai</v>
      </c>
      <c r="C146" t="s">
        <v>496</v>
      </c>
      <c r="D146" t="s">
        <v>497</v>
      </c>
      <c r="E146" t="s">
        <v>12</v>
      </c>
      <c r="F146">
        <v>42511.183796296296</v>
      </c>
      <c r="G146" t="s">
        <v>498</v>
      </c>
      <c r="H146">
        <v>9</v>
      </c>
      <c r="I146">
        <v>270</v>
      </c>
    </row>
    <row r="147" spans="1:9">
      <c r="A147" t="s">
        <v>499</v>
      </c>
      <c r="B147" t="str">
        <f>VLOOKUP(A147,'C0501-0531'!$K$2:$L$535,2,FALSE)</f>
        <v>Deepak Shara Panchal</v>
      </c>
      <c r="C147" t="s">
        <v>500</v>
      </c>
      <c r="D147" t="s">
        <v>501</v>
      </c>
      <c r="E147" t="s">
        <v>12</v>
      </c>
      <c r="F147">
        <v>42511.179143518515</v>
      </c>
      <c r="G147" t="s">
        <v>13</v>
      </c>
      <c r="H147">
        <v>6</v>
      </c>
      <c r="I147">
        <v>426</v>
      </c>
    </row>
    <row r="148" spans="1:9">
      <c r="A148" t="s">
        <v>502</v>
      </c>
      <c r="B148" t="str">
        <f>VLOOKUP(A148,'C0501-0531'!$K$2:$L$535,2,FALSE)</f>
        <v>Deepak Shara Panchal</v>
      </c>
      <c r="C148" t="s">
        <v>503</v>
      </c>
      <c r="D148" t="s">
        <v>504</v>
      </c>
      <c r="E148" t="s">
        <v>12</v>
      </c>
      <c r="F148">
        <v>42511.063414351855</v>
      </c>
      <c r="G148" t="s">
        <v>476</v>
      </c>
      <c r="H148">
        <v>2</v>
      </c>
      <c r="I148">
        <v>172</v>
      </c>
    </row>
    <row r="149" spans="1:9">
      <c r="A149" t="s">
        <v>505</v>
      </c>
      <c r="B149" t="str">
        <f>VLOOKUP(A149,'C0501-0531'!$K$2:$L$535,2,FALSE)</f>
        <v>Junfeng Dai</v>
      </c>
      <c r="C149" t="s">
        <v>506</v>
      </c>
      <c r="D149" t="s">
        <v>507</v>
      </c>
      <c r="E149" t="s">
        <v>12</v>
      </c>
      <c r="F149">
        <v>42511.009050925924</v>
      </c>
      <c r="G149" t="s">
        <v>268</v>
      </c>
      <c r="H149">
        <v>4</v>
      </c>
      <c r="I149">
        <v>207</v>
      </c>
    </row>
    <row r="150" spans="1:9">
      <c r="A150" t="s">
        <v>508</v>
      </c>
      <c r="B150" t="str">
        <f>VLOOKUP(A150,'C0501-0531'!$K$2:$L$535,2,FALSE)</f>
        <v>Deepak Shara Panchal</v>
      </c>
      <c r="C150" t="s">
        <v>509</v>
      </c>
      <c r="D150" t="s">
        <v>510</v>
      </c>
      <c r="E150" t="s">
        <v>12</v>
      </c>
      <c r="F150">
        <v>42510.983067129629</v>
      </c>
      <c r="G150" t="s">
        <v>511</v>
      </c>
      <c r="H150">
        <v>13</v>
      </c>
      <c r="I150">
        <v>448</v>
      </c>
    </row>
    <row r="151" spans="1:9">
      <c r="A151" t="s">
        <v>512</v>
      </c>
      <c r="B151" t="str">
        <f>VLOOKUP(A151,'C0501-0531'!$K$2:$L$535,2,FALSE)</f>
        <v>Deepak Shara Panchal</v>
      </c>
      <c r="C151" t="s">
        <v>513</v>
      </c>
      <c r="D151" t="s">
        <v>514</v>
      </c>
      <c r="E151" t="s">
        <v>12</v>
      </c>
      <c r="F151">
        <v>42510.98164351852</v>
      </c>
      <c r="G151" t="s">
        <v>38</v>
      </c>
      <c r="H151">
        <v>2</v>
      </c>
      <c r="I151">
        <v>177</v>
      </c>
    </row>
    <row r="152" spans="1:9">
      <c r="A152" t="s">
        <v>515</v>
      </c>
      <c r="B152" t="str">
        <f>VLOOKUP(A152,'C0501-0531'!$K$2:$L$535,2,FALSE)</f>
        <v>Deepak Shara Panchal</v>
      </c>
      <c r="C152" t="s">
        <v>516</v>
      </c>
      <c r="D152" t="s">
        <v>517</v>
      </c>
      <c r="E152" t="s">
        <v>12</v>
      </c>
      <c r="F152">
        <v>42510.953587962962</v>
      </c>
      <c r="G152" t="s">
        <v>38</v>
      </c>
      <c r="H152">
        <v>2</v>
      </c>
      <c r="I152">
        <v>148</v>
      </c>
    </row>
    <row r="153" spans="1:9">
      <c r="A153" t="s">
        <v>518</v>
      </c>
      <c r="B153" t="str">
        <f>VLOOKUP(A153,'C0501-0531'!$K$2:$L$535,2,FALSE)</f>
        <v>Junfeng Dai</v>
      </c>
      <c r="C153" t="s">
        <v>519</v>
      </c>
      <c r="D153" t="s">
        <v>520</v>
      </c>
      <c r="E153" t="s">
        <v>12</v>
      </c>
      <c r="F153">
        <v>42510.948344907411</v>
      </c>
      <c r="G153" t="s">
        <v>13</v>
      </c>
      <c r="H153">
        <v>6</v>
      </c>
      <c r="I153">
        <v>250</v>
      </c>
    </row>
    <row r="154" spans="1:9">
      <c r="A154" t="s">
        <v>521</v>
      </c>
      <c r="B154" t="str">
        <f>VLOOKUP(A154,'C0501-0531'!$K$2:$L$535,2,FALSE)</f>
        <v>Tao Zhou</v>
      </c>
      <c r="C154" t="s">
        <v>522</v>
      </c>
      <c r="D154" t="s">
        <v>523</v>
      </c>
      <c r="E154" t="s">
        <v>12</v>
      </c>
      <c r="F154">
        <v>42510.942777777775</v>
      </c>
      <c r="G154" t="s">
        <v>38</v>
      </c>
      <c r="H154">
        <v>5</v>
      </c>
      <c r="I154">
        <v>267</v>
      </c>
    </row>
    <row r="155" spans="1:9">
      <c r="A155" t="s">
        <v>524</v>
      </c>
      <c r="B155" t="str">
        <f>VLOOKUP(A155,'C0501-0531'!$K$2:$L$535,2,FALSE)</f>
        <v>Tao Zhou</v>
      </c>
      <c r="C155" t="s">
        <v>525</v>
      </c>
      <c r="D155" t="s">
        <v>526</v>
      </c>
      <c r="E155" t="s">
        <v>12</v>
      </c>
      <c r="F155">
        <v>42510.922824074078</v>
      </c>
      <c r="G155" t="s">
        <v>527</v>
      </c>
      <c r="H155">
        <v>4</v>
      </c>
      <c r="I155">
        <v>168</v>
      </c>
    </row>
    <row r="156" spans="1:9">
      <c r="A156" t="s">
        <v>528</v>
      </c>
      <c r="B156" t="str">
        <f>VLOOKUP(A156,'C0501-0531'!$K$2:$L$535,2,FALSE)</f>
        <v>Deepak Shara Panchal</v>
      </c>
      <c r="C156" t="s">
        <v>529</v>
      </c>
      <c r="D156" t="s">
        <v>530</v>
      </c>
      <c r="E156" t="s">
        <v>12</v>
      </c>
      <c r="F156">
        <v>42510.907569444447</v>
      </c>
      <c r="G156" t="s">
        <v>531</v>
      </c>
      <c r="H156">
        <v>1</v>
      </c>
      <c r="I156">
        <v>114</v>
      </c>
    </row>
    <row r="157" spans="1:9">
      <c r="A157" t="s">
        <v>532</v>
      </c>
      <c r="B157" t="str">
        <f>VLOOKUP(A157,'C0501-0531'!$K$2:$L$535,2,FALSE)</f>
        <v>Deepak Shara Panchal</v>
      </c>
      <c r="C157" t="s">
        <v>533</v>
      </c>
      <c r="D157" t="s">
        <v>534</v>
      </c>
      <c r="E157" t="s">
        <v>12</v>
      </c>
      <c r="F157">
        <v>42510.90121527778</v>
      </c>
      <c r="G157" t="s">
        <v>535</v>
      </c>
      <c r="H157">
        <v>9</v>
      </c>
      <c r="I157">
        <v>228</v>
      </c>
    </row>
    <row r="158" spans="1:9">
      <c r="A158" t="s">
        <v>536</v>
      </c>
      <c r="B158" t="str">
        <f>VLOOKUP(A158,'C0501-0531'!$K$2:$L$535,2,FALSE)</f>
        <v>Deepak Shara Panchal</v>
      </c>
      <c r="C158" t="s">
        <v>537</v>
      </c>
      <c r="D158" t="s">
        <v>538</v>
      </c>
      <c r="E158" t="s">
        <v>12</v>
      </c>
      <c r="F158">
        <v>42510.85428240741</v>
      </c>
      <c r="G158" t="s">
        <v>539</v>
      </c>
      <c r="H158">
        <v>6</v>
      </c>
      <c r="I158">
        <v>153</v>
      </c>
    </row>
    <row r="159" spans="1:9">
      <c r="A159" t="s">
        <v>540</v>
      </c>
      <c r="B159" t="str">
        <f>VLOOKUP(A159,'C0501-0531'!$K$2:$L$535,2,FALSE)</f>
        <v>Junfeng Dai</v>
      </c>
      <c r="C159" t="s">
        <v>541</v>
      </c>
      <c r="D159" t="s">
        <v>542</v>
      </c>
      <c r="E159" t="s">
        <v>12</v>
      </c>
      <c r="F159">
        <v>42510.841099537036</v>
      </c>
      <c r="G159" t="s">
        <v>498</v>
      </c>
      <c r="H159">
        <v>2</v>
      </c>
      <c r="I159">
        <v>130</v>
      </c>
    </row>
    <row r="160" spans="1:9">
      <c r="A160" t="s">
        <v>543</v>
      </c>
      <c r="B160" t="str">
        <f>VLOOKUP(A160,'C0501-0531'!$K$2:$L$535,2,FALSE)</f>
        <v>Tao Zhou</v>
      </c>
      <c r="C160" t="s">
        <v>544</v>
      </c>
      <c r="D160" t="s">
        <v>545</v>
      </c>
      <c r="E160" t="s">
        <v>12</v>
      </c>
      <c r="F160">
        <v>42510.831643518519</v>
      </c>
      <c r="G160" t="s">
        <v>38</v>
      </c>
      <c r="H160">
        <v>3</v>
      </c>
      <c r="I160">
        <v>138</v>
      </c>
    </row>
    <row r="161" spans="1:9">
      <c r="A161" t="s">
        <v>546</v>
      </c>
      <c r="B161" t="str">
        <f>VLOOKUP(A161,'C0501-0531'!$K$2:$L$535,2,FALSE)</f>
        <v>Junfeng Dai</v>
      </c>
      <c r="C161" t="s">
        <v>547</v>
      </c>
      <c r="D161" t="s">
        <v>548</v>
      </c>
      <c r="E161" t="s">
        <v>12</v>
      </c>
      <c r="F161">
        <v>42510.822384259256</v>
      </c>
      <c r="G161" t="s">
        <v>100</v>
      </c>
      <c r="H161">
        <v>2</v>
      </c>
      <c r="I161">
        <v>120</v>
      </c>
    </row>
    <row r="162" spans="1:9">
      <c r="A162" t="s">
        <v>549</v>
      </c>
      <c r="B162" t="str">
        <f>VLOOKUP(A162,'C0501-0531'!$K$2:$L$535,2,FALSE)</f>
        <v>Tao Zhou</v>
      </c>
      <c r="C162" t="s">
        <v>550</v>
      </c>
      <c r="D162" t="s">
        <v>551</v>
      </c>
      <c r="E162" t="s">
        <v>12</v>
      </c>
      <c r="F162">
        <v>42510.821458333332</v>
      </c>
      <c r="G162" t="s">
        <v>552</v>
      </c>
      <c r="H162">
        <v>10</v>
      </c>
      <c r="I162">
        <v>409</v>
      </c>
    </row>
    <row r="163" spans="1:9">
      <c r="A163" t="s">
        <v>553</v>
      </c>
      <c r="B163" t="str">
        <f>VLOOKUP(A163,'C0501-0531'!$K$2:$L$535,2,FALSE)</f>
        <v>Junfeng Dai</v>
      </c>
      <c r="C163" t="s">
        <v>554</v>
      </c>
      <c r="D163" t="s">
        <v>555</v>
      </c>
      <c r="E163" t="s">
        <v>12</v>
      </c>
      <c r="F163">
        <v>42510.788206018522</v>
      </c>
      <c r="G163" t="s">
        <v>556</v>
      </c>
      <c r="H163">
        <v>2</v>
      </c>
      <c r="I163">
        <v>124</v>
      </c>
    </row>
    <row r="164" spans="1:9">
      <c r="A164" t="s">
        <v>557</v>
      </c>
      <c r="B164" t="str">
        <f>VLOOKUP(A164,'C0501-0531'!$K$2:$L$535,2,FALSE)</f>
        <v>Junfeng Dai</v>
      </c>
      <c r="C164" t="s">
        <v>558</v>
      </c>
      <c r="D164" t="s">
        <v>559</v>
      </c>
      <c r="E164" t="s">
        <v>12</v>
      </c>
      <c r="F164">
        <v>42510.761250000003</v>
      </c>
      <c r="G164" t="s">
        <v>560</v>
      </c>
      <c r="H164">
        <v>4</v>
      </c>
      <c r="I164">
        <v>124</v>
      </c>
    </row>
    <row r="165" spans="1:9">
      <c r="A165" t="s">
        <v>561</v>
      </c>
      <c r="B165" t="str">
        <f>VLOOKUP(A165,'C0501-0531'!$K$2:$L$535,2,FALSE)</f>
        <v>Tao Zhou</v>
      </c>
      <c r="C165" t="s">
        <v>562</v>
      </c>
      <c r="D165" t="s">
        <v>563</v>
      </c>
      <c r="E165" t="s">
        <v>12</v>
      </c>
      <c r="F165">
        <v>42510.750810185185</v>
      </c>
      <c r="G165" t="s">
        <v>192</v>
      </c>
      <c r="H165">
        <v>1</v>
      </c>
      <c r="I165">
        <v>111</v>
      </c>
    </row>
    <row r="166" spans="1:9">
      <c r="A166" t="s">
        <v>564</v>
      </c>
      <c r="B166" t="str">
        <f>VLOOKUP(A166,'C0501-0531'!$K$2:$L$535,2,FALSE)</f>
        <v>Tao Zhou</v>
      </c>
      <c r="C166" t="s">
        <v>565</v>
      </c>
      <c r="D166" t="s">
        <v>566</v>
      </c>
      <c r="E166" t="s">
        <v>12</v>
      </c>
      <c r="F166">
        <v>42510.721828703703</v>
      </c>
      <c r="G166" t="s">
        <v>498</v>
      </c>
      <c r="H166">
        <v>1</v>
      </c>
      <c r="I166">
        <v>114</v>
      </c>
    </row>
    <row r="167" spans="1:9">
      <c r="A167" t="s">
        <v>567</v>
      </c>
      <c r="B167" t="str">
        <f>VLOOKUP(A167,'C0501-0531'!$K$2:$L$535,2,FALSE)</f>
        <v>Tao Zhou</v>
      </c>
      <c r="C167" t="s">
        <v>568</v>
      </c>
      <c r="D167" t="s">
        <v>569</v>
      </c>
      <c r="E167" t="s">
        <v>12</v>
      </c>
      <c r="F167">
        <v>42510.719212962962</v>
      </c>
      <c r="G167" t="s">
        <v>13</v>
      </c>
      <c r="H167">
        <v>1</v>
      </c>
      <c r="I167">
        <v>127</v>
      </c>
    </row>
    <row r="168" spans="1:9" hidden="1">
      <c r="A168" t="s">
        <v>570</v>
      </c>
      <c r="B168" t="e">
        <f>VLOOKUP(A168,'C0501-0531'!$K$2:$L$535,2,FALSE)</f>
        <v>#N/A</v>
      </c>
      <c r="C168" t="s">
        <v>571</v>
      </c>
      <c r="D168" t="s">
        <v>572</v>
      </c>
      <c r="E168" t="s">
        <v>12</v>
      </c>
      <c r="F168">
        <v>42510.665231481478</v>
      </c>
      <c r="G168" t="s">
        <v>13</v>
      </c>
      <c r="H168">
        <v>1</v>
      </c>
      <c r="I168">
        <v>125</v>
      </c>
    </row>
    <row r="169" spans="1:9">
      <c r="A169" t="s">
        <v>573</v>
      </c>
      <c r="B169" t="str">
        <f>VLOOKUP(A169,'C0501-0531'!$K$2:$L$535,2,FALSE)</f>
        <v>Junfeng Dai</v>
      </c>
      <c r="C169" t="s">
        <v>574</v>
      </c>
      <c r="D169" t="s">
        <v>575</v>
      </c>
      <c r="E169" t="s">
        <v>12</v>
      </c>
      <c r="F169">
        <v>42510.629131944443</v>
      </c>
      <c r="G169" t="s">
        <v>100</v>
      </c>
      <c r="H169">
        <v>3</v>
      </c>
      <c r="I169">
        <v>145</v>
      </c>
    </row>
    <row r="170" spans="1:9">
      <c r="A170" t="s">
        <v>576</v>
      </c>
      <c r="B170" t="str">
        <f>VLOOKUP(A170,'C0501-0531'!$K$2:$L$535,2,FALSE)</f>
        <v>Tao Zhou</v>
      </c>
      <c r="C170" t="s">
        <v>577</v>
      </c>
      <c r="D170" t="s">
        <v>578</v>
      </c>
      <c r="E170" t="s">
        <v>12</v>
      </c>
      <c r="F170">
        <v>42510.540868055556</v>
      </c>
      <c r="G170" t="s">
        <v>13</v>
      </c>
      <c r="H170">
        <v>2</v>
      </c>
      <c r="I170">
        <v>161</v>
      </c>
    </row>
    <row r="171" spans="1:9">
      <c r="A171" t="s">
        <v>579</v>
      </c>
      <c r="B171" t="str">
        <f>VLOOKUP(A171,'C0501-0531'!$K$2:$L$535,2,FALSE)</f>
        <v>Tao Zhou</v>
      </c>
      <c r="C171" t="s">
        <v>580</v>
      </c>
      <c r="D171" t="s">
        <v>581</v>
      </c>
      <c r="E171" t="s">
        <v>12</v>
      </c>
      <c r="F171">
        <v>42510.502754629626</v>
      </c>
      <c r="G171" t="s">
        <v>28</v>
      </c>
      <c r="H171">
        <v>2</v>
      </c>
      <c r="I171">
        <v>141</v>
      </c>
    </row>
    <row r="172" spans="1:9">
      <c r="A172" t="s">
        <v>582</v>
      </c>
      <c r="B172" t="str">
        <f>VLOOKUP(A172,'C0501-0531'!$K$2:$L$535,2,FALSE)</f>
        <v>Tao Zhou</v>
      </c>
      <c r="C172" t="s">
        <v>583</v>
      </c>
      <c r="D172" t="s">
        <v>584</v>
      </c>
      <c r="E172" t="s">
        <v>12</v>
      </c>
      <c r="F172">
        <v>42510.421076388891</v>
      </c>
      <c r="G172" t="s">
        <v>13</v>
      </c>
      <c r="H172">
        <v>3</v>
      </c>
      <c r="I172">
        <v>173</v>
      </c>
    </row>
    <row r="173" spans="1:9">
      <c r="A173" t="s">
        <v>585</v>
      </c>
      <c r="B173" t="str">
        <f>VLOOKUP(A173,'C0501-0531'!$K$2:$L$535,2,FALSE)</f>
        <v>Tao Zhou</v>
      </c>
      <c r="C173" t="s">
        <v>586</v>
      </c>
      <c r="D173" t="s">
        <v>587</v>
      </c>
      <c r="E173" t="s">
        <v>12</v>
      </c>
      <c r="F173">
        <v>42510.339837962965</v>
      </c>
      <c r="G173" t="s">
        <v>588</v>
      </c>
      <c r="H173">
        <v>2</v>
      </c>
      <c r="I173">
        <v>174</v>
      </c>
    </row>
    <row r="174" spans="1:9">
      <c r="A174" t="s">
        <v>589</v>
      </c>
      <c r="B174" t="str">
        <f>VLOOKUP(A174,'C0501-0531'!$K$2:$L$535,2,FALSE)</f>
        <v>Junfeng Dai</v>
      </c>
      <c r="C174" t="s">
        <v>590</v>
      </c>
      <c r="D174" t="s">
        <v>591</v>
      </c>
      <c r="E174" t="s">
        <v>12</v>
      </c>
      <c r="F174">
        <v>42510.313842592594</v>
      </c>
      <c r="G174" t="s">
        <v>28</v>
      </c>
      <c r="H174">
        <v>5</v>
      </c>
      <c r="I174">
        <v>233</v>
      </c>
    </row>
    <row r="175" spans="1:9">
      <c r="A175" t="s">
        <v>592</v>
      </c>
      <c r="B175" t="str">
        <f>VLOOKUP(A175,'C0501-0531'!$K$2:$L$535,2,FALSE)</f>
        <v>Tao Zhou</v>
      </c>
      <c r="C175" t="s">
        <v>593</v>
      </c>
      <c r="D175" t="s">
        <v>594</v>
      </c>
      <c r="E175" t="s">
        <v>12</v>
      </c>
      <c r="F175">
        <v>42510.300254629627</v>
      </c>
      <c r="G175" t="s">
        <v>100</v>
      </c>
      <c r="H175">
        <v>3</v>
      </c>
      <c r="I175">
        <v>156</v>
      </c>
    </row>
    <row r="176" spans="1:9">
      <c r="A176" t="s">
        <v>595</v>
      </c>
      <c r="B176" t="str">
        <f>VLOOKUP(A176,'C0501-0531'!$K$2:$L$535,2,FALSE)</f>
        <v>Tao Zhou</v>
      </c>
      <c r="C176" t="s">
        <v>596</v>
      </c>
      <c r="D176" t="s">
        <v>597</v>
      </c>
      <c r="E176" t="s">
        <v>12</v>
      </c>
      <c r="F176">
        <v>42510.273055555554</v>
      </c>
      <c r="G176" t="s">
        <v>24</v>
      </c>
      <c r="H176">
        <v>1</v>
      </c>
      <c r="I176">
        <v>129</v>
      </c>
    </row>
    <row r="177" spans="1:9">
      <c r="A177" t="s">
        <v>598</v>
      </c>
      <c r="B177" t="str">
        <f>VLOOKUP(A177,'C0501-0531'!$K$2:$L$535,2,FALSE)</f>
        <v>Junfeng Dai</v>
      </c>
      <c r="C177" t="s">
        <v>599</v>
      </c>
      <c r="D177" t="s">
        <v>600</v>
      </c>
      <c r="E177" t="s">
        <v>12</v>
      </c>
      <c r="F177">
        <v>42510.197685185187</v>
      </c>
      <c r="G177" t="s">
        <v>601</v>
      </c>
      <c r="H177">
        <v>2</v>
      </c>
      <c r="I177">
        <v>150</v>
      </c>
    </row>
    <row r="178" spans="1:9" hidden="1">
      <c r="A178" t="s">
        <v>602</v>
      </c>
      <c r="B178" t="e">
        <f>VLOOKUP(A178,'C0501-0531'!$K$2:$L$535,2,FALSE)</f>
        <v>#N/A</v>
      </c>
      <c r="C178" t="s">
        <v>599</v>
      </c>
      <c r="D178" t="s">
        <v>603</v>
      </c>
      <c r="E178" t="s">
        <v>12</v>
      </c>
      <c r="F178">
        <v>42510.197118055556</v>
      </c>
      <c r="G178" t="s">
        <v>13</v>
      </c>
      <c r="H178">
        <v>4</v>
      </c>
      <c r="I178">
        <v>197</v>
      </c>
    </row>
    <row r="179" spans="1:9">
      <c r="A179" t="s">
        <v>604</v>
      </c>
      <c r="B179" t="str">
        <f>VLOOKUP(A179,'C0501-0531'!$K$2:$L$535,2,FALSE)</f>
        <v>Junfeng Dai</v>
      </c>
      <c r="C179" t="s">
        <v>605</v>
      </c>
      <c r="D179" t="s">
        <v>606</v>
      </c>
      <c r="E179" t="s">
        <v>12</v>
      </c>
      <c r="F179">
        <v>42510.180277777778</v>
      </c>
      <c r="G179" t="s">
        <v>607</v>
      </c>
      <c r="H179">
        <v>3</v>
      </c>
      <c r="I179">
        <v>145</v>
      </c>
    </row>
    <row r="180" spans="1:9">
      <c r="A180" t="s">
        <v>608</v>
      </c>
      <c r="B180" t="str">
        <f>VLOOKUP(A180,'C0501-0531'!$K$2:$L$535,2,FALSE)</f>
        <v>Tao Zhou</v>
      </c>
      <c r="C180" t="s">
        <v>609</v>
      </c>
      <c r="D180" t="s">
        <v>610</v>
      </c>
      <c r="E180" t="s">
        <v>12</v>
      </c>
      <c r="F180">
        <v>42510.176979166667</v>
      </c>
      <c r="G180" t="s">
        <v>143</v>
      </c>
      <c r="H180">
        <v>1</v>
      </c>
      <c r="I180">
        <v>85</v>
      </c>
    </row>
    <row r="181" spans="1:9">
      <c r="A181" t="s">
        <v>611</v>
      </c>
      <c r="B181" t="str">
        <f>VLOOKUP(A181,'C0501-0531'!$K$2:$L$535,2,FALSE)</f>
        <v>Deepak Shara Panchal</v>
      </c>
      <c r="C181" t="s">
        <v>612</v>
      </c>
      <c r="D181" t="s">
        <v>613</v>
      </c>
      <c r="E181" t="s">
        <v>12</v>
      </c>
      <c r="F181">
        <v>42510.175810185188</v>
      </c>
      <c r="G181" t="s">
        <v>614</v>
      </c>
      <c r="H181">
        <v>9</v>
      </c>
      <c r="I181">
        <v>239</v>
      </c>
    </row>
    <row r="182" spans="1:9">
      <c r="A182" t="s">
        <v>615</v>
      </c>
      <c r="B182" t="str">
        <f>VLOOKUP(A182,'C0501-0531'!$K$2:$L$535,2,FALSE)</f>
        <v>Tao Zhou</v>
      </c>
      <c r="C182" t="s">
        <v>616</v>
      </c>
      <c r="D182" t="s">
        <v>617</v>
      </c>
      <c r="E182" t="s">
        <v>12</v>
      </c>
      <c r="F182">
        <v>42510.119699074072</v>
      </c>
      <c r="G182" t="s">
        <v>38</v>
      </c>
      <c r="H182">
        <v>3</v>
      </c>
      <c r="I182">
        <v>100</v>
      </c>
    </row>
    <row r="183" spans="1:9">
      <c r="A183" t="s">
        <v>618</v>
      </c>
      <c r="B183" t="str">
        <f>VLOOKUP(A183,'C0501-0531'!$K$2:$L$535,2,FALSE)</f>
        <v>Deepak Shara Panchal</v>
      </c>
      <c r="C183" t="s">
        <v>619</v>
      </c>
      <c r="D183" t="s">
        <v>620</v>
      </c>
      <c r="E183" t="s">
        <v>12</v>
      </c>
      <c r="F183">
        <v>42510.098449074074</v>
      </c>
      <c r="G183" t="s">
        <v>38</v>
      </c>
      <c r="H183">
        <v>3</v>
      </c>
      <c r="I183">
        <v>112</v>
      </c>
    </row>
    <row r="184" spans="1:9">
      <c r="A184" t="s">
        <v>621</v>
      </c>
      <c r="B184" t="str">
        <f>VLOOKUP(A184,'C0501-0531'!$K$2:$L$535,2,FALSE)</f>
        <v>Junfeng Dai</v>
      </c>
      <c r="C184" t="s">
        <v>622</v>
      </c>
      <c r="D184" t="s">
        <v>623</v>
      </c>
      <c r="E184" t="s">
        <v>12</v>
      </c>
      <c r="F184">
        <v>42510.097881944443</v>
      </c>
      <c r="G184" t="s">
        <v>28</v>
      </c>
      <c r="H184">
        <v>2</v>
      </c>
      <c r="I184">
        <v>158</v>
      </c>
    </row>
    <row r="185" spans="1:9">
      <c r="A185" t="s">
        <v>624</v>
      </c>
      <c r="B185" t="str">
        <f>VLOOKUP(A185,'C0501-0531'!$K$2:$L$535,2,FALSE)</f>
        <v>Tao Zhou</v>
      </c>
      <c r="C185" t="s">
        <v>625</v>
      </c>
      <c r="D185" t="s">
        <v>626</v>
      </c>
      <c r="E185" t="s">
        <v>12</v>
      </c>
      <c r="F185">
        <v>42510.020844907405</v>
      </c>
      <c r="G185" t="s">
        <v>13</v>
      </c>
      <c r="H185">
        <v>3</v>
      </c>
      <c r="I185">
        <v>177</v>
      </c>
    </row>
    <row r="186" spans="1:9">
      <c r="A186" t="s">
        <v>627</v>
      </c>
      <c r="B186" t="str">
        <f>VLOOKUP(A186,'C0501-0531'!$K$2:$L$535,2,FALSE)</f>
        <v>Deepak Shara Panchal</v>
      </c>
      <c r="C186" t="s">
        <v>628</v>
      </c>
      <c r="D186" t="s">
        <v>629</v>
      </c>
      <c r="E186" t="s">
        <v>12</v>
      </c>
      <c r="F186">
        <v>42509.97420138889</v>
      </c>
      <c r="G186" t="s">
        <v>96</v>
      </c>
      <c r="H186">
        <v>3</v>
      </c>
      <c r="I186">
        <v>111</v>
      </c>
    </row>
    <row r="187" spans="1:9">
      <c r="A187" t="s">
        <v>630</v>
      </c>
      <c r="B187" t="str">
        <f>VLOOKUP(A187,'C0501-0531'!$K$2:$L$535,2,FALSE)</f>
        <v>Deepak Shara Panchal</v>
      </c>
      <c r="C187" t="s">
        <v>631</v>
      </c>
      <c r="D187" t="s">
        <v>632</v>
      </c>
      <c r="E187" t="s">
        <v>12</v>
      </c>
      <c r="F187">
        <v>42509.956145833334</v>
      </c>
      <c r="G187" t="s">
        <v>322</v>
      </c>
      <c r="H187">
        <v>7</v>
      </c>
      <c r="I187">
        <v>199</v>
      </c>
    </row>
    <row r="188" spans="1:9">
      <c r="A188" t="s">
        <v>633</v>
      </c>
      <c r="B188" t="str">
        <f>VLOOKUP(A188,'C0501-0531'!$K$2:$L$535,2,FALSE)</f>
        <v>Junfeng Dai</v>
      </c>
      <c r="C188" t="s">
        <v>634</v>
      </c>
      <c r="D188" t="s">
        <v>635</v>
      </c>
      <c r="E188" t="s">
        <v>12</v>
      </c>
      <c r="F188">
        <v>42509.94027777778</v>
      </c>
      <c r="G188" t="s">
        <v>333</v>
      </c>
      <c r="H188">
        <v>1</v>
      </c>
      <c r="I188">
        <v>120</v>
      </c>
    </row>
    <row r="189" spans="1:9">
      <c r="A189" t="s">
        <v>636</v>
      </c>
      <c r="B189" t="str">
        <f>VLOOKUP(A189,'C0501-0531'!$K$2:$L$535,2,FALSE)</f>
        <v>Deepak Shara Panchal</v>
      </c>
      <c r="C189" t="s">
        <v>637</v>
      </c>
      <c r="D189" t="s">
        <v>638</v>
      </c>
      <c r="E189" t="s">
        <v>12</v>
      </c>
      <c r="F189">
        <v>42509.932060185187</v>
      </c>
      <c r="G189" t="s">
        <v>560</v>
      </c>
      <c r="H189">
        <v>7</v>
      </c>
      <c r="I189">
        <v>465</v>
      </c>
    </row>
    <row r="190" spans="1:9">
      <c r="A190" t="s">
        <v>639</v>
      </c>
      <c r="B190" t="str">
        <f>VLOOKUP(A190,'C0501-0531'!$K$2:$L$535,2,FALSE)</f>
        <v>Junfeng Dai</v>
      </c>
      <c r="C190" t="s">
        <v>640</v>
      </c>
      <c r="D190" t="s">
        <v>641</v>
      </c>
      <c r="E190" t="s">
        <v>12</v>
      </c>
      <c r="F190">
        <v>42509.91202546296</v>
      </c>
      <c r="G190" t="s">
        <v>642</v>
      </c>
      <c r="H190">
        <v>6</v>
      </c>
      <c r="I190">
        <v>202</v>
      </c>
    </row>
    <row r="191" spans="1:9">
      <c r="A191" t="s">
        <v>643</v>
      </c>
      <c r="B191" t="str">
        <f>VLOOKUP(A191,'C0501-0531'!$K$2:$L$535,2,FALSE)</f>
        <v>Tao Zhou</v>
      </c>
      <c r="C191" t="s">
        <v>644</v>
      </c>
      <c r="D191" t="s">
        <v>645</v>
      </c>
      <c r="E191" t="s">
        <v>12</v>
      </c>
      <c r="F191">
        <v>42509.908032407409</v>
      </c>
      <c r="G191" t="s">
        <v>347</v>
      </c>
      <c r="H191">
        <v>5</v>
      </c>
      <c r="I191">
        <v>184</v>
      </c>
    </row>
    <row r="192" spans="1:9">
      <c r="A192" t="s">
        <v>646</v>
      </c>
      <c r="B192" t="str">
        <f>VLOOKUP(A192,'C0501-0531'!$K$2:$L$535,2,FALSE)</f>
        <v>Tao Zhou</v>
      </c>
      <c r="C192" t="s">
        <v>647</v>
      </c>
      <c r="D192" t="s">
        <v>648</v>
      </c>
      <c r="E192" t="s">
        <v>12</v>
      </c>
      <c r="F192">
        <v>42509.873923611114</v>
      </c>
      <c r="G192" t="s">
        <v>24</v>
      </c>
      <c r="H192">
        <v>2</v>
      </c>
      <c r="I192">
        <v>104</v>
      </c>
    </row>
    <row r="193" spans="1:9">
      <c r="A193" t="s">
        <v>649</v>
      </c>
      <c r="B193" t="str">
        <f>VLOOKUP(A193,'C0501-0531'!$K$2:$L$535,2,FALSE)</f>
        <v>Tao Zhou</v>
      </c>
      <c r="C193" t="s">
        <v>650</v>
      </c>
      <c r="D193" t="s">
        <v>651</v>
      </c>
      <c r="E193" t="s">
        <v>12</v>
      </c>
      <c r="F193">
        <v>42509.839398148149</v>
      </c>
      <c r="G193" t="s">
        <v>652</v>
      </c>
      <c r="H193">
        <v>4</v>
      </c>
      <c r="I193">
        <v>226</v>
      </c>
    </row>
    <row r="194" spans="1:9">
      <c r="A194" t="s">
        <v>653</v>
      </c>
      <c r="B194" t="str">
        <f>VLOOKUP(A194,'C0501-0531'!$K$2:$L$535,2,FALSE)</f>
        <v>Tao Zhou</v>
      </c>
      <c r="C194" t="s">
        <v>654</v>
      </c>
      <c r="D194" t="s">
        <v>655</v>
      </c>
      <c r="E194" t="s">
        <v>12</v>
      </c>
      <c r="F194">
        <v>42509.8202662037</v>
      </c>
      <c r="G194" t="s">
        <v>96</v>
      </c>
      <c r="H194">
        <v>3</v>
      </c>
      <c r="I194">
        <v>176</v>
      </c>
    </row>
    <row r="195" spans="1:9">
      <c r="A195" t="s">
        <v>656</v>
      </c>
      <c r="B195" t="str">
        <f>VLOOKUP(A195,'C0501-0531'!$K$2:$L$535,2,FALSE)</f>
        <v>Tao Zhou</v>
      </c>
      <c r="C195" t="s">
        <v>657</v>
      </c>
      <c r="D195" t="s">
        <v>658</v>
      </c>
      <c r="E195" t="s">
        <v>12</v>
      </c>
      <c r="F195">
        <v>42509.585810185185</v>
      </c>
      <c r="G195" t="s">
        <v>322</v>
      </c>
      <c r="H195">
        <v>6</v>
      </c>
      <c r="I195">
        <v>127</v>
      </c>
    </row>
    <row r="196" spans="1:9">
      <c r="A196" t="s">
        <v>659</v>
      </c>
      <c r="B196" t="str">
        <f>VLOOKUP(A196,'C0501-0531'!$K$2:$L$535,2,FALSE)</f>
        <v>Deepak Shara Panchal</v>
      </c>
      <c r="C196" t="s">
        <v>660</v>
      </c>
      <c r="D196" t="s">
        <v>661</v>
      </c>
      <c r="E196" t="s">
        <v>12</v>
      </c>
      <c r="F196">
        <v>42509.579548611109</v>
      </c>
      <c r="G196" t="s">
        <v>120</v>
      </c>
      <c r="H196">
        <v>1</v>
      </c>
      <c r="I196">
        <v>156</v>
      </c>
    </row>
    <row r="197" spans="1:9">
      <c r="A197" t="s">
        <v>662</v>
      </c>
      <c r="B197" t="str">
        <f>VLOOKUP(A197,'C0501-0531'!$K$2:$L$535,2,FALSE)</f>
        <v>Deepak Shara Panchal</v>
      </c>
      <c r="C197" t="s">
        <v>663</v>
      </c>
      <c r="D197" t="s">
        <v>664</v>
      </c>
      <c r="E197" t="s">
        <v>12</v>
      </c>
      <c r="F197">
        <v>42509.56318287037</v>
      </c>
      <c r="G197" t="s">
        <v>38</v>
      </c>
      <c r="H197">
        <v>2</v>
      </c>
      <c r="I197">
        <v>154</v>
      </c>
    </row>
    <row r="198" spans="1:9">
      <c r="A198" t="s">
        <v>665</v>
      </c>
      <c r="B198" t="str">
        <f>VLOOKUP(A198,'C0501-0531'!$K$2:$L$535,2,FALSE)</f>
        <v>Junfeng Dai</v>
      </c>
      <c r="C198" t="s">
        <v>666</v>
      </c>
      <c r="D198" t="s">
        <v>667</v>
      </c>
      <c r="E198" t="s">
        <v>12</v>
      </c>
      <c r="F198">
        <v>42509.517326388886</v>
      </c>
      <c r="G198" t="s">
        <v>252</v>
      </c>
      <c r="H198">
        <v>3</v>
      </c>
      <c r="I198">
        <v>171</v>
      </c>
    </row>
    <row r="199" spans="1:9">
      <c r="A199" t="s">
        <v>668</v>
      </c>
      <c r="B199" t="str">
        <f>VLOOKUP(A199,'C0501-0531'!$K$2:$L$535,2,FALSE)</f>
        <v>Deepak Shara Panchal</v>
      </c>
      <c r="C199" t="s">
        <v>669</v>
      </c>
      <c r="D199" t="s">
        <v>670</v>
      </c>
      <c r="E199" t="s">
        <v>12</v>
      </c>
      <c r="F199">
        <v>42509.400960648149</v>
      </c>
      <c r="G199" t="s">
        <v>671</v>
      </c>
      <c r="H199">
        <v>15</v>
      </c>
      <c r="I199">
        <v>369</v>
      </c>
    </row>
    <row r="200" spans="1:9">
      <c r="A200" t="s">
        <v>672</v>
      </c>
      <c r="B200" t="str">
        <f>VLOOKUP(A200,'C0501-0531'!$K$2:$L$535,2,FALSE)</f>
        <v>Junfeng Dai</v>
      </c>
      <c r="C200" t="s">
        <v>673</v>
      </c>
      <c r="D200" t="s">
        <v>674</v>
      </c>
      <c r="E200" t="s">
        <v>12</v>
      </c>
      <c r="F200">
        <v>42509.254583333335</v>
      </c>
      <c r="G200" t="s">
        <v>476</v>
      </c>
      <c r="H200">
        <v>1</v>
      </c>
      <c r="I200">
        <v>149</v>
      </c>
    </row>
    <row r="201" spans="1:9">
      <c r="A201" t="s">
        <v>675</v>
      </c>
      <c r="B201" t="str">
        <f>VLOOKUP(A201,'C0501-0531'!$K$2:$L$535,2,FALSE)</f>
        <v>Deepak Shara Panchal</v>
      </c>
      <c r="C201" t="s">
        <v>676</v>
      </c>
      <c r="D201" t="s">
        <v>677</v>
      </c>
      <c r="E201" t="s">
        <v>12</v>
      </c>
      <c r="F201">
        <v>42509.240601851852</v>
      </c>
      <c r="G201" t="s">
        <v>24</v>
      </c>
      <c r="H201">
        <v>1</v>
      </c>
      <c r="I201">
        <v>94</v>
      </c>
    </row>
    <row r="202" spans="1:9">
      <c r="A202" t="s">
        <v>678</v>
      </c>
      <c r="B202" t="str">
        <f>VLOOKUP(A202,'C0501-0531'!$K$2:$L$535,2,FALSE)</f>
        <v>Deepak Shara Panchal</v>
      </c>
      <c r="C202" t="s">
        <v>679</v>
      </c>
      <c r="D202" t="s">
        <v>680</v>
      </c>
      <c r="E202" t="s">
        <v>12</v>
      </c>
      <c r="F202">
        <v>42509.171030092592</v>
      </c>
      <c r="G202" t="s">
        <v>476</v>
      </c>
      <c r="H202">
        <v>3</v>
      </c>
      <c r="I202">
        <v>140</v>
      </c>
    </row>
    <row r="203" spans="1:9">
      <c r="A203" t="s">
        <v>681</v>
      </c>
      <c r="B203" t="str">
        <f>VLOOKUP(A203,'C0501-0531'!$K$2:$L$535,2,FALSE)</f>
        <v>Deepak Shara Panchal</v>
      </c>
      <c r="C203" t="s">
        <v>682</v>
      </c>
      <c r="D203" t="s">
        <v>683</v>
      </c>
      <c r="E203" t="s">
        <v>12</v>
      </c>
      <c r="F203">
        <v>42509.166759259257</v>
      </c>
      <c r="G203" t="s">
        <v>311</v>
      </c>
      <c r="H203">
        <v>1</v>
      </c>
      <c r="I203">
        <v>94</v>
      </c>
    </row>
    <row r="204" spans="1:9">
      <c r="A204" t="s">
        <v>684</v>
      </c>
      <c r="B204" t="str">
        <f>VLOOKUP(A204,'C0501-0531'!$K$2:$L$535,2,FALSE)</f>
        <v>Tao Zhou</v>
      </c>
      <c r="C204" t="s">
        <v>685</v>
      </c>
      <c r="D204" t="s">
        <v>686</v>
      </c>
      <c r="E204" t="s">
        <v>12</v>
      </c>
      <c r="F204">
        <v>42509.10056712963</v>
      </c>
      <c r="G204" t="s">
        <v>107</v>
      </c>
      <c r="H204">
        <v>3</v>
      </c>
      <c r="I204">
        <v>153</v>
      </c>
    </row>
    <row r="205" spans="1:9" hidden="1">
      <c r="A205" t="s">
        <v>687</v>
      </c>
      <c r="B205" t="e">
        <f>VLOOKUP(A205,'C0501-0531'!$K$2:$L$535,2,FALSE)</f>
        <v>#N/A</v>
      </c>
      <c r="C205" t="s">
        <v>688</v>
      </c>
      <c r="D205" t="s">
        <v>689</v>
      </c>
      <c r="E205" t="s">
        <v>12</v>
      </c>
      <c r="F205">
        <v>42509.056956018518</v>
      </c>
      <c r="G205" t="s">
        <v>13</v>
      </c>
      <c r="H205">
        <v>1</v>
      </c>
      <c r="I205">
        <v>118</v>
      </c>
    </row>
    <row r="206" spans="1:9">
      <c r="A206" t="s">
        <v>690</v>
      </c>
      <c r="B206" t="str">
        <f>VLOOKUP(A206,'C0501-0531'!$K$2:$L$535,2,FALSE)</f>
        <v>Tao Zhou</v>
      </c>
      <c r="C206" t="s">
        <v>691</v>
      </c>
      <c r="D206" t="s">
        <v>692</v>
      </c>
      <c r="E206" t="s">
        <v>12</v>
      </c>
      <c r="F206">
        <v>42509.05568287037</v>
      </c>
      <c r="G206" t="s">
        <v>28</v>
      </c>
      <c r="H206">
        <v>2</v>
      </c>
      <c r="I206">
        <v>165</v>
      </c>
    </row>
    <row r="207" spans="1:9">
      <c r="A207" t="s">
        <v>693</v>
      </c>
      <c r="B207" t="str">
        <f>VLOOKUP(A207,'C0501-0531'!$K$2:$L$535,2,FALSE)</f>
        <v>Junfeng Dai</v>
      </c>
      <c r="C207" t="s">
        <v>694</v>
      </c>
      <c r="D207" t="s">
        <v>695</v>
      </c>
      <c r="E207" t="s">
        <v>12</v>
      </c>
      <c r="F207">
        <v>42509.054432870369</v>
      </c>
      <c r="G207" t="s">
        <v>322</v>
      </c>
      <c r="H207">
        <v>4</v>
      </c>
      <c r="I207">
        <v>209</v>
      </c>
    </row>
    <row r="208" spans="1:9">
      <c r="A208" t="s">
        <v>696</v>
      </c>
      <c r="B208" t="str">
        <f>VLOOKUP(A208,'C0501-0531'!$K$2:$L$535,2,FALSE)</f>
        <v>Deepak Shara Panchal</v>
      </c>
      <c r="C208" t="s">
        <v>697</v>
      </c>
      <c r="D208" t="s">
        <v>698</v>
      </c>
      <c r="E208" t="s">
        <v>12</v>
      </c>
      <c r="F208">
        <v>42509.051145833335</v>
      </c>
      <c r="G208" t="s">
        <v>13</v>
      </c>
      <c r="H208">
        <v>4</v>
      </c>
      <c r="I208">
        <v>185</v>
      </c>
    </row>
    <row r="209" spans="1:9">
      <c r="A209" t="s">
        <v>699</v>
      </c>
      <c r="B209" t="str">
        <f>VLOOKUP(A209,'C0501-0531'!$K$2:$L$535,2,FALSE)</f>
        <v>Deepak Shara Panchal</v>
      </c>
      <c r="C209" t="s">
        <v>700</v>
      </c>
      <c r="D209" t="s">
        <v>701</v>
      </c>
      <c r="E209" t="s">
        <v>12</v>
      </c>
      <c r="F209">
        <v>42508.922372685185</v>
      </c>
      <c r="G209" t="s">
        <v>702</v>
      </c>
      <c r="H209">
        <v>3</v>
      </c>
      <c r="I209">
        <v>98</v>
      </c>
    </row>
    <row r="210" spans="1:9">
      <c r="A210" t="s">
        <v>703</v>
      </c>
      <c r="B210" t="str">
        <f>VLOOKUP(A210,'C0501-0531'!$K$2:$L$535,2,FALSE)</f>
        <v>Tao Zhou</v>
      </c>
      <c r="C210" t="s">
        <v>704</v>
      </c>
      <c r="D210" t="s">
        <v>705</v>
      </c>
      <c r="E210" t="s">
        <v>12</v>
      </c>
      <c r="F210">
        <v>42508.853310185186</v>
      </c>
      <c r="G210" t="s">
        <v>38</v>
      </c>
      <c r="H210">
        <v>1</v>
      </c>
      <c r="I210">
        <v>99</v>
      </c>
    </row>
    <row r="211" spans="1:9">
      <c r="A211" t="s">
        <v>706</v>
      </c>
      <c r="B211" t="str">
        <f>VLOOKUP(A211,'C0501-0531'!$K$2:$L$535,2,FALSE)</f>
        <v>Junfeng Dai</v>
      </c>
      <c r="C211" t="s">
        <v>707</v>
      </c>
      <c r="D211" t="s">
        <v>708</v>
      </c>
      <c r="E211" t="s">
        <v>12</v>
      </c>
      <c r="F211">
        <v>42508.779606481483</v>
      </c>
      <c r="G211" t="s">
        <v>709</v>
      </c>
      <c r="H211">
        <v>3</v>
      </c>
      <c r="I211">
        <v>210</v>
      </c>
    </row>
    <row r="212" spans="1:9">
      <c r="A212" t="s">
        <v>710</v>
      </c>
      <c r="B212" t="str">
        <f>VLOOKUP(A212,'C0501-0531'!$K$2:$L$535,2,FALSE)</f>
        <v>Deepak Shara Panchal</v>
      </c>
      <c r="C212" t="s">
        <v>711</v>
      </c>
      <c r="D212" t="s">
        <v>712</v>
      </c>
      <c r="E212" t="s">
        <v>12</v>
      </c>
      <c r="F212">
        <v>42508.743125000001</v>
      </c>
      <c r="G212" t="s">
        <v>713</v>
      </c>
      <c r="H212">
        <v>39</v>
      </c>
      <c r="I212">
        <v>402</v>
      </c>
    </row>
    <row r="213" spans="1:9">
      <c r="A213" t="s">
        <v>714</v>
      </c>
      <c r="B213" t="str">
        <f>VLOOKUP(A213,'C0501-0531'!$K$2:$L$535,2,FALSE)</f>
        <v>Tao Zhou</v>
      </c>
      <c r="C213" t="s">
        <v>715</v>
      </c>
      <c r="D213" t="s">
        <v>716</v>
      </c>
      <c r="E213" t="s">
        <v>12</v>
      </c>
      <c r="F213">
        <v>42508.707824074074</v>
      </c>
      <c r="G213" t="s">
        <v>476</v>
      </c>
      <c r="H213">
        <v>2</v>
      </c>
      <c r="I213">
        <v>93</v>
      </c>
    </row>
    <row r="214" spans="1:9">
      <c r="A214" t="s">
        <v>717</v>
      </c>
      <c r="B214" t="str">
        <f>VLOOKUP(A214,'C0501-0531'!$K$2:$L$535,2,FALSE)</f>
        <v>Tao Zhou</v>
      </c>
      <c r="C214" t="s">
        <v>718</v>
      </c>
      <c r="D214" t="s">
        <v>719</v>
      </c>
      <c r="E214" t="s">
        <v>12</v>
      </c>
      <c r="F214">
        <v>42508.642256944448</v>
      </c>
      <c r="G214" t="s">
        <v>24</v>
      </c>
      <c r="H214">
        <v>1</v>
      </c>
      <c r="I214">
        <v>105</v>
      </c>
    </row>
    <row r="215" spans="1:9">
      <c r="A215" t="s">
        <v>720</v>
      </c>
      <c r="B215" t="str">
        <f>VLOOKUP(A215,'C0501-0531'!$K$2:$L$535,2,FALSE)</f>
        <v>Deepak Shara Panchal</v>
      </c>
      <c r="C215" t="s">
        <v>721</v>
      </c>
      <c r="D215" t="s">
        <v>722</v>
      </c>
      <c r="E215" t="s">
        <v>12</v>
      </c>
      <c r="F215">
        <v>42508.632939814815</v>
      </c>
      <c r="G215" t="s">
        <v>723</v>
      </c>
      <c r="H215">
        <v>6</v>
      </c>
      <c r="I215">
        <v>297</v>
      </c>
    </row>
    <row r="216" spans="1:9">
      <c r="A216" t="s">
        <v>724</v>
      </c>
      <c r="B216" t="str">
        <f>VLOOKUP(A216,'C0501-0531'!$K$2:$L$535,2,FALSE)</f>
        <v>Deepak Shara Panchal</v>
      </c>
      <c r="C216" t="s">
        <v>725</v>
      </c>
      <c r="D216" t="s">
        <v>726</v>
      </c>
      <c r="E216" t="s">
        <v>12</v>
      </c>
      <c r="F216">
        <v>42508.632395833331</v>
      </c>
      <c r="G216" t="s">
        <v>311</v>
      </c>
      <c r="H216">
        <v>6</v>
      </c>
      <c r="I216">
        <v>293</v>
      </c>
    </row>
    <row r="217" spans="1:9">
      <c r="A217" t="s">
        <v>727</v>
      </c>
      <c r="B217" t="str">
        <f>VLOOKUP(A217,'C0501-0531'!$K$2:$L$535,2,FALSE)</f>
        <v>Tao Zhou</v>
      </c>
      <c r="C217" t="s">
        <v>728</v>
      </c>
      <c r="D217" t="s">
        <v>729</v>
      </c>
      <c r="E217" t="s">
        <v>12</v>
      </c>
      <c r="F217">
        <v>42508.613749999997</v>
      </c>
      <c r="G217" t="s">
        <v>150</v>
      </c>
      <c r="H217">
        <v>8</v>
      </c>
      <c r="I217">
        <v>234</v>
      </c>
    </row>
    <row r="218" spans="1:9">
      <c r="A218" t="s">
        <v>730</v>
      </c>
      <c r="B218" t="str">
        <f>VLOOKUP(A218,'C0501-0531'!$K$2:$L$535,2,FALSE)</f>
        <v>Junfeng Dai</v>
      </c>
      <c r="C218" t="s">
        <v>731</v>
      </c>
      <c r="D218" t="s">
        <v>732</v>
      </c>
      <c r="E218" t="s">
        <v>12</v>
      </c>
      <c r="F218">
        <v>42508.603113425925</v>
      </c>
      <c r="G218" t="s">
        <v>107</v>
      </c>
      <c r="H218">
        <v>1</v>
      </c>
      <c r="I218">
        <v>124</v>
      </c>
    </row>
    <row r="219" spans="1:9">
      <c r="A219" t="s">
        <v>733</v>
      </c>
      <c r="B219" t="str">
        <f>VLOOKUP(A219,'C0501-0531'!$K$2:$L$535,2,FALSE)</f>
        <v>Junfeng Dai</v>
      </c>
      <c r="C219" t="s">
        <v>734</v>
      </c>
      <c r="D219" t="s">
        <v>735</v>
      </c>
      <c r="E219" t="s">
        <v>12</v>
      </c>
      <c r="F219">
        <v>42508.575266203705</v>
      </c>
      <c r="G219" t="s">
        <v>443</v>
      </c>
      <c r="H219">
        <v>1</v>
      </c>
      <c r="I219">
        <v>127</v>
      </c>
    </row>
    <row r="220" spans="1:9">
      <c r="A220" t="s">
        <v>736</v>
      </c>
      <c r="B220" t="str">
        <f>VLOOKUP(A220,'C0501-0531'!$K$2:$L$535,2,FALSE)</f>
        <v>Deepak Shara Panchal</v>
      </c>
      <c r="C220" t="s">
        <v>737</v>
      </c>
      <c r="D220" t="s">
        <v>738</v>
      </c>
      <c r="E220" t="s">
        <v>12</v>
      </c>
      <c r="F220">
        <v>42508.557256944441</v>
      </c>
      <c r="G220" t="s">
        <v>347</v>
      </c>
      <c r="H220">
        <v>4</v>
      </c>
      <c r="I220">
        <v>191</v>
      </c>
    </row>
    <row r="221" spans="1:9">
      <c r="A221" t="s">
        <v>739</v>
      </c>
      <c r="B221" t="str">
        <f>VLOOKUP(A221,'C0501-0531'!$K$2:$L$535,2,FALSE)</f>
        <v>Junfeng Dai</v>
      </c>
      <c r="C221" t="s">
        <v>740</v>
      </c>
      <c r="D221" t="s">
        <v>741</v>
      </c>
      <c r="E221" t="s">
        <v>12</v>
      </c>
      <c r="F221">
        <v>42508.409444444442</v>
      </c>
      <c r="G221" t="s">
        <v>443</v>
      </c>
      <c r="H221">
        <v>6</v>
      </c>
      <c r="I221">
        <v>599</v>
      </c>
    </row>
    <row r="222" spans="1:9">
      <c r="A222" t="s">
        <v>742</v>
      </c>
      <c r="B222" t="str">
        <f>VLOOKUP(A222,'C0501-0531'!$K$2:$L$535,2,FALSE)</f>
        <v>Tao Zhou</v>
      </c>
      <c r="C222" t="s">
        <v>743</v>
      </c>
      <c r="D222" t="s">
        <v>744</v>
      </c>
      <c r="E222" t="s">
        <v>12</v>
      </c>
      <c r="F222">
        <v>42508.397581018522</v>
      </c>
      <c r="G222" t="s">
        <v>745</v>
      </c>
      <c r="H222">
        <v>3</v>
      </c>
      <c r="I222">
        <v>237</v>
      </c>
    </row>
    <row r="223" spans="1:9">
      <c r="A223" t="s">
        <v>746</v>
      </c>
      <c r="B223" t="str">
        <f>VLOOKUP(A223,'C0501-0531'!$K$2:$L$535,2,FALSE)</f>
        <v>Tao Zhou</v>
      </c>
      <c r="C223" t="s">
        <v>747</v>
      </c>
      <c r="D223" t="s">
        <v>748</v>
      </c>
      <c r="E223" t="s">
        <v>12</v>
      </c>
      <c r="F223">
        <v>42508.331296296295</v>
      </c>
      <c r="G223" t="s">
        <v>13</v>
      </c>
      <c r="H223">
        <v>1</v>
      </c>
      <c r="I223">
        <v>97</v>
      </c>
    </row>
    <row r="224" spans="1:9">
      <c r="A224" t="s">
        <v>749</v>
      </c>
      <c r="B224" t="str">
        <f>VLOOKUP(A224,'C0501-0531'!$K$2:$L$535,2,FALSE)</f>
        <v>Deepak Shara Panchal</v>
      </c>
      <c r="C224" t="s">
        <v>750</v>
      </c>
      <c r="D224" t="s">
        <v>751</v>
      </c>
      <c r="E224" t="s">
        <v>12</v>
      </c>
      <c r="F224">
        <v>42508.216400462959</v>
      </c>
      <c r="G224" t="s">
        <v>752</v>
      </c>
      <c r="H224">
        <v>11</v>
      </c>
      <c r="I224">
        <v>432</v>
      </c>
    </row>
    <row r="225" spans="1:9">
      <c r="A225" t="s">
        <v>753</v>
      </c>
      <c r="B225" t="str">
        <f>VLOOKUP(A225,'C0501-0531'!$K$2:$L$535,2,FALSE)</f>
        <v>Tao Zhou</v>
      </c>
      <c r="C225" t="s">
        <v>754</v>
      </c>
      <c r="D225" t="s">
        <v>755</v>
      </c>
      <c r="E225" t="s">
        <v>12</v>
      </c>
      <c r="F225">
        <v>42508.204548611109</v>
      </c>
      <c r="G225" t="s">
        <v>494</v>
      </c>
      <c r="H225">
        <v>1</v>
      </c>
      <c r="I225">
        <v>84</v>
      </c>
    </row>
    <row r="226" spans="1:9">
      <c r="A226" t="s">
        <v>756</v>
      </c>
      <c r="B226" t="str">
        <f>VLOOKUP(A226,'C0501-0531'!$K$2:$L$535,2,FALSE)</f>
        <v>Deepak Shara Panchal</v>
      </c>
      <c r="C226" t="s">
        <v>757</v>
      </c>
      <c r="D226" t="s">
        <v>758</v>
      </c>
      <c r="E226" t="s">
        <v>12</v>
      </c>
      <c r="F226">
        <v>42508.17659722222</v>
      </c>
      <c r="G226" t="s">
        <v>759</v>
      </c>
      <c r="H226">
        <v>5</v>
      </c>
      <c r="I226">
        <v>133</v>
      </c>
    </row>
    <row r="227" spans="1:9">
      <c r="A227" t="s">
        <v>760</v>
      </c>
      <c r="B227" t="str">
        <f>VLOOKUP(A227,'C0501-0531'!$K$2:$L$535,2,FALSE)</f>
        <v>Fei Xue</v>
      </c>
      <c r="C227" t="s">
        <v>761</v>
      </c>
      <c r="D227" t="s">
        <v>762</v>
      </c>
      <c r="E227" t="s">
        <v>12</v>
      </c>
      <c r="F227">
        <v>42508.161874999998</v>
      </c>
      <c r="G227" t="s">
        <v>494</v>
      </c>
      <c r="H227">
        <v>2</v>
      </c>
      <c r="I227">
        <v>155</v>
      </c>
    </row>
    <row r="228" spans="1:9">
      <c r="A228" t="s">
        <v>763</v>
      </c>
      <c r="B228" t="str">
        <f>VLOOKUP(A228,'C0501-0531'!$K$2:$L$535,2,FALSE)</f>
        <v>Fei Xue</v>
      </c>
      <c r="C228" t="s">
        <v>764</v>
      </c>
      <c r="D228" t="s">
        <v>765</v>
      </c>
      <c r="E228" t="s">
        <v>12</v>
      </c>
      <c r="F228">
        <v>42508.14744212963</v>
      </c>
      <c r="G228" t="s">
        <v>13</v>
      </c>
      <c r="H228">
        <v>8</v>
      </c>
      <c r="I228">
        <v>272</v>
      </c>
    </row>
    <row r="229" spans="1:9">
      <c r="A229" t="s">
        <v>766</v>
      </c>
      <c r="B229" t="str">
        <f>VLOOKUP(A229,'C0501-0531'!$K$2:$L$535,2,FALSE)</f>
        <v>Tao Zhou</v>
      </c>
      <c r="C229" t="s">
        <v>767</v>
      </c>
      <c r="D229" t="s">
        <v>768</v>
      </c>
      <c r="E229" t="s">
        <v>12</v>
      </c>
      <c r="F229">
        <v>42508.101504629631</v>
      </c>
      <c r="G229" t="s">
        <v>13</v>
      </c>
      <c r="H229">
        <v>3</v>
      </c>
      <c r="I229">
        <v>161</v>
      </c>
    </row>
    <row r="230" spans="1:9">
      <c r="A230" t="s">
        <v>769</v>
      </c>
      <c r="B230" t="str">
        <f>VLOOKUP(A230,'C0501-0531'!$K$2:$L$535,2,FALSE)</f>
        <v>Deepak Shara Panchal</v>
      </c>
      <c r="C230" t="s">
        <v>770</v>
      </c>
      <c r="D230" t="s">
        <v>771</v>
      </c>
      <c r="E230" t="s">
        <v>12</v>
      </c>
      <c r="F230">
        <v>42508.075590277775</v>
      </c>
      <c r="G230" t="s">
        <v>772</v>
      </c>
      <c r="H230">
        <v>9</v>
      </c>
      <c r="I230">
        <v>311</v>
      </c>
    </row>
    <row r="231" spans="1:9">
      <c r="A231" t="s">
        <v>773</v>
      </c>
      <c r="B231" t="str">
        <f>VLOOKUP(A231,'C0501-0531'!$K$2:$L$535,2,FALSE)</f>
        <v>Fei Xue</v>
      </c>
      <c r="C231" t="s">
        <v>774</v>
      </c>
      <c r="D231" t="s">
        <v>775</v>
      </c>
      <c r="E231" t="s">
        <v>12</v>
      </c>
      <c r="F231">
        <v>42508.059976851851</v>
      </c>
      <c r="G231" t="s">
        <v>776</v>
      </c>
      <c r="H231">
        <v>6</v>
      </c>
      <c r="I231">
        <v>200</v>
      </c>
    </row>
    <row r="232" spans="1:9">
      <c r="A232" t="s">
        <v>777</v>
      </c>
      <c r="B232" t="str">
        <f>VLOOKUP(A232,'C0501-0531'!$K$2:$L$535,2,FALSE)</f>
        <v>Tao Zhou</v>
      </c>
      <c r="C232" t="s">
        <v>778</v>
      </c>
      <c r="D232" t="s">
        <v>779</v>
      </c>
      <c r="E232" t="s">
        <v>12</v>
      </c>
      <c r="F232">
        <v>42508.018935185188</v>
      </c>
      <c r="G232" t="s">
        <v>235</v>
      </c>
      <c r="H232">
        <v>2</v>
      </c>
      <c r="I232">
        <v>129</v>
      </c>
    </row>
    <row r="233" spans="1:9">
      <c r="A233" t="s">
        <v>780</v>
      </c>
      <c r="B233" t="str">
        <f>VLOOKUP(A233,'C0501-0531'!$K$2:$L$535,2,FALSE)</f>
        <v>Tao Zhou</v>
      </c>
      <c r="C233" t="s">
        <v>781</v>
      </c>
      <c r="D233" t="s">
        <v>782</v>
      </c>
      <c r="E233" t="s">
        <v>12</v>
      </c>
      <c r="F233">
        <v>42508.007361111115</v>
      </c>
      <c r="G233" t="s">
        <v>38</v>
      </c>
      <c r="H233">
        <v>3</v>
      </c>
      <c r="I233">
        <v>149</v>
      </c>
    </row>
    <row r="234" spans="1:9">
      <c r="A234" t="s">
        <v>783</v>
      </c>
      <c r="B234" t="str">
        <f>VLOOKUP(A234,'C0501-0531'!$K$2:$L$535,2,FALSE)</f>
        <v>Tao Zhou</v>
      </c>
      <c r="C234" t="s">
        <v>784</v>
      </c>
      <c r="D234" t="s">
        <v>785</v>
      </c>
      <c r="E234" t="s">
        <v>12</v>
      </c>
      <c r="F234">
        <v>42508.004791666666</v>
      </c>
      <c r="G234" t="s">
        <v>38</v>
      </c>
      <c r="H234">
        <v>5</v>
      </c>
      <c r="I234">
        <v>205</v>
      </c>
    </row>
    <row r="235" spans="1:9">
      <c r="A235" t="s">
        <v>786</v>
      </c>
      <c r="B235" t="str">
        <f>VLOOKUP(A235,'C0501-0531'!$K$2:$L$535,2,FALSE)</f>
        <v>Deepak Shara Panchal</v>
      </c>
      <c r="C235" t="s">
        <v>787</v>
      </c>
      <c r="D235" t="s">
        <v>788</v>
      </c>
      <c r="E235" t="s">
        <v>12</v>
      </c>
      <c r="F235">
        <v>42507.940127314818</v>
      </c>
      <c r="G235" t="s">
        <v>789</v>
      </c>
      <c r="H235">
        <v>9</v>
      </c>
      <c r="I235">
        <v>332</v>
      </c>
    </row>
    <row r="236" spans="1:9">
      <c r="A236" t="s">
        <v>790</v>
      </c>
      <c r="B236" t="str">
        <f>VLOOKUP(A236,'C0501-0531'!$K$2:$L$535,2,FALSE)</f>
        <v>Deepak Shara Panchal</v>
      </c>
      <c r="C236" t="s">
        <v>791</v>
      </c>
      <c r="D236" t="s">
        <v>792</v>
      </c>
      <c r="E236" t="s">
        <v>12</v>
      </c>
      <c r="F236">
        <v>42507.920185185183</v>
      </c>
      <c r="G236" t="s">
        <v>13</v>
      </c>
      <c r="H236">
        <v>6</v>
      </c>
      <c r="I236">
        <v>198</v>
      </c>
    </row>
    <row r="237" spans="1:9">
      <c r="A237" t="s">
        <v>793</v>
      </c>
      <c r="B237" t="str">
        <f>VLOOKUP(A237,'C0501-0531'!$K$2:$L$535,2,FALSE)</f>
        <v>Tao Zhou</v>
      </c>
      <c r="C237" t="s">
        <v>794</v>
      </c>
      <c r="D237" t="s">
        <v>795</v>
      </c>
      <c r="E237" t="s">
        <v>12</v>
      </c>
      <c r="F237">
        <v>42507.919861111113</v>
      </c>
      <c r="G237" t="s">
        <v>28</v>
      </c>
      <c r="H237">
        <v>11</v>
      </c>
      <c r="I237">
        <v>326</v>
      </c>
    </row>
    <row r="238" spans="1:9">
      <c r="A238" t="s">
        <v>796</v>
      </c>
      <c r="B238" t="str">
        <f>VLOOKUP(A238,'C0501-0531'!$K$2:$L$535,2,FALSE)</f>
        <v>Fei Xue</v>
      </c>
      <c r="C238" t="s">
        <v>797</v>
      </c>
      <c r="D238" t="s">
        <v>798</v>
      </c>
      <c r="E238" t="s">
        <v>12</v>
      </c>
      <c r="F238">
        <v>42507.914722222224</v>
      </c>
      <c r="G238" t="s">
        <v>419</v>
      </c>
      <c r="H238">
        <v>5</v>
      </c>
      <c r="I238">
        <v>180</v>
      </c>
    </row>
    <row r="239" spans="1:9">
      <c r="A239" t="s">
        <v>799</v>
      </c>
      <c r="B239" t="str">
        <f>VLOOKUP(A239,'C0501-0531'!$K$2:$L$535,2,FALSE)</f>
        <v>Fei Xue</v>
      </c>
      <c r="C239" t="s">
        <v>800</v>
      </c>
      <c r="D239" t="s">
        <v>801</v>
      </c>
      <c r="E239" t="s">
        <v>12</v>
      </c>
      <c r="F239">
        <v>42507.898576388892</v>
      </c>
      <c r="G239" t="s">
        <v>45</v>
      </c>
      <c r="H239">
        <v>4</v>
      </c>
      <c r="I239">
        <v>143</v>
      </c>
    </row>
    <row r="240" spans="1:9">
      <c r="A240" t="s">
        <v>802</v>
      </c>
      <c r="B240" t="str">
        <f>VLOOKUP(A240,'C0501-0531'!$K$2:$L$535,2,FALSE)</f>
        <v>Tao Zhou</v>
      </c>
      <c r="C240" t="s">
        <v>803</v>
      </c>
      <c r="D240" t="s">
        <v>804</v>
      </c>
      <c r="E240" t="s">
        <v>12</v>
      </c>
      <c r="F240">
        <v>42507.886307870373</v>
      </c>
      <c r="G240" t="s">
        <v>805</v>
      </c>
      <c r="H240">
        <v>3</v>
      </c>
      <c r="I240">
        <v>173</v>
      </c>
    </row>
    <row r="241" spans="1:9">
      <c r="A241" t="s">
        <v>806</v>
      </c>
      <c r="B241" t="str">
        <f>VLOOKUP(A241,'C0501-0531'!$K$2:$L$535,2,FALSE)</f>
        <v>Deepak Shara Panchal</v>
      </c>
      <c r="C241" t="s">
        <v>807</v>
      </c>
      <c r="D241" t="s">
        <v>808</v>
      </c>
      <c r="E241" t="s">
        <v>12</v>
      </c>
      <c r="F241">
        <v>42507.756666666668</v>
      </c>
      <c r="G241" t="s">
        <v>419</v>
      </c>
      <c r="H241">
        <v>2</v>
      </c>
      <c r="I241">
        <v>100</v>
      </c>
    </row>
    <row r="242" spans="1:9">
      <c r="A242" t="s">
        <v>809</v>
      </c>
      <c r="B242" t="str">
        <f>VLOOKUP(A242,'C0501-0531'!$K$2:$L$535,2,FALSE)</f>
        <v>Deepak Shara Panchal</v>
      </c>
      <c r="C242" t="s">
        <v>810</v>
      </c>
      <c r="D242" t="s">
        <v>811</v>
      </c>
      <c r="E242" t="s">
        <v>12</v>
      </c>
      <c r="F242">
        <v>42507.749178240738</v>
      </c>
      <c r="G242" t="s">
        <v>28</v>
      </c>
      <c r="H242">
        <v>5</v>
      </c>
      <c r="I242">
        <v>185</v>
      </c>
    </row>
    <row r="243" spans="1:9">
      <c r="A243" t="s">
        <v>812</v>
      </c>
      <c r="B243" t="str">
        <f>VLOOKUP(A243,'C0501-0531'!$K$2:$L$535,2,FALSE)</f>
        <v>Deepak Shara Panchal</v>
      </c>
      <c r="C243" t="s">
        <v>813</v>
      </c>
      <c r="D243" t="s">
        <v>814</v>
      </c>
      <c r="E243" t="s">
        <v>12</v>
      </c>
      <c r="F243">
        <v>42507.742384259262</v>
      </c>
      <c r="G243" t="s">
        <v>815</v>
      </c>
      <c r="H243">
        <v>12</v>
      </c>
      <c r="I243">
        <v>464</v>
      </c>
    </row>
    <row r="244" spans="1:9">
      <c r="A244" t="s">
        <v>816</v>
      </c>
      <c r="B244" t="str">
        <f>VLOOKUP(A244,'C0501-0531'!$K$2:$L$535,2,FALSE)</f>
        <v>Fei Xue</v>
      </c>
      <c r="C244" t="s">
        <v>817</v>
      </c>
      <c r="D244" t="s">
        <v>818</v>
      </c>
      <c r="E244" t="s">
        <v>12</v>
      </c>
      <c r="F244">
        <v>42507.739259259259</v>
      </c>
      <c r="G244" t="s">
        <v>28</v>
      </c>
      <c r="H244">
        <v>1</v>
      </c>
      <c r="I244">
        <v>142</v>
      </c>
    </row>
    <row r="245" spans="1:9" hidden="1">
      <c r="A245" t="s">
        <v>819</v>
      </c>
      <c r="B245" t="e">
        <f>VLOOKUP(A245,'C0501-0531'!$K$2:$L$535,2,FALSE)</f>
        <v>#N/A</v>
      </c>
      <c r="C245" t="s">
        <v>820</v>
      </c>
      <c r="D245" t="s">
        <v>821</v>
      </c>
      <c r="E245" t="s">
        <v>12</v>
      </c>
      <c r="F245">
        <v>42507.71675925926</v>
      </c>
      <c r="G245" t="s">
        <v>13</v>
      </c>
      <c r="H245">
        <v>6</v>
      </c>
      <c r="I245">
        <v>320</v>
      </c>
    </row>
    <row r="246" spans="1:9">
      <c r="A246" t="s">
        <v>822</v>
      </c>
      <c r="B246" t="str">
        <f>VLOOKUP(A246,'C0501-0531'!$K$2:$L$535,2,FALSE)</f>
        <v>Tao Zhou</v>
      </c>
      <c r="C246" t="s">
        <v>823</v>
      </c>
      <c r="D246" t="s">
        <v>824</v>
      </c>
      <c r="E246" t="s">
        <v>12</v>
      </c>
      <c r="F246">
        <v>42507.710543981484</v>
      </c>
      <c r="G246" t="s">
        <v>13</v>
      </c>
      <c r="H246">
        <v>12</v>
      </c>
      <c r="I246">
        <v>414</v>
      </c>
    </row>
    <row r="247" spans="1:9">
      <c r="A247" t="s">
        <v>825</v>
      </c>
      <c r="B247" t="str">
        <f>VLOOKUP(A247,'C0501-0531'!$K$2:$L$535,2,FALSE)</f>
        <v>Fei Xue</v>
      </c>
      <c r="C247" t="s">
        <v>826</v>
      </c>
      <c r="D247" t="s">
        <v>827</v>
      </c>
      <c r="E247" t="s">
        <v>12</v>
      </c>
      <c r="F247">
        <v>42507.6559375</v>
      </c>
      <c r="G247" t="s">
        <v>347</v>
      </c>
      <c r="H247">
        <v>2</v>
      </c>
      <c r="I247">
        <v>127</v>
      </c>
    </row>
    <row r="248" spans="1:9">
      <c r="A248" t="s">
        <v>828</v>
      </c>
      <c r="B248" t="str">
        <f>VLOOKUP(A248,'C0501-0531'!$K$2:$L$535,2,FALSE)</f>
        <v>Tao Zhou</v>
      </c>
      <c r="C248" t="s">
        <v>829</v>
      </c>
      <c r="D248" t="s">
        <v>830</v>
      </c>
      <c r="E248" t="s">
        <v>12</v>
      </c>
      <c r="F248">
        <v>42507.638206018521</v>
      </c>
      <c r="G248" t="s">
        <v>252</v>
      </c>
      <c r="H248">
        <v>1</v>
      </c>
      <c r="I248">
        <v>140</v>
      </c>
    </row>
    <row r="249" spans="1:9">
      <c r="A249" t="s">
        <v>831</v>
      </c>
      <c r="B249" t="str">
        <f>VLOOKUP(A249,'C0501-0531'!$K$2:$L$535,2,FALSE)</f>
        <v>Deepak Shara Panchal</v>
      </c>
      <c r="C249" t="s">
        <v>832</v>
      </c>
      <c r="D249" t="s">
        <v>833</v>
      </c>
      <c r="E249" t="s">
        <v>12</v>
      </c>
      <c r="F249">
        <v>42507.550081018519</v>
      </c>
      <c r="G249" t="s">
        <v>834</v>
      </c>
      <c r="H249">
        <v>5</v>
      </c>
      <c r="I249">
        <v>226</v>
      </c>
    </row>
    <row r="250" spans="1:9">
      <c r="A250" t="s">
        <v>835</v>
      </c>
      <c r="B250" t="str">
        <f>VLOOKUP(A250,'C0501-0531'!$K$2:$L$535,2,FALSE)</f>
        <v>Tao Zhou</v>
      </c>
      <c r="C250" t="s">
        <v>836</v>
      </c>
      <c r="D250" t="s">
        <v>837</v>
      </c>
      <c r="E250" t="s">
        <v>12</v>
      </c>
      <c r="F250">
        <v>42507.369456018518</v>
      </c>
      <c r="G250" t="s">
        <v>838</v>
      </c>
      <c r="H250">
        <v>2</v>
      </c>
      <c r="I250">
        <v>151</v>
      </c>
    </row>
    <row r="251" spans="1:9">
      <c r="A251" t="s">
        <v>839</v>
      </c>
      <c r="B251" t="str">
        <f>VLOOKUP(A251,'C0501-0531'!$K$2:$L$535,2,FALSE)</f>
        <v>Fei Xue</v>
      </c>
      <c r="C251" t="s">
        <v>840</v>
      </c>
      <c r="D251" t="s">
        <v>841</v>
      </c>
      <c r="E251" t="s">
        <v>12</v>
      </c>
      <c r="F251">
        <v>42507.303182870368</v>
      </c>
      <c r="G251" t="s">
        <v>13</v>
      </c>
      <c r="H251">
        <v>1</v>
      </c>
      <c r="I251">
        <v>85</v>
      </c>
    </row>
    <row r="252" spans="1:9">
      <c r="A252" t="s">
        <v>842</v>
      </c>
      <c r="B252" t="str">
        <f>VLOOKUP(A252,'C0501-0531'!$K$2:$L$535,2,FALSE)</f>
        <v>Deepak Shara Panchal</v>
      </c>
      <c r="C252" t="s">
        <v>843</v>
      </c>
      <c r="D252" t="s">
        <v>844</v>
      </c>
      <c r="E252" t="s">
        <v>12</v>
      </c>
      <c r="F252">
        <v>42507.247106481482</v>
      </c>
      <c r="G252" t="s">
        <v>347</v>
      </c>
      <c r="H252">
        <v>3</v>
      </c>
      <c r="I252">
        <v>102</v>
      </c>
    </row>
    <row r="253" spans="1:9">
      <c r="A253" t="s">
        <v>845</v>
      </c>
      <c r="B253" t="str">
        <f>VLOOKUP(A253,'C0501-0531'!$K$2:$L$535,2,FALSE)</f>
        <v>Deepak Shara Panchal</v>
      </c>
      <c r="C253" t="s">
        <v>846</v>
      </c>
      <c r="D253" t="s">
        <v>847</v>
      </c>
      <c r="E253" t="s">
        <v>12</v>
      </c>
      <c r="F253">
        <v>42507.243518518517</v>
      </c>
      <c r="G253" t="s">
        <v>311</v>
      </c>
      <c r="H253">
        <v>6</v>
      </c>
      <c r="I253">
        <v>177</v>
      </c>
    </row>
    <row r="254" spans="1:9">
      <c r="A254" t="s">
        <v>848</v>
      </c>
      <c r="B254" t="str">
        <f>VLOOKUP(A254,'C0501-0531'!$K$2:$L$535,2,FALSE)</f>
        <v>Junfeng Dai</v>
      </c>
      <c r="C254" t="s">
        <v>849</v>
      </c>
      <c r="D254" t="s">
        <v>850</v>
      </c>
      <c r="E254" t="s">
        <v>12</v>
      </c>
      <c r="F254">
        <v>42507.231770833336</v>
      </c>
      <c r="G254" t="s">
        <v>443</v>
      </c>
      <c r="H254">
        <v>7</v>
      </c>
      <c r="I254">
        <v>262</v>
      </c>
    </row>
    <row r="255" spans="1:9">
      <c r="A255" t="s">
        <v>851</v>
      </c>
      <c r="B255" t="str">
        <f>VLOOKUP(A255,'C0501-0531'!$K$2:$L$535,2,FALSE)</f>
        <v>Tao Zhou</v>
      </c>
      <c r="C255" t="s">
        <v>852</v>
      </c>
      <c r="D255" t="s">
        <v>853</v>
      </c>
      <c r="E255" t="s">
        <v>12</v>
      </c>
      <c r="F255">
        <v>42507.091226851851</v>
      </c>
      <c r="G255" t="s">
        <v>38</v>
      </c>
      <c r="H255">
        <v>2</v>
      </c>
      <c r="I255">
        <v>97</v>
      </c>
    </row>
    <row r="256" spans="1:9">
      <c r="A256" t="s">
        <v>854</v>
      </c>
      <c r="B256" t="str">
        <f>VLOOKUP(A256,'C0501-0531'!$K$2:$L$535,2,FALSE)</f>
        <v>Deepak Shara Panchal</v>
      </c>
      <c r="C256" t="s">
        <v>855</v>
      </c>
      <c r="D256" t="s">
        <v>856</v>
      </c>
      <c r="E256" t="s">
        <v>12</v>
      </c>
      <c r="F256">
        <v>42507.078877314816</v>
      </c>
      <c r="G256" t="s">
        <v>49</v>
      </c>
      <c r="H256">
        <v>17</v>
      </c>
      <c r="I256">
        <v>258</v>
      </c>
    </row>
    <row r="257" spans="1:9">
      <c r="A257" t="s">
        <v>857</v>
      </c>
      <c r="B257" t="str">
        <f>VLOOKUP(A257,'C0501-0531'!$K$2:$L$535,2,FALSE)</f>
        <v>Deepak Shara Panchal</v>
      </c>
      <c r="C257" t="s">
        <v>858</v>
      </c>
      <c r="D257" t="s">
        <v>859</v>
      </c>
      <c r="E257" t="s">
        <v>12</v>
      </c>
      <c r="F257">
        <v>42507.047696759262</v>
      </c>
      <c r="G257" t="s">
        <v>89</v>
      </c>
      <c r="H257">
        <v>3</v>
      </c>
      <c r="I257">
        <v>101</v>
      </c>
    </row>
    <row r="258" spans="1:9">
      <c r="A258" t="s">
        <v>860</v>
      </c>
      <c r="B258" t="str">
        <f>VLOOKUP(A258,'C0501-0531'!$K$2:$L$535,2,FALSE)</f>
        <v>Deepak Shara Panchal</v>
      </c>
      <c r="C258" t="s">
        <v>861</v>
      </c>
      <c r="D258" t="s">
        <v>862</v>
      </c>
      <c r="E258" t="s">
        <v>12</v>
      </c>
      <c r="F258">
        <v>42506.983854166669</v>
      </c>
      <c r="G258" t="s">
        <v>13</v>
      </c>
      <c r="H258">
        <v>22</v>
      </c>
      <c r="I258">
        <v>597</v>
      </c>
    </row>
    <row r="259" spans="1:9">
      <c r="A259" t="s">
        <v>863</v>
      </c>
      <c r="B259" t="str">
        <f>VLOOKUP(A259,'C0501-0531'!$K$2:$L$535,2,FALSE)</f>
        <v>Junfeng Dai</v>
      </c>
      <c r="C259" t="s">
        <v>864</v>
      </c>
      <c r="D259" t="s">
        <v>865</v>
      </c>
      <c r="E259" t="s">
        <v>12</v>
      </c>
      <c r="F259">
        <v>42506.968333333331</v>
      </c>
      <c r="G259" t="s">
        <v>866</v>
      </c>
      <c r="H259">
        <v>4</v>
      </c>
      <c r="I259">
        <v>184</v>
      </c>
    </row>
    <row r="260" spans="1:9">
      <c r="A260" t="s">
        <v>867</v>
      </c>
      <c r="B260" t="str">
        <f>VLOOKUP(A260,'C0501-0531'!$K$2:$L$535,2,FALSE)</f>
        <v>Deepak Shara Panchal</v>
      </c>
      <c r="C260" t="s">
        <v>868</v>
      </c>
      <c r="D260" t="s">
        <v>869</v>
      </c>
      <c r="E260" t="s">
        <v>12</v>
      </c>
      <c r="F260">
        <v>42506.937789351854</v>
      </c>
      <c r="G260" t="s">
        <v>870</v>
      </c>
      <c r="H260">
        <v>7</v>
      </c>
      <c r="I260">
        <v>184</v>
      </c>
    </row>
    <row r="261" spans="1:9">
      <c r="A261" t="s">
        <v>871</v>
      </c>
      <c r="B261" t="str">
        <f>VLOOKUP(A261,'C0501-0531'!$K$2:$L$535,2,FALSE)</f>
        <v>Deepak Shara Panchal</v>
      </c>
      <c r="C261" t="s">
        <v>872</v>
      </c>
      <c r="D261" t="s">
        <v>873</v>
      </c>
      <c r="E261" t="s">
        <v>12</v>
      </c>
      <c r="F261">
        <v>42506.91479166667</v>
      </c>
      <c r="G261" t="s">
        <v>333</v>
      </c>
      <c r="H261">
        <v>1</v>
      </c>
      <c r="I261">
        <v>119</v>
      </c>
    </row>
    <row r="262" spans="1:9">
      <c r="A262" t="s">
        <v>874</v>
      </c>
      <c r="B262" t="str">
        <f>VLOOKUP(A262,'C0501-0531'!$K$2:$L$535,2,FALSE)</f>
        <v>Junfeng Dai</v>
      </c>
      <c r="C262" t="s">
        <v>875</v>
      </c>
      <c r="D262" t="s">
        <v>876</v>
      </c>
      <c r="E262" t="s">
        <v>12</v>
      </c>
      <c r="F262">
        <v>42506.906863425924</v>
      </c>
      <c r="G262" t="s">
        <v>877</v>
      </c>
      <c r="H262">
        <v>4</v>
      </c>
      <c r="I262">
        <v>141</v>
      </c>
    </row>
    <row r="263" spans="1:9">
      <c r="A263" t="s">
        <v>878</v>
      </c>
      <c r="B263" t="str">
        <f>VLOOKUP(A263,'C0501-0531'!$K$2:$L$535,2,FALSE)</f>
        <v>Tao Zhou</v>
      </c>
      <c r="C263" t="s">
        <v>879</v>
      </c>
      <c r="D263" t="s">
        <v>880</v>
      </c>
      <c r="E263" t="s">
        <v>12</v>
      </c>
      <c r="F263">
        <v>42506.900983796295</v>
      </c>
      <c r="G263" t="s">
        <v>53</v>
      </c>
      <c r="H263">
        <v>2</v>
      </c>
      <c r="I263">
        <v>106</v>
      </c>
    </row>
    <row r="264" spans="1:9">
      <c r="A264" t="s">
        <v>881</v>
      </c>
      <c r="B264" t="str">
        <f>VLOOKUP(A264,'C0501-0531'!$K$2:$L$535,2,FALSE)</f>
        <v>Tao Zhou</v>
      </c>
      <c r="C264" t="s">
        <v>882</v>
      </c>
      <c r="D264" t="s">
        <v>883</v>
      </c>
      <c r="E264" t="s">
        <v>12</v>
      </c>
      <c r="F264">
        <v>42506.878831018519</v>
      </c>
      <c r="G264" t="s">
        <v>347</v>
      </c>
      <c r="H264">
        <v>6</v>
      </c>
      <c r="I264">
        <v>134</v>
      </c>
    </row>
    <row r="265" spans="1:9">
      <c r="A265" t="s">
        <v>884</v>
      </c>
      <c r="B265" t="str">
        <f>VLOOKUP(A265,'C0501-0531'!$K$2:$L$535,2,FALSE)</f>
        <v>Deepak Shara Panchal</v>
      </c>
      <c r="C265" t="s">
        <v>885</v>
      </c>
      <c r="D265" t="s">
        <v>886</v>
      </c>
      <c r="E265" t="s">
        <v>12</v>
      </c>
      <c r="F265">
        <v>42506.793726851851</v>
      </c>
      <c r="G265" t="s">
        <v>13</v>
      </c>
      <c r="H265">
        <v>1</v>
      </c>
      <c r="I265">
        <v>88</v>
      </c>
    </row>
    <row r="266" spans="1:9">
      <c r="A266" t="s">
        <v>887</v>
      </c>
      <c r="B266" t="str">
        <f>VLOOKUP(A266,'C0501-0531'!$K$2:$L$535,2,FALSE)</f>
        <v>Deepak Shara Panchal</v>
      </c>
      <c r="C266" t="s">
        <v>888</v>
      </c>
      <c r="D266" t="s">
        <v>889</v>
      </c>
      <c r="E266" t="s">
        <v>12</v>
      </c>
      <c r="F266">
        <v>42506.723634259259</v>
      </c>
      <c r="G266" t="s">
        <v>38</v>
      </c>
      <c r="H266">
        <v>2</v>
      </c>
      <c r="I266">
        <v>113</v>
      </c>
    </row>
    <row r="267" spans="1:9">
      <c r="A267" t="s">
        <v>890</v>
      </c>
      <c r="B267" t="str">
        <f>VLOOKUP(A267,'C0501-0531'!$K$2:$L$535,2,FALSE)</f>
        <v>Deepak Shara Panchal</v>
      </c>
      <c r="C267" t="s">
        <v>891</v>
      </c>
      <c r="D267" t="s">
        <v>892</v>
      </c>
      <c r="E267" t="s">
        <v>12</v>
      </c>
      <c r="F267">
        <v>42506.712534722225</v>
      </c>
      <c r="G267" t="s">
        <v>136</v>
      </c>
      <c r="H267">
        <v>4</v>
      </c>
      <c r="I267">
        <v>96</v>
      </c>
    </row>
    <row r="268" spans="1:9">
      <c r="A268" t="s">
        <v>893</v>
      </c>
      <c r="B268" t="str">
        <f>VLOOKUP(A268,'C0501-0531'!$K$2:$L$535,2,FALSE)</f>
        <v>Junfeng Dai</v>
      </c>
      <c r="C268" t="s">
        <v>894</v>
      </c>
      <c r="D268" t="s">
        <v>895</v>
      </c>
      <c r="E268" t="s">
        <v>12</v>
      </c>
      <c r="F268">
        <v>42506.685740740744</v>
      </c>
      <c r="G268" t="s">
        <v>38</v>
      </c>
      <c r="H268">
        <v>1</v>
      </c>
      <c r="I268">
        <v>88</v>
      </c>
    </row>
    <row r="269" spans="1:9">
      <c r="A269" t="s">
        <v>896</v>
      </c>
      <c r="B269" t="str">
        <f>VLOOKUP(A269,'C0501-0531'!$K$2:$L$535,2,FALSE)</f>
        <v>Tao Zhou</v>
      </c>
      <c r="C269" t="s">
        <v>897</v>
      </c>
      <c r="D269" t="s">
        <v>898</v>
      </c>
      <c r="E269" t="s">
        <v>12</v>
      </c>
      <c r="F269">
        <v>42506.664097222223</v>
      </c>
      <c r="G269" t="s">
        <v>13</v>
      </c>
      <c r="H269">
        <v>7</v>
      </c>
      <c r="I269">
        <v>235</v>
      </c>
    </row>
    <row r="270" spans="1:9">
      <c r="A270" t="s">
        <v>899</v>
      </c>
      <c r="B270" t="str">
        <f>VLOOKUP(A270,'C0501-0531'!$K$2:$L$535,2,FALSE)</f>
        <v>Tao Zhou</v>
      </c>
      <c r="C270" t="s">
        <v>900</v>
      </c>
      <c r="D270" t="s">
        <v>901</v>
      </c>
      <c r="E270" t="s">
        <v>12</v>
      </c>
      <c r="F270">
        <v>42506.652592592596</v>
      </c>
      <c r="G270" t="s">
        <v>38</v>
      </c>
      <c r="H270">
        <v>2</v>
      </c>
      <c r="I270">
        <v>97</v>
      </c>
    </row>
    <row r="271" spans="1:9">
      <c r="A271" t="s">
        <v>902</v>
      </c>
      <c r="B271" t="str">
        <f>VLOOKUP(A271,'C0501-0531'!$K$2:$L$535,2,FALSE)</f>
        <v>Tao Zhou</v>
      </c>
      <c r="C271" t="s">
        <v>903</v>
      </c>
      <c r="D271" t="s">
        <v>904</v>
      </c>
      <c r="E271" t="s">
        <v>12</v>
      </c>
      <c r="F271">
        <v>42506.633379629631</v>
      </c>
      <c r="G271" t="s">
        <v>311</v>
      </c>
      <c r="H271">
        <v>10</v>
      </c>
      <c r="I271">
        <v>204</v>
      </c>
    </row>
    <row r="272" spans="1:9">
      <c r="A272" t="s">
        <v>905</v>
      </c>
      <c r="B272" t="str">
        <f>VLOOKUP(A272,'C0501-0531'!$K$2:$L$535,2,FALSE)</f>
        <v>Tao Zhou</v>
      </c>
      <c r="C272" t="s">
        <v>906</v>
      </c>
      <c r="D272" t="s">
        <v>907</v>
      </c>
      <c r="E272" t="s">
        <v>12</v>
      </c>
      <c r="F272">
        <v>42506.568969907406</v>
      </c>
      <c r="G272" t="s">
        <v>13</v>
      </c>
      <c r="H272">
        <v>1</v>
      </c>
      <c r="I272">
        <v>89</v>
      </c>
    </row>
    <row r="273" spans="1:9">
      <c r="A273" t="s">
        <v>908</v>
      </c>
      <c r="B273" t="str">
        <f>VLOOKUP(A273,'C0501-0531'!$K$2:$L$535,2,FALSE)</f>
        <v>Deepak Shara Panchal</v>
      </c>
      <c r="C273" t="s">
        <v>909</v>
      </c>
      <c r="D273" t="s">
        <v>910</v>
      </c>
      <c r="E273" t="s">
        <v>12</v>
      </c>
      <c r="F273">
        <v>42506.157569444447</v>
      </c>
      <c r="G273" t="s">
        <v>38</v>
      </c>
      <c r="H273">
        <v>5</v>
      </c>
      <c r="I273">
        <v>98</v>
      </c>
    </row>
    <row r="274" spans="1:9">
      <c r="A274" t="s">
        <v>911</v>
      </c>
      <c r="B274" t="str">
        <f>VLOOKUP(A274,'C0501-0531'!$K$2:$L$535,2,FALSE)</f>
        <v>Junfeng Dai</v>
      </c>
      <c r="C274" t="s">
        <v>912</v>
      </c>
      <c r="D274" t="s">
        <v>913</v>
      </c>
      <c r="E274" t="s">
        <v>12</v>
      </c>
      <c r="F274">
        <v>42505.42759259259</v>
      </c>
      <c r="G274" t="s">
        <v>375</v>
      </c>
      <c r="H274">
        <v>5</v>
      </c>
      <c r="I274">
        <v>144</v>
      </c>
    </row>
    <row r="275" spans="1:9">
      <c r="A275" t="s">
        <v>914</v>
      </c>
      <c r="B275" t="str">
        <f>VLOOKUP(A275,'C0501-0531'!$K$2:$L$535,2,FALSE)</f>
        <v>Junfeng Dai</v>
      </c>
      <c r="C275" t="s">
        <v>915</v>
      </c>
      <c r="D275" t="s">
        <v>916</v>
      </c>
      <c r="E275" t="s">
        <v>12</v>
      </c>
      <c r="F275">
        <v>42505.228900462964</v>
      </c>
      <c r="G275" t="s">
        <v>120</v>
      </c>
      <c r="H275">
        <v>21</v>
      </c>
      <c r="I275">
        <v>291</v>
      </c>
    </row>
    <row r="276" spans="1:9">
      <c r="A276" t="s">
        <v>917</v>
      </c>
      <c r="B276" t="str">
        <f>VLOOKUP(A276,'C0501-0531'!$K$2:$L$535,2,FALSE)</f>
        <v>Tao Zhou</v>
      </c>
      <c r="C276" t="s">
        <v>918</v>
      </c>
      <c r="D276" t="s">
        <v>919</v>
      </c>
      <c r="E276" t="s">
        <v>12</v>
      </c>
      <c r="F276">
        <v>42504.976215277777</v>
      </c>
      <c r="G276" t="s">
        <v>38</v>
      </c>
      <c r="H276">
        <v>3</v>
      </c>
      <c r="I276">
        <v>94</v>
      </c>
    </row>
    <row r="277" spans="1:9">
      <c r="A277" t="s">
        <v>920</v>
      </c>
      <c r="B277" t="str">
        <f>VLOOKUP(A277,'C0501-0531'!$K$2:$L$535,2,FALSE)</f>
        <v>Junfeng Dai</v>
      </c>
      <c r="C277" t="s">
        <v>921</v>
      </c>
      <c r="D277" t="s">
        <v>922</v>
      </c>
      <c r="E277" t="s">
        <v>12</v>
      </c>
      <c r="F277">
        <v>42504.968807870369</v>
      </c>
      <c r="G277" t="s">
        <v>13</v>
      </c>
      <c r="H277">
        <v>3</v>
      </c>
      <c r="I277">
        <v>188</v>
      </c>
    </row>
    <row r="278" spans="1:9">
      <c r="A278" t="s">
        <v>923</v>
      </c>
      <c r="B278" t="str">
        <f>VLOOKUP(A278,'C0501-0531'!$K$2:$L$535,2,FALSE)</f>
        <v>Tao Zhou</v>
      </c>
      <c r="C278" t="s">
        <v>924</v>
      </c>
      <c r="D278" t="s">
        <v>925</v>
      </c>
      <c r="E278" t="s">
        <v>12</v>
      </c>
      <c r="F278">
        <v>42504.948414351849</v>
      </c>
      <c r="G278" t="s">
        <v>38</v>
      </c>
      <c r="H278">
        <v>5</v>
      </c>
      <c r="I278">
        <v>181</v>
      </c>
    </row>
    <row r="279" spans="1:9">
      <c r="A279" t="s">
        <v>926</v>
      </c>
      <c r="B279" t="str">
        <f>VLOOKUP(A279,'C0501-0531'!$K$2:$L$535,2,FALSE)</f>
        <v>Deepak Shara Panchal</v>
      </c>
      <c r="C279" t="s">
        <v>927</v>
      </c>
      <c r="D279" t="s">
        <v>928</v>
      </c>
      <c r="E279" t="s">
        <v>12</v>
      </c>
      <c r="F279">
        <v>42504.937777777777</v>
      </c>
      <c r="G279" t="s">
        <v>38</v>
      </c>
      <c r="H279">
        <v>2</v>
      </c>
      <c r="I279">
        <v>81</v>
      </c>
    </row>
    <row r="280" spans="1:9">
      <c r="A280" t="s">
        <v>929</v>
      </c>
      <c r="B280" t="str">
        <f>VLOOKUP(A280,'C0501-0531'!$K$2:$L$535,2,FALSE)</f>
        <v>Deepak Shara Panchal</v>
      </c>
      <c r="C280" t="s">
        <v>930</v>
      </c>
      <c r="D280" t="s">
        <v>931</v>
      </c>
      <c r="E280" t="s">
        <v>12</v>
      </c>
      <c r="F280">
        <v>42504.937604166669</v>
      </c>
      <c r="G280" t="s">
        <v>38</v>
      </c>
      <c r="H280">
        <v>1</v>
      </c>
      <c r="I280">
        <v>98</v>
      </c>
    </row>
    <row r="281" spans="1:9">
      <c r="A281" t="s">
        <v>932</v>
      </c>
      <c r="B281" t="str">
        <f>VLOOKUP(A281,'C0501-0531'!$K$2:$L$535,2,FALSE)</f>
        <v>Tao Zhou</v>
      </c>
      <c r="C281" t="s">
        <v>933</v>
      </c>
      <c r="D281" t="s">
        <v>934</v>
      </c>
      <c r="E281" t="s">
        <v>12</v>
      </c>
      <c r="F281">
        <v>42504.593553240738</v>
      </c>
      <c r="G281" t="s">
        <v>38</v>
      </c>
      <c r="H281">
        <v>4</v>
      </c>
      <c r="I281">
        <v>197</v>
      </c>
    </row>
    <row r="282" spans="1:9">
      <c r="A282" t="s">
        <v>935</v>
      </c>
      <c r="B282" t="str">
        <f>VLOOKUP(A282,'C0501-0531'!$K$2:$L$535,2,FALSE)</f>
        <v>Deepak Shara Panchal</v>
      </c>
      <c r="C282" t="s">
        <v>936</v>
      </c>
      <c r="D282" t="s">
        <v>937</v>
      </c>
      <c r="E282" t="s">
        <v>12</v>
      </c>
      <c r="F282">
        <v>42504.34134259259</v>
      </c>
      <c r="G282" t="s">
        <v>938</v>
      </c>
      <c r="H282">
        <v>9</v>
      </c>
      <c r="I282">
        <v>185</v>
      </c>
    </row>
    <row r="283" spans="1:9">
      <c r="A283" t="s">
        <v>939</v>
      </c>
      <c r="B283" t="str">
        <f>VLOOKUP(A283,'C0501-0531'!$K$2:$L$535,2,FALSE)</f>
        <v>Junfeng Dai</v>
      </c>
      <c r="C283" t="s">
        <v>940</v>
      </c>
      <c r="D283" t="s">
        <v>941</v>
      </c>
      <c r="E283" t="s">
        <v>12</v>
      </c>
      <c r="F283">
        <v>42504.076909722222</v>
      </c>
      <c r="G283" t="s">
        <v>38</v>
      </c>
      <c r="H283">
        <v>2</v>
      </c>
      <c r="I283">
        <v>122</v>
      </c>
    </row>
    <row r="284" spans="1:9">
      <c r="A284" t="s">
        <v>942</v>
      </c>
      <c r="B284" t="str">
        <f>VLOOKUP(A284,'C0501-0531'!$K$2:$L$535,2,FALSE)</f>
        <v>Tao Zhou</v>
      </c>
      <c r="C284" t="s">
        <v>943</v>
      </c>
      <c r="D284" t="s">
        <v>944</v>
      </c>
      <c r="E284" t="s">
        <v>12</v>
      </c>
      <c r="F284">
        <v>42504.067453703705</v>
      </c>
      <c r="G284" t="s">
        <v>945</v>
      </c>
      <c r="H284">
        <v>12</v>
      </c>
      <c r="I284">
        <v>355</v>
      </c>
    </row>
    <row r="285" spans="1:9">
      <c r="A285" t="s">
        <v>946</v>
      </c>
      <c r="B285" t="str">
        <f>VLOOKUP(A285,'C0501-0531'!$K$2:$L$535,2,FALSE)</f>
        <v>Deepak Shara Panchal</v>
      </c>
      <c r="C285" t="s">
        <v>947</v>
      </c>
      <c r="D285" t="s">
        <v>948</v>
      </c>
      <c r="E285" t="s">
        <v>12</v>
      </c>
      <c r="F285">
        <v>42504.010868055557</v>
      </c>
      <c r="G285" t="s">
        <v>136</v>
      </c>
      <c r="H285">
        <v>2</v>
      </c>
      <c r="I285">
        <v>138</v>
      </c>
    </row>
    <row r="286" spans="1:9">
      <c r="A286" t="s">
        <v>949</v>
      </c>
      <c r="B286" t="str">
        <f>VLOOKUP(A286,'C0501-0531'!$K$2:$L$535,2,FALSE)</f>
        <v>Junfeng Dai</v>
      </c>
      <c r="C286" t="s">
        <v>950</v>
      </c>
      <c r="D286" t="s">
        <v>951</v>
      </c>
      <c r="E286" t="s">
        <v>12</v>
      </c>
      <c r="F286">
        <v>42503.966689814813</v>
      </c>
      <c r="G286" t="s">
        <v>952</v>
      </c>
      <c r="H286">
        <v>3</v>
      </c>
      <c r="I286">
        <v>206</v>
      </c>
    </row>
    <row r="287" spans="1:9">
      <c r="A287" t="s">
        <v>953</v>
      </c>
      <c r="B287" t="str">
        <f>VLOOKUP(A287,'C0501-0531'!$K$2:$L$535,2,FALSE)</f>
        <v>Deepak Shara Panchal</v>
      </c>
      <c r="C287" t="s">
        <v>954</v>
      </c>
      <c r="D287" t="s">
        <v>955</v>
      </c>
      <c r="E287" t="s">
        <v>12</v>
      </c>
      <c r="F287">
        <v>42503.963726851849</v>
      </c>
      <c r="G287" t="s">
        <v>956</v>
      </c>
      <c r="H287">
        <v>19</v>
      </c>
      <c r="I287">
        <v>521</v>
      </c>
    </row>
    <row r="288" spans="1:9">
      <c r="A288" t="s">
        <v>957</v>
      </c>
      <c r="B288" t="str">
        <f>VLOOKUP(A288,'C0501-0531'!$K$2:$L$535,2,FALSE)</f>
        <v>Deepak Shara Panchal</v>
      </c>
      <c r="C288" t="s">
        <v>958</v>
      </c>
      <c r="D288" t="s">
        <v>959</v>
      </c>
      <c r="E288" t="s">
        <v>12</v>
      </c>
      <c r="F288">
        <v>42503.875231481485</v>
      </c>
      <c r="G288" t="s">
        <v>100</v>
      </c>
      <c r="H288">
        <v>4</v>
      </c>
      <c r="I288">
        <v>139</v>
      </c>
    </row>
    <row r="289" spans="1:9">
      <c r="A289" t="s">
        <v>960</v>
      </c>
      <c r="B289" t="str">
        <f>VLOOKUP(A289,'C0501-0531'!$K$2:$L$535,2,FALSE)</f>
        <v>Tao Zhou</v>
      </c>
      <c r="C289" t="s">
        <v>961</v>
      </c>
      <c r="D289" t="s">
        <v>962</v>
      </c>
      <c r="E289" t="s">
        <v>12</v>
      </c>
      <c r="F289">
        <v>42503.819444444445</v>
      </c>
      <c r="G289" t="s">
        <v>963</v>
      </c>
      <c r="H289">
        <v>13</v>
      </c>
      <c r="I289">
        <v>332</v>
      </c>
    </row>
    <row r="290" spans="1:9">
      <c r="A290" t="s">
        <v>964</v>
      </c>
      <c r="B290" t="str">
        <f>VLOOKUP(A290,'C0501-0531'!$K$2:$L$535,2,FALSE)</f>
        <v>Junfeng Dai</v>
      </c>
      <c r="C290" t="s">
        <v>965</v>
      </c>
      <c r="D290" t="s">
        <v>966</v>
      </c>
      <c r="E290" t="s">
        <v>12</v>
      </c>
      <c r="F290">
        <v>42503.648414351854</v>
      </c>
      <c r="G290" t="s">
        <v>877</v>
      </c>
      <c r="H290">
        <v>3</v>
      </c>
      <c r="I290">
        <v>200</v>
      </c>
    </row>
    <row r="291" spans="1:9">
      <c r="A291" t="s">
        <v>967</v>
      </c>
      <c r="B291" t="str">
        <f>VLOOKUP(A291,'C0501-0531'!$K$2:$L$535,2,FALSE)</f>
        <v>Deepak Shara Panchal</v>
      </c>
      <c r="C291" t="s">
        <v>968</v>
      </c>
      <c r="D291" t="s">
        <v>969</v>
      </c>
      <c r="E291" t="s">
        <v>12</v>
      </c>
      <c r="F291">
        <v>42503.596192129633</v>
      </c>
      <c r="G291" t="s">
        <v>100</v>
      </c>
      <c r="H291">
        <v>4</v>
      </c>
      <c r="I291">
        <v>126</v>
      </c>
    </row>
    <row r="292" spans="1:9">
      <c r="A292" t="s">
        <v>970</v>
      </c>
      <c r="B292" t="str">
        <f>VLOOKUP(A292,'C0501-0531'!$K$2:$L$535,2,FALSE)</f>
        <v>Tao Zhou</v>
      </c>
      <c r="C292" t="s">
        <v>971</v>
      </c>
      <c r="D292" t="s">
        <v>972</v>
      </c>
      <c r="E292" t="s">
        <v>12</v>
      </c>
      <c r="F292">
        <v>42503.312488425923</v>
      </c>
      <c r="G292" t="s">
        <v>13</v>
      </c>
      <c r="H292">
        <v>2</v>
      </c>
      <c r="I292">
        <v>132</v>
      </c>
    </row>
    <row r="293" spans="1:9">
      <c r="A293" t="s">
        <v>973</v>
      </c>
      <c r="B293" t="str">
        <f>VLOOKUP(A293,'C0501-0531'!$K$2:$L$535,2,FALSE)</f>
        <v>Tao Zhou</v>
      </c>
      <c r="C293" t="s">
        <v>974</v>
      </c>
      <c r="D293" t="s">
        <v>975</v>
      </c>
      <c r="E293" t="s">
        <v>12</v>
      </c>
      <c r="F293">
        <v>42503.260277777779</v>
      </c>
      <c r="G293" t="s">
        <v>976</v>
      </c>
      <c r="H293">
        <v>13</v>
      </c>
      <c r="I293">
        <v>321</v>
      </c>
    </row>
    <row r="294" spans="1:9">
      <c r="A294" t="s">
        <v>977</v>
      </c>
      <c r="B294" t="str">
        <f>VLOOKUP(A294,'C0501-0531'!$K$2:$L$535,2,FALSE)</f>
        <v>Fei Xue</v>
      </c>
      <c r="C294" t="s">
        <v>978</v>
      </c>
      <c r="D294" t="s">
        <v>979</v>
      </c>
      <c r="E294" t="s">
        <v>12</v>
      </c>
      <c r="F294">
        <v>42503.176886574074</v>
      </c>
      <c r="G294" t="s">
        <v>13</v>
      </c>
      <c r="H294">
        <v>3</v>
      </c>
      <c r="I294">
        <v>168</v>
      </c>
    </row>
    <row r="295" spans="1:9">
      <c r="A295" t="s">
        <v>980</v>
      </c>
      <c r="B295" t="str">
        <f>VLOOKUP(A295,'C0501-0531'!$K$2:$L$535,2,FALSE)</f>
        <v>Deepak Shara Panchal</v>
      </c>
      <c r="C295" t="s">
        <v>981</v>
      </c>
      <c r="D295" t="s">
        <v>982</v>
      </c>
      <c r="E295" t="s">
        <v>12</v>
      </c>
      <c r="F295">
        <v>42503.166666666664</v>
      </c>
      <c r="G295" t="s">
        <v>409</v>
      </c>
      <c r="H295">
        <v>2</v>
      </c>
      <c r="I295">
        <v>98</v>
      </c>
    </row>
    <row r="296" spans="1:9">
      <c r="A296" t="s">
        <v>983</v>
      </c>
      <c r="B296" t="str">
        <f>VLOOKUP(A296,'C0501-0531'!$K$2:$L$535,2,FALSE)</f>
        <v>Deepak Shara Panchal</v>
      </c>
      <c r="C296" t="s">
        <v>984</v>
      </c>
      <c r="D296" t="s">
        <v>985</v>
      </c>
      <c r="E296" t="s">
        <v>12</v>
      </c>
      <c r="F296">
        <v>42503.073437500003</v>
      </c>
      <c r="G296" t="s">
        <v>38</v>
      </c>
      <c r="H296">
        <v>3</v>
      </c>
      <c r="I296">
        <v>164</v>
      </c>
    </row>
    <row r="297" spans="1:9">
      <c r="A297" t="s">
        <v>986</v>
      </c>
      <c r="B297" t="str">
        <f>VLOOKUP(A297,'C0501-0531'!$K$2:$L$535,2,FALSE)</f>
        <v>Deepak Shara Panchal</v>
      </c>
      <c r="C297" t="s">
        <v>987</v>
      </c>
      <c r="D297" t="s">
        <v>988</v>
      </c>
      <c r="E297" t="s">
        <v>12</v>
      </c>
      <c r="F297">
        <v>42503.010081018518</v>
      </c>
      <c r="G297" t="s">
        <v>18</v>
      </c>
      <c r="H297">
        <v>9</v>
      </c>
      <c r="I297">
        <v>140</v>
      </c>
    </row>
    <row r="298" spans="1:9">
      <c r="A298" t="s">
        <v>989</v>
      </c>
      <c r="B298" t="str">
        <f>VLOOKUP(A298,'C0501-0531'!$K$2:$L$535,2,FALSE)</f>
        <v>Tao Zhou</v>
      </c>
      <c r="C298" t="s">
        <v>990</v>
      </c>
      <c r="D298" t="s">
        <v>991</v>
      </c>
      <c r="E298" t="s">
        <v>12</v>
      </c>
      <c r="F298">
        <v>42502.985138888886</v>
      </c>
      <c r="G298" t="s">
        <v>13</v>
      </c>
      <c r="H298">
        <v>3</v>
      </c>
      <c r="I298">
        <v>222</v>
      </c>
    </row>
    <row r="299" spans="1:9">
      <c r="A299" t="s">
        <v>992</v>
      </c>
      <c r="B299" t="str">
        <f>VLOOKUP(A299,'C0501-0531'!$K$2:$L$535,2,FALSE)</f>
        <v>Tao Zhou</v>
      </c>
      <c r="C299" t="s">
        <v>993</v>
      </c>
      <c r="D299" t="s">
        <v>994</v>
      </c>
      <c r="E299" t="s">
        <v>12</v>
      </c>
      <c r="F299">
        <v>42502.946886574071</v>
      </c>
      <c r="G299" t="s">
        <v>18</v>
      </c>
      <c r="H299">
        <v>10</v>
      </c>
      <c r="I299">
        <v>160</v>
      </c>
    </row>
    <row r="300" spans="1:9">
      <c r="A300" t="s">
        <v>995</v>
      </c>
      <c r="B300" t="str">
        <f>VLOOKUP(A300,'C0501-0531'!$K$2:$L$535,2,FALSE)</f>
        <v>Fei Xue</v>
      </c>
      <c r="C300" t="s">
        <v>996</v>
      </c>
      <c r="D300" t="s">
        <v>997</v>
      </c>
      <c r="E300" t="s">
        <v>12</v>
      </c>
      <c r="F300">
        <v>42502.91300925926</v>
      </c>
      <c r="G300" t="s">
        <v>409</v>
      </c>
      <c r="H300">
        <v>3</v>
      </c>
      <c r="I300">
        <v>126</v>
      </c>
    </row>
    <row r="301" spans="1:9">
      <c r="A301" t="s">
        <v>998</v>
      </c>
      <c r="B301" t="str">
        <f>VLOOKUP(A301,'C0501-0531'!$K$2:$L$535,2,FALSE)</f>
        <v>Deepak Shara Panchal</v>
      </c>
      <c r="C301" t="s">
        <v>999</v>
      </c>
      <c r="D301" t="s">
        <v>1000</v>
      </c>
      <c r="E301" t="s">
        <v>12</v>
      </c>
      <c r="F301">
        <v>42502.87940972222</v>
      </c>
      <c r="G301" t="s">
        <v>38</v>
      </c>
      <c r="H301">
        <v>2</v>
      </c>
      <c r="I301">
        <v>92</v>
      </c>
    </row>
    <row r="302" spans="1:9">
      <c r="A302" t="s">
        <v>1001</v>
      </c>
      <c r="B302" t="str">
        <f>VLOOKUP(A302,'C0501-0531'!$K$2:$L$535,2,FALSE)</f>
        <v>Deepak Shara Panchal</v>
      </c>
      <c r="C302" t="s">
        <v>1002</v>
      </c>
      <c r="D302" t="s">
        <v>1003</v>
      </c>
      <c r="E302" t="s">
        <v>12</v>
      </c>
      <c r="F302">
        <v>42502.869953703703</v>
      </c>
      <c r="G302" t="s">
        <v>1004</v>
      </c>
      <c r="H302">
        <v>5</v>
      </c>
      <c r="I302">
        <v>146</v>
      </c>
    </row>
    <row r="303" spans="1:9">
      <c r="A303" t="s">
        <v>1005</v>
      </c>
      <c r="B303" t="str">
        <f>VLOOKUP(A303,'C0501-0531'!$K$2:$L$535,2,FALSE)</f>
        <v>Tao Zhou</v>
      </c>
      <c r="C303" t="s">
        <v>1006</v>
      </c>
      <c r="D303" t="s">
        <v>1007</v>
      </c>
      <c r="E303" t="s">
        <v>12</v>
      </c>
      <c r="F303">
        <v>42502.740231481483</v>
      </c>
      <c r="G303" t="s">
        <v>1008</v>
      </c>
      <c r="H303">
        <v>13</v>
      </c>
      <c r="I303">
        <v>185</v>
      </c>
    </row>
    <row r="304" spans="1:9">
      <c r="A304" t="s">
        <v>1009</v>
      </c>
      <c r="B304" t="str">
        <f>VLOOKUP(A304,'C0501-0531'!$K$2:$L$535,2,FALSE)</f>
        <v>Deepak Shara Panchal</v>
      </c>
      <c r="C304" t="s">
        <v>1010</v>
      </c>
      <c r="D304" t="s">
        <v>1011</v>
      </c>
      <c r="E304" t="s">
        <v>12</v>
      </c>
      <c r="F304">
        <v>42502.731145833335</v>
      </c>
      <c r="G304" t="s">
        <v>235</v>
      </c>
      <c r="H304">
        <v>1</v>
      </c>
      <c r="I304">
        <v>136</v>
      </c>
    </row>
    <row r="305" spans="1:9">
      <c r="A305" t="s">
        <v>1012</v>
      </c>
      <c r="B305" t="str">
        <f>VLOOKUP(A305,'C0501-0531'!$K$2:$L$535,2,FALSE)</f>
        <v>Deepak Shara Panchal</v>
      </c>
      <c r="C305" t="s">
        <v>1013</v>
      </c>
      <c r="D305" t="s">
        <v>1014</v>
      </c>
      <c r="E305" t="s">
        <v>12</v>
      </c>
      <c r="F305">
        <v>42502.72347222222</v>
      </c>
      <c r="G305" t="s">
        <v>13</v>
      </c>
      <c r="H305">
        <v>6</v>
      </c>
      <c r="I305">
        <v>234</v>
      </c>
    </row>
    <row r="306" spans="1:9">
      <c r="A306" t="s">
        <v>1015</v>
      </c>
      <c r="B306" t="str">
        <f>VLOOKUP(A306,'C0501-0531'!$K$2:$L$535,2,FALSE)</f>
        <v>Tao Zhou</v>
      </c>
      <c r="C306" t="s">
        <v>1016</v>
      </c>
      <c r="D306" t="s">
        <v>1017</v>
      </c>
      <c r="E306" t="s">
        <v>12</v>
      </c>
      <c r="F306">
        <v>42502.71770833333</v>
      </c>
      <c r="G306" t="s">
        <v>340</v>
      </c>
      <c r="H306">
        <v>7</v>
      </c>
      <c r="I306">
        <v>234</v>
      </c>
    </row>
    <row r="307" spans="1:9">
      <c r="A307" t="s">
        <v>1018</v>
      </c>
      <c r="B307" t="str">
        <f>VLOOKUP(A307,'C0501-0531'!$K$2:$L$535,2,FALSE)</f>
        <v>Deepak Shara Panchal</v>
      </c>
      <c r="C307" t="s">
        <v>1019</v>
      </c>
      <c r="D307" t="s">
        <v>1020</v>
      </c>
      <c r="E307" t="s">
        <v>12</v>
      </c>
      <c r="F307">
        <v>42502.700682870367</v>
      </c>
      <c r="G307" t="s">
        <v>57</v>
      </c>
      <c r="H307">
        <v>9</v>
      </c>
      <c r="I307">
        <v>169</v>
      </c>
    </row>
    <row r="308" spans="1:9">
      <c r="A308" t="s">
        <v>1021</v>
      </c>
      <c r="B308" t="str">
        <f>VLOOKUP(A308,'C0501-0531'!$K$2:$L$535,2,FALSE)</f>
        <v>Tao Zhou</v>
      </c>
      <c r="C308" t="s">
        <v>1022</v>
      </c>
      <c r="D308" t="s">
        <v>1023</v>
      </c>
      <c r="E308" t="s">
        <v>12</v>
      </c>
      <c r="F308">
        <v>42502.673472222225</v>
      </c>
      <c r="G308" t="s">
        <v>252</v>
      </c>
      <c r="H308">
        <v>1</v>
      </c>
      <c r="I308">
        <v>123</v>
      </c>
    </row>
    <row r="309" spans="1:9">
      <c r="A309" t="s">
        <v>1024</v>
      </c>
      <c r="B309" t="str">
        <f>VLOOKUP(A309,'C0501-0531'!$K$2:$L$535,2,FALSE)</f>
        <v>Tao Zhou</v>
      </c>
      <c r="C309" t="s">
        <v>1025</v>
      </c>
      <c r="D309" t="s">
        <v>1026</v>
      </c>
      <c r="E309" t="s">
        <v>12</v>
      </c>
      <c r="F309">
        <v>42502.577361111114</v>
      </c>
      <c r="G309" t="s">
        <v>347</v>
      </c>
      <c r="H309">
        <v>3</v>
      </c>
      <c r="I309">
        <v>129</v>
      </c>
    </row>
    <row r="310" spans="1:9">
      <c r="A310" t="s">
        <v>1027</v>
      </c>
      <c r="B310" t="str">
        <f>VLOOKUP(A310,'C0501-0531'!$K$2:$L$535,2,FALSE)</f>
        <v>Fei Xue</v>
      </c>
      <c r="C310" t="s">
        <v>1028</v>
      </c>
      <c r="D310" t="s">
        <v>1029</v>
      </c>
      <c r="E310" t="s">
        <v>12</v>
      </c>
      <c r="F310">
        <v>42502.397314814814</v>
      </c>
      <c r="G310" t="s">
        <v>347</v>
      </c>
      <c r="H310">
        <v>1</v>
      </c>
      <c r="I310">
        <v>121</v>
      </c>
    </row>
    <row r="311" spans="1:9">
      <c r="A311" t="s">
        <v>1030</v>
      </c>
      <c r="B311" t="str">
        <f>VLOOKUP(A311,'C0501-0531'!$K$2:$L$535,2,FALSE)</f>
        <v>Deepak Shara Panchal</v>
      </c>
      <c r="C311" t="s">
        <v>1031</v>
      </c>
      <c r="D311" t="s">
        <v>1032</v>
      </c>
      <c r="E311" t="s">
        <v>12</v>
      </c>
      <c r="F311">
        <v>42502.275092592594</v>
      </c>
      <c r="G311" t="s">
        <v>215</v>
      </c>
      <c r="H311">
        <v>5</v>
      </c>
      <c r="I311">
        <v>151</v>
      </c>
    </row>
    <row r="312" spans="1:9">
      <c r="A312" t="s">
        <v>1033</v>
      </c>
      <c r="B312" t="str">
        <f>VLOOKUP(A312,'C0501-0531'!$K$2:$L$535,2,FALSE)</f>
        <v>Deepak Shara Panchal</v>
      </c>
      <c r="C312" t="s">
        <v>1034</v>
      </c>
      <c r="D312" t="s">
        <v>1035</v>
      </c>
      <c r="E312" t="s">
        <v>12</v>
      </c>
      <c r="F312">
        <v>42502.169166666667</v>
      </c>
      <c r="G312" t="s">
        <v>154</v>
      </c>
      <c r="H312">
        <v>1</v>
      </c>
      <c r="I312">
        <v>129</v>
      </c>
    </row>
    <row r="313" spans="1:9">
      <c r="A313" t="s">
        <v>1036</v>
      </c>
      <c r="B313" t="str">
        <f>VLOOKUP(A313,'C0501-0531'!$K$2:$L$535,2,FALSE)</f>
        <v>Tao Zhou</v>
      </c>
      <c r="C313" t="s">
        <v>1037</v>
      </c>
      <c r="D313" t="s">
        <v>1038</v>
      </c>
      <c r="E313" t="s">
        <v>12</v>
      </c>
      <c r="F313">
        <v>42502.136770833335</v>
      </c>
      <c r="G313" t="s">
        <v>13</v>
      </c>
      <c r="H313">
        <v>10</v>
      </c>
      <c r="I313">
        <v>182</v>
      </c>
    </row>
    <row r="314" spans="1:9">
      <c r="A314" t="s">
        <v>1039</v>
      </c>
      <c r="B314" t="str">
        <f>VLOOKUP(A314,'C0501-0531'!$K$2:$L$535,2,FALSE)</f>
        <v>Deepak Shara Panchal</v>
      </c>
      <c r="C314" t="s">
        <v>1040</v>
      </c>
      <c r="D314" t="s">
        <v>1041</v>
      </c>
      <c r="E314" t="s">
        <v>12</v>
      </c>
      <c r="F314">
        <v>42502.122083333335</v>
      </c>
      <c r="G314" t="s">
        <v>443</v>
      </c>
      <c r="H314">
        <v>4</v>
      </c>
      <c r="I314">
        <v>143</v>
      </c>
    </row>
    <row r="315" spans="1:9">
      <c r="A315" t="s">
        <v>1042</v>
      </c>
      <c r="B315" t="str">
        <f>VLOOKUP(A315,'C0501-0531'!$K$2:$L$535,2,FALSE)</f>
        <v>Deepak Shara Panchal</v>
      </c>
      <c r="C315" t="s">
        <v>1043</v>
      </c>
      <c r="D315" t="s">
        <v>1044</v>
      </c>
      <c r="E315" t="s">
        <v>12</v>
      </c>
      <c r="F315">
        <v>42502.118356481478</v>
      </c>
      <c r="G315" t="s">
        <v>1045</v>
      </c>
      <c r="H315">
        <v>8</v>
      </c>
      <c r="I315">
        <v>172</v>
      </c>
    </row>
    <row r="316" spans="1:9">
      <c r="A316" t="s">
        <v>1046</v>
      </c>
      <c r="B316" t="str">
        <f>VLOOKUP(A316,'C0501-0531'!$K$2:$L$535,2,FALSE)</f>
        <v>Deepak Shara Panchal</v>
      </c>
      <c r="C316" t="s">
        <v>1047</v>
      </c>
      <c r="D316" t="s">
        <v>1048</v>
      </c>
      <c r="E316" t="s">
        <v>12</v>
      </c>
      <c r="F316">
        <v>42502.043912037036</v>
      </c>
      <c r="G316" t="s">
        <v>38</v>
      </c>
      <c r="H316">
        <v>2</v>
      </c>
      <c r="I316">
        <v>69</v>
      </c>
    </row>
    <row r="317" spans="1:9">
      <c r="A317" t="s">
        <v>1049</v>
      </c>
      <c r="B317" t="str">
        <f>VLOOKUP(A317,'C0501-0531'!$K$2:$L$535,2,FALSE)</f>
        <v>Fei Xue</v>
      </c>
      <c r="C317" t="s">
        <v>1050</v>
      </c>
      <c r="D317" t="s">
        <v>1051</v>
      </c>
      <c r="E317" t="s">
        <v>12</v>
      </c>
      <c r="F317">
        <v>42502.00136574074</v>
      </c>
      <c r="G317" t="s">
        <v>13</v>
      </c>
      <c r="H317">
        <v>1</v>
      </c>
      <c r="I317">
        <v>69</v>
      </c>
    </row>
    <row r="318" spans="1:9">
      <c r="A318" t="s">
        <v>1052</v>
      </c>
      <c r="B318" t="str">
        <f>VLOOKUP(A318,'C0501-0531'!$K$2:$L$535,2,FALSE)</f>
        <v>Deepak Shara Panchal</v>
      </c>
      <c r="C318" t="s">
        <v>1053</v>
      </c>
      <c r="D318" t="s">
        <v>1054</v>
      </c>
      <c r="E318" t="s">
        <v>12</v>
      </c>
      <c r="F318">
        <v>42501.989814814813</v>
      </c>
      <c r="G318" t="s">
        <v>100</v>
      </c>
      <c r="H318">
        <v>6</v>
      </c>
      <c r="I318">
        <v>88</v>
      </c>
    </row>
    <row r="319" spans="1:9">
      <c r="A319" t="s">
        <v>1055</v>
      </c>
      <c r="B319" t="str">
        <f>VLOOKUP(A319,'C0501-0531'!$K$2:$L$535,2,FALSE)</f>
        <v>Tao Zhou</v>
      </c>
      <c r="C319" t="s">
        <v>1056</v>
      </c>
      <c r="D319" t="s">
        <v>1057</v>
      </c>
      <c r="E319" t="s">
        <v>12</v>
      </c>
      <c r="F319">
        <v>42501.973796296297</v>
      </c>
      <c r="G319" t="s">
        <v>215</v>
      </c>
      <c r="H319">
        <v>5</v>
      </c>
      <c r="I319">
        <v>117</v>
      </c>
    </row>
    <row r="320" spans="1:9">
      <c r="A320" t="s">
        <v>1058</v>
      </c>
      <c r="B320" t="str">
        <f>VLOOKUP(A320,'C0501-0531'!$K$2:$L$535,2,FALSE)</f>
        <v>Fei Xue</v>
      </c>
      <c r="C320" t="s">
        <v>1059</v>
      </c>
      <c r="D320" t="s">
        <v>1060</v>
      </c>
      <c r="E320" t="s">
        <v>12</v>
      </c>
      <c r="F320">
        <v>42501.964618055557</v>
      </c>
      <c r="G320" t="s">
        <v>231</v>
      </c>
      <c r="H320">
        <v>5</v>
      </c>
      <c r="I320">
        <v>204</v>
      </c>
    </row>
    <row r="321" spans="1:9">
      <c r="A321" t="s">
        <v>1061</v>
      </c>
      <c r="B321" t="str">
        <f>VLOOKUP(A321,'C0501-0531'!$K$2:$L$535,2,FALSE)</f>
        <v>Tao Zhou</v>
      </c>
      <c r="C321" t="s">
        <v>1062</v>
      </c>
      <c r="D321" t="s">
        <v>1063</v>
      </c>
      <c r="E321" t="s">
        <v>12</v>
      </c>
      <c r="F321">
        <v>42501.960625</v>
      </c>
      <c r="G321" t="s">
        <v>28</v>
      </c>
      <c r="H321">
        <v>14</v>
      </c>
      <c r="I321">
        <v>204</v>
      </c>
    </row>
    <row r="322" spans="1:9">
      <c r="A322" t="s">
        <v>1064</v>
      </c>
      <c r="B322" t="str">
        <f>VLOOKUP(A322,'C0501-0531'!$K$2:$L$535,2,FALSE)</f>
        <v>Fei Xue</v>
      </c>
      <c r="C322" t="s">
        <v>1065</v>
      </c>
      <c r="D322" t="s">
        <v>1066</v>
      </c>
      <c r="E322" t="s">
        <v>12</v>
      </c>
      <c r="F322">
        <v>42501.920370370368</v>
      </c>
      <c r="G322" t="s">
        <v>347</v>
      </c>
      <c r="H322">
        <v>1</v>
      </c>
      <c r="I322">
        <v>107</v>
      </c>
    </row>
    <row r="323" spans="1:9">
      <c r="A323" t="s">
        <v>1067</v>
      </c>
      <c r="B323" t="str">
        <f>VLOOKUP(A323,'C0501-0531'!$K$2:$L$535,2,FALSE)</f>
        <v>Tao Zhou</v>
      </c>
      <c r="C323" t="s">
        <v>1068</v>
      </c>
      <c r="D323" t="s">
        <v>1069</v>
      </c>
      <c r="E323" t="s">
        <v>12</v>
      </c>
      <c r="F323">
        <v>42501.918969907405</v>
      </c>
      <c r="G323" t="s">
        <v>409</v>
      </c>
      <c r="H323">
        <v>3</v>
      </c>
      <c r="I323">
        <v>145</v>
      </c>
    </row>
    <row r="324" spans="1:9">
      <c r="A324" t="s">
        <v>1070</v>
      </c>
      <c r="B324" t="str">
        <f>VLOOKUP(A324,'C0501-0531'!$K$2:$L$535,2,FALSE)</f>
        <v>Fei Xue</v>
      </c>
      <c r="C324" t="s">
        <v>1071</v>
      </c>
      <c r="D324" t="s">
        <v>1072</v>
      </c>
      <c r="E324" t="s">
        <v>12</v>
      </c>
      <c r="F324">
        <v>42501.82912037037</v>
      </c>
      <c r="G324" t="s">
        <v>469</v>
      </c>
      <c r="H324">
        <v>1</v>
      </c>
      <c r="I324">
        <v>108</v>
      </c>
    </row>
    <row r="325" spans="1:9">
      <c r="A325" t="s">
        <v>1073</v>
      </c>
      <c r="B325" t="str">
        <f>VLOOKUP(A325,'C0501-0531'!$K$2:$L$535,2,FALSE)</f>
        <v>Tao Zhou</v>
      </c>
      <c r="C325" t="s">
        <v>1074</v>
      </c>
      <c r="D325" t="s">
        <v>1075</v>
      </c>
      <c r="E325" t="s">
        <v>12</v>
      </c>
      <c r="F325">
        <v>42501.737916666665</v>
      </c>
      <c r="G325" t="s">
        <v>13</v>
      </c>
      <c r="H325">
        <v>1</v>
      </c>
      <c r="I325">
        <v>85</v>
      </c>
    </row>
    <row r="326" spans="1:9">
      <c r="A326" t="s">
        <v>1076</v>
      </c>
      <c r="B326" t="str">
        <f>VLOOKUP(A326,'C0501-0531'!$K$2:$L$535,2,FALSE)</f>
        <v>Fei Xue</v>
      </c>
      <c r="C326" t="s">
        <v>1077</v>
      </c>
      <c r="D326" t="s">
        <v>1078</v>
      </c>
      <c r="E326" t="s">
        <v>12</v>
      </c>
      <c r="F326">
        <v>42501.72587962963</v>
      </c>
      <c r="G326" t="s">
        <v>28</v>
      </c>
      <c r="H326">
        <v>1</v>
      </c>
      <c r="I326">
        <v>99</v>
      </c>
    </row>
    <row r="327" spans="1:9">
      <c r="A327" t="s">
        <v>1079</v>
      </c>
      <c r="B327" t="str">
        <f>VLOOKUP(A327,'C0501-0531'!$K$2:$L$535,2,FALSE)</f>
        <v>Fei Xue</v>
      </c>
      <c r="C327" t="s">
        <v>1080</v>
      </c>
      <c r="D327" t="s">
        <v>1081</v>
      </c>
      <c r="E327" t="s">
        <v>12</v>
      </c>
      <c r="F327">
        <v>42501.644513888888</v>
      </c>
      <c r="G327" t="s">
        <v>18</v>
      </c>
      <c r="H327">
        <v>1</v>
      </c>
      <c r="I327">
        <v>88</v>
      </c>
    </row>
    <row r="328" spans="1:9">
      <c r="A328" t="s">
        <v>1082</v>
      </c>
      <c r="B328" t="str">
        <f>VLOOKUP(A328,'C0501-0531'!$K$2:$L$535,2,FALSE)</f>
        <v>Deepak Shara Panchal</v>
      </c>
      <c r="C328" t="s">
        <v>1083</v>
      </c>
      <c r="D328" t="s">
        <v>1084</v>
      </c>
      <c r="E328" t="s">
        <v>12</v>
      </c>
      <c r="F328">
        <v>42501.548495370371</v>
      </c>
      <c r="G328" t="s">
        <v>18</v>
      </c>
      <c r="H328">
        <v>3</v>
      </c>
      <c r="I328">
        <v>130</v>
      </c>
    </row>
    <row r="329" spans="1:9">
      <c r="A329" t="s">
        <v>1085</v>
      </c>
      <c r="B329" t="str">
        <f>VLOOKUP(A329,'C0501-0531'!$K$2:$L$535,2,FALSE)</f>
        <v>Deepak Shara Panchal</v>
      </c>
      <c r="C329" t="s">
        <v>1086</v>
      </c>
      <c r="D329" t="s">
        <v>1087</v>
      </c>
      <c r="E329" t="s">
        <v>12</v>
      </c>
      <c r="F329">
        <v>42501.545486111114</v>
      </c>
      <c r="G329" t="s">
        <v>1088</v>
      </c>
      <c r="H329">
        <v>6</v>
      </c>
      <c r="I329">
        <v>139</v>
      </c>
    </row>
    <row r="330" spans="1:9">
      <c r="A330" t="s">
        <v>1089</v>
      </c>
      <c r="B330" t="str">
        <f>VLOOKUP(A330,'C0501-0531'!$K$2:$L$535,2,FALSE)</f>
        <v>Deepak Shara Panchal</v>
      </c>
      <c r="C330" t="s">
        <v>1090</v>
      </c>
      <c r="D330" t="s">
        <v>1091</v>
      </c>
      <c r="E330" t="s">
        <v>12</v>
      </c>
      <c r="F330">
        <v>42501.260289351849</v>
      </c>
      <c r="G330" t="s">
        <v>13</v>
      </c>
      <c r="H330">
        <v>5</v>
      </c>
      <c r="I330">
        <v>163</v>
      </c>
    </row>
    <row r="331" spans="1:9">
      <c r="A331" t="s">
        <v>1092</v>
      </c>
      <c r="B331" t="str">
        <f>VLOOKUP(A331,'C0501-0531'!$K$2:$L$535,2,FALSE)</f>
        <v>Tao Zhou</v>
      </c>
      <c r="C331" t="s">
        <v>1093</v>
      </c>
      <c r="D331" t="s">
        <v>1094</v>
      </c>
      <c r="E331" t="s">
        <v>12</v>
      </c>
      <c r="F331">
        <v>42501.154282407406</v>
      </c>
      <c r="G331" t="s">
        <v>552</v>
      </c>
      <c r="H331">
        <v>4</v>
      </c>
      <c r="I331">
        <v>166</v>
      </c>
    </row>
    <row r="332" spans="1:9">
      <c r="A332" t="s">
        <v>1095</v>
      </c>
      <c r="B332" t="str">
        <f>VLOOKUP(A332,'C0501-0531'!$K$2:$L$535,2,FALSE)</f>
        <v>Tao Zhou</v>
      </c>
      <c r="C332" t="s">
        <v>1096</v>
      </c>
      <c r="D332" t="s">
        <v>1097</v>
      </c>
      <c r="E332" t="s">
        <v>12</v>
      </c>
      <c r="F332">
        <v>42501.150034722225</v>
      </c>
      <c r="G332" t="s">
        <v>28</v>
      </c>
      <c r="H332">
        <v>2</v>
      </c>
      <c r="I332">
        <v>118</v>
      </c>
    </row>
    <row r="333" spans="1:9">
      <c r="A333" t="s">
        <v>1098</v>
      </c>
      <c r="B333" t="str">
        <f>VLOOKUP(A333,'C0501-0531'!$K$2:$L$535,2,FALSE)</f>
        <v>Deepak Shara Panchal</v>
      </c>
      <c r="C333" t="s">
        <v>1099</v>
      </c>
      <c r="D333" t="s">
        <v>1100</v>
      </c>
      <c r="E333" t="s">
        <v>12</v>
      </c>
      <c r="F333">
        <v>42501.149675925924</v>
      </c>
      <c r="G333" t="s">
        <v>311</v>
      </c>
      <c r="H333">
        <v>3</v>
      </c>
      <c r="I333">
        <v>147</v>
      </c>
    </row>
    <row r="334" spans="1:9">
      <c r="A334" t="s">
        <v>1101</v>
      </c>
      <c r="B334" t="str">
        <f>VLOOKUP(A334,'C0501-0531'!$K$2:$L$535,2,FALSE)</f>
        <v>Tao Zhou</v>
      </c>
      <c r="C334" t="s">
        <v>1102</v>
      </c>
      <c r="D334" t="s">
        <v>1103</v>
      </c>
      <c r="E334" t="s">
        <v>12</v>
      </c>
      <c r="F334">
        <v>42501.14638888889</v>
      </c>
      <c r="G334" t="s">
        <v>28</v>
      </c>
      <c r="H334">
        <v>2</v>
      </c>
      <c r="I334">
        <v>78</v>
      </c>
    </row>
    <row r="335" spans="1:9">
      <c r="A335" t="s">
        <v>1104</v>
      </c>
      <c r="B335" t="str">
        <f>VLOOKUP(A335,'C0501-0531'!$K$2:$L$535,2,FALSE)</f>
        <v>Deepak Shara Panchal</v>
      </c>
      <c r="C335" t="s">
        <v>1105</v>
      </c>
      <c r="D335" t="s">
        <v>1106</v>
      </c>
      <c r="E335" t="s">
        <v>12</v>
      </c>
      <c r="F335">
        <v>42501.111157407409</v>
      </c>
      <c r="G335" t="s">
        <v>38</v>
      </c>
      <c r="H335">
        <v>2</v>
      </c>
      <c r="I335">
        <v>96</v>
      </c>
    </row>
    <row r="336" spans="1:9">
      <c r="A336" t="s">
        <v>1107</v>
      </c>
      <c r="B336" t="str">
        <f>VLOOKUP(A336,'C0501-0531'!$K$2:$L$535,2,FALSE)</f>
        <v>Deepak Shara Panchal</v>
      </c>
      <c r="C336" t="s">
        <v>1108</v>
      </c>
      <c r="D336" t="s">
        <v>1109</v>
      </c>
      <c r="E336" t="s">
        <v>12</v>
      </c>
      <c r="F336">
        <v>42501.095555555556</v>
      </c>
      <c r="G336" t="s">
        <v>192</v>
      </c>
      <c r="H336">
        <v>7</v>
      </c>
      <c r="I336">
        <v>169</v>
      </c>
    </row>
    <row r="337" spans="1:9">
      <c r="A337" t="s">
        <v>1110</v>
      </c>
      <c r="B337" t="str">
        <f>VLOOKUP(A337,'C0501-0531'!$K$2:$L$535,2,FALSE)</f>
        <v>Tao Zhou</v>
      </c>
      <c r="C337" t="s">
        <v>1111</v>
      </c>
      <c r="D337" t="s">
        <v>1112</v>
      </c>
      <c r="E337" t="s">
        <v>12</v>
      </c>
      <c r="F337">
        <v>42501.091689814813</v>
      </c>
      <c r="G337" t="s">
        <v>13</v>
      </c>
      <c r="H337">
        <v>5</v>
      </c>
      <c r="I337">
        <v>123</v>
      </c>
    </row>
    <row r="338" spans="1:9">
      <c r="A338" t="s">
        <v>1113</v>
      </c>
      <c r="B338" t="str">
        <f>VLOOKUP(A338,'C0501-0531'!$K$2:$L$535,2,FALSE)</f>
        <v>Deepak Shara Panchal</v>
      </c>
      <c r="C338" t="s">
        <v>1114</v>
      </c>
      <c r="D338" t="s">
        <v>1115</v>
      </c>
      <c r="E338" t="s">
        <v>12</v>
      </c>
      <c r="F338">
        <v>42501.083715277775</v>
      </c>
      <c r="G338" t="s">
        <v>38</v>
      </c>
      <c r="H338">
        <v>2</v>
      </c>
      <c r="I338">
        <v>101</v>
      </c>
    </row>
    <row r="339" spans="1:9">
      <c r="A339" t="s">
        <v>1116</v>
      </c>
      <c r="B339" t="str">
        <f>VLOOKUP(A339,'C0501-0531'!$K$2:$L$535,2,FALSE)</f>
        <v>Tao Zhou</v>
      </c>
      <c r="C339" t="s">
        <v>1117</v>
      </c>
      <c r="D339" t="s">
        <v>1118</v>
      </c>
      <c r="E339" t="s">
        <v>12</v>
      </c>
      <c r="F339">
        <v>42501.050567129627</v>
      </c>
      <c r="G339" t="s">
        <v>38</v>
      </c>
      <c r="H339">
        <v>4</v>
      </c>
      <c r="I339">
        <v>91</v>
      </c>
    </row>
    <row r="340" spans="1:9">
      <c r="A340" t="s">
        <v>1119</v>
      </c>
      <c r="B340" t="str">
        <f>VLOOKUP(A340,'C0501-0531'!$K$2:$L$535,2,FALSE)</f>
        <v>Deepak Shara Panchal</v>
      </c>
      <c r="C340" t="s">
        <v>1120</v>
      </c>
      <c r="D340" t="s">
        <v>1121</v>
      </c>
      <c r="E340" t="s">
        <v>12</v>
      </c>
      <c r="F340">
        <v>42501.025787037041</v>
      </c>
      <c r="G340" t="s">
        <v>347</v>
      </c>
      <c r="H340">
        <v>9</v>
      </c>
      <c r="I340">
        <v>135</v>
      </c>
    </row>
    <row r="341" spans="1:9">
      <c r="A341" t="s">
        <v>1122</v>
      </c>
      <c r="B341" t="str">
        <f>VLOOKUP(A341,'C0501-0531'!$K$2:$L$535,2,FALSE)</f>
        <v>Deepak Shara Panchal</v>
      </c>
      <c r="C341" t="s">
        <v>1123</v>
      </c>
      <c r="D341" t="s">
        <v>1124</v>
      </c>
      <c r="E341" t="s">
        <v>12</v>
      </c>
      <c r="F341">
        <v>42501.021539351852</v>
      </c>
      <c r="G341" t="s">
        <v>18</v>
      </c>
      <c r="H341">
        <v>4</v>
      </c>
      <c r="I341">
        <v>147</v>
      </c>
    </row>
    <row r="342" spans="1:9">
      <c r="A342" t="s">
        <v>1125</v>
      </c>
      <c r="B342" t="str">
        <f>VLOOKUP(A342,'C0501-0531'!$K$2:$L$535,2,FALSE)</f>
        <v>Fei Xue</v>
      </c>
      <c r="C342" t="s">
        <v>1126</v>
      </c>
      <c r="D342" t="s">
        <v>1127</v>
      </c>
      <c r="E342" t="s">
        <v>12</v>
      </c>
      <c r="F342">
        <v>42501.009247685186</v>
      </c>
      <c r="G342" t="s">
        <v>419</v>
      </c>
      <c r="H342">
        <v>1</v>
      </c>
      <c r="I342">
        <v>109</v>
      </c>
    </row>
    <row r="343" spans="1:9">
      <c r="A343" t="s">
        <v>1128</v>
      </c>
      <c r="B343" t="str">
        <f>VLOOKUP(A343,'C0501-0531'!$K$2:$L$535,2,FALSE)</f>
        <v>Deepak Shara Panchal</v>
      </c>
      <c r="C343" t="s">
        <v>1129</v>
      </c>
      <c r="D343" t="s">
        <v>1130</v>
      </c>
      <c r="E343" t="s">
        <v>12</v>
      </c>
      <c r="F343">
        <v>42500.992893518516</v>
      </c>
      <c r="G343" t="s">
        <v>38</v>
      </c>
      <c r="H343">
        <v>2</v>
      </c>
      <c r="I343">
        <v>72</v>
      </c>
    </row>
    <row r="344" spans="1:9">
      <c r="A344" t="s">
        <v>1131</v>
      </c>
      <c r="B344" t="str">
        <f>VLOOKUP(A344,'C0501-0531'!$K$2:$L$535,2,FALSE)</f>
        <v>Tao Zhou</v>
      </c>
      <c r="C344" t="s">
        <v>1132</v>
      </c>
      <c r="D344" t="s">
        <v>1133</v>
      </c>
      <c r="E344" t="s">
        <v>12</v>
      </c>
      <c r="F344">
        <v>42500.953622685185</v>
      </c>
      <c r="G344" t="s">
        <v>28</v>
      </c>
      <c r="H344">
        <v>2</v>
      </c>
      <c r="I344">
        <v>79</v>
      </c>
    </row>
    <row r="345" spans="1:9">
      <c r="A345" t="s">
        <v>1134</v>
      </c>
      <c r="B345" t="str">
        <f>VLOOKUP(A345,'C0501-0531'!$K$2:$L$535,2,FALSE)</f>
        <v>Fei Xue</v>
      </c>
      <c r="C345" t="s">
        <v>1135</v>
      </c>
      <c r="D345" t="s">
        <v>1136</v>
      </c>
      <c r="E345" t="s">
        <v>12</v>
      </c>
      <c r="F345">
        <v>42500.931168981479</v>
      </c>
      <c r="G345" t="s">
        <v>419</v>
      </c>
      <c r="H345">
        <v>1</v>
      </c>
      <c r="I345">
        <v>113</v>
      </c>
    </row>
    <row r="346" spans="1:9">
      <c r="A346" t="s">
        <v>1137</v>
      </c>
      <c r="B346" t="str">
        <f>VLOOKUP(A346,'C0501-0531'!$K$2:$L$535,2,FALSE)</f>
        <v>Tao Zhou</v>
      </c>
      <c r="C346" t="s">
        <v>1138</v>
      </c>
      <c r="D346" t="s">
        <v>1139</v>
      </c>
      <c r="E346" t="s">
        <v>12</v>
      </c>
      <c r="F346">
        <v>42500.908032407409</v>
      </c>
      <c r="G346" t="s">
        <v>13</v>
      </c>
      <c r="H346">
        <v>5</v>
      </c>
      <c r="I346">
        <v>165</v>
      </c>
    </row>
    <row r="347" spans="1:9">
      <c r="A347" t="s">
        <v>1140</v>
      </c>
      <c r="B347" t="str">
        <f>VLOOKUP(A347,'C0501-0531'!$K$2:$L$535,2,FALSE)</f>
        <v>Fei Xue</v>
      </c>
      <c r="C347" t="s">
        <v>1141</v>
      </c>
      <c r="D347" t="s">
        <v>1142</v>
      </c>
      <c r="E347" t="s">
        <v>12</v>
      </c>
      <c r="F347">
        <v>42500.865034722221</v>
      </c>
      <c r="G347" t="s">
        <v>498</v>
      </c>
      <c r="H347">
        <v>4</v>
      </c>
      <c r="I347">
        <v>186</v>
      </c>
    </row>
    <row r="348" spans="1:9">
      <c r="A348" t="s">
        <v>1143</v>
      </c>
      <c r="B348" t="str">
        <f>VLOOKUP(A348,'C0501-0531'!$K$2:$L$535,2,FALSE)</f>
        <v>Fei Xue</v>
      </c>
      <c r="C348" t="s">
        <v>1144</v>
      </c>
      <c r="D348" t="s">
        <v>1145</v>
      </c>
      <c r="E348" t="s">
        <v>12</v>
      </c>
      <c r="F348">
        <v>42500.84820601852</v>
      </c>
      <c r="G348" t="s">
        <v>136</v>
      </c>
      <c r="H348">
        <v>2</v>
      </c>
      <c r="I348">
        <v>136</v>
      </c>
    </row>
    <row r="349" spans="1:9">
      <c r="A349" t="s">
        <v>1146</v>
      </c>
      <c r="B349" t="str">
        <f>VLOOKUP(A349,'C0501-0531'!$K$2:$L$535,2,FALSE)</f>
        <v>Junfeng Dai</v>
      </c>
      <c r="C349" t="s">
        <v>1147</v>
      </c>
      <c r="D349" t="s">
        <v>1148</v>
      </c>
      <c r="E349" t="s">
        <v>12</v>
      </c>
      <c r="F349">
        <v>42500.763333333336</v>
      </c>
      <c r="G349" t="s">
        <v>13</v>
      </c>
      <c r="H349">
        <v>3</v>
      </c>
      <c r="I349">
        <v>114</v>
      </c>
    </row>
    <row r="350" spans="1:9">
      <c r="A350" t="s">
        <v>1149</v>
      </c>
      <c r="B350" t="str">
        <f>VLOOKUP(A350,'C0501-0531'!$K$2:$L$535,2,FALSE)</f>
        <v>Deepak Shara Panchal</v>
      </c>
      <c r="C350" t="s">
        <v>1150</v>
      </c>
      <c r="D350" t="s">
        <v>1151</v>
      </c>
      <c r="E350" t="s">
        <v>12</v>
      </c>
      <c r="F350">
        <v>42500.686620370368</v>
      </c>
      <c r="G350" t="s">
        <v>13</v>
      </c>
      <c r="H350">
        <v>2</v>
      </c>
      <c r="I350">
        <v>93</v>
      </c>
    </row>
    <row r="351" spans="1:9">
      <c r="A351" t="s">
        <v>1152</v>
      </c>
      <c r="B351" t="str">
        <f>VLOOKUP(A351,'C0501-0531'!$K$2:$L$535,2,FALSE)</f>
        <v>Fei Xue</v>
      </c>
      <c r="C351" t="s">
        <v>1153</v>
      </c>
      <c r="D351" t="s">
        <v>1154</v>
      </c>
      <c r="E351" t="s">
        <v>12</v>
      </c>
      <c r="F351">
        <v>42500.681701388887</v>
      </c>
      <c r="G351" t="s">
        <v>469</v>
      </c>
      <c r="H351">
        <v>2</v>
      </c>
      <c r="I351">
        <v>113</v>
      </c>
    </row>
    <row r="352" spans="1:9">
      <c r="A352" t="s">
        <v>1155</v>
      </c>
      <c r="B352" t="str">
        <f>VLOOKUP(A352,'C0501-0531'!$K$2:$L$535,2,FALSE)</f>
        <v>Junfeng Dai</v>
      </c>
      <c r="C352" t="s">
        <v>1156</v>
      </c>
      <c r="D352" t="s">
        <v>1157</v>
      </c>
      <c r="E352" t="s">
        <v>12</v>
      </c>
      <c r="F352">
        <v>42500.677847222221</v>
      </c>
      <c r="G352" t="s">
        <v>419</v>
      </c>
      <c r="H352">
        <v>6</v>
      </c>
      <c r="I352">
        <v>266</v>
      </c>
    </row>
    <row r="353" spans="1:9">
      <c r="A353" t="s">
        <v>1158</v>
      </c>
      <c r="B353" t="str">
        <f>VLOOKUP(A353,'C0501-0531'!$K$2:$L$535,2,FALSE)</f>
        <v>Tao Zhou</v>
      </c>
      <c r="C353" t="s">
        <v>1159</v>
      </c>
      <c r="D353" t="s">
        <v>1160</v>
      </c>
      <c r="E353" t="s">
        <v>12</v>
      </c>
      <c r="F353">
        <v>42500.656782407408</v>
      </c>
      <c r="G353" t="s">
        <v>13</v>
      </c>
      <c r="H353">
        <v>6</v>
      </c>
      <c r="I353">
        <v>153</v>
      </c>
    </row>
    <row r="354" spans="1:9">
      <c r="A354" t="s">
        <v>1161</v>
      </c>
      <c r="B354" t="str">
        <f>VLOOKUP(A354,'C0501-0531'!$K$2:$L$535,2,FALSE)</f>
        <v>Fei Xue</v>
      </c>
      <c r="C354" t="s">
        <v>1162</v>
      </c>
      <c r="D354" t="s">
        <v>1163</v>
      </c>
      <c r="E354" t="s">
        <v>12</v>
      </c>
      <c r="F354">
        <v>42500.288622685184</v>
      </c>
      <c r="G354" t="s">
        <v>13</v>
      </c>
      <c r="H354">
        <v>9</v>
      </c>
      <c r="I354">
        <v>238</v>
      </c>
    </row>
    <row r="355" spans="1:9">
      <c r="A355" t="s">
        <v>1164</v>
      </c>
      <c r="B355" t="str">
        <f>VLOOKUP(A355,'C0501-0531'!$K$2:$L$535,2,FALSE)</f>
        <v>Fei Xue</v>
      </c>
      <c r="C355" t="s">
        <v>1165</v>
      </c>
      <c r="D355" t="s">
        <v>1166</v>
      </c>
      <c r="E355" t="s">
        <v>12</v>
      </c>
      <c r="F355">
        <v>42500.269490740742</v>
      </c>
      <c r="G355" t="s">
        <v>28</v>
      </c>
      <c r="H355">
        <v>3</v>
      </c>
      <c r="I355">
        <v>82</v>
      </c>
    </row>
    <row r="356" spans="1:9">
      <c r="A356" t="s">
        <v>1167</v>
      </c>
      <c r="B356" t="str">
        <f>VLOOKUP(A356,'C0501-0531'!$K$2:$L$535,2,FALSE)</f>
        <v>Tao Zhou</v>
      </c>
      <c r="C356" t="s">
        <v>1168</v>
      </c>
      <c r="D356" t="s">
        <v>1169</v>
      </c>
      <c r="E356" t="s">
        <v>12</v>
      </c>
      <c r="F356">
        <v>42500.250335648147</v>
      </c>
      <c r="G356" t="s">
        <v>476</v>
      </c>
      <c r="H356">
        <v>5</v>
      </c>
      <c r="I356">
        <v>156</v>
      </c>
    </row>
    <row r="357" spans="1:9">
      <c r="A357" t="s">
        <v>1170</v>
      </c>
      <c r="B357" t="str">
        <f>VLOOKUP(A357,'C0501-0531'!$K$2:$L$535,2,FALSE)</f>
        <v>Deepak Shara Panchal</v>
      </c>
      <c r="C357" t="s">
        <v>1171</v>
      </c>
      <c r="D357" t="s">
        <v>1172</v>
      </c>
      <c r="E357" t="s">
        <v>12</v>
      </c>
      <c r="F357">
        <v>42500.234317129631</v>
      </c>
      <c r="G357" t="s">
        <v>174</v>
      </c>
      <c r="H357">
        <v>6</v>
      </c>
      <c r="I357">
        <v>152</v>
      </c>
    </row>
    <row r="358" spans="1:9">
      <c r="A358" t="s">
        <v>1173</v>
      </c>
      <c r="B358" t="str">
        <f>VLOOKUP(A358,'C0501-0531'!$K$2:$L$535,2,FALSE)</f>
        <v>Tao Zhou</v>
      </c>
      <c r="C358" t="s">
        <v>1174</v>
      </c>
      <c r="D358" t="s">
        <v>1175</v>
      </c>
      <c r="E358" t="s">
        <v>12</v>
      </c>
      <c r="F358">
        <v>42500.182754629626</v>
      </c>
      <c r="G358" t="s">
        <v>143</v>
      </c>
      <c r="H358">
        <v>5</v>
      </c>
      <c r="I358">
        <v>120</v>
      </c>
    </row>
    <row r="359" spans="1:9">
      <c r="A359" t="s">
        <v>1176</v>
      </c>
      <c r="B359" t="str">
        <f>VLOOKUP(A359,'C0501-0531'!$K$2:$L$535,2,FALSE)</f>
        <v>Deepak Shara Panchal</v>
      </c>
      <c r="C359" t="s">
        <v>1177</v>
      </c>
      <c r="D359" t="s">
        <v>1178</v>
      </c>
      <c r="E359" t="s">
        <v>12</v>
      </c>
      <c r="F359">
        <v>42500.125127314815</v>
      </c>
      <c r="G359" t="s">
        <v>469</v>
      </c>
      <c r="H359">
        <v>5</v>
      </c>
      <c r="I359">
        <v>101</v>
      </c>
    </row>
    <row r="360" spans="1:9">
      <c r="A360" t="s">
        <v>1179</v>
      </c>
      <c r="B360" t="str">
        <f>VLOOKUP(A360,'C0501-0531'!$K$2:$L$535,2,FALSE)</f>
        <v>Tao Zhou</v>
      </c>
      <c r="C360" t="s">
        <v>1180</v>
      </c>
      <c r="D360" t="s">
        <v>1181</v>
      </c>
      <c r="E360" t="s">
        <v>12</v>
      </c>
      <c r="F360">
        <v>42499.991157407407</v>
      </c>
      <c r="G360" t="s">
        <v>13</v>
      </c>
      <c r="H360">
        <v>8</v>
      </c>
      <c r="I360">
        <v>182</v>
      </c>
    </row>
    <row r="361" spans="1:9">
      <c r="A361" t="s">
        <v>1182</v>
      </c>
      <c r="B361" t="str">
        <f>VLOOKUP(A361,'C0501-0531'!$K$2:$L$535,2,FALSE)</f>
        <v>Tao Zhou</v>
      </c>
      <c r="C361" t="s">
        <v>1183</v>
      </c>
      <c r="D361" t="s">
        <v>1184</v>
      </c>
      <c r="E361" t="s">
        <v>12</v>
      </c>
      <c r="F361">
        <v>42499.982395833336</v>
      </c>
      <c r="G361" t="s">
        <v>45</v>
      </c>
      <c r="H361">
        <v>11</v>
      </c>
      <c r="I361">
        <v>173</v>
      </c>
    </row>
    <row r="362" spans="1:9">
      <c r="A362" t="s">
        <v>1185</v>
      </c>
      <c r="B362" t="str">
        <f>VLOOKUP(A362,'C0501-0531'!$K$2:$L$535,2,FALSE)</f>
        <v>Deepak Shara Panchal</v>
      </c>
      <c r="C362" t="s">
        <v>1186</v>
      </c>
      <c r="D362" t="s">
        <v>1187</v>
      </c>
      <c r="E362" t="s">
        <v>12</v>
      </c>
      <c r="F362">
        <v>42499.942847222221</v>
      </c>
      <c r="G362" t="s">
        <v>38</v>
      </c>
      <c r="H362">
        <v>10</v>
      </c>
      <c r="I362">
        <v>133</v>
      </c>
    </row>
    <row r="363" spans="1:9">
      <c r="A363" t="s">
        <v>1188</v>
      </c>
      <c r="B363" t="str">
        <f>VLOOKUP(A363,'C0501-0531'!$K$2:$L$535,2,FALSE)</f>
        <v>Tao Zhou</v>
      </c>
      <c r="C363" t="s">
        <v>1189</v>
      </c>
      <c r="D363" t="s">
        <v>1190</v>
      </c>
      <c r="E363" t="s">
        <v>12</v>
      </c>
      <c r="F363">
        <v>42499.914710648147</v>
      </c>
      <c r="G363" t="s">
        <v>143</v>
      </c>
      <c r="H363">
        <v>1</v>
      </c>
      <c r="I363">
        <v>95</v>
      </c>
    </row>
    <row r="364" spans="1:9">
      <c r="A364" t="s">
        <v>1191</v>
      </c>
      <c r="B364" t="str">
        <f>VLOOKUP(A364,'C0501-0531'!$K$2:$L$535,2,FALSE)</f>
        <v>Deepak Shara Panchal</v>
      </c>
      <c r="C364" t="s">
        <v>1192</v>
      </c>
      <c r="D364" t="s">
        <v>1193</v>
      </c>
      <c r="E364" t="s">
        <v>12</v>
      </c>
      <c r="F364">
        <v>42499.843124999999</v>
      </c>
      <c r="G364" t="s">
        <v>96</v>
      </c>
      <c r="H364">
        <v>2</v>
      </c>
      <c r="I364">
        <v>95</v>
      </c>
    </row>
    <row r="365" spans="1:9">
      <c r="A365" t="s">
        <v>1194</v>
      </c>
      <c r="B365" t="str">
        <f>VLOOKUP(A365,'C0501-0531'!$K$2:$L$535,2,FALSE)</f>
        <v>Fei Xue</v>
      </c>
      <c r="C365" t="s">
        <v>1195</v>
      </c>
      <c r="D365" t="s">
        <v>1196</v>
      </c>
      <c r="E365" t="s">
        <v>12</v>
      </c>
      <c r="F365">
        <v>42499.837361111109</v>
      </c>
      <c r="G365" t="s">
        <v>322</v>
      </c>
      <c r="H365">
        <v>2</v>
      </c>
      <c r="I365">
        <v>120</v>
      </c>
    </row>
    <row r="366" spans="1:9">
      <c r="A366" t="s">
        <v>1197</v>
      </c>
      <c r="B366" t="str">
        <f>VLOOKUP(A366,'C0501-0531'!$K$2:$L$535,2,FALSE)</f>
        <v>Fei Xue</v>
      </c>
      <c r="C366" t="s">
        <v>1198</v>
      </c>
      <c r="D366" t="s">
        <v>1199</v>
      </c>
      <c r="E366" t="s">
        <v>12</v>
      </c>
      <c r="F366">
        <v>42499.702430555553</v>
      </c>
      <c r="G366" t="s">
        <v>49</v>
      </c>
      <c r="H366">
        <v>5</v>
      </c>
      <c r="I366">
        <v>158</v>
      </c>
    </row>
    <row r="367" spans="1:9">
      <c r="A367" t="s">
        <v>1200</v>
      </c>
      <c r="B367" t="str">
        <f>VLOOKUP(A367,'C0501-0531'!$K$2:$L$535,2,FALSE)</f>
        <v>Deepak Shara Panchal</v>
      </c>
      <c r="C367" t="s">
        <v>1201</v>
      </c>
      <c r="D367" t="s">
        <v>1202</v>
      </c>
      <c r="E367" t="s">
        <v>12</v>
      </c>
      <c r="F367">
        <v>42499.666087962964</v>
      </c>
      <c r="G367" t="s">
        <v>13</v>
      </c>
      <c r="H367">
        <v>5</v>
      </c>
      <c r="I367">
        <v>161</v>
      </c>
    </row>
    <row r="368" spans="1:9">
      <c r="A368" t="s">
        <v>1203</v>
      </c>
      <c r="B368" t="str">
        <f>VLOOKUP(A368,'C0501-0531'!$K$2:$L$535,2,FALSE)</f>
        <v>Tao Zhou</v>
      </c>
      <c r="C368" t="s">
        <v>1204</v>
      </c>
      <c r="D368" t="s">
        <v>1205</v>
      </c>
      <c r="E368" t="s">
        <v>12</v>
      </c>
      <c r="F368">
        <v>42499.653703703705</v>
      </c>
      <c r="G368" t="s">
        <v>1206</v>
      </c>
      <c r="H368">
        <v>2</v>
      </c>
      <c r="I368">
        <v>126</v>
      </c>
    </row>
    <row r="369" spans="1:9">
      <c r="A369" t="s">
        <v>1207</v>
      </c>
      <c r="B369" t="str">
        <f>VLOOKUP(A369,'C0501-0531'!$K$2:$L$535,2,FALSE)</f>
        <v>Fei Xue</v>
      </c>
      <c r="C369" t="s">
        <v>1208</v>
      </c>
      <c r="D369" t="s">
        <v>1209</v>
      </c>
      <c r="E369" t="s">
        <v>12</v>
      </c>
      <c r="F369">
        <v>42499.607407407406</v>
      </c>
      <c r="G369" t="s">
        <v>13</v>
      </c>
      <c r="H369">
        <v>5</v>
      </c>
      <c r="I369">
        <v>173</v>
      </c>
    </row>
    <row r="370" spans="1:9">
      <c r="A370" t="s">
        <v>1210</v>
      </c>
      <c r="B370" t="str">
        <f>VLOOKUP(A370,'C0501-0531'!$K$2:$L$535,2,FALSE)</f>
        <v>Fei Xue</v>
      </c>
      <c r="C370" t="s">
        <v>1211</v>
      </c>
      <c r="D370" t="s">
        <v>1212</v>
      </c>
      <c r="E370" t="s">
        <v>12</v>
      </c>
      <c r="F370">
        <v>42499.58384259259</v>
      </c>
      <c r="G370" t="s">
        <v>136</v>
      </c>
      <c r="H370">
        <v>1</v>
      </c>
      <c r="I370">
        <v>133</v>
      </c>
    </row>
    <row r="371" spans="1:9">
      <c r="A371" t="s">
        <v>1213</v>
      </c>
      <c r="B371" t="str">
        <f>VLOOKUP(A371,'C0501-0531'!$K$2:$L$535,2,FALSE)</f>
        <v>Deepak Shara Panchal</v>
      </c>
      <c r="C371" t="s">
        <v>1214</v>
      </c>
      <c r="D371" t="s">
        <v>1215</v>
      </c>
      <c r="E371" t="s">
        <v>12</v>
      </c>
      <c r="F371">
        <v>42499.534270833334</v>
      </c>
      <c r="G371" t="s">
        <v>18</v>
      </c>
      <c r="H371">
        <v>3</v>
      </c>
      <c r="I371">
        <v>129</v>
      </c>
    </row>
    <row r="372" spans="1:9">
      <c r="A372" t="s">
        <v>1216</v>
      </c>
      <c r="B372" t="str">
        <f>VLOOKUP(A372,'C0501-0531'!$K$2:$L$535,2,FALSE)</f>
        <v>Deepak Shara Panchal</v>
      </c>
      <c r="C372" t="s">
        <v>1217</v>
      </c>
      <c r="D372" t="s">
        <v>1218</v>
      </c>
      <c r="E372" t="s">
        <v>12</v>
      </c>
      <c r="F372">
        <v>42499.439375000002</v>
      </c>
      <c r="G372" t="s">
        <v>304</v>
      </c>
      <c r="H372">
        <v>2</v>
      </c>
      <c r="I372">
        <v>86</v>
      </c>
    </row>
    <row r="373" spans="1:9">
      <c r="A373" t="s">
        <v>1219</v>
      </c>
      <c r="B373" t="str">
        <f>VLOOKUP(A373,'C0501-0531'!$K$2:$L$535,2,FALSE)</f>
        <v>Tao Zhou</v>
      </c>
      <c r="C373" t="s">
        <v>1220</v>
      </c>
      <c r="D373" t="s">
        <v>1221</v>
      </c>
      <c r="E373" t="s">
        <v>12</v>
      </c>
      <c r="F373">
        <v>42499.147974537038</v>
      </c>
      <c r="G373" t="s">
        <v>45</v>
      </c>
      <c r="H373">
        <v>3</v>
      </c>
      <c r="I373">
        <v>169</v>
      </c>
    </row>
    <row r="374" spans="1:9">
      <c r="A374" t="s">
        <v>1222</v>
      </c>
      <c r="B374" t="str">
        <f>VLOOKUP(A374,'C0501-0531'!$K$2:$L$535,2,FALSE)</f>
        <v>Deepak Shara Panchal</v>
      </c>
      <c r="C374" t="s">
        <v>1223</v>
      </c>
      <c r="D374" t="s">
        <v>1224</v>
      </c>
      <c r="E374" t="s">
        <v>12</v>
      </c>
      <c r="F374">
        <v>42499.133888888886</v>
      </c>
      <c r="G374" t="s">
        <v>13</v>
      </c>
      <c r="H374">
        <v>2</v>
      </c>
      <c r="I374">
        <v>114</v>
      </c>
    </row>
    <row r="375" spans="1:9">
      <c r="A375" t="s">
        <v>1225</v>
      </c>
      <c r="B375" t="str">
        <f>VLOOKUP(A375,'C0501-0531'!$K$2:$L$535,2,FALSE)</f>
        <v>Tao Zhou</v>
      </c>
      <c r="C375" t="s">
        <v>1226</v>
      </c>
      <c r="D375" t="s">
        <v>1227</v>
      </c>
      <c r="E375" t="s">
        <v>12</v>
      </c>
      <c r="F375">
        <v>42499.116666666669</v>
      </c>
      <c r="G375" t="s">
        <v>38</v>
      </c>
      <c r="H375">
        <v>2</v>
      </c>
      <c r="I375">
        <v>99</v>
      </c>
    </row>
    <row r="376" spans="1:9">
      <c r="A376" t="s">
        <v>1228</v>
      </c>
      <c r="B376" t="str">
        <f>VLOOKUP(A376,'C0501-0531'!$K$2:$L$535,2,FALSE)</f>
        <v>Deepak Shara Panchal</v>
      </c>
      <c r="C376" t="s">
        <v>1229</v>
      </c>
      <c r="D376" t="s">
        <v>1230</v>
      </c>
      <c r="E376" t="s">
        <v>12</v>
      </c>
      <c r="F376">
        <v>42498.903749999998</v>
      </c>
      <c r="G376" t="s">
        <v>1231</v>
      </c>
      <c r="H376">
        <v>1</v>
      </c>
      <c r="I376">
        <v>159</v>
      </c>
    </row>
    <row r="377" spans="1:9">
      <c r="A377" t="s">
        <v>1232</v>
      </c>
      <c r="B377" t="str">
        <f>VLOOKUP(A377,'C0501-0531'!$K$2:$L$535,2,FALSE)</f>
        <v>Deepak Shara Panchal</v>
      </c>
      <c r="C377" t="s">
        <v>1233</v>
      </c>
      <c r="D377" t="s">
        <v>1234</v>
      </c>
      <c r="E377" t="s">
        <v>12</v>
      </c>
      <c r="F377">
        <v>42498.603148148148</v>
      </c>
      <c r="G377" t="s">
        <v>13</v>
      </c>
      <c r="H377">
        <v>1</v>
      </c>
      <c r="I377">
        <v>106</v>
      </c>
    </row>
    <row r="378" spans="1:9">
      <c r="A378" t="s">
        <v>1235</v>
      </c>
      <c r="B378" t="str">
        <f>VLOOKUP(A378,'C0501-0531'!$K$2:$L$535,2,FALSE)</f>
        <v>Deepak Shara Panchal</v>
      </c>
      <c r="C378" t="s">
        <v>1236</v>
      </c>
      <c r="D378" t="s">
        <v>1237</v>
      </c>
      <c r="E378" t="s">
        <v>12</v>
      </c>
      <c r="F378">
        <v>42498.387708333335</v>
      </c>
      <c r="G378" t="s">
        <v>38</v>
      </c>
      <c r="H378">
        <v>2</v>
      </c>
      <c r="I378">
        <v>116</v>
      </c>
    </row>
    <row r="379" spans="1:9">
      <c r="A379" t="s">
        <v>1238</v>
      </c>
      <c r="B379" t="str">
        <f>VLOOKUP(A379,'C0501-0531'!$K$2:$L$535,2,FALSE)</f>
        <v>Tao Zhou</v>
      </c>
      <c r="C379" t="s">
        <v>1239</v>
      </c>
      <c r="D379" t="s">
        <v>1240</v>
      </c>
      <c r="E379" t="s">
        <v>12</v>
      </c>
      <c r="F379">
        <v>42498.218761574077</v>
      </c>
      <c r="G379" t="s">
        <v>745</v>
      </c>
      <c r="H379">
        <v>1</v>
      </c>
      <c r="I379">
        <v>114</v>
      </c>
    </row>
    <row r="380" spans="1:9">
      <c r="A380" t="s">
        <v>1241</v>
      </c>
      <c r="B380" t="str">
        <f>VLOOKUP(A380,'C0501-0531'!$K$2:$L$535,2,FALSE)</f>
        <v>Deepak Shara Panchal</v>
      </c>
      <c r="C380" t="s">
        <v>1242</v>
      </c>
      <c r="D380" t="s">
        <v>1243</v>
      </c>
      <c r="E380" t="s">
        <v>12</v>
      </c>
      <c r="F380">
        <v>42497.984652777777</v>
      </c>
      <c r="G380" t="s">
        <v>231</v>
      </c>
      <c r="H380">
        <v>9</v>
      </c>
      <c r="I380">
        <v>181</v>
      </c>
    </row>
    <row r="381" spans="1:9">
      <c r="A381" t="s">
        <v>1244</v>
      </c>
      <c r="B381" t="str">
        <f>VLOOKUP(A381,'C0501-0531'!$K$2:$L$535,2,FALSE)</f>
        <v>Tao Zhou</v>
      </c>
      <c r="C381" t="s">
        <v>1245</v>
      </c>
      <c r="D381" t="s">
        <v>1246</v>
      </c>
      <c r="E381" t="s">
        <v>12</v>
      </c>
      <c r="F381">
        <v>42497.835393518515</v>
      </c>
      <c r="G381" t="s">
        <v>1247</v>
      </c>
      <c r="H381">
        <v>16</v>
      </c>
      <c r="I381">
        <v>304</v>
      </c>
    </row>
    <row r="382" spans="1:9">
      <c r="A382" t="s">
        <v>1248</v>
      </c>
      <c r="B382" t="str">
        <f>VLOOKUP(A382,'C0501-0531'!$K$2:$L$535,2,FALSE)</f>
        <v>Deepak Shara Panchal</v>
      </c>
      <c r="C382" t="s">
        <v>1249</v>
      </c>
      <c r="D382" t="s">
        <v>1250</v>
      </c>
      <c r="E382" t="s">
        <v>12</v>
      </c>
      <c r="F382">
        <v>42497.823831018519</v>
      </c>
      <c r="G382" t="s">
        <v>154</v>
      </c>
      <c r="H382">
        <v>9</v>
      </c>
      <c r="I382">
        <v>176</v>
      </c>
    </row>
    <row r="383" spans="1:9">
      <c r="A383" t="s">
        <v>1251</v>
      </c>
      <c r="B383" t="str">
        <f>VLOOKUP(A383,'C0501-0531'!$K$2:$L$535,2,FALSE)</f>
        <v>Tao Zhou</v>
      </c>
      <c r="C383" t="s">
        <v>1252</v>
      </c>
      <c r="D383" t="s">
        <v>1253</v>
      </c>
      <c r="E383" t="s">
        <v>12</v>
      </c>
      <c r="F383">
        <v>42497.637118055558</v>
      </c>
      <c r="G383" t="s">
        <v>100</v>
      </c>
      <c r="H383">
        <v>3</v>
      </c>
      <c r="I383">
        <v>127</v>
      </c>
    </row>
    <row r="384" spans="1:9">
      <c r="A384" t="s">
        <v>1254</v>
      </c>
      <c r="B384" t="str">
        <f>VLOOKUP(A384,'C0501-0531'!$K$2:$L$535,2,FALSE)</f>
        <v>Junfeng Dai</v>
      </c>
      <c r="C384" t="s">
        <v>1255</v>
      </c>
      <c r="D384" t="s">
        <v>1256</v>
      </c>
      <c r="E384" t="s">
        <v>12</v>
      </c>
      <c r="F384">
        <v>42497.207719907405</v>
      </c>
      <c r="G384" t="s">
        <v>1257</v>
      </c>
      <c r="H384">
        <v>6</v>
      </c>
      <c r="I384">
        <v>202</v>
      </c>
    </row>
    <row r="385" spans="1:9">
      <c r="A385" t="s">
        <v>1258</v>
      </c>
      <c r="B385" t="str">
        <f>VLOOKUP(A385,'C0501-0531'!$K$2:$L$535,2,FALSE)</f>
        <v>Tao Zhou</v>
      </c>
      <c r="C385" t="s">
        <v>1259</v>
      </c>
      <c r="D385" t="s">
        <v>1260</v>
      </c>
      <c r="E385" t="s">
        <v>12</v>
      </c>
      <c r="F385">
        <v>42497.207314814812</v>
      </c>
      <c r="G385" t="s">
        <v>276</v>
      </c>
      <c r="H385">
        <v>6</v>
      </c>
      <c r="I385">
        <v>181</v>
      </c>
    </row>
    <row r="386" spans="1:9">
      <c r="A386" t="s">
        <v>1261</v>
      </c>
      <c r="B386" t="str">
        <f>VLOOKUP(A386,'C0501-0531'!$K$2:$L$535,2,FALSE)</f>
        <v>Fei Xue</v>
      </c>
      <c r="C386" t="s">
        <v>1262</v>
      </c>
      <c r="D386" t="s">
        <v>1263</v>
      </c>
      <c r="E386" t="s">
        <v>12</v>
      </c>
      <c r="F386">
        <v>42497.187835648147</v>
      </c>
      <c r="G386" t="s">
        <v>1264</v>
      </c>
      <c r="H386">
        <v>1</v>
      </c>
      <c r="I386">
        <v>141</v>
      </c>
    </row>
    <row r="387" spans="1:9">
      <c r="A387" t="s">
        <v>1265</v>
      </c>
      <c r="B387" t="str">
        <f>VLOOKUP(A387,'C0501-0531'!$K$2:$L$535,2,FALSE)</f>
        <v>Tao Zhou</v>
      </c>
      <c r="C387" t="s">
        <v>1266</v>
      </c>
      <c r="D387" t="s">
        <v>1267</v>
      </c>
      <c r="E387" t="s">
        <v>12</v>
      </c>
      <c r="F387">
        <v>42497.090381944443</v>
      </c>
      <c r="G387" t="s">
        <v>1268</v>
      </c>
      <c r="H387">
        <v>2</v>
      </c>
      <c r="I387">
        <v>178</v>
      </c>
    </row>
    <row r="388" spans="1:9">
      <c r="A388" t="s">
        <v>1269</v>
      </c>
      <c r="B388" t="str">
        <f>VLOOKUP(A388,'C0501-0531'!$K$2:$L$535,2,FALSE)</f>
        <v>Fei Xue</v>
      </c>
      <c r="C388" t="s">
        <v>1270</v>
      </c>
      <c r="D388" t="s">
        <v>1271</v>
      </c>
      <c r="E388" t="s">
        <v>12</v>
      </c>
      <c r="F388">
        <v>42497.030277777776</v>
      </c>
      <c r="G388" t="s">
        <v>333</v>
      </c>
      <c r="H388">
        <v>4</v>
      </c>
      <c r="I388">
        <v>146</v>
      </c>
    </row>
    <row r="389" spans="1:9">
      <c r="A389" t="s">
        <v>1272</v>
      </c>
      <c r="B389" t="str">
        <f>VLOOKUP(A389,'C0501-0531'!$K$2:$L$535,2,FALSE)</f>
        <v>Tao Zhou</v>
      </c>
      <c r="C389" t="s">
        <v>1273</v>
      </c>
      <c r="D389" t="s">
        <v>1274</v>
      </c>
      <c r="E389" t="s">
        <v>12</v>
      </c>
      <c r="F389">
        <v>42496.913958333331</v>
      </c>
      <c r="G389" t="s">
        <v>18</v>
      </c>
      <c r="H389">
        <v>5</v>
      </c>
      <c r="I389">
        <v>175</v>
      </c>
    </row>
    <row r="390" spans="1:9">
      <c r="A390" t="s">
        <v>1275</v>
      </c>
      <c r="B390" t="str">
        <f>VLOOKUP(A390,'C0501-0531'!$K$2:$L$535,2,FALSE)</f>
        <v>Deepak Shara Panchal</v>
      </c>
      <c r="C390" t="s">
        <v>1276</v>
      </c>
      <c r="D390" t="s">
        <v>1277</v>
      </c>
      <c r="E390" t="s">
        <v>12</v>
      </c>
      <c r="F390">
        <v>42496.90185185185</v>
      </c>
      <c r="G390" t="s">
        <v>38</v>
      </c>
      <c r="H390">
        <v>2</v>
      </c>
      <c r="I390">
        <v>104</v>
      </c>
    </row>
    <row r="391" spans="1:9">
      <c r="A391" t="s">
        <v>1278</v>
      </c>
      <c r="B391" t="str">
        <f>VLOOKUP(A391,'C0501-0531'!$K$2:$L$535,2,FALSE)</f>
        <v>Fei Xue</v>
      </c>
      <c r="C391" t="s">
        <v>1279</v>
      </c>
      <c r="D391" t="s">
        <v>1280</v>
      </c>
      <c r="E391" t="s">
        <v>12</v>
      </c>
      <c r="F391">
        <v>42496.898622685185</v>
      </c>
      <c r="G391" t="s">
        <v>13</v>
      </c>
      <c r="H391">
        <v>3</v>
      </c>
      <c r="I391">
        <v>199</v>
      </c>
    </row>
    <row r="392" spans="1:9">
      <c r="A392" t="s">
        <v>1281</v>
      </c>
      <c r="B392" t="str">
        <f>VLOOKUP(A392,'C0501-0531'!$K$2:$L$535,2,FALSE)</f>
        <v>Tao Zhou</v>
      </c>
      <c r="C392" t="s">
        <v>1282</v>
      </c>
      <c r="D392" t="s">
        <v>1283</v>
      </c>
      <c r="E392" t="s">
        <v>12</v>
      </c>
      <c r="F392">
        <v>42496.878078703703</v>
      </c>
      <c r="G392" t="s">
        <v>476</v>
      </c>
      <c r="H392">
        <v>6</v>
      </c>
      <c r="I392">
        <v>142</v>
      </c>
    </row>
    <row r="393" spans="1:9">
      <c r="A393" t="s">
        <v>1284</v>
      </c>
      <c r="B393" t="str">
        <f>VLOOKUP(A393,'C0501-0531'!$K$2:$L$535,2,FALSE)</f>
        <v>Tao Zhou</v>
      </c>
      <c r="C393" t="s">
        <v>1285</v>
      </c>
      <c r="D393" t="s">
        <v>1286</v>
      </c>
      <c r="E393" t="s">
        <v>12</v>
      </c>
      <c r="F393">
        <v>42496.849189814813</v>
      </c>
      <c r="G393" t="s">
        <v>38</v>
      </c>
      <c r="H393">
        <v>3</v>
      </c>
      <c r="I393">
        <v>128</v>
      </c>
    </row>
    <row r="394" spans="1:9">
      <c r="A394" t="s">
        <v>1287</v>
      </c>
      <c r="B394" t="str">
        <f>VLOOKUP(A394,'C0501-0531'!$K$2:$L$535,2,FALSE)</f>
        <v>Junfeng Dai</v>
      </c>
      <c r="C394" t="s">
        <v>1288</v>
      </c>
      <c r="D394" t="s">
        <v>1289</v>
      </c>
      <c r="E394" t="s">
        <v>12</v>
      </c>
      <c r="F394">
        <v>42496.847951388889</v>
      </c>
      <c r="G394" t="s">
        <v>527</v>
      </c>
      <c r="H394">
        <v>4</v>
      </c>
      <c r="I394">
        <v>183</v>
      </c>
    </row>
    <row r="395" spans="1:9">
      <c r="A395" t="s">
        <v>1290</v>
      </c>
      <c r="B395" t="str">
        <f>VLOOKUP(A395,'C0501-0531'!$K$2:$L$535,2,FALSE)</f>
        <v>Fei Xue</v>
      </c>
      <c r="C395" t="s">
        <v>1291</v>
      </c>
      <c r="D395" t="s">
        <v>1292</v>
      </c>
      <c r="E395" t="s">
        <v>12</v>
      </c>
      <c r="F395">
        <v>42496.818726851852</v>
      </c>
      <c r="G395" t="s">
        <v>304</v>
      </c>
      <c r="H395">
        <v>1</v>
      </c>
      <c r="I395">
        <v>94</v>
      </c>
    </row>
    <row r="396" spans="1:9">
      <c r="A396" t="s">
        <v>1293</v>
      </c>
      <c r="B396" t="str">
        <f>VLOOKUP(A396,'C0501-0531'!$K$2:$L$535,2,FALSE)</f>
        <v>Deepak Shara Panchal</v>
      </c>
      <c r="C396" t="s">
        <v>1294</v>
      </c>
      <c r="D396" t="s">
        <v>1295</v>
      </c>
      <c r="E396" t="s">
        <v>12</v>
      </c>
      <c r="F396">
        <v>42496.818009259259</v>
      </c>
      <c r="G396" t="s">
        <v>671</v>
      </c>
      <c r="H396">
        <v>18</v>
      </c>
      <c r="I396">
        <v>363</v>
      </c>
    </row>
    <row r="397" spans="1:9">
      <c r="A397" t="s">
        <v>1296</v>
      </c>
      <c r="B397" t="str">
        <f>VLOOKUP(A397,'C0501-0531'!$K$2:$L$535,2,FALSE)</f>
        <v>Deepak Shara Panchal</v>
      </c>
      <c r="C397" t="s">
        <v>1297</v>
      </c>
      <c r="D397" t="s">
        <v>1298</v>
      </c>
      <c r="E397" t="s">
        <v>12</v>
      </c>
      <c r="F397">
        <v>42496.731921296298</v>
      </c>
      <c r="G397" t="s">
        <v>1299</v>
      </c>
      <c r="H397">
        <v>5</v>
      </c>
      <c r="I397">
        <v>139</v>
      </c>
    </row>
    <row r="398" spans="1:9">
      <c r="A398" t="s">
        <v>1300</v>
      </c>
      <c r="B398" t="str">
        <f>VLOOKUP(A398,'C0501-0531'!$K$2:$L$535,2,FALSE)</f>
        <v>Fei Xue</v>
      </c>
      <c r="C398" t="s">
        <v>1301</v>
      </c>
      <c r="D398" t="s">
        <v>1302</v>
      </c>
      <c r="E398" t="s">
        <v>12</v>
      </c>
      <c r="F398">
        <v>42496.721261574072</v>
      </c>
      <c r="G398" t="s">
        <v>28</v>
      </c>
      <c r="H398">
        <v>1</v>
      </c>
      <c r="I398">
        <v>96</v>
      </c>
    </row>
    <row r="399" spans="1:9">
      <c r="A399" t="s">
        <v>1303</v>
      </c>
      <c r="B399" t="str">
        <f>VLOOKUP(A399,'C0501-0531'!$K$2:$L$535,2,FALSE)</f>
        <v>Tao Zhou</v>
      </c>
      <c r="C399" t="s">
        <v>1304</v>
      </c>
      <c r="D399" t="s">
        <v>1305</v>
      </c>
      <c r="E399" t="s">
        <v>12</v>
      </c>
      <c r="F399">
        <v>42496.689710648148</v>
      </c>
      <c r="G399" t="s">
        <v>13</v>
      </c>
      <c r="H399">
        <v>8</v>
      </c>
      <c r="I399">
        <v>220</v>
      </c>
    </row>
    <row r="400" spans="1:9">
      <c r="A400" t="s">
        <v>1306</v>
      </c>
      <c r="B400" t="str">
        <f>VLOOKUP(A400,'C0501-0531'!$K$2:$L$535,2,FALSE)</f>
        <v>Fei Xue</v>
      </c>
      <c r="C400" t="s">
        <v>1307</v>
      </c>
      <c r="D400" t="s">
        <v>1308</v>
      </c>
      <c r="E400" t="s">
        <v>12</v>
      </c>
      <c r="F400">
        <v>42496.604155092595</v>
      </c>
      <c r="G400" t="s">
        <v>298</v>
      </c>
      <c r="H400">
        <v>2</v>
      </c>
      <c r="I400">
        <v>128</v>
      </c>
    </row>
    <row r="401" spans="1:9">
      <c r="A401" t="s">
        <v>1309</v>
      </c>
      <c r="B401" t="str">
        <f>VLOOKUP(A401,'C0501-0531'!$K$2:$L$535,2,FALSE)</f>
        <v>Tao Zhou</v>
      </c>
      <c r="C401" t="s">
        <v>1310</v>
      </c>
      <c r="D401" t="s">
        <v>1311</v>
      </c>
      <c r="E401" t="s">
        <v>12</v>
      </c>
      <c r="F401">
        <v>42496.586689814816</v>
      </c>
      <c r="G401" t="s">
        <v>38</v>
      </c>
      <c r="H401">
        <v>7</v>
      </c>
      <c r="I401">
        <v>155</v>
      </c>
    </row>
    <row r="402" spans="1:9">
      <c r="A402" t="s">
        <v>1312</v>
      </c>
      <c r="B402" t="str">
        <f>VLOOKUP(A402,'C0501-0531'!$K$2:$L$535,2,FALSE)</f>
        <v>Deepak Shara Panchal</v>
      </c>
      <c r="C402" t="s">
        <v>1313</v>
      </c>
      <c r="D402" t="s">
        <v>1314</v>
      </c>
      <c r="E402" t="s">
        <v>12</v>
      </c>
      <c r="F402">
        <v>42496.565115740741</v>
      </c>
      <c r="G402" t="s">
        <v>1315</v>
      </c>
      <c r="H402">
        <v>8</v>
      </c>
      <c r="I402">
        <v>169</v>
      </c>
    </row>
    <row r="403" spans="1:9">
      <c r="A403" t="s">
        <v>1316</v>
      </c>
      <c r="B403" t="str">
        <f>VLOOKUP(A403,'C0501-0531'!$K$2:$L$535,2,FALSE)</f>
        <v>Junfeng Dai</v>
      </c>
      <c r="C403" t="s">
        <v>1317</v>
      </c>
      <c r="D403" t="s">
        <v>1318</v>
      </c>
      <c r="E403" t="s">
        <v>12</v>
      </c>
      <c r="F403">
        <v>42496.241469907407</v>
      </c>
      <c r="G403" t="s">
        <v>368</v>
      </c>
      <c r="H403">
        <v>4</v>
      </c>
      <c r="I403">
        <v>159</v>
      </c>
    </row>
    <row r="404" spans="1:9">
      <c r="A404" t="s">
        <v>1319</v>
      </c>
      <c r="B404" t="str">
        <f>VLOOKUP(A404,'C0501-0531'!$K$2:$L$535,2,FALSE)</f>
        <v>Deepak Shara Panchal</v>
      </c>
      <c r="C404" t="s">
        <v>1320</v>
      </c>
      <c r="D404" t="s">
        <v>1321</v>
      </c>
      <c r="E404" t="s">
        <v>12</v>
      </c>
      <c r="F404">
        <v>42496.141898148147</v>
      </c>
      <c r="G404" t="s">
        <v>13</v>
      </c>
      <c r="H404">
        <v>2</v>
      </c>
      <c r="I404">
        <v>113</v>
      </c>
    </row>
    <row r="405" spans="1:9">
      <c r="A405" t="s">
        <v>1322</v>
      </c>
      <c r="B405" t="str">
        <f>VLOOKUP(A405,'C0501-0531'!$K$2:$L$535,2,FALSE)</f>
        <v>Deepak Shara Panchal</v>
      </c>
      <c r="C405" t="s">
        <v>1323</v>
      </c>
      <c r="D405" t="s">
        <v>1324</v>
      </c>
      <c r="E405" t="s">
        <v>12</v>
      </c>
      <c r="F405">
        <v>42496.10297453704</v>
      </c>
      <c r="G405" t="s">
        <v>38</v>
      </c>
      <c r="H405">
        <v>3</v>
      </c>
      <c r="I405">
        <v>89</v>
      </c>
    </row>
    <row r="406" spans="1:9">
      <c r="A406" t="s">
        <v>1325</v>
      </c>
      <c r="B406" t="str">
        <f>VLOOKUP(A406,'C0501-0531'!$K$2:$L$535,2,FALSE)</f>
        <v>Tao Zhou</v>
      </c>
      <c r="C406" t="s">
        <v>1326</v>
      </c>
      <c r="D406" t="s">
        <v>1327</v>
      </c>
      <c r="E406" t="s">
        <v>12</v>
      </c>
      <c r="F406">
        <v>42496.100081018521</v>
      </c>
      <c r="G406" t="s">
        <v>100</v>
      </c>
      <c r="H406">
        <v>3</v>
      </c>
      <c r="I406">
        <v>116</v>
      </c>
    </row>
    <row r="407" spans="1:9" hidden="1">
      <c r="A407" t="s">
        <v>1328</v>
      </c>
      <c r="B407" t="e">
        <f>VLOOKUP(A407,'C0501-0531'!$K$2:$L$535,2,FALSE)</f>
        <v>#N/A</v>
      </c>
      <c r="C407" t="s">
        <v>1329</v>
      </c>
      <c r="D407" t="s">
        <v>1330</v>
      </c>
      <c r="E407" t="s">
        <v>12</v>
      </c>
      <c r="F407">
        <v>42496.0387962963</v>
      </c>
      <c r="G407" t="s">
        <v>13</v>
      </c>
      <c r="H407">
        <v>5</v>
      </c>
      <c r="I407">
        <v>161</v>
      </c>
    </row>
    <row r="408" spans="1:9">
      <c r="A408" t="s">
        <v>1331</v>
      </c>
      <c r="B408" t="str">
        <f>VLOOKUP(A408,'C0501-0531'!$K$2:$L$535,2,FALSE)</f>
        <v>Deepak Shara Panchal</v>
      </c>
      <c r="C408" t="s">
        <v>1332</v>
      </c>
      <c r="D408" t="s">
        <v>1333</v>
      </c>
      <c r="E408" t="s">
        <v>12</v>
      </c>
      <c r="F408">
        <v>42496.013252314813</v>
      </c>
      <c r="G408" t="s">
        <v>13</v>
      </c>
      <c r="H408">
        <v>7</v>
      </c>
      <c r="I408">
        <v>210</v>
      </c>
    </row>
    <row r="409" spans="1:9">
      <c r="A409" t="s">
        <v>1334</v>
      </c>
      <c r="B409" t="str">
        <f>VLOOKUP(A409,'C0501-0531'!$K$2:$L$535,2,FALSE)</f>
        <v>Tao Zhou</v>
      </c>
      <c r="C409" t="s">
        <v>1335</v>
      </c>
      <c r="D409" t="s">
        <v>1336</v>
      </c>
      <c r="E409" t="s">
        <v>12</v>
      </c>
      <c r="F409">
        <v>42495.988946759258</v>
      </c>
      <c r="G409" t="s">
        <v>1337</v>
      </c>
      <c r="H409">
        <v>4</v>
      </c>
      <c r="I409">
        <v>188</v>
      </c>
    </row>
    <row r="410" spans="1:9">
      <c r="A410" t="s">
        <v>1338</v>
      </c>
      <c r="B410" t="str">
        <f>VLOOKUP(A410,'C0501-0531'!$K$2:$L$535,2,FALSE)</f>
        <v>Fei Xue</v>
      </c>
      <c r="C410" t="s">
        <v>1339</v>
      </c>
      <c r="D410" t="s">
        <v>1340</v>
      </c>
      <c r="E410" t="s">
        <v>12</v>
      </c>
      <c r="F410">
        <v>42495.984050925923</v>
      </c>
      <c r="G410" t="s">
        <v>963</v>
      </c>
      <c r="H410">
        <v>3</v>
      </c>
      <c r="I410">
        <v>179</v>
      </c>
    </row>
    <row r="411" spans="1:9">
      <c r="A411" t="s">
        <v>1341</v>
      </c>
      <c r="B411" t="str">
        <f>VLOOKUP(A411,'C0501-0531'!$K$2:$L$535,2,FALSE)</f>
        <v>Deepak Shara Panchal</v>
      </c>
      <c r="C411" t="s">
        <v>1342</v>
      </c>
      <c r="D411" t="s">
        <v>1343</v>
      </c>
      <c r="E411" t="s">
        <v>12</v>
      </c>
      <c r="F411">
        <v>42495.917256944442</v>
      </c>
      <c r="G411" t="s">
        <v>120</v>
      </c>
      <c r="H411">
        <v>4</v>
      </c>
      <c r="I411">
        <v>112</v>
      </c>
    </row>
    <row r="412" spans="1:9">
      <c r="A412" t="s">
        <v>1344</v>
      </c>
      <c r="B412" t="str">
        <f>VLOOKUP(A412,'C0501-0531'!$K$2:$L$535,2,FALSE)</f>
        <v>Fei Xue</v>
      </c>
      <c r="C412" t="s">
        <v>1345</v>
      </c>
      <c r="D412" t="s">
        <v>1346</v>
      </c>
      <c r="E412" t="s">
        <v>12</v>
      </c>
      <c r="F412">
        <v>42495.91134259259</v>
      </c>
      <c r="G412" t="s">
        <v>143</v>
      </c>
      <c r="H412">
        <v>3</v>
      </c>
      <c r="I412">
        <v>91</v>
      </c>
    </row>
    <row r="413" spans="1:9">
      <c r="A413" t="s">
        <v>1347</v>
      </c>
      <c r="B413" t="str">
        <f>VLOOKUP(A413,'C0501-0531'!$K$2:$L$535,2,FALSE)</f>
        <v>Tao Zhou</v>
      </c>
      <c r="C413" t="s">
        <v>1348</v>
      </c>
      <c r="D413" t="s">
        <v>1349</v>
      </c>
      <c r="E413" t="s">
        <v>12</v>
      </c>
      <c r="F413">
        <v>42495.842581018522</v>
      </c>
      <c r="G413" t="s">
        <v>28</v>
      </c>
      <c r="H413">
        <v>1</v>
      </c>
      <c r="I413">
        <v>76</v>
      </c>
    </row>
    <row r="414" spans="1:9">
      <c r="A414" t="s">
        <v>1350</v>
      </c>
      <c r="B414" t="str">
        <f>VLOOKUP(A414,'C0501-0531'!$K$2:$L$535,2,FALSE)</f>
        <v>Fei Xue</v>
      </c>
      <c r="C414" t="s">
        <v>1351</v>
      </c>
      <c r="D414" t="s">
        <v>1352</v>
      </c>
      <c r="E414" t="s">
        <v>12</v>
      </c>
      <c r="F414">
        <v>42495.819444444445</v>
      </c>
      <c r="G414" t="s">
        <v>877</v>
      </c>
      <c r="H414">
        <v>3</v>
      </c>
      <c r="I414">
        <v>181</v>
      </c>
    </row>
    <row r="415" spans="1:9">
      <c r="A415" t="s">
        <v>1353</v>
      </c>
      <c r="B415" t="str">
        <f>VLOOKUP(A415,'C0501-0531'!$K$2:$L$535,2,FALSE)</f>
        <v>Tao Zhou</v>
      </c>
      <c r="C415" t="s">
        <v>1354</v>
      </c>
      <c r="D415" t="s">
        <v>1355</v>
      </c>
      <c r="E415" t="s">
        <v>12</v>
      </c>
      <c r="F415">
        <v>42495.635763888888</v>
      </c>
      <c r="G415" t="s">
        <v>28</v>
      </c>
      <c r="H415">
        <v>2</v>
      </c>
      <c r="I415">
        <v>97</v>
      </c>
    </row>
    <row r="416" spans="1:9">
      <c r="A416" t="s">
        <v>1356</v>
      </c>
      <c r="B416" t="str">
        <f>VLOOKUP(A416,'C0501-0531'!$K$2:$L$535,2,FALSE)</f>
        <v>Deepak Shara Panchal</v>
      </c>
      <c r="C416" t="s">
        <v>1357</v>
      </c>
      <c r="D416" t="s">
        <v>1358</v>
      </c>
      <c r="E416" t="s">
        <v>12</v>
      </c>
      <c r="F416">
        <v>42495.583402777775</v>
      </c>
      <c r="G416" t="s">
        <v>476</v>
      </c>
      <c r="H416">
        <v>13</v>
      </c>
      <c r="I416">
        <v>167</v>
      </c>
    </row>
    <row r="417" spans="1:9">
      <c r="A417" t="s">
        <v>1359</v>
      </c>
      <c r="B417" t="str">
        <f>VLOOKUP(A417,'C0501-0531'!$K$2:$L$535,2,FALSE)</f>
        <v>Tao Zhou</v>
      </c>
      <c r="C417" t="s">
        <v>1360</v>
      </c>
      <c r="D417" t="s">
        <v>1361</v>
      </c>
      <c r="E417" t="s">
        <v>12</v>
      </c>
      <c r="F417">
        <v>42495.476041666669</v>
      </c>
      <c r="G417" t="s">
        <v>304</v>
      </c>
      <c r="H417">
        <v>5</v>
      </c>
      <c r="I417">
        <v>133</v>
      </c>
    </row>
    <row r="418" spans="1:9">
      <c r="A418" t="s">
        <v>1362</v>
      </c>
      <c r="B418" t="str">
        <f>VLOOKUP(A418,'C0501-0531'!$K$2:$L$535,2,FALSE)</f>
        <v>Deepak Shara Panchal</v>
      </c>
      <c r="C418" t="s">
        <v>1363</v>
      </c>
      <c r="D418" t="s">
        <v>1364</v>
      </c>
      <c r="E418" t="s">
        <v>12</v>
      </c>
      <c r="F418">
        <v>42495.468784722223</v>
      </c>
      <c r="G418" t="s">
        <v>1365</v>
      </c>
      <c r="H418">
        <v>37</v>
      </c>
      <c r="I418">
        <v>239</v>
      </c>
    </row>
    <row r="419" spans="1:9">
      <c r="A419" t="s">
        <v>1366</v>
      </c>
      <c r="B419" t="str">
        <f>VLOOKUP(A419,'C0501-0531'!$K$2:$L$535,2,FALSE)</f>
        <v>Fei Xue</v>
      </c>
      <c r="C419" t="s">
        <v>1367</v>
      </c>
      <c r="D419" t="s">
        <v>1368</v>
      </c>
      <c r="E419" t="s">
        <v>12</v>
      </c>
      <c r="F419">
        <v>42495.379641203705</v>
      </c>
      <c r="G419" t="s">
        <v>13</v>
      </c>
      <c r="H419">
        <v>4</v>
      </c>
      <c r="I419">
        <v>173</v>
      </c>
    </row>
    <row r="420" spans="1:9">
      <c r="A420" t="s">
        <v>1369</v>
      </c>
      <c r="B420" t="str">
        <f>VLOOKUP(A420,'C0501-0531'!$K$2:$L$535,2,FALSE)</f>
        <v>Junfeng Dai</v>
      </c>
      <c r="C420" t="s">
        <v>1370</v>
      </c>
      <c r="D420" t="s">
        <v>1371</v>
      </c>
      <c r="E420" t="s">
        <v>12</v>
      </c>
      <c r="F420">
        <v>42495.229479166665</v>
      </c>
      <c r="G420" t="s">
        <v>354</v>
      </c>
      <c r="H420">
        <v>4</v>
      </c>
      <c r="I420">
        <v>222</v>
      </c>
    </row>
    <row r="421" spans="1:9">
      <c r="A421" t="s">
        <v>1372</v>
      </c>
      <c r="B421" t="str">
        <f>VLOOKUP(A421,'C0501-0531'!$K$2:$L$535,2,FALSE)</f>
        <v>Tao Zhou</v>
      </c>
      <c r="C421" t="s">
        <v>1373</v>
      </c>
      <c r="D421" t="s">
        <v>1374</v>
      </c>
      <c r="E421" t="s">
        <v>12</v>
      </c>
      <c r="F421">
        <v>42495.125844907408</v>
      </c>
      <c r="G421" t="s">
        <v>13</v>
      </c>
      <c r="H421">
        <v>4</v>
      </c>
      <c r="I421">
        <v>129</v>
      </c>
    </row>
    <row r="422" spans="1:9">
      <c r="A422" t="s">
        <v>1375</v>
      </c>
      <c r="B422" t="str">
        <f>VLOOKUP(A422,'C0501-0531'!$K$2:$L$535,2,FALSE)</f>
        <v>Deepak Shara Panchal</v>
      </c>
      <c r="C422" t="s">
        <v>1376</v>
      </c>
      <c r="D422" t="s">
        <v>1377</v>
      </c>
      <c r="E422" t="s">
        <v>12</v>
      </c>
      <c r="F422">
        <v>42495.061874999999</v>
      </c>
      <c r="G422" t="s">
        <v>409</v>
      </c>
      <c r="H422">
        <v>1</v>
      </c>
      <c r="I422">
        <v>114</v>
      </c>
    </row>
    <row r="423" spans="1:9">
      <c r="A423" t="s">
        <v>1378</v>
      </c>
      <c r="B423" t="str">
        <f>VLOOKUP(A423,'C0501-0531'!$K$2:$L$535,2,FALSE)</f>
        <v>Deepak Shara Panchal</v>
      </c>
      <c r="C423" t="s">
        <v>1379</v>
      </c>
      <c r="D423" t="s">
        <v>1380</v>
      </c>
      <c r="E423" t="s">
        <v>12</v>
      </c>
      <c r="F423">
        <v>42495.004212962966</v>
      </c>
      <c r="G423" t="s">
        <v>120</v>
      </c>
      <c r="H423">
        <v>3</v>
      </c>
      <c r="I423">
        <v>95</v>
      </c>
    </row>
    <row r="424" spans="1:9">
      <c r="A424" t="s">
        <v>1381</v>
      </c>
      <c r="B424" t="str">
        <f>VLOOKUP(A424,'C0501-0531'!$K$2:$L$535,2,FALSE)</f>
        <v>Deepak Shara Panchal</v>
      </c>
      <c r="C424" t="s">
        <v>1382</v>
      </c>
      <c r="D424" t="s">
        <v>1383</v>
      </c>
      <c r="E424" t="s">
        <v>12</v>
      </c>
      <c r="F424">
        <v>42495.003692129627</v>
      </c>
      <c r="G424" t="s">
        <v>476</v>
      </c>
      <c r="H424">
        <v>9</v>
      </c>
      <c r="I424">
        <v>113</v>
      </c>
    </row>
    <row r="425" spans="1:9">
      <c r="A425" t="s">
        <v>1384</v>
      </c>
      <c r="B425" t="str">
        <f>VLOOKUP(A425,'C0501-0531'!$K$2:$L$535,2,FALSE)</f>
        <v>Deepak Shara Panchal</v>
      </c>
      <c r="C425" t="s">
        <v>1385</v>
      </c>
      <c r="D425" t="s">
        <v>1386</v>
      </c>
      <c r="E425" t="s">
        <v>12</v>
      </c>
      <c r="F425">
        <v>42494.967499999999</v>
      </c>
      <c r="G425" t="s">
        <v>560</v>
      </c>
      <c r="H425">
        <v>11</v>
      </c>
      <c r="I425">
        <v>164</v>
      </c>
    </row>
    <row r="426" spans="1:9">
      <c r="A426" t="s">
        <v>1387</v>
      </c>
      <c r="B426" t="str">
        <f>VLOOKUP(A426,'C0501-0531'!$K$2:$L$535,2,FALSE)</f>
        <v>Tao Zhou</v>
      </c>
      <c r="C426" t="s">
        <v>1388</v>
      </c>
      <c r="D426" t="s">
        <v>1389</v>
      </c>
      <c r="E426" t="s">
        <v>12</v>
      </c>
      <c r="F426">
        <v>42494.954085648147</v>
      </c>
      <c r="G426" t="s">
        <v>1231</v>
      </c>
      <c r="H426">
        <v>5</v>
      </c>
      <c r="I426">
        <v>175</v>
      </c>
    </row>
    <row r="427" spans="1:9">
      <c r="A427" t="s">
        <v>1390</v>
      </c>
      <c r="B427" t="str">
        <f>VLOOKUP(A427,'C0501-0531'!$K$2:$L$535,2,FALSE)</f>
        <v>Tao Zhou</v>
      </c>
      <c r="C427" t="s">
        <v>1391</v>
      </c>
      <c r="D427" t="s">
        <v>1392</v>
      </c>
      <c r="E427" t="s">
        <v>12</v>
      </c>
      <c r="F427">
        <v>42494.927418981482</v>
      </c>
      <c r="G427" t="s">
        <v>409</v>
      </c>
      <c r="H427">
        <v>4</v>
      </c>
      <c r="I427">
        <v>124</v>
      </c>
    </row>
    <row r="428" spans="1:9">
      <c r="A428" t="s">
        <v>1393</v>
      </c>
      <c r="B428" t="str">
        <f>VLOOKUP(A428,'C0501-0531'!$K$2:$L$535,2,FALSE)</f>
        <v>Deepak Shara Panchal</v>
      </c>
      <c r="C428" t="s">
        <v>1394</v>
      </c>
      <c r="D428" t="s">
        <v>1395</v>
      </c>
      <c r="E428" t="s">
        <v>12</v>
      </c>
      <c r="F428">
        <v>42494.881539351853</v>
      </c>
      <c r="G428" t="s">
        <v>231</v>
      </c>
      <c r="H428">
        <v>13</v>
      </c>
      <c r="I428">
        <v>226</v>
      </c>
    </row>
    <row r="429" spans="1:9">
      <c r="A429" t="s">
        <v>1396</v>
      </c>
      <c r="B429" t="str">
        <f>VLOOKUP(A429,'C0501-0531'!$K$2:$L$535,2,FALSE)</f>
        <v>Junfeng Dai</v>
      </c>
      <c r="C429" t="s">
        <v>1397</v>
      </c>
      <c r="D429" t="s">
        <v>1398</v>
      </c>
      <c r="E429" t="s">
        <v>12</v>
      </c>
      <c r="F429">
        <v>42494.880474537036</v>
      </c>
      <c r="G429" t="s">
        <v>163</v>
      </c>
      <c r="H429">
        <v>3</v>
      </c>
      <c r="I429">
        <v>137</v>
      </c>
    </row>
    <row r="430" spans="1:9">
      <c r="A430" t="s">
        <v>1399</v>
      </c>
      <c r="B430" t="str">
        <f>VLOOKUP(A430,'C0501-0531'!$K$2:$L$535,2,FALSE)</f>
        <v>Tao Zhou</v>
      </c>
      <c r="C430" t="s">
        <v>1400</v>
      </c>
      <c r="D430" t="s">
        <v>1401</v>
      </c>
      <c r="E430" t="s">
        <v>12</v>
      </c>
      <c r="F430">
        <v>42494.87767361111</v>
      </c>
      <c r="G430" t="s">
        <v>419</v>
      </c>
      <c r="H430">
        <v>10</v>
      </c>
      <c r="I430">
        <v>227</v>
      </c>
    </row>
    <row r="431" spans="1:9">
      <c r="A431" t="s">
        <v>1402</v>
      </c>
      <c r="B431" t="str">
        <f>VLOOKUP(A431,'C0501-0531'!$K$2:$L$535,2,FALSE)</f>
        <v>Tao Zhou</v>
      </c>
      <c r="C431" t="s">
        <v>1403</v>
      </c>
      <c r="D431" t="s">
        <v>1404</v>
      </c>
      <c r="E431" t="s">
        <v>12</v>
      </c>
      <c r="F431">
        <v>42494.839502314811</v>
      </c>
      <c r="G431" t="s">
        <v>120</v>
      </c>
      <c r="H431">
        <v>3</v>
      </c>
      <c r="I431">
        <v>118</v>
      </c>
    </row>
    <row r="432" spans="1:9">
      <c r="A432" t="s">
        <v>1405</v>
      </c>
      <c r="B432" t="str">
        <f>VLOOKUP(A432,'C0501-0531'!$K$2:$L$535,2,FALSE)</f>
        <v>Deepak Shara Panchal</v>
      </c>
      <c r="C432" t="s">
        <v>1406</v>
      </c>
      <c r="D432" t="s">
        <v>1407</v>
      </c>
      <c r="E432" t="s">
        <v>12</v>
      </c>
      <c r="F432">
        <v>42494.832638888889</v>
      </c>
      <c r="G432" t="s">
        <v>1008</v>
      </c>
      <c r="H432">
        <v>5</v>
      </c>
      <c r="I432">
        <v>167</v>
      </c>
    </row>
    <row r="433" spans="1:9">
      <c r="A433" t="s">
        <v>1408</v>
      </c>
      <c r="B433" t="str">
        <f>VLOOKUP(A433,'C0501-0531'!$K$2:$L$535,2,FALSE)</f>
        <v>Fei Xue</v>
      </c>
      <c r="C433" t="s">
        <v>1409</v>
      </c>
      <c r="D433" t="s">
        <v>1410</v>
      </c>
      <c r="E433" t="s">
        <v>12</v>
      </c>
      <c r="F433">
        <v>42494.832037037035</v>
      </c>
      <c r="G433" t="s">
        <v>13</v>
      </c>
      <c r="H433">
        <v>9</v>
      </c>
      <c r="I433">
        <v>269</v>
      </c>
    </row>
    <row r="434" spans="1:9">
      <c r="A434" t="s">
        <v>1411</v>
      </c>
      <c r="B434" t="str">
        <f>VLOOKUP(A434,'C0501-0531'!$K$2:$L$535,2,FALSE)</f>
        <v>Deepak Shara Panchal</v>
      </c>
      <c r="C434" t="s">
        <v>1412</v>
      </c>
      <c r="D434" t="s">
        <v>1413</v>
      </c>
      <c r="E434" t="s">
        <v>12</v>
      </c>
      <c r="F434">
        <v>42494.83153935185</v>
      </c>
      <c r="G434" t="s">
        <v>1414</v>
      </c>
      <c r="H434">
        <v>5</v>
      </c>
      <c r="I434">
        <v>155</v>
      </c>
    </row>
    <row r="435" spans="1:9" hidden="1">
      <c r="A435" t="s">
        <v>1415</v>
      </c>
      <c r="B435" t="e">
        <f>VLOOKUP(A435,'C0501-0531'!$K$2:$L$535,2,FALSE)</f>
        <v>#N/A</v>
      </c>
      <c r="C435" t="s">
        <v>1416</v>
      </c>
      <c r="D435" t="s">
        <v>1417</v>
      </c>
      <c r="E435" t="s">
        <v>12</v>
      </c>
      <c r="F435">
        <v>42494.811238425929</v>
      </c>
      <c r="G435" t="s">
        <v>13</v>
      </c>
      <c r="H435">
        <v>0</v>
      </c>
      <c r="I435">
        <v>120</v>
      </c>
    </row>
    <row r="436" spans="1:9">
      <c r="A436" t="s">
        <v>1418</v>
      </c>
      <c r="B436" t="str">
        <f>VLOOKUP(A436,'C0501-0531'!$K$2:$L$535,2,FALSE)</f>
        <v>Fei Xue</v>
      </c>
      <c r="C436" t="s">
        <v>1419</v>
      </c>
      <c r="D436" t="s">
        <v>1420</v>
      </c>
      <c r="E436" t="s">
        <v>12</v>
      </c>
      <c r="F436">
        <v>42494.687488425923</v>
      </c>
      <c r="G436" t="s">
        <v>120</v>
      </c>
      <c r="H436">
        <v>1</v>
      </c>
      <c r="I436">
        <v>155</v>
      </c>
    </row>
    <row r="437" spans="1:9">
      <c r="A437" t="s">
        <v>1421</v>
      </c>
      <c r="B437" t="str">
        <f>VLOOKUP(A437,'C0501-0531'!$K$2:$L$535,2,FALSE)</f>
        <v>Tao Zhou</v>
      </c>
      <c r="C437" t="s">
        <v>1422</v>
      </c>
      <c r="D437" t="s">
        <v>1423</v>
      </c>
      <c r="E437" t="s">
        <v>12</v>
      </c>
      <c r="F437">
        <v>42494.653877314813</v>
      </c>
      <c r="G437" t="s">
        <v>18</v>
      </c>
      <c r="H437">
        <v>4</v>
      </c>
      <c r="I437">
        <v>124</v>
      </c>
    </row>
    <row r="438" spans="1:9">
      <c r="A438" t="s">
        <v>1424</v>
      </c>
      <c r="B438" t="str">
        <f>VLOOKUP(A438,'C0501-0531'!$K$2:$L$535,2,FALSE)</f>
        <v>Tao Zhou</v>
      </c>
      <c r="C438" t="s">
        <v>1425</v>
      </c>
      <c r="D438" t="s">
        <v>1426</v>
      </c>
      <c r="E438" t="s">
        <v>12</v>
      </c>
      <c r="F438">
        <v>42494.624861111108</v>
      </c>
      <c r="G438" t="s">
        <v>45</v>
      </c>
      <c r="H438">
        <v>2</v>
      </c>
      <c r="I438">
        <v>110</v>
      </c>
    </row>
    <row r="439" spans="1:9">
      <c r="A439" t="s">
        <v>1427</v>
      </c>
      <c r="B439" t="str">
        <f>VLOOKUP(A439,'C0501-0531'!$K$2:$L$535,2,FALSE)</f>
        <v>Fei Xue</v>
      </c>
      <c r="C439" t="s">
        <v>1428</v>
      </c>
      <c r="D439" t="s">
        <v>1429</v>
      </c>
      <c r="E439" t="s">
        <v>12</v>
      </c>
      <c r="F439">
        <v>42494.613506944443</v>
      </c>
      <c r="G439" t="s">
        <v>28</v>
      </c>
      <c r="H439">
        <v>3</v>
      </c>
      <c r="I439">
        <v>103</v>
      </c>
    </row>
    <row r="440" spans="1:9">
      <c r="A440" t="s">
        <v>1430</v>
      </c>
      <c r="B440" t="str">
        <f>VLOOKUP(A440,'C0501-0531'!$K$2:$L$535,2,FALSE)</f>
        <v>Deepak Shara Panchal</v>
      </c>
      <c r="C440" t="s">
        <v>1431</v>
      </c>
      <c r="D440" t="s">
        <v>1432</v>
      </c>
      <c r="E440" t="s">
        <v>12</v>
      </c>
      <c r="F440">
        <v>42494.513460648152</v>
      </c>
      <c r="G440" t="s">
        <v>13</v>
      </c>
      <c r="H440">
        <v>7</v>
      </c>
      <c r="I440">
        <v>200</v>
      </c>
    </row>
    <row r="441" spans="1:9">
      <c r="A441" t="s">
        <v>1433</v>
      </c>
      <c r="B441" t="str">
        <f>VLOOKUP(A441,'C0501-0531'!$K$2:$L$535,2,FALSE)</f>
        <v>Tao Zhou</v>
      </c>
      <c r="C441" t="s">
        <v>1434</v>
      </c>
      <c r="D441" t="s">
        <v>1435</v>
      </c>
      <c r="E441" t="s">
        <v>12</v>
      </c>
      <c r="F441">
        <v>42494.309224537035</v>
      </c>
      <c r="G441" t="s">
        <v>49</v>
      </c>
      <c r="H441">
        <v>3</v>
      </c>
      <c r="I441">
        <v>137</v>
      </c>
    </row>
    <row r="442" spans="1:9">
      <c r="A442" t="s">
        <v>1436</v>
      </c>
      <c r="B442" t="str">
        <f>VLOOKUP(A442,'C0501-0531'!$K$2:$L$535,2,FALSE)</f>
        <v>Tao Zhou</v>
      </c>
      <c r="C442" t="s">
        <v>1437</v>
      </c>
      <c r="D442" t="s">
        <v>1438</v>
      </c>
      <c r="E442" t="s">
        <v>12</v>
      </c>
      <c r="F442">
        <v>42494.27957175926</v>
      </c>
      <c r="G442" t="s">
        <v>38</v>
      </c>
      <c r="H442">
        <v>10</v>
      </c>
      <c r="I442">
        <v>150</v>
      </c>
    </row>
    <row r="443" spans="1:9">
      <c r="A443" t="s">
        <v>1439</v>
      </c>
      <c r="B443" t="str">
        <f>VLOOKUP(A443,'C0501-0531'!$K$2:$L$535,2,FALSE)</f>
        <v>Tao Zhou</v>
      </c>
      <c r="C443" t="s">
        <v>1440</v>
      </c>
      <c r="D443" t="s">
        <v>1441</v>
      </c>
      <c r="E443" t="s">
        <v>12</v>
      </c>
      <c r="F443">
        <v>42494.048229166663</v>
      </c>
      <c r="G443" t="s">
        <v>347</v>
      </c>
      <c r="H443">
        <v>3</v>
      </c>
      <c r="I443">
        <v>101</v>
      </c>
    </row>
    <row r="444" spans="1:9">
      <c r="A444" t="s">
        <v>1442</v>
      </c>
      <c r="B444" t="str">
        <f>VLOOKUP(A444,'C0501-0531'!$K$2:$L$535,2,FALSE)</f>
        <v>Deepak Shara Panchal</v>
      </c>
      <c r="C444" t="s">
        <v>1443</v>
      </c>
      <c r="D444" t="s">
        <v>1444</v>
      </c>
      <c r="E444" t="s">
        <v>12</v>
      </c>
      <c r="F444">
        <v>42494.00167824074</v>
      </c>
      <c r="G444" t="s">
        <v>100</v>
      </c>
      <c r="H444">
        <v>2</v>
      </c>
      <c r="I444">
        <v>78</v>
      </c>
    </row>
    <row r="445" spans="1:9" hidden="1">
      <c r="A445" t="s">
        <v>1445</v>
      </c>
      <c r="B445" t="e">
        <f>VLOOKUP(A445,'C0501-0531'!$K$2:$L$535,2,FALSE)</f>
        <v>#N/A</v>
      </c>
      <c r="C445" t="s">
        <v>1446</v>
      </c>
      <c r="D445" t="s">
        <v>1447</v>
      </c>
      <c r="E445" t="s">
        <v>12</v>
      </c>
      <c r="F445">
        <v>42494.000451388885</v>
      </c>
      <c r="G445" t="s">
        <v>13</v>
      </c>
      <c r="H445">
        <v>2</v>
      </c>
      <c r="I445">
        <v>87</v>
      </c>
    </row>
    <row r="446" spans="1:9">
      <c r="A446" t="s">
        <v>1448</v>
      </c>
      <c r="B446" t="str">
        <f>VLOOKUP(A446,'C0501-0531'!$K$2:$L$535,2,FALSE)</f>
        <v>Deepak Shara Panchal</v>
      </c>
      <c r="C446" t="s">
        <v>1449</v>
      </c>
      <c r="D446" t="s">
        <v>1450</v>
      </c>
      <c r="E446" t="s">
        <v>12</v>
      </c>
      <c r="F446">
        <v>42493.987164351849</v>
      </c>
      <c r="G446" t="s">
        <v>38</v>
      </c>
      <c r="H446">
        <v>2</v>
      </c>
      <c r="I446">
        <v>95</v>
      </c>
    </row>
    <row r="447" spans="1:9">
      <c r="A447" t="s">
        <v>1451</v>
      </c>
      <c r="B447" t="str">
        <f>VLOOKUP(A447,'C0501-0531'!$K$2:$L$535,2,FALSE)</f>
        <v>Deepak Shara Panchal</v>
      </c>
      <c r="C447" t="s">
        <v>1452</v>
      </c>
      <c r="D447" t="s">
        <v>1453</v>
      </c>
      <c r="E447" t="s">
        <v>12</v>
      </c>
      <c r="F447">
        <v>42493.962465277778</v>
      </c>
      <c r="G447" t="s">
        <v>252</v>
      </c>
      <c r="H447">
        <v>9</v>
      </c>
      <c r="I447">
        <v>123</v>
      </c>
    </row>
    <row r="448" spans="1:9">
      <c r="A448" t="s">
        <v>1454</v>
      </c>
      <c r="B448" t="str">
        <f>VLOOKUP(A448,'C0501-0531'!$K$2:$L$535,2,FALSE)</f>
        <v>Tao Zhou</v>
      </c>
      <c r="C448" t="s">
        <v>1455</v>
      </c>
      <c r="D448" t="s">
        <v>1456</v>
      </c>
      <c r="E448" t="s">
        <v>12</v>
      </c>
      <c r="F448">
        <v>42493.954212962963</v>
      </c>
      <c r="G448" t="s">
        <v>866</v>
      </c>
      <c r="H448">
        <v>4</v>
      </c>
      <c r="I448">
        <v>170</v>
      </c>
    </row>
    <row r="449" spans="1:9">
      <c r="A449" t="s">
        <v>1457</v>
      </c>
      <c r="B449" t="str">
        <f>VLOOKUP(A449,'C0501-0531'!$K$2:$L$535,2,FALSE)</f>
        <v>Fei Xue</v>
      </c>
      <c r="C449" t="s">
        <v>1458</v>
      </c>
      <c r="D449" t="s">
        <v>1459</v>
      </c>
      <c r="E449" t="s">
        <v>12</v>
      </c>
      <c r="F449">
        <v>42493.942650462966</v>
      </c>
      <c r="G449" t="s">
        <v>215</v>
      </c>
      <c r="H449">
        <v>1</v>
      </c>
      <c r="I449">
        <v>137</v>
      </c>
    </row>
    <row r="450" spans="1:9">
      <c r="A450" t="s">
        <v>1460</v>
      </c>
      <c r="B450" t="str">
        <f>VLOOKUP(A450,'C0501-0531'!$K$2:$L$535,2,FALSE)</f>
        <v>Fei Xue</v>
      </c>
      <c r="C450" t="s">
        <v>1461</v>
      </c>
      <c r="D450" t="s">
        <v>1462</v>
      </c>
      <c r="E450" t="s">
        <v>12</v>
      </c>
      <c r="F450">
        <v>42493.635254629633</v>
      </c>
      <c r="G450" t="s">
        <v>772</v>
      </c>
      <c r="H450">
        <v>11</v>
      </c>
      <c r="I450">
        <v>397</v>
      </c>
    </row>
    <row r="451" spans="1:9">
      <c r="A451" t="s">
        <v>1463</v>
      </c>
      <c r="B451" t="str">
        <f>VLOOKUP(A451,'C0501-0531'!$K$2:$L$535,2,FALSE)</f>
        <v>Junfeng Dai</v>
      </c>
      <c r="C451" t="s">
        <v>1464</v>
      </c>
      <c r="D451" t="s">
        <v>1465</v>
      </c>
      <c r="E451" t="s">
        <v>12</v>
      </c>
      <c r="F451">
        <v>42493.306342592594</v>
      </c>
      <c r="G451" t="s">
        <v>1264</v>
      </c>
      <c r="H451">
        <v>7</v>
      </c>
      <c r="I451">
        <v>191</v>
      </c>
    </row>
    <row r="452" spans="1:9">
      <c r="A452" t="s">
        <v>1466</v>
      </c>
      <c r="B452" t="str">
        <f>VLOOKUP(A452,'C0501-0531'!$K$2:$L$535,2,FALSE)</f>
        <v>Fei Xue</v>
      </c>
      <c r="C452" t="s">
        <v>1467</v>
      </c>
      <c r="D452" t="s">
        <v>1468</v>
      </c>
      <c r="E452" t="s">
        <v>12</v>
      </c>
      <c r="F452">
        <v>42493.200891203705</v>
      </c>
      <c r="G452" t="s">
        <v>552</v>
      </c>
      <c r="H452">
        <v>4</v>
      </c>
      <c r="I452">
        <v>156</v>
      </c>
    </row>
    <row r="453" spans="1:9">
      <c r="A453" t="s">
        <v>1469</v>
      </c>
      <c r="B453" t="str">
        <f>VLOOKUP(A453,'C0501-0531'!$K$2:$L$535,2,FALSE)</f>
        <v>Tao Zhou</v>
      </c>
      <c r="C453" t="s">
        <v>1470</v>
      </c>
      <c r="D453" t="s">
        <v>1471</v>
      </c>
      <c r="E453" t="s">
        <v>12</v>
      </c>
      <c r="F453">
        <v>42493.117858796293</v>
      </c>
      <c r="G453" t="s">
        <v>38</v>
      </c>
      <c r="H453">
        <v>6</v>
      </c>
      <c r="I453">
        <v>112</v>
      </c>
    </row>
    <row r="454" spans="1:9">
      <c r="A454" t="s">
        <v>1472</v>
      </c>
      <c r="B454" t="str">
        <f>VLOOKUP(A454,'C0501-0531'!$K$2:$L$535,2,FALSE)</f>
        <v>Tao Zhou</v>
      </c>
      <c r="C454" t="s">
        <v>1473</v>
      </c>
      <c r="D454" t="s">
        <v>1474</v>
      </c>
      <c r="E454" t="s">
        <v>12</v>
      </c>
      <c r="F454">
        <v>42492.924444444441</v>
      </c>
      <c r="G454" t="s">
        <v>375</v>
      </c>
      <c r="H454">
        <v>3</v>
      </c>
      <c r="I454">
        <v>145</v>
      </c>
    </row>
    <row r="455" spans="1:9">
      <c r="A455" t="s">
        <v>1475</v>
      </c>
      <c r="B455" t="str">
        <f>VLOOKUP(A455,'C0501-0531'!$K$2:$L$535,2,FALSE)</f>
        <v>Junfeng Dai</v>
      </c>
      <c r="C455" t="s">
        <v>1476</v>
      </c>
      <c r="D455" t="s">
        <v>1477</v>
      </c>
      <c r="E455" t="s">
        <v>12</v>
      </c>
      <c r="F455">
        <v>42492.923506944448</v>
      </c>
      <c r="G455" t="s">
        <v>409</v>
      </c>
      <c r="H455">
        <v>3</v>
      </c>
      <c r="I455">
        <v>129</v>
      </c>
    </row>
    <row r="456" spans="1:9">
      <c r="A456" t="s">
        <v>1478</v>
      </c>
      <c r="B456" t="str">
        <f>VLOOKUP(A456,'C0501-0531'!$K$2:$L$535,2,FALSE)</f>
        <v>Deepak Shara Panchal</v>
      </c>
      <c r="C456" t="s">
        <v>1479</v>
      </c>
      <c r="D456" t="s">
        <v>1480</v>
      </c>
      <c r="E456" t="s">
        <v>12</v>
      </c>
      <c r="F456">
        <v>42492.891898148147</v>
      </c>
      <c r="G456" t="s">
        <v>1481</v>
      </c>
      <c r="H456">
        <v>4</v>
      </c>
      <c r="I456">
        <v>181</v>
      </c>
    </row>
    <row r="457" spans="1:9">
      <c r="A457" t="s">
        <v>1482</v>
      </c>
      <c r="B457" t="str">
        <f>VLOOKUP(A457,'C0501-0531'!$K$2:$L$535,2,FALSE)</f>
        <v>Junfeng Dai</v>
      </c>
      <c r="C457" t="s">
        <v>1483</v>
      </c>
      <c r="D457" t="s">
        <v>1484</v>
      </c>
      <c r="E457" t="s">
        <v>12</v>
      </c>
      <c r="F457">
        <v>42492.838993055557</v>
      </c>
      <c r="G457" t="s">
        <v>28</v>
      </c>
      <c r="H457">
        <v>2</v>
      </c>
      <c r="I457">
        <v>118</v>
      </c>
    </row>
    <row r="458" spans="1:9">
      <c r="A458" t="s">
        <v>1485</v>
      </c>
      <c r="B458" t="str">
        <f>VLOOKUP(A458,'C0501-0531'!$K$2:$L$535,2,FALSE)</f>
        <v>Tao Zhou</v>
      </c>
      <c r="C458" t="s">
        <v>1486</v>
      </c>
      <c r="D458" t="s">
        <v>1487</v>
      </c>
      <c r="E458" t="s">
        <v>12</v>
      </c>
      <c r="F458">
        <v>42492.828668981485</v>
      </c>
      <c r="G458" t="s">
        <v>38</v>
      </c>
      <c r="H458">
        <v>8</v>
      </c>
      <c r="I458">
        <v>155</v>
      </c>
    </row>
    <row r="459" spans="1:9">
      <c r="A459" t="s">
        <v>1488</v>
      </c>
      <c r="B459" t="str">
        <f>VLOOKUP(A459,'C0501-0531'!$K$2:$L$535,2,FALSE)</f>
        <v>Deepak Shara Panchal</v>
      </c>
      <c r="C459" t="s">
        <v>1489</v>
      </c>
      <c r="D459" t="s">
        <v>1490</v>
      </c>
      <c r="E459" t="s">
        <v>12</v>
      </c>
      <c r="F459">
        <v>42492.759097222224</v>
      </c>
      <c r="G459" t="s">
        <v>53</v>
      </c>
      <c r="H459">
        <v>1</v>
      </c>
      <c r="I459">
        <v>89</v>
      </c>
    </row>
    <row r="460" spans="1:9">
      <c r="A460" t="s">
        <v>1491</v>
      </c>
      <c r="B460" t="str">
        <f>VLOOKUP(A460,'C0501-0531'!$K$2:$L$535,2,FALSE)</f>
        <v>Tao Zhou</v>
      </c>
      <c r="C460" t="s">
        <v>1492</v>
      </c>
      <c r="D460" t="s">
        <v>1493</v>
      </c>
      <c r="E460" t="s">
        <v>12</v>
      </c>
      <c r="F460">
        <v>42492.703877314816</v>
      </c>
      <c r="G460" t="s">
        <v>1494</v>
      </c>
      <c r="H460">
        <v>16</v>
      </c>
      <c r="I460">
        <v>291</v>
      </c>
    </row>
    <row r="461" spans="1:9">
      <c r="A461" t="s">
        <v>1495</v>
      </c>
      <c r="B461" t="str">
        <f>VLOOKUP(A461,'C0501-0531'!$K$2:$L$535,2,FALSE)</f>
        <v>Junfeng Dai</v>
      </c>
      <c r="C461" t="s">
        <v>1496</v>
      </c>
      <c r="D461" t="s">
        <v>1497</v>
      </c>
      <c r="E461" t="s">
        <v>12</v>
      </c>
      <c r="F461">
        <v>42492.687037037038</v>
      </c>
      <c r="G461" t="s">
        <v>476</v>
      </c>
      <c r="H461">
        <v>2</v>
      </c>
      <c r="I461">
        <v>122</v>
      </c>
    </row>
    <row r="462" spans="1:9">
      <c r="A462" t="s">
        <v>1498</v>
      </c>
      <c r="B462" t="str">
        <f>VLOOKUP(A462,'C0501-0531'!$K$2:$L$535,2,FALSE)</f>
        <v>Tao Zhou</v>
      </c>
      <c r="C462" t="s">
        <v>1499</v>
      </c>
      <c r="D462" t="s">
        <v>1500</v>
      </c>
      <c r="E462" t="s">
        <v>12</v>
      </c>
      <c r="F462">
        <v>42492.595462962963</v>
      </c>
      <c r="G462" t="s">
        <v>469</v>
      </c>
      <c r="H462">
        <v>2</v>
      </c>
      <c r="I462">
        <v>93</v>
      </c>
    </row>
    <row r="463" spans="1:9">
      <c r="A463" t="s">
        <v>1501</v>
      </c>
      <c r="B463" t="str">
        <f>VLOOKUP(A463,'C0501-0531'!$K$2:$L$535,2,FALSE)</f>
        <v>Tao Zhou</v>
      </c>
      <c r="C463" t="s">
        <v>1502</v>
      </c>
      <c r="D463" t="s">
        <v>1503</v>
      </c>
      <c r="E463" t="s">
        <v>12</v>
      </c>
      <c r="F463">
        <v>42492.549317129633</v>
      </c>
      <c r="G463" t="s">
        <v>18</v>
      </c>
      <c r="H463">
        <v>3</v>
      </c>
      <c r="I463">
        <v>129</v>
      </c>
    </row>
    <row r="464" spans="1:9">
      <c r="A464" t="s">
        <v>1504</v>
      </c>
      <c r="B464" t="str">
        <f>VLOOKUP(A464,'C0501-0531'!$K$2:$L$535,2,FALSE)</f>
        <v>Fei Xue</v>
      </c>
      <c r="C464" t="s">
        <v>1505</v>
      </c>
      <c r="D464" t="s">
        <v>1506</v>
      </c>
      <c r="E464" t="s">
        <v>12</v>
      </c>
      <c r="F464">
        <v>42492.338877314818</v>
      </c>
      <c r="G464" t="s">
        <v>1507</v>
      </c>
      <c r="H464">
        <v>8</v>
      </c>
      <c r="I464">
        <v>251</v>
      </c>
    </row>
    <row r="465" spans="1:9">
      <c r="A465" t="s">
        <v>1508</v>
      </c>
      <c r="B465" t="str">
        <f>VLOOKUP(A465,'C0501-0531'!$K$2:$L$535,2,FALSE)</f>
        <v>Deepak Shara Panchal</v>
      </c>
      <c r="C465" t="s">
        <v>1509</v>
      </c>
      <c r="D465" t="s">
        <v>1510</v>
      </c>
      <c r="E465" t="s">
        <v>12</v>
      </c>
      <c r="F465">
        <v>42492.188055555554</v>
      </c>
      <c r="G465" t="s">
        <v>38</v>
      </c>
      <c r="H465">
        <v>2</v>
      </c>
      <c r="I465">
        <v>100</v>
      </c>
    </row>
    <row r="466" spans="1:9">
      <c r="A466" t="s">
        <v>1511</v>
      </c>
      <c r="B466" t="str">
        <f>VLOOKUP(A466,'C0501-0531'!$K$2:$L$535,2,FALSE)</f>
        <v>Fei Xue</v>
      </c>
      <c r="C466" t="s">
        <v>1512</v>
      </c>
      <c r="D466" t="s">
        <v>1513</v>
      </c>
      <c r="E466" t="s">
        <v>12</v>
      </c>
      <c r="F466">
        <v>42491.933634259258</v>
      </c>
      <c r="G466" t="s">
        <v>170</v>
      </c>
      <c r="H466">
        <v>3</v>
      </c>
      <c r="I466">
        <v>198</v>
      </c>
    </row>
    <row r="467" spans="1:9">
      <c r="A467" t="s">
        <v>1514</v>
      </c>
      <c r="B467" t="str">
        <f>VLOOKUP(A467,'C0501-0531'!$K$2:$L$535,2,FALSE)</f>
        <v>Junfeng Dai</v>
      </c>
      <c r="C467" t="s">
        <v>1515</v>
      </c>
      <c r="D467" t="s">
        <v>1516</v>
      </c>
      <c r="E467" t="s">
        <v>12</v>
      </c>
      <c r="F467">
        <v>42491.844085648147</v>
      </c>
      <c r="G467" t="s">
        <v>38</v>
      </c>
      <c r="H467">
        <v>2</v>
      </c>
      <c r="I467">
        <v>112</v>
      </c>
    </row>
    <row r="468" spans="1:9">
      <c r="A468" t="s">
        <v>1517</v>
      </c>
      <c r="B468" t="str">
        <f>VLOOKUP(A468,'C0501-0531'!$K$2:$L$535,2,FALSE)</f>
        <v>Deepak Shara Panchal</v>
      </c>
      <c r="C468" t="s">
        <v>1518</v>
      </c>
      <c r="D468" t="s">
        <v>1519</v>
      </c>
      <c r="E468" t="s">
        <v>12</v>
      </c>
      <c r="F468">
        <v>42491.824907407405</v>
      </c>
      <c r="G468" t="s">
        <v>38</v>
      </c>
      <c r="H468">
        <v>5</v>
      </c>
      <c r="I468">
        <v>118</v>
      </c>
    </row>
    <row r="469" spans="1:9" hidden="1">
      <c r="A469" t="s">
        <v>1520</v>
      </c>
      <c r="B469" t="e">
        <f>VLOOKUP(A469,'C0501-0531'!$K$2:$L$535,2,FALSE)</f>
        <v>#N/A</v>
      </c>
      <c r="C469" t="s">
        <v>1521</v>
      </c>
      <c r="D469" t="s">
        <v>1522</v>
      </c>
      <c r="E469" t="s">
        <v>12</v>
      </c>
      <c r="F469">
        <v>42491.591516203705</v>
      </c>
      <c r="G469" t="s">
        <v>13</v>
      </c>
      <c r="H469">
        <v>1</v>
      </c>
      <c r="I469">
        <v>106</v>
      </c>
    </row>
    <row r="470" spans="1:9">
      <c r="A470" t="s">
        <v>1523</v>
      </c>
      <c r="B470" t="str">
        <f>VLOOKUP(A470,'C0501-0531'!$K$2:$L$535,2,FALSE)</f>
        <v>Deepak Shara Panchal</v>
      </c>
      <c r="C470" t="s">
        <v>1524</v>
      </c>
      <c r="D470" t="s">
        <v>1525</v>
      </c>
      <c r="E470" t="s">
        <v>12</v>
      </c>
      <c r="F470">
        <v>42491.586747685185</v>
      </c>
      <c r="G470" t="s">
        <v>18</v>
      </c>
      <c r="H470">
        <v>2</v>
      </c>
      <c r="I470">
        <v>98</v>
      </c>
    </row>
    <row r="471" spans="1:9">
      <c r="A471" t="s">
        <v>1526</v>
      </c>
      <c r="B471" t="str">
        <f>VLOOKUP(A471,'C0501-0531'!$K$2:$L$535,2,FALSE)</f>
        <v>Deepak Shara Panchal</v>
      </c>
      <c r="C471" t="s">
        <v>1527</v>
      </c>
      <c r="D471" t="s">
        <v>1528</v>
      </c>
      <c r="E471" t="s">
        <v>12</v>
      </c>
      <c r="F471">
        <v>42491.449861111112</v>
      </c>
      <c r="G471" t="s">
        <v>745</v>
      </c>
      <c r="H471">
        <v>1</v>
      </c>
      <c r="I471">
        <v>127</v>
      </c>
    </row>
    <row r="472" spans="1:9">
      <c r="A472" t="s">
        <v>1529</v>
      </c>
      <c r="B472" t="str">
        <f>VLOOKUP(A472,'C0501-0531'!$K$2:$L$535,2,FALSE)</f>
        <v>Junfeng Dai</v>
      </c>
      <c r="C472" t="s">
        <v>1530</v>
      </c>
      <c r="D472" t="s">
        <v>1531</v>
      </c>
      <c r="E472" t="s">
        <v>12</v>
      </c>
      <c r="F472">
        <v>42491.119733796295</v>
      </c>
      <c r="G472" t="s">
        <v>476</v>
      </c>
      <c r="H472">
        <v>2</v>
      </c>
      <c r="I472">
        <v>100</v>
      </c>
    </row>
    <row r="473" spans="1:9">
      <c r="A473" t="s">
        <v>1532</v>
      </c>
      <c r="B473" t="str">
        <f>VLOOKUP(A473,'C0501-0531'!$K$2:$L$535,2,FALSE)</f>
        <v>Deepak Shara Panchal</v>
      </c>
      <c r="C473" t="s">
        <v>1533</v>
      </c>
      <c r="D473" t="s">
        <v>1534</v>
      </c>
      <c r="E473" t="s">
        <v>12</v>
      </c>
      <c r="F473">
        <v>42491.082800925928</v>
      </c>
      <c r="G473" t="s">
        <v>13</v>
      </c>
      <c r="H473">
        <v>8</v>
      </c>
      <c r="I473">
        <v>175</v>
      </c>
    </row>
    <row r="474" spans="1:9">
      <c r="A474" t="s">
        <v>1535</v>
      </c>
      <c r="B474" t="str">
        <f>VLOOKUP(A474,'C0501-0531'!$K$2:$L$535,2,FALSE)</f>
        <v>Junfeng Dai</v>
      </c>
      <c r="C474" t="s">
        <v>1536</v>
      </c>
      <c r="D474" t="s">
        <v>1537</v>
      </c>
      <c r="E474" t="s">
        <v>12</v>
      </c>
      <c r="F474">
        <v>42491.081967592596</v>
      </c>
      <c r="G474" t="s">
        <v>231</v>
      </c>
      <c r="H474">
        <v>6</v>
      </c>
      <c r="I474">
        <v>130</v>
      </c>
    </row>
    <row r="475" spans="1:9">
      <c r="A475" t="s">
        <v>1538</v>
      </c>
      <c r="B475" t="str">
        <f>VLOOKUP(A475,'C0501-0531'!$K$2:$L$535,2,FALSE)</f>
        <v>Junfeng Dai</v>
      </c>
      <c r="C475" t="s">
        <v>1539</v>
      </c>
      <c r="D475" t="s">
        <v>1540</v>
      </c>
      <c r="E475" t="s">
        <v>12</v>
      </c>
      <c r="F475">
        <v>42491.064398148148</v>
      </c>
      <c r="G475" t="s">
        <v>38</v>
      </c>
      <c r="H475">
        <v>10</v>
      </c>
      <c r="I475">
        <v>158</v>
      </c>
    </row>
  </sheetData>
  <autoFilter ref="A1:I475">
    <filterColumn colId="1">
      <filters>
        <filter val="Deepak Shara Panchal"/>
        <filter val="Fei Xue"/>
        <filter val="Junfeng Dai"/>
        <filter val="Tao Zhou"/>
      </filters>
    </filterColumn>
  </autoFilter>
  <phoneticPr fontId="1" type="noConversion"/>
  <hyperlinks>
    <hyperlink ref="D3" r:id="rId1"/>
    <hyperlink ref="D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35"/>
  <sheetViews>
    <sheetView topLeftCell="A123" workbookViewId="0">
      <selection activeCell="A207" sqref="A1:XFD1048576"/>
    </sheetView>
  </sheetViews>
  <sheetFormatPr defaultColWidth="10.5" defaultRowHeight="13.5"/>
  <cols>
    <col min="1" max="5" width="10.5" style="3"/>
    <col min="7" max="10" width="10.5" style="3"/>
    <col min="11" max="11" width="33.875" style="3" bestFit="1" customWidth="1"/>
    <col min="12" max="12" width="19" style="3" bestFit="1" customWidth="1"/>
    <col min="13" max="16384" width="10.5" style="3"/>
  </cols>
  <sheetData>
    <row r="1" spans="1:12" s="1" customFormat="1" ht="12.75">
      <c r="A1" s="1" t="s">
        <v>1541</v>
      </c>
      <c r="B1" s="1" t="s">
        <v>1542</v>
      </c>
      <c r="C1" s="1" t="s">
        <v>1543</v>
      </c>
      <c r="D1" s="1" t="s">
        <v>1544</v>
      </c>
      <c r="E1" s="1" t="s">
        <v>1545</v>
      </c>
      <c r="G1" s="1" t="s">
        <v>1546</v>
      </c>
      <c r="H1" s="1" t="s">
        <v>1547</v>
      </c>
      <c r="I1" s="1" t="s">
        <v>1548</v>
      </c>
      <c r="J1" s="1" t="s">
        <v>1549</v>
      </c>
      <c r="K1" s="1" t="s">
        <v>1550</v>
      </c>
      <c r="L1" s="1" t="s">
        <v>1</v>
      </c>
    </row>
    <row r="2" spans="1:12" ht="12.75">
      <c r="A2" s="2" t="s">
        <v>1551</v>
      </c>
      <c r="B2" s="3" t="s">
        <v>1552</v>
      </c>
      <c r="C2" s="4">
        <v>42521.974687499998</v>
      </c>
      <c r="D2" s="2" t="s">
        <v>1553</v>
      </c>
      <c r="E2" s="2" t="s">
        <v>1554</v>
      </c>
      <c r="F2" s="3"/>
      <c r="G2" s="2"/>
      <c r="H2" s="2" t="s">
        <v>1556</v>
      </c>
      <c r="I2" s="2" t="s">
        <v>1557</v>
      </c>
      <c r="J2" s="2" t="s">
        <v>1554</v>
      </c>
      <c r="K2" s="2" t="s">
        <v>1558</v>
      </c>
      <c r="L2" s="3" t="s">
        <v>1555</v>
      </c>
    </row>
    <row r="3" spans="1:12" ht="12.75">
      <c r="A3" s="2" t="s">
        <v>1559</v>
      </c>
      <c r="B3" s="3" t="s">
        <v>1552</v>
      </c>
      <c r="C3" s="4">
        <v>42521.473715277803</v>
      </c>
      <c r="D3" s="2" t="s">
        <v>1560</v>
      </c>
      <c r="E3" s="2" t="s">
        <v>1554</v>
      </c>
      <c r="F3" s="3"/>
      <c r="G3" s="2"/>
      <c r="H3" s="2" t="s">
        <v>1556</v>
      </c>
      <c r="I3" s="2" t="s">
        <v>1554</v>
      </c>
      <c r="J3" s="2" t="s">
        <v>1554</v>
      </c>
      <c r="K3" s="2" t="s">
        <v>1561</v>
      </c>
      <c r="L3" s="3" t="s">
        <v>1555</v>
      </c>
    </row>
    <row r="4" spans="1:12" ht="12.75">
      <c r="A4" s="2" t="s">
        <v>1562</v>
      </c>
      <c r="B4" s="3" t="s">
        <v>1563</v>
      </c>
      <c r="C4" s="4">
        <v>42518.490324074097</v>
      </c>
      <c r="D4" s="2" t="s">
        <v>1564</v>
      </c>
      <c r="E4" s="2" t="s">
        <v>1554</v>
      </c>
      <c r="F4" s="3"/>
      <c r="G4" s="2"/>
      <c r="H4" s="2" t="s">
        <v>1556</v>
      </c>
      <c r="I4" s="2" t="s">
        <v>1554</v>
      </c>
      <c r="J4" s="2" t="s">
        <v>1554</v>
      </c>
      <c r="K4" s="2" t="s">
        <v>1565</v>
      </c>
      <c r="L4" s="3" t="s">
        <v>1555</v>
      </c>
    </row>
    <row r="5" spans="1:12" ht="12.75">
      <c r="A5" s="2" t="s">
        <v>1566</v>
      </c>
      <c r="B5" s="3" t="s">
        <v>1552</v>
      </c>
      <c r="C5" s="4">
        <v>42518.350324074097</v>
      </c>
      <c r="D5" s="2" t="s">
        <v>1567</v>
      </c>
      <c r="E5" s="2" t="s">
        <v>1554</v>
      </c>
      <c r="F5" s="3"/>
      <c r="G5" s="2"/>
      <c r="H5" s="2" t="s">
        <v>1556</v>
      </c>
      <c r="I5" s="2" t="s">
        <v>1554</v>
      </c>
      <c r="J5" s="2" t="s">
        <v>1557</v>
      </c>
      <c r="K5" s="2" t="s">
        <v>1568</v>
      </c>
      <c r="L5" s="3" t="s">
        <v>1555</v>
      </c>
    </row>
    <row r="6" spans="1:12" ht="12.75">
      <c r="A6" s="2" t="s">
        <v>1569</v>
      </c>
      <c r="B6" s="3" t="s">
        <v>1552</v>
      </c>
      <c r="C6" s="4">
        <v>42517.849733796298</v>
      </c>
      <c r="D6" s="2" t="s">
        <v>1570</v>
      </c>
      <c r="E6" s="2" t="s">
        <v>1554</v>
      </c>
      <c r="F6" s="3"/>
      <c r="G6" s="2"/>
      <c r="H6" s="2" t="s">
        <v>1556</v>
      </c>
      <c r="I6" s="2" t="s">
        <v>1554</v>
      </c>
      <c r="J6" s="2" t="s">
        <v>1557</v>
      </c>
      <c r="K6" s="2" t="s">
        <v>1571</v>
      </c>
      <c r="L6" s="3" t="s">
        <v>1555</v>
      </c>
    </row>
    <row r="7" spans="1:12" ht="12.75">
      <c r="A7" s="2" t="s">
        <v>1572</v>
      </c>
      <c r="B7" s="3" t="s">
        <v>1573</v>
      </c>
      <c r="C7" s="4">
        <v>42517.662465277797</v>
      </c>
      <c r="D7" s="2" t="s">
        <v>1574</v>
      </c>
      <c r="E7" s="2" t="s">
        <v>1554</v>
      </c>
      <c r="F7" s="3"/>
      <c r="G7" s="2"/>
      <c r="H7" s="2" t="s">
        <v>1556</v>
      </c>
      <c r="I7" s="2" t="s">
        <v>1554</v>
      </c>
      <c r="J7" s="2" t="s">
        <v>1557</v>
      </c>
      <c r="K7" s="2" t="s">
        <v>1575</v>
      </c>
      <c r="L7" s="3" t="s">
        <v>1555</v>
      </c>
    </row>
    <row r="8" spans="1:12" ht="12.75">
      <c r="A8" s="2" t="s">
        <v>1576</v>
      </c>
      <c r="B8" s="3" t="s">
        <v>1552</v>
      </c>
      <c r="C8" s="4">
        <v>42517.528032407397</v>
      </c>
      <c r="D8" s="2" t="s">
        <v>1577</v>
      </c>
      <c r="E8" s="2" t="s">
        <v>1554</v>
      </c>
      <c r="F8" s="3"/>
      <c r="G8" s="2"/>
      <c r="H8" s="2" t="s">
        <v>1556</v>
      </c>
      <c r="I8" s="2" t="s">
        <v>1554</v>
      </c>
      <c r="J8" s="2" t="s">
        <v>1557</v>
      </c>
      <c r="K8" s="2" t="s">
        <v>1578</v>
      </c>
      <c r="L8" s="3" t="s">
        <v>1555</v>
      </c>
    </row>
    <row r="9" spans="1:12" ht="12.75">
      <c r="A9" s="2" t="s">
        <v>1579</v>
      </c>
      <c r="B9" s="3" t="s">
        <v>1580</v>
      </c>
      <c r="C9" s="4">
        <v>42517.414305555598</v>
      </c>
      <c r="D9" s="2" t="s">
        <v>1581</v>
      </c>
      <c r="E9" s="2" t="s">
        <v>1557</v>
      </c>
      <c r="F9" s="3"/>
      <c r="G9" s="2"/>
      <c r="H9" s="2" t="s">
        <v>1556</v>
      </c>
      <c r="I9" s="2" t="s">
        <v>1554</v>
      </c>
      <c r="J9" s="2" t="s">
        <v>1557</v>
      </c>
      <c r="K9" s="2" t="s">
        <v>1582</v>
      </c>
      <c r="L9" s="3" t="s">
        <v>1555</v>
      </c>
    </row>
    <row r="10" spans="1:12" ht="12.75">
      <c r="A10" s="2" t="s">
        <v>1583</v>
      </c>
      <c r="B10" s="3" t="s">
        <v>1573</v>
      </c>
      <c r="C10" s="4">
        <v>42517.249016203699</v>
      </c>
      <c r="D10" s="2" t="s">
        <v>1584</v>
      </c>
      <c r="E10" s="2" t="s">
        <v>1557</v>
      </c>
      <c r="F10" s="3"/>
      <c r="G10" s="2"/>
      <c r="H10" s="2" t="s">
        <v>1556</v>
      </c>
      <c r="I10" s="2" t="s">
        <v>1554</v>
      </c>
      <c r="J10" s="2" t="s">
        <v>1557</v>
      </c>
      <c r="K10" s="2" t="s">
        <v>1585</v>
      </c>
      <c r="L10" s="3" t="s">
        <v>1555</v>
      </c>
    </row>
    <row r="11" spans="1:12" ht="12.75">
      <c r="A11" s="2" t="s">
        <v>1586</v>
      </c>
      <c r="B11" s="3" t="s">
        <v>1580</v>
      </c>
      <c r="C11" s="4">
        <v>42517.232650462996</v>
      </c>
      <c r="D11" s="2" t="s">
        <v>1587</v>
      </c>
      <c r="E11" s="2" t="s">
        <v>1554</v>
      </c>
      <c r="F11" s="3"/>
      <c r="G11" s="2"/>
      <c r="H11" s="2" t="s">
        <v>1556</v>
      </c>
      <c r="I11" s="2" t="s">
        <v>1554</v>
      </c>
      <c r="J11" s="2" t="s">
        <v>1557</v>
      </c>
      <c r="K11" s="2" t="s">
        <v>1588</v>
      </c>
      <c r="L11" s="3" t="s">
        <v>1555</v>
      </c>
    </row>
    <row r="12" spans="1:12" ht="12.75">
      <c r="A12" s="2" t="s">
        <v>1589</v>
      </c>
      <c r="B12" s="3" t="s">
        <v>1552</v>
      </c>
      <c r="C12" s="4">
        <v>42517.1579166667</v>
      </c>
      <c r="D12" s="2" t="s">
        <v>1590</v>
      </c>
      <c r="E12" s="2" t="s">
        <v>1554</v>
      </c>
      <c r="F12" s="3"/>
      <c r="G12" s="2"/>
      <c r="H12" s="2" t="s">
        <v>1556</v>
      </c>
      <c r="I12" s="2" t="s">
        <v>1554</v>
      </c>
      <c r="J12" s="2" t="s">
        <v>1554</v>
      </c>
      <c r="K12" s="2" t="s">
        <v>1591</v>
      </c>
      <c r="L12" s="3" t="s">
        <v>1555</v>
      </c>
    </row>
    <row r="13" spans="1:12" ht="12.75">
      <c r="A13" s="2" t="s">
        <v>1592</v>
      </c>
      <c r="B13" s="3" t="s">
        <v>1552</v>
      </c>
      <c r="C13" s="4">
        <v>42513.472523148201</v>
      </c>
      <c r="D13" s="2" t="s">
        <v>1593</v>
      </c>
      <c r="E13" s="2" t="s">
        <v>1554</v>
      </c>
      <c r="F13" s="3"/>
      <c r="G13" s="2"/>
      <c r="H13" s="2" t="s">
        <v>1556</v>
      </c>
      <c r="I13" s="2" t="s">
        <v>1554</v>
      </c>
      <c r="J13" s="2" t="s">
        <v>1554</v>
      </c>
      <c r="K13" s="2" t="s">
        <v>1594</v>
      </c>
      <c r="L13" s="3" t="s">
        <v>1555</v>
      </c>
    </row>
    <row r="14" spans="1:12" ht="12.75">
      <c r="A14" s="2" t="s">
        <v>1595</v>
      </c>
      <c r="B14" s="3" t="s">
        <v>1552</v>
      </c>
      <c r="C14" s="4">
        <v>42513.472523148201</v>
      </c>
      <c r="D14" s="2" t="s">
        <v>1596</v>
      </c>
      <c r="E14" s="2" t="s">
        <v>1554</v>
      </c>
      <c r="F14" s="3"/>
      <c r="G14" s="2"/>
      <c r="H14" s="2" t="s">
        <v>1556</v>
      </c>
      <c r="I14" s="2" t="s">
        <v>1554</v>
      </c>
      <c r="J14" s="2" t="s">
        <v>1554</v>
      </c>
      <c r="K14" s="2" t="s">
        <v>1597</v>
      </c>
      <c r="L14" s="3" t="s">
        <v>1555</v>
      </c>
    </row>
    <row r="15" spans="1:12" ht="12.75">
      <c r="A15" s="2" t="s">
        <v>1598</v>
      </c>
      <c r="B15" s="3" t="s">
        <v>1599</v>
      </c>
      <c r="C15" s="4">
        <v>42512.400277777801</v>
      </c>
      <c r="D15" s="2" t="s">
        <v>1600</v>
      </c>
      <c r="E15" s="2" t="s">
        <v>1554</v>
      </c>
      <c r="F15" s="3"/>
      <c r="G15" s="2"/>
      <c r="H15" s="2" t="s">
        <v>1556</v>
      </c>
      <c r="I15" s="2" t="s">
        <v>1554</v>
      </c>
      <c r="J15" s="2" t="s">
        <v>1557</v>
      </c>
      <c r="K15" s="2" t="s">
        <v>1601</v>
      </c>
      <c r="L15" s="3" t="s">
        <v>1555</v>
      </c>
    </row>
    <row r="16" spans="1:12" ht="12.75">
      <c r="A16" s="2" t="s">
        <v>1602</v>
      </c>
      <c r="B16" s="3" t="s">
        <v>1580</v>
      </c>
      <c r="C16" s="4">
        <v>42512.157500000001</v>
      </c>
      <c r="D16" s="2" t="s">
        <v>1603</v>
      </c>
      <c r="E16" s="2" t="s">
        <v>1554</v>
      </c>
      <c r="F16" s="3"/>
      <c r="G16" s="2"/>
      <c r="H16" s="2" t="s">
        <v>1556</v>
      </c>
      <c r="I16" s="2" t="s">
        <v>1554</v>
      </c>
      <c r="J16" s="2" t="s">
        <v>1554</v>
      </c>
      <c r="K16" s="2" t="s">
        <v>1604</v>
      </c>
      <c r="L16" s="3" t="s">
        <v>1555</v>
      </c>
    </row>
    <row r="17" spans="1:12" ht="12.75">
      <c r="A17" s="2" t="s">
        <v>1605</v>
      </c>
      <c r="B17" s="3" t="s">
        <v>1573</v>
      </c>
      <c r="C17" s="4">
        <v>42510.922199074099</v>
      </c>
      <c r="D17" s="2" t="s">
        <v>1606</v>
      </c>
      <c r="E17" s="2" t="s">
        <v>1557</v>
      </c>
      <c r="F17" s="3"/>
      <c r="G17" s="2"/>
      <c r="H17" s="2" t="s">
        <v>1556</v>
      </c>
      <c r="I17" s="2" t="s">
        <v>1554</v>
      </c>
      <c r="J17" s="2" t="s">
        <v>1557</v>
      </c>
      <c r="K17" s="2" t="s">
        <v>1607</v>
      </c>
      <c r="L17" s="3" t="s">
        <v>1555</v>
      </c>
    </row>
    <row r="18" spans="1:12" ht="12.75">
      <c r="A18" s="2" t="s">
        <v>1608</v>
      </c>
      <c r="B18" s="3" t="s">
        <v>1573</v>
      </c>
      <c r="C18" s="4">
        <v>42510.687569444402</v>
      </c>
      <c r="D18" s="2" t="s">
        <v>1609</v>
      </c>
      <c r="E18" s="2" t="s">
        <v>1557</v>
      </c>
      <c r="F18" s="3"/>
      <c r="G18" s="2"/>
      <c r="H18" s="2" t="s">
        <v>1556</v>
      </c>
      <c r="I18" s="2" t="s">
        <v>1554</v>
      </c>
      <c r="J18" s="2" t="s">
        <v>1557</v>
      </c>
      <c r="K18" s="2" t="s">
        <v>1610</v>
      </c>
      <c r="L18" s="3" t="s">
        <v>1555</v>
      </c>
    </row>
    <row r="19" spans="1:12" ht="12.75">
      <c r="A19" s="2" t="s">
        <v>1611</v>
      </c>
      <c r="B19" s="3" t="s">
        <v>1552</v>
      </c>
      <c r="C19" s="4">
        <v>42510.324976851902</v>
      </c>
      <c r="D19" s="2" t="s">
        <v>1612</v>
      </c>
      <c r="E19" s="2" t="s">
        <v>1554</v>
      </c>
      <c r="F19" s="3"/>
      <c r="G19" s="2"/>
      <c r="H19" s="2" t="s">
        <v>1556</v>
      </c>
      <c r="I19" s="2" t="s">
        <v>1554</v>
      </c>
      <c r="J19" s="2" t="s">
        <v>1557</v>
      </c>
      <c r="K19" s="2" t="s">
        <v>1613</v>
      </c>
      <c r="L19" s="3" t="s">
        <v>1555</v>
      </c>
    </row>
    <row r="20" spans="1:12" ht="12.75">
      <c r="A20" s="2" t="s">
        <v>1614</v>
      </c>
      <c r="B20" s="3" t="s">
        <v>1599</v>
      </c>
      <c r="C20" s="4">
        <v>42510.267164351899</v>
      </c>
      <c r="D20" s="2" t="s">
        <v>1615</v>
      </c>
      <c r="E20" s="2" t="s">
        <v>1557</v>
      </c>
      <c r="F20" s="3"/>
      <c r="G20" s="2" t="s">
        <v>1616</v>
      </c>
      <c r="H20" s="2" t="s">
        <v>1617</v>
      </c>
      <c r="I20" s="2" t="s">
        <v>1554</v>
      </c>
      <c r="J20" s="2" t="s">
        <v>1554</v>
      </c>
      <c r="K20" s="2" t="s">
        <v>1618</v>
      </c>
      <c r="L20" s="3" t="s">
        <v>1555</v>
      </c>
    </row>
    <row r="21" spans="1:12" ht="12.75">
      <c r="A21" s="2" t="s">
        <v>1619</v>
      </c>
      <c r="B21" s="3" t="s">
        <v>1599</v>
      </c>
      <c r="C21" s="4">
        <v>42510.084942129601</v>
      </c>
      <c r="D21" s="2" t="s">
        <v>1620</v>
      </c>
      <c r="E21" s="2" t="s">
        <v>1557</v>
      </c>
      <c r="F21" s="3"/>
      <c r="G21" s="2"/>
      <c r="H21" s="2" t="s">
        <v>1556</v>
      </c>
      <c r="I21" s="2" t="s">
        <v>1554</v>
      </c>
      <c r="J21" s="2" t="s">
        <v>1557</v>
      </c>
      <c r="K21" s="2" t="s">
        <v>1621</v>
      </c>
      <c r="L21" s="3" t="s">
        <v>1555</v>
      </c>
    </row>
    <row r="22" spans="1:12" ht="12.75">
      <c r="A22" s="2" t="s">
        <v>1622</v>
      </c>
      <c r="B22" s="3" t="s">
        <v>1623</v>
      </c>
      <c r="C22" s="4">
        <v>42509.948553240698</v>
      </c>
      <c r="D22" s="2" t="s">
        <v>1624</v>
      </c>
      <c r="E22" s="2" t="s">
        <v>1554</v>
      </c>
      <c r="F22" s="3"/>
      <c r="G22" s="2" t="s">
        <v>1625</v>
      </c>
      <c r="H22" s="2" t="s">
        <v>1626</v>
      </c>
      <c r="I22" s="2" t="s">
        <v>1557</v>
      </c>
      <c r="J22" s="2" t="s">
        <v>1554</v>
      </c>
      <c r="K22" s="2" t="s">
        <v>1627</v>
      </c>
      <c r="L22" s="3" t="s">
        <v>1555</v>
      </c>
    </row>
    <row r="23" spans="1:12" ht="12.75">
      <c r="A23" s="2" t="s">
        <v>1628</v>
      </c>
      <c r="B23" s="3" t="s">
        <v>1629</v>
      </c>
      <c r="C23" s="4">
        <v>42509.320775462998</v>
      </c>
      <c r="D23" s="2" t="s">
        <v>1630</v>
      </c>
      <c r="E23" s="2" t="s">
        <v>1557</v>
      </c>
      <c r="F23" s="3"/>
      <c r="G23" s="2" t="s">
        <v>1631</v>
      </c>
      <c r="H23" s="2" t="s">
        <v>1632</v>
      </c>
      <c r="I23" s="2" t="s">
        <v>1557</v>
      </c>
      <c r="J23" s="2" t="s">
        <v>1554</v>
      </c>
      <c r="K23" s="2" t="s">
        <v>1633</v>
      </c>
      <c r="L23" s="3" t="s">
        <v>1555</v>
      </c>
    </row>
    <row r="24" spans="1:12" ht="12.75">
      <c r="A24" s="2" t="s">
        <v>1634</v>
      </c>
      <c r="B24" s="3" t="s">
        <v>1580</v>
      </c>
      <c r="C24" s="4">
        <v>42509.105648148201</v>
      </c>
      <c r="D24" s="2" t="s">
        <v>1635</v>
      </c>
      <c r="E24" s="2" t="s">
        <v>1554</v>
      </c>
      <c r="F24" s="3"/>
      <c r="G24" s="2"/>
      <c r="H24" s="2" t="s">
        <v>1556</v>
      </c>
      <c r="I24" s="2" t="s">
        <v>1554</v>
      </c>
      <c r="J24" s="2" t="s">
        <v>1557</v>
      </c>
      <c r="K24" s="2" t="s">
        <v>1636</v>
      </c>
      <c r="L24" s="3" t="s">
        <v>1555</v>
      </c>
    </row>
    <row r="25" spans="1:12" ht="12.75">
      <c r="A25" s="2" t="s">
        <v>1637</v>
      </c>
      <c r="B25" s="3" t="s">
        <v>1552</v>
      </c>
      <c r="C25" s="4">
        <v>42508.973344907397</v>
      </c>
      <c r="D25" s="2" t="s">
        <v>1638</v>
      </c>
      <c r="E25" s="2" t="s">
        <v>1554</v>
      </c>
      <c r="F25" s="3"/>
      <c r="G25" s="2"/>
      <c r="H25" s="2" t="s">
        <v>1556</v>
      </c>
      <c r="I25" s="2" t="s">
        <v>1557</v>
      </c>
      <c r="J25" s="2" t="s">
        <v>1557</v>
      </c>
      <c r="K25" s="2" t="s">
        <v>1639</v>
      </c>
      <c r="L25" s="3" t="s">
        <v>1555</v>
      </c>
    </row>
    <row r="26" spans="1:12" ht="12.75">
      <c r="A26" s="2" t="s">
        <v>1640</v>
      </c>
      <c r="B26" s="3" t="s">
        <v>1563</v>
      </c>
      <c r="C26" s="4">
        <v>42508.393877314797</v>
      </c>
      <c r="D26" s="2" t="s">
        <v>1641</v>
      </c>
      <c r="E26" s="2" t="s">
        <v>1554</v>
      </c>
      <c r="F26" s="3"/>
      <c r="G26" s="2"/>
      <c r="H26" s="2" t="s">
        <v>1556</v>
      </c>
      <c r="I26" s="2" t="s">
        <v>1554</v>
      </c>
      <c r="J26" s="2" t="s">
        <v>1554</v>
      </c>
      <c r="K26" s="2" t="s">
        <v>1642</v>
      </c>
      <c r="L26" s="3" t="s">
        <v>1555</v>
      </c>
    </row>
    <row r="27" spans="1:12" ht="12.75">
      <c r="A27" s="2" t="s">
        <v>1643</v>
      </c>
      <c r="B27" s="3" t="s">
        <v>1644</v>
      </c>
      <c r="C27" s="4">
        <v>42508.161863425899</v>
      </c>
      <c r="D27" s="2" t="s">
        <v>1645</v>
      </c>
      <c r="E27" s="2" t="s">
        <v>1554</v>
      </c>
      <c r="F27" s="3"/>
      <c r="G27" s="2"/>
      <c r="H27" s="2" t="s">
        <v>1556</v>
      </c>
      <c r="I27" s="2" t="s">
        <v>1554</v>
      </c>
      <c r="J27" s="2" t="s">
        <v>1557</v>
      </c>
      <c r="K27" s="2" t="s">
        <v>1646</v>
      </c>
      <c r="L27" s="3" t="s">
        <v>1555</v>
      </c>
    </row>
    <row r="28" spans="1:12" ht="12.75">
      <c r="A28" s="2" t="s">
        <v>1647</v>
      </c>
      <c r="B28" s="3" t="s">
        <v>1648</v>
      </c>
      <c r="C28" s="4">
        <v>42507.942048611098</v>
      </c>
      <c r="D28" s="2" t="s">
        <v>1649</v>
      </c>
      <c r="E28" s="2" t="s">
        <v>1557</v>
      </c>
      <c r="F28" s="3"/>
      <c r="G28" s="2"/>
      <c r="H28" s="2" t="s">
        <v>1556</v>
      </c>
      <c r="I28" s="2" t="s">
        <v>1554</v>
      </c>
      <c r="J28" s="2" t="s">
        <v>1557</v>
      </c>
      <c r="K28" s="2" t="s">
        <v>1650</v>
      </c>
      <c r="L28" s="3" t="s">
        <v>1555</v>
      </c>
    </row>
    <row r="29" spans="1:12" ht="12.75">
      <c r="A29" s="2" t="s">
        <v>1651</v>
      </c>
      <c r="B29" s="3" t="s">
        <v>1580</v>
      </c>
      <c r="C29" s="4">
        <v>42507.042141203703</v>
      </c>
      <c r="D29" s="2" t="s">
        <v>1652</v>
      </c>
      <c r="E29" s="2" t="s">
        <v>1557</v>
      </c>
      <c r="F29" s="3"/>
      <c r="G29" s="2"/>
      <c r="H29" s="2" t="s">
        <v>1556</v>
      </c>
      <c r="I29" s="2" t="s">
        <v>1554</v>
      </c>
      <c r="J29" s="2" t="s">
        <v>1557</v>
      </c>
      <c r="K29" s="2" t="s">
        <v>1653</v>
      </c>
      <c r="L29" s="3" t="s">
        <v>1555</v>
      </c>
    </row>
    <row r="30" spans="1:12" ht="12.75">
      <c r="A30" s="2" t="s">
        <v>1654</v>
      </c>
      <c r="B30" s="3" t="s">
        <v>1580</v>
      </c>
      <c r="C30" s="4">
        <v>42505.029664351903</v>
      </c>
      <c r="D30" s="2" t="s">
        <v>1655</v>
      </c>
      <c r="E30" s="2" t="s">
        <v>1554</v>
      </c>
      <c r="F30" s="3"/>
      <c r="G30" s="2"/>
      <c r="H30" s="2" t="s">
        <v>1556</v>
      </c>
      <c r="I30" s="2" t="s">
        <v>1554</v>
      </c>
      <c r="J30" s="2" t="s">
        <v>1557</v>
      </c>
      <c r="K30" s="2" t="s">
        <v>1656</v>
      </c>
      <c r="L30" s="3" t="s">
        <v>1555</v>
      </c>
    </row>
    <row r="31" spans="1:12" ht="12.75">
      <c r="A31" s="2" t="s">
        <v>1657</v>
      </c>
      <c r="B31" s="3" t="s">
        <v>1580</v>
      </c>
      <c r="C31" s="4">
        <v>42503.975833333301</v>
      </c>
      <c r="D31" s="2" t="s">
        <v>1658</v>
      </c>
      <c r="E31" s="2" t="s">
        <v>1554</v>
      </c>
      <c r="F31" s="3"/>
      <c r="G31" s="2"/>
      <c r="H31" s="2" t="s">
        <v>1556</v>
      </c>
      <c r="I31" s="2" t="s">
        <v>1554</v>
      </c>
      <c r="J31" s="2" t="s">
        <v>1557</v>
      </c>
      <c r="K31" s="2" t="s">
        <v>1659</v>
      </c>
      <c r="L31" s="3" t="s">
        <v>1555</v>
      </c>
    </row>
    <row r="32" spans="1:12" ht="12.75">
      <c r="A32" s="2" t="s">
        <v>1660</v>
      </c>
      <c r="B32" s="3" t="s">
        <v>1552</v>
      </c>
      <c r="C32" s="4">
        <v>42503.952754629601</v>
      </c>
      <c r="D32" s="2" t="s">
        <v>1661</v>
      </c>
      <c r="E32" s="2" t="s">
        <v>1554</v>
      </c>
      <c r="F32" s="3"/>
      <c r="G32" s="2"/>
      <c r="H32" s="2" t="s">
        <v>1556</v>
      </c>
      <c r="I32" s="2" t="s">
        <v>1554</v>
      </c>
      <c r="J32" s="2" t="s">
        <v>1557</v>
      </c>
      <c r="K32" s="2" t="s">
        <v>1662</v>
      </c>
      <c r="L32" s="3" t="s">
        <v>1555</v>
      </c>
    </row>
    <row r="33" spans="1:12" ht="12.75">
      <c r="A33" s="2" t="s">
        <v>1663</v>
      </c>
      <c r="B33" s="3" t="s">
        <v>1552</v>
      </c>
      <c r="C33" s="4">
        <v>42503.952696759297</v>
      </c>
      <c r="D33" s="2" t="s">
        <v>1664</v>
      </c>
      <c r="E33" s="2" t="s">
        <v>1554</v>
      </c>
      <c r="F33" s="3"/>
      <c r="G33" s="2"/>
      <c r="H33" s="2" t="s">
        <v>1556</v>
      </c>
      <c r="I33" s="2" t="s">
        <v>1554</v>
      </c>
      <c r="J33" s="2" t="s">
        <v>1554</v>
      </c>
      <c r="K33" s="2" t="s">
        <v>1665</v>
      </c>
      <c r="L33" s="3" t="s">
        <v>1555</v>
      </c>
    </row>
    <row r="34" spans="1:12" ht="12.75">
      <c r="A34" s="2" t="s">
        <v>1666</v>
      </c>
      <c r="B34" s="3" t="s">
        <v>1573</v>
      </c>
      <c r="C34" s="4">
        <v>42503.921076388899</v>
      </c>
      <c r="D34" s="2" t="s">
        <v>1667</v>
      </c>
      <c r="E34" s="2" t="s">
        <v>1557</v>
      </c>
      <c r="F34" s="3"/>
      <c r="G34" s="2"/>
      <c r="H34" s="2" t="s">
        <v>1556</v>
      </c>
      <c r="I34" s="2" t="s">
        <v>1554</v>
      </c>
      <c r="J34" s="2" t="s">
        <v>1554</v>
      </c>
      <c r="K34" s="2" t="s">
        <v>1668</v>
      </c>
      <c r="L34" s="3" t="s">
        <v>1555</v>
      </c>
    </row>
    <row r="35" spans="1:12" ht="12.75">
      <c r="A35" s="2" t="s">
        <v>1669</v>
      </c>
      <c r="B35" s="3" t="s">
        <v>1552</v>
      </c>
      <c r="C35" s="4">
        <v>42503.351435185199</v>
      </c>
      <c r="D35" s="2" t="s">
        <v>1670</v>
      </c>
      <c r="E35" s="2" t="s">
        <v>1554</v>
      </c>
      <c r="F35" s="3"/>
      <c r="G35" s="2"/>
      <c r="H35" s="2" t="s">
        <v>1556</v>
      </c>
      <c r="I35" s="2" t="s">
        <v>1554</v>
      </c>
      <c r="J35" s="2" t="s">
        <v>1554</v>
      </c>
      <c r="K35" s="2" t="s">
        <v>1671</v>
      </c>
      <c r="L35" s="3" t="s">
        <v>1555</v>
      </c>
    </row>
    <row r="36" spans="1:12" ht="12.75">
      <c r="A36" s="2" t="s">
        <v>1672</v>
      </c>
      <c r="B36" s="3" t="s">
        <v>1573</v>
      </c>
      <c r="C36" s="4">
        <v>42503.255370370403</v>
      </c>
      <c r="D36" s="2" t="s">
        <v>1673</v>
      </c>
      <c r="E36" s="2" t="s">
        <v>1557</v>
      </c>
      <c r="F36" s="3"/>
      <c r="G36" s="2"/>
      <c r="H36" s="2" t="s">
        <v>1556</v>
      </c>
      <c r="I36" s="2" t="s">
        <v>1554</v>
      </c>
      <c r="J36" s="2" t="s">
        <v>1557</v>
      </c>
      <c r="K36" s="2" t="s">
        <v>1674</v>
      </c>
      <c r="L36" s="3" t="s">
        <v>1555</v>
      </c>
    </row>
    <row r="37" spans="1:12" ht="12.75">
      <c r="A37" s="2" t="s">
        <v>1675</v>
      </c>
      <c r="B37" s="3" t="s">
        <v>1580</v>
      </c>
      <c r="C37" s="4">
        <v>42502.546006944402</v>
      </c>
      <c r="D37" s="2" t="s">
        <v>1676</v>
      </c>
      <c r="E37" s="2" t="s">
        <v>1557</v>
      </c>
      <c r="F37" s="3"/>
      <c r="G37" s="2"/>
      <c r="H37" s="2" t="s">
        <v>1556</v>
      </c>
      <c r="I37" s="2" t="s">
        <v>1554</v>
      </c>
      <c r="J37" s="2" t="s">
        <v>1557</v>
      </c>
      <c r="K37" s="2" t="s">
        <v>1677</v>
      </c>
      <c r="L37" s="3" t="s">
        <v>1555</v>
      </c>
    </row>
    <row r="38" spans="1:12" ht="12.75">
      <c r="A38" s="2" t="s">
        <v>1678</v>
      </c>
      <c r="B38" s="3" t="s">
        <v>1573</v>
      </c>
      <c r="C38" s="4">
        <v>42502.003842592603</v>
      </c>
      <c r="D38" s="2" t="s">
        <v>1679</v>
      </c>
      <c r="E38" s="2" t="s">
        <v>1554</v>
      </c>
      <c r="F38" s="3"/>
      <c r="G38" s="2"/>
      <c r="H38" s="2" t="s">
        <v>1556</v>
      </c>
      <c r="I38" s="2" t="s">
        <v>1554</v>
      </c>
      <c r="J38" s="2" t="s">
        <v>1557</v>
      </c>
      <c r="K38" s="2" t="s">
        <v>1680</v>
      </c>
      <c r="L38" s="3" t="s">
        <v>1555</v>
      </c>
    </row>
    <row r="39" spans="1:12" ht="12.75">
      <c r="A39" s="2" t="s">
        <v>1681</v>
      </c>
      <c r="B39" s="3" t="s">
        <v>1644</v>
      </c>
      <c r="C39" s="4">
        <v>42501.879953703698</v>
      </c>
      <c r="D39" s="2" t="s">
        <v>1682</v>
      </c>
      <c r="E39" s="2" t="s">
        <v>1557</v>
      </c>
      <c r="F39" s="3"/>
      <c r="G39" s="2"/>
      <c r="H39" s="2" t="s">
        <v>1556</v>
      </c>
      <c r="I39" s="2" t="s">
        <v>1554</v>
      </c>
      <c r="J39" s="2" t="s">
        <v>1557</v>
      </c>
      <c r="K39" s="2" t="s">
        <v>1683</v>
      </c>
      <c r="L39" s="3" t="s">
        <v>1555</v>
      </c>
    </row>
    <row r="40" spans="1:12" ht="12.75">
      <c r="A40" s="2" t="s">
        <v>1684</v>
      </c>
      <c r="B40" s="3" t="s">
        <v>1580</v>
      </c>
      <c r="C40" s="4">
        <v>42500.948865740698</v>
      </c>
      <c r="D40" s="2" t="s">
        <v>1685</v>
      </c>
      <c r="E40" s="2" t="s">
        <v>1554</v>
      </c>
      <c r="F40" s="3"/>
      <c r="G40" s="2"/>
      <c r="H40" s="2" t="s">
        <v>1556</v>
      </c>
      <c r="I40" s="2" t="s">
        <v>1554</v>
      </c>
      <c r="J40" s="2" t="s">
        <v>1557</v>
      </c>
      <c r="K40" s="2" t="s">
        <v>1686</v>
      </c>
      <c r="L40" s="3" t="s">
        <v>1555</v>
      </c>
    </row>
    <row r="41" spans="1:12" ht="12.75">
      <c r="A41" s="2" t="s">
        <v>1687</v>
      </c>
      <c r="B41" s="3" t="s">
        <v>1623</v>
      </c>
      <c r="C41" s="4">
        <v>42500.908553240697</v>
      </c>
      <c r="D41" s="2" t="s">
        <v>1688</v>
      </c>
      <c r="E41" s="2" t="s">
        <v>1557</v>
      </c>
      <c r="F41" s="3"/>
      <c r="G41" s="2" t="s">
        <v>1689</v>
      </c>
      <c r="H41" s="2" t="s">
        <v>1626</v>
      </c>
      <c r="I41" s="2" t="s">
        <v>1557</v>
      </c>
      <c r="J41" s="2" t="s">
        <v>1554</v>
      </c>
      <c r="K41" s="2" t="s">
        <v>1690</v>
      </c>
      <c r="L41" s="3" t="s">
        <v>1555</v>
      </c>
    </row>
    <row r="42" spans="1:12" ht="12.75">
      <c r="A42" s="2" t="s">
        <v>1691</v>
      </c>
      <c r="B42" s="3" t="s">
        <v>1552</v>
      </c>
      <c r="C42" s="4">
        <v>42500.732777777797</v>
      </c>
      <c r="D42" s="2" t="s">
        <v>1692</v>
      </c>
      <c r="E42" s="2" t="s">
        <v>1554</v>
      </c>
      <c r="F42" s="3"/>
      <c r="G42" s="2"/>
      <c r="H42" s="2" t="s">
        <v>1556</v>
      </c>
      <c r="I42" s="2" t="s">
        <v>1554</v>
      </c>
      <c r="J42" s="2" t="s">
        <v>1557</v>
      </c>
      <c r="K42" s="2" t="s">
        <v>1693</v>
      </c>
      <c r="L42" s="3" t="s">
        <v>1555</v>
      </c>
    </row>
    <row r="43" spans="1:12" ht="12.75">
      <c r="A43" s="2" t="s">
        <v>1694</v>
      </c>
      <c r="B43" s="3" t="s">
        <v>1695</v>
      </c>
      <c r="C43" s="4">
        <v>42497.269224536998</v>
      </c>
      <c r="D43" s="2" t="s">
        <v>1696</v>
      </c>
      <c r="E43" s="2" t="s">
        <v>1554</v>
      </c>
      <c r="F43" s="3"/>
      <c r="G43" s="2"/>
      <c r="H43" s="2" t="s">
        <v>1556</v>
      </c>
      <c r="I43" s="2" t="s">
        <v>1554</v>
      </c>
      <c r="J43" s="2" t="s">
        <v>1557</v>
      </c>
      <c r="K43" s="2" t="s">
        <v>1697</v>
      </c>
      <c r="L43" s="3" t="s">
        <v>1555</v>
      </c>
    </row>
    <row r="44" spans="1:12" ht="12.75">
      <c r="A44" s="2" t="s">
        <v>1698</v>
      </c>
      <c r="B44" s="3" t="s">
        <v>1648</v>
      </c>
      <c r="C44" s="4">
        <v>42496.860405092601</v>
      </c>
      <c r="D44" s="2" t="s">
        <v>1699</v>
      </c>
      <c r="E44" s="2" t="s">
        <v>1557</v>
      </c>
      <c r="F44" s="3"/>
      <c r="G44" s="2"/>
      <c r="H44" s="2" t="s">
        <v>1556</v>
      </c>
      <c r="I44" s="2" t="s">
        <v>1554</v>
      </c>
      <c r="J44" s="2" t="s">
        <v>1557</v>
      </c>
      <c r="K44" s="2" t="s">
        <v>1700</v>
      </c>
      <c r="L44" s="3" t="s">
        <v>1555</v>
      </c>
    </row>
    <row r="45" spans="1:12" ht="12.75">
      <c r="A45" s="2" t="s">
        <v>1701</v>
      </c>
      <c r="B45" s="3" t="s">
        <v>1580</v>
      </c>
      <c r="C45" s="4">
        <v>42496.198090277801</v>
      </c>
      <c r="D45" s="2" t="s">
        <v>1702</v>
      </c>
      <c r="E45" s="2" t="s">
        <v>1557</v>
      </c>
      <c r="F45" s="3"/>
      <c r="G45" s="2"/>
      <c r="H45" s="2" t="s">
        <v>1556</v>
      </c>
      <c r="I45" s="2" t="s">
        <v>1554</v>
      </c>
      <c r="J45" s="2" t="s">
        <v>1557</v>
      </c>
      <c r="K45" s="2" t="s">
        <v>1703</v>
      </c>
      <c r="L45" s="3" t="s">
        <v>1555</v>
      </c>
    </row>
    <row r="46" spans="1:12" ht="12.75">
      <c r="A46" s="2" t="s">
        <v>1704</v>
      </c>
      <c r="B46" s="3" t="s">
        <v>1573</v>
      </c>
      <c r="C46" s="4">
        <v>42495.433969907397</v>
      </c>
      <c r="D46" s="2" t="s">
        <v>1705</v>
      </c>
      <c r="E46" s="2" t="s">
        <v>1557</v>
      </c>
      <c r="F46" s="3"/>
      <c r="G46" s="2"/>
      <c r="H46" s="2" t="s">
        <v>1556</v>
      </c>
      <c r="I46" s="2" t="s">
        <v>1554</v>
      </c>
      <c r="J46" s="2" t="s">
        <v>1557</v>
      </c>
      <c r="K46" s="2" t="s">
        <v>1706</v>
      </c>
      <c r="L46" s="3" t="s">
        <v>1555</v>
      </c>
    </row>
    <row r="47" spans="1:12" ht="12.75">
      <c r="A47" s="2" t="s">
        <v>1707</v>
      </c>
      <c r="B47" s="3" t="s">
        <v>1580</v>
      </c>
      <c r="C47" s="4">
        <v>42494.665219907401</v>
      </c>
      <c r="D47" s="2" t="s">
        <v>1708</v>
      </c>
      <c r="E47" s="2" t="s">
        <v>1554</v>
      </c>
      <c r="F47" s="3"/>
      <c r="G47" s="2"/>
      <c r="H47" s="2" t="s">
        <v>1556</v>
      </c>
      <c r="I47" s="2" t="s">
        <v>1557</v>
      </c>
      <c r="J47" s="2" t="s">
        <v>1557</v>
      </c>
      <c r="K47" s="2" t="s">
        <v>1709</v>
      </c>
      <c r="L47" s="3" t="s">
        <v>1555</v>
      </c>
    </row>
    <row r="48" spans="1:12" ht="12.75">
      <c r="A48" s="2" t="s">
        <v>1710</v>
      </c>
      <c r="B48" s="3" t="s">
        <v>1552</v>
      </c>
      <c r="C48" s="4">
        <v>42494.105196759301</v>
      </c>
      <c r="D48" s="2" t="s">
        <v>1711</v>
      </c>
      <c r="E48" s="2" t="s">
        <v>1554</v>
      </c>
      <c r="F48" s="3"/>
      <c r="G48" s="2"/>
      <c r="H48" s="2" t="s">
        <v>1556</v>
      </c>
      <c r="I48" s="2" t="s">
        <v>1557</v>
      </c>
      <c r="J48" s="2" t="s">
        <v>1554</v>
      </c>
      <c r="K48" s="2" t="s">
        <v>1712</v>
      </c>
      <c r="L48" s="3" t="s">
        <v>1555</v>
      </c>
    </row>
    <row r="49" spans="1:12" ht="12.75">
      <c r="A49" s="2" t="s">
        <v>1713</v>
      </c>
      <c r="B49" s="3" t="s">
        <v>1599</v>
      </c>
      <c r="C49" s="4">
        <v>42493.267349537004</v>
      </c>
      <c r="D49" s="2" t="s">
        <v>1714</v>
      </c>
      <c r="E49" s="2" t="s">
        <v>1554</v>
      </c>
      <c r="F49" s="3"/>
      <c r="G49" s="2"/>
      <c r="H49" s="2" t="s">
        <v>1556</v>
      </c>
      <c r="I49" s="2" t="s">
        <v>1554</v>
      </c>
      <c r="J49" s="2" t="s">
        <v>1557</v>
      </c>
      <c r="K49" s="2" t="s">
        <v>1715</v>
      </c>
      <c r="L49" s="3" t="s">
        <v>1555</v>
      </c>
    </row>
    <row r="50" spans="1:12" ht="12.75">
      <c r="A50" s="2" t="s">
        <v>43</v>
      </c>
      <c r="B50" s="3" t="s">
        <v>1552</v>
      </c>
      <c r="C50" s="4">
        <v>42521.737395833297</v>
      </c>
      <c r="D50" s="2" t="s">
        <v>1716</v>
      </c>
      <c r="E50" s="2" t="s">
        <v>1554</v>
      </c>
      <c r="F50" s="3"/>
      <c r="G50" s="2" t="s">
        <v>1718</v>
      </c>
      <c r="H50" s="2" t="s">
        <v>1719</v>
      </c>
      <c r="I50" s="2" t="s">
        <v>1554</v>
      </c>
      <c r="J50" s="2" t="s">
        <v>1557</v>
      </c>
      <c r="K50" s="2" t="s">
        <v>42</v>
      </c>
      <c r="L50" s="3" t="s">
        <v>1717</v>
      </c>
    </row>
    <row r="51" spans="1:12" ht="12.75">
      <c r="A51" s="2" t="s">
        <v>40</v>
      </c>
      <c r="B51" s="3" t="s">
        <v>1573</v>
      </c>
      <c r="C51" s="4">
        <v>42521.683495370402</v>
      </c>
      <c r="D51" s="2" t="s">
        <v>1720</v>
      </c>
      <c r="E51" s="2" t="s">
        <v>1554</v>
      </c>
      <c r="F51" s="3"/>
      <c r="G51" s="2" t="s">
        <v>1721</v>
      </c>
      <c r="H51" s="2" t="s">
        <v>1722</v>
      </c>
      <c r="I51" s="2" t="s">
        <v>1557</v>
      </c>
      <c r="J51" s="2" t="s">
        <v>1554</v>
      </c>
      <c r="K51" s="2" t="s">
        <v>39</v>
      </c>
      <c r="L51" s="3" t="s">
        <v>1717</v>
      </c>
    </row>
    <row r="52" spans="1:12" ht="12.75">
      <c r="A52" s="2" t="s">
        <v>55</v>
      </c>
      <c r="B52" s="3" t="s">
        <v>1648</v>
      </c>
      <c r="C52" s="4">
        <v>42521.546817129602</v>
      </c>
      <c r="D52" s="2" t="s">
        <v>1723</v>
      </c>
      <c r="E52" s="2" t="s">
        <v>1554</v>
      </c>
      <c r="F52" s="3"/>
      <c r="G52" s="2" t="s">
        <v>1724</v>
      </c>
      <c r="H52" s="2" t="s">
        <v>1719</v>
      </c>
      <c r="I52" s="2" t="s">
        <v>1557</v>
      </c>
      <c r="J52" s="2" t="s">
        <v>1557</v>
      </c>
      <c r="K52" s="2" t="s">
        <v>54</v>
      </c>
      <c r="L52" s="3" t="s">
        <v>1717</v>
      </c>
    </row>
    <row r="53" spans="1:12" ht="12.75">
      <c r="A53" s="2" t="s">
        <v>65</v>
      </c>
      <c r="B53" s="3" t="s">
        <v>1563</v>
      </c>
      <c r="C53" s="4">
        <v>42521.405324074098</v>
      </c>
      <c r="D53" s="2" t="s">
        <v>1725</v>
      </c>
      <c r="E53" s="2" t="s">
        <v>1554</v>
      </c>
      <c r="F53" s="3"/>
      <c r="G53" s="2" t="s">
        <v>1726</v>
      </c>
      <c r="H53" s="2" t="s">
        <v>1722</v>
      </c>
      <c r="I53" s="2" t="s">
        <v>1557</v>
      </c>
      <c r="J53" s="2" t="s">
        <v>1554</v>
      </c>
      <c r="K53" s="2" t="s">
        <v>64</v>
      </c>
      <c r="L53" s="3" t="s">
        <v>1717</v>
      </c>
    </row>
    <row r="54" spans="1:12" ht="12.75">
      <c r="A54" s="2" t="s">
        <v>83</v>
      </c>
      <c r="B54" s="3" t="s">
        <v>1552</v>
      </c>
      <c r="C54" s="4">
        <v>42521.105173611097</v>
      </c>
      <c r="D54" s="2" t="s">
        <v>1727</v>
      </c>
      <c r="E54" s="2" t="s">
        <v>1554</v>
      </c>
      <c r="F54" s="3"/>
      <c r="G54" s="2" t="s">
        <v>1728</v>
      </c>
      <c r="H54" s="2" t="s">
        <v>1719</v>
      </c>
      <c r="I54" s="2" t="s">
        <v>1557</v>
      </c>
      <c r="J54" s="2" t="s">
        <v>1557</v>
      </c>
      <c r="K54" s="2" t="s">
        <v>82</v>
      </c>
      <c r="L54" s="3" t="s">
        <v>1717</v>
      </c>
    </row>
    <row r="55" spans="1:12" ht="12.75">
      <c r="A55" s="2" t="s">
        <v>296</v>
      </c>
      <c r="B55" s="3" t="s">
        <v>1573</v>
      </c>
      <c r="C55" s="4">
        <v>42521.0159375</v>
      </c>
      <c r="D55" s="2" t="s">
        <v>1729</v>
      </c>
      <c r="E55" s="2" t="s">
        <v>1554</v>
      </c>
      <c r="F55" s="3"/>
      <c r="G55" s="2" t="s">
        <v>1730</v>
      </c>
      <c r="H55" s="2" t="s">
        <v>1722</v>
      </c>
      <c r="I55" s="2" t="s">
        <v>1557</v>
      </c>
      <c r="J55" s="2" t="s">
        <v>1557</v>
      </c>
      <c r="K55" s="2" t="s">
        <v>295</v>
      </c>
      <c r="L55" s="3" t="s">
        <v>1717</v>
      </c>
    </row>
    <row r="56" spans="1:12" ht="12.75">
      <c r="A56" s="2" t="s">
        <v>87</v>
      </c>
      <c r="B56" s="3" t="s">
        <v>1573</v>
      </c>
      <c r="C56" s="4">
        <v>42521.0159375</v>
      </c>
      <c r="D56" s="2" t="s">
        <v>1731</v>
      </c>
      <c r="E56" s="2" t="s">
        <v>1554</v>
      </c>
      <c r="F56" s="3"/>
      <c r="G56" s="2" t="s">
        <v>1732</v>
      </c>
      <c r="H56" s="2" t="s">
        <v>1722</v>
      </c>
      <c r="I56" s="2" t="s">
        <v>1557</v>
      </c>
      <c r="J56" s="2" t="s">
        <v>1557</v>
      </c>
      <c r="K56" s="2" t="s">
        <v>86</v>
      </c>
      <c r="L56" s="3" t="s">
        <v>1717</v>
      </c>
    </row>
    <row r="57" spans="1:12" ht="12.75">
      <c r="A57" s="2" t="s">
        <v>102</v>
      </c>
      <c r="B57" s="3" t="s">
        <v>1552</v>
      </c>
      <c r="C57" s="4">
        <v>42520.9621990741</v>
      </c>
      <c r="D57" s="2" t="s">
        <v>1733</v>
      </c>
      <c r="E57" s="2" t="s">
        <v>1554</v>
      </c>
      <c r="F57" s="3"/>
      <c r="G57" s="2" t="s">
        <v>1734</v>
      </c>
      <c r="H57" s="2" t="s">
        <v>1719</v>
      </c>
      <c r="I57" s="2" t="s">
        <v>1557</v>
      </c>
      <c r="J57" s="2" t="s">
        <v>1557</v>
      </c>
      <c r="K57" s="2" t="s">
        <v>101</v>
      </c>
      <c r="L57" s="3" t="s">
        <v>1717</v>
      </c>
    </row>
    <row r="58" spans="1:12" ht="12.75">
      <c r="A58" s="2" t="s">
        <v>94</v>
      </c>
      <c r="B58" s="3" t="s">
        <v>1599</v>
      </c>
      <c r="C58" s="4">
        <v>42520.925266203703</v>
      </c>
      <c r="D58" s="2" t="s">
        <v>1735</v>
      </c>
      <c r="E58" s="2" t="s">
        <v>1554</v>
      </c>
      <c r="F58" s="3"/>
      <c r="G58" s="2" t="s">
        <v>1736</v>
      </c>
      <c r="H58" s="2" t="s">
        <v>1719</v>
      </c>
      <c r="I58" s="2" t="s">
        <v>1557</v>
      </c>
      <c r="J58" s="2" t="s">
        <v>1557</v>
      </c>
      <c r="K58" s="2" t="s">
        <v>93</v>
      </c>
      <c r="L58" s="3" t="s">
        <v>1717</v>
      </c>
    </row>
    <row r="59" spans="1:12" ht="12.75">
      <c r="A59" s="2" t="s">
        <v>109</v>
      </c>
      <c r="B59" s="3" t="s">
        <v>1644</v>
      </c>
      <c r="C59" s="4">
        <v>42520.857268518499</v>
      </c>
      <c r="D59" s="2" t="s">
        <v>1737</v>
      </c>
      <c r="E59" s="2" t="s">
        <v>1554</v>
      </c>
      <c r="F59" s="3"/>
      <c r="G59" s="2" t="s">
        <v>1738</v>
      </c>
      <c r="H59" s="2" t="s">
        <v>1722</v>
      </c>
      <c r="I59" s="2" t="s">
        <v>1557</v>
      </c>
      <c r="J59" s="2" t="s">
        <v>1554</v>
      </c>
      <c r="K59" s="2" t="s">
        <v>108</v>
      </c>
      <c r="L59" s="3" t="s">
        <v>1717</v>
      </c>
    </row>
    <row r="60" spans="1:12" ht="12.75">
      <c r="A60" s="2" t="s">
        <v>122</v>
      </c>
      <c r="B60" s="3" t="s">
        <v>1648</v>
      </c>
      <c r="C60" s="4">
        <v>42520.741712962998</v>
      </c>
      <c r="D60" s="2" t="s">
        <v>1739</v>
      </c>
      <c r="E60" s="2" t="s">
        <v>1554</v>
      </c>
      <c r="F60" s="3"/>
      <c r="G60" s="2" t="s">
        <v>1740</v>
      </c>
      <c r="H60" s="2" t="s">
        <v>1719</v>
      </c>
      <c r="I60" s="2" t="s">
        <v>1557</v>
      </c>
      <c r="J60" s="2" t="s">
        <v>1557</v>
      </c>
      <c r="K60" s="2" t="s">
        <v>121</v>
      </c>
      <c r="L60" s="3" t="s">
        <v>1717</v>
      </c>
    </row>
    <row r="61" spans="1:12" ht="12.75">
      <c r="A61" s="2" t="s">
        <v>352</v>
      </c>
      <c r="B61" s="3" t="s">
        <v>1580</v>
      </c>
      <c r="C61" s="4">
        <v>42520.735925925903</v>
      </c>
      <c r="D61" s="2" t="s">
        <v>1741</v>
      </c>
      <c r="E61" s="2" t="s">
        <v>1554</v>
      </c>
      <c r="F61" s="3"/>
      <c r="G61" s="2" t="s">
        <v>1742</v>
      </c>
      <c r="H61" s="2" t="s">
        <v>1722</v>
      </c>
      <c r="I61" s="2" t="s">
        <v>1557</v>
      </c>
      <c r="J61" s="2" t="s">
        <v>1557</v>
      </c>
      <c r="K61" s="2" t="s">
        <v>351</v>
      </c>
      <c r="L61" s="3" t="s">
        <v>1717</v>
      </c>
    </row>
    <row r="62" spans="1:12" ht="12.75">
      <c r="A62" s="2" t="s">
        <v>1743</v>
      </c>
      <c r="B62" s="3" t="s">
        <v>1648</v>
      </c>
      <c r="C62" s="4">
        <v>42519.815914351901</v>
      </c>
      <c r="D62" s="2" t="s">
        <v>1744</v>
      </c>
      <c r="E62" s="2" t="s">
        <v>1554</v>
      </c>
      <c r="F62" s="3"/>
      <c r="G62" s="2" t="s">
        <v>1745</v>
      </c>
      <c r="H62" s="2" t="s">
        <v>1746</v>
      </c>
      <c r="I62" s="2" t="s">
        <v>1554</v>
      </c>
      <c r="J62" s="2" t="s">
        <v>1554</v>
      </c>
      <c r="K62" s="2" t="s">
        <v>1747</v>
      </c>
      <c r="L62" s="3" t="s">
        <v>1717</v>
      </c>
    </row>
    <row r="63" spans="1:12" ht="12.75">
      <c r="A63" s="2" t="s">
        <v>145</v>
      </c>
      <c r="B63" s="3" t="s">
        <v>1648</v>
      </c>
      <c r="C63" s="4">
        <v>42518.953993055598</v>
      </c>
      <c r="D63" s="2" t="s">
        <v>1748</v>
      </c>
      <c r="E63" s="2" t="s">
        <v>1554</v>
      </c>
      <c r="F63" s="3"/>
      <c r="G63" s="2" t="s">
        <v>1749</v>
      </c>
      <c r="H63" s="2" t="s">
        <v>1722</v>
      </c>
      <c r="I63" s="2" t="s">
        <v>1557</v>
      </c>
      <c r="J63" s="2" t="s">
        <v>1554</v>
      </c>
      <c r="K63" s="2" t="s">
        <v>144</v>
      </c>
      <c r="L63" s="3" t="s">
        <v>1717</v>
      </c>
    </row>
    <row r="64" spans="1:12" ht="12.75">
      <c r="A64" s="2" t="s">
        <v>1750</v>
      </c>
      <c r="B64" s="3" t="s">
        <v>1648</v>
      </c>
      <c r="C64" s="4">
        <v>42518.786076388897</v>
      </c>
      <c r="D64" s="2" t="s">
        <v>1751</v>
      </c>
      <c r="E64" s="2" t="s">
        <v>1554</v>
      </c>
      <c r="F64" s="3"/>
      <c r="G64" s="2" t="s">
        <v>1752</v>
      </c>
      <c r="H64" s="2" t="s">
        <v>1746</v>
      </c>
      <c r="I64" s="2" t="s">
        <v>1554</v>
      </c>
      <c r="J64" s="2" t="s">
        <v>1554</v>
      </c>
      <c r="K64" s="2" t="s">
        <v>1753</v>
      </c>
      <c r="L64" s="3" t="s">
        <v>1717</v>
      </c>
    </row>
    <row r="65" spans="1:12" ht="12.75">
      <c r="A65" s="2" t="s">
        <v>156</v>
      </c>
      <c r="B65" s="3" t="s">
        <v>1580</v>
      </c>
      <c r="C65" s="4">
        <v>42518.170474537001</v>
      </c>
      <c r="D65" s="2" t="s">
        <v>1754</v>
      </c>
      <c r="E65" s="2" t="s">
        <v>1554</v>
      </c>
      <c r="F65" s="3"/>
      <c r="G65" s="2" t="s">
        <v>1755</v>
      </c>
      <c r="H65" s="2" t="s">
        <v>1722</v>
      </c>
      <c r="I65" s="2" t="s">
        <v>1554</v>
      </c>
      <c r="J65" s="2" t="s">
        <v>1557</v>
      </c>
      <c r="K65" s="2" t="s">
        <v>161</v>
      </c>
      <c r="L65" s="3" t="s">
        <v>1717</v>
      </c>
    </row>
    <row r="66" spans="1:12" ht="12.75">
      <c r="A66" s="2" t="s">
        <v>172</v>
      </c>
      <c r="B66" s="3" t="s">
        <v>1580</v>
      </c>
      <c r="C66" s="4">
        <v>42518.111828703702</v>
      </c>
      <c r="D66" s="2" t="s">
        <v>1756</v>
      </c>
      <c r="E66" s="2" t="s">
        <v>1557</v>
      </c>
      <c r="F66" s="3"/>
      <c r="G66" s="2" t="s">
        <v>1757</v>
      </c>
      <c r="H66" s="2" t="s">
        <v>1722</v>
      </c>
      <c r="I66" s="2" t="s">
        <v>1554</v>
      </c>
      <c r="J66" s="2" t="s">
        <v>1557</v>
      </c>
      <c r="K66" s="2" t="s">
        <v>171</v>
      </c>
      <c r="L66" s="3" t="s">
        <v>1717</v>
      </c>
    </row>
    <row r="67" spans="1:12" ht="12.75">
      <c r="A67" s="2" t="s">
        <v>1758</v>
      </c>
      <c r="B67" s="3" t="s">
        <v>1573</v>
      </c>
      <c r="C67" s="4">
        <v>42517.881967592599</v>
      </c>
      <c r="D67" s="2" t="s">
        <v>1759</v>
      </c>
      <c r="E67" s="2" t="s">
        <v>1557</v>
      </c>
      <c r="F67" s="3"/>
      <c r="G67" s="2" t="s">
        <v>1760</v>
      </c>
      <c r="H67" s="2" t="s">
        <v>1722</v>
      </c>
      <c r="I67" s="2" t="s">
        <v>1557</v>
      </c>
      <c r="J67" s="2" t="s">
        <v>1554</v>
      </c>
      <c r="K67" s="2" t="s">
        <v>186</v>
      </c>
      <c r="L67" s="3" t="s">
        <v>1717</v>
      </c>
    </row>
    <row r="68" spans="1:12" ht="12.75">
      <c r="A68" s="2" t="s">
        <v>194</v>
      </c>
      <c r="B68" s="3" t="s">
        <v>1648</v>
      </c>
      <c r="C68" s="4">
        <v>42517.847800925898</v>
      </c>
      <c r="D68" s="2" t="s">
        <v>1761</v>
      </c>
      <c r="E68" s="2" t="s">
        <v>1554</v>
      </c>
      <c r="F68" s="3"/>
      <c r="G68" s="2" t="s">
        <v>1762</v>
      </c>
      <c r="H68" s="2" t="s">
        <v>1722</v>
      </c>
      <c r="I68" s="2" t="s">
        <v>1554</v>
      </c>
      <c r="J68" s="2" t="s">
        <v>1557</v>
      </c>
      <c r="K68" s="2" t="s">
        <v>193</v>
      </c>
      <c r="L68" s="3" t="s">
        <v>1717</v>
      </c>
    </row>
    <row r="69" spans="1:12" ht="12.75">
      <c r="A69" s="2" t="s">
        <v>190</v>
      </c>
      <c r="B69" s="3" t="s">
        <v>1573</v>
      </c>
      <c r="C69" s="4">
        <v>42517.812071759297</v>
      </c>
      <c r="D69" s="2" t="s">
        <v>1763</v>
      </c>
      <c r="E69" s="2" t="s">
        <v>1554</v>
      </c>
      <c r="F69" s="3"/>
      <c r="G69" s="2" t="s">
        <v>1764</v>
      </c>
      <c r="H69" s="2" t="s">
        <v>1722</v>
      </c>
      <c r="I69" s="2" t="s">
        <v>1557</v>
      </c>
      <c r="J69" s="2" t="s">
        <v>1557</v>
      </c>
      <c r="K69" s="2" t="s">
        <v>189</v>
      </c>
      <c r="L69" s="3" t="s">
        <v>1717</v>
      </c>
    </row>
    <row r="70" spans="1:12" ht="12.75">
      <c r="A70" s="2" t="s">
        <v>197</v>
      </c>
      <c r="B70" s="3" t="s">
        <v>1580</v>
      </c>
      <c r="C70" s="4">
        <v>42517.733356481498</v>
      </c>
      <c r="D70" s="2" t="s">
        <v>1765</v>
      </c>
      <c r="E70" s="2" t="s">
        <v>1554</v>
      </c>
      <c r="F70" s="3"/>
      <c r="G70" s="2" t="s">
        <v>1766</v>
      </c>
      <c r="H70" s="2" t="s">
        <v>1722</v>
      </c>
      <c r="I70" s="2" t="s">
        <v>1557</v>
      </c>
      <c r="J70" s="2" t="s">
        <v>1554</v>
      </c>
      <c r="K70" s="2" t="s">
        <v>196</v>
      </c>
      <c r="L70" s="3" t="s">
        <v>1717</v>
      </c>
    </row>
    <row r="71" spans="1:12" ht="12.75">
      <c r="A71" s="2" t="s">
        <v>250</v>
      </c>
      <c r="B71" s="3" t="s">
        <v>1552</v>
      </c>
      <c r="C71" s="4">
        <v>42517.652650463002</v>
      </c>
      <c r="D71" s="2" t="s">
        <v>1767</v>
      </c>
      <c r="E71" s="2" t="s">
        <v>1554</v>
      </c>
      <c r="F71" s="3"/>
      <c r="G71" s="2" t="s">
        <v>1768</v>
      </c>
      <c r="H71" s="2" t="s">
        <v>1722</v>
      </c>
      <c r="I71" s="2" t="s">
        <v>1557</v>
      </c>
      <c r="J71" s="2" t="s">
        <v>1557</v>
      </c>
      <c r="K71" s="2" t="s">
        <v>249</v>
      </c>
      <c r="L71" s="3" t="s">
        <v>1717</v>
      </c>
    </row>
    <row r="72" spans="1:12" ht="12.75">
      <c r="A72" s="2" t="s">
        <v>1769</v>
      </c>
      <c r="B72" s="3" t="s">
        <v>1573</v>
      </c>
      <c r="C72" s="4">
        <v>42517.553819444402</v>
      </c>
      <c r="D72" s="2" t="s">
        <v>1770</v>
      </c>
      <c r="E72" s="2" t="s">
        <v>1554</v>
      </c>
      <c r="F72" s="3"/>
      <c r="G72" s="2" t="s">
        <v>1771</v>
      </c>
      <c r="H72" s="2" t="s">
        <v>1772</v>
      </c>
      <c r="I72" s="2" t="s">
        <v>1557</v>
      </c>
      <c r="J72" s="2" t="s">
        <v>1554</v>
      </c>
      <c r="K72" s="2" t="s">
        <v>1773</v>
      </c>
      <c r="L72" s="3" t="s">
        <v>1717</v>
      </c>
    </row>
    <row r="73" spans="1:12" ht="12.75">
      <c r="A73" s="2" t="s">
        <v>257</v>
      </c>
      <c r="B73" s="3" t="s">
        <v>1695</v>
      </c>
      <c r="C73" s="4">
        <v>42517.481817129599</v>
      </c>
      <c r="D73" s="2" t="s">
        <v>1774</v>
      </c>
      <c r="E73" s="2" t="s">
        <v>1557</v>
      </c>
      <c r="F73" s="3"/>
      <c r="G73" s="2" t="s">
        <v>1775</v>
      </c>
      <c r="H73" s="2" t="s">
        <v>1722</v>
      </c>
      <c r="I73" s="2" t="s">
        <v>1557</v>
      </c>
      <c r="J73" s="2" t="s">
        <v>1557</v>
      </c>
      <c r="K73" s="2" t="s">
        <v>256</v>
      </c>
      <c r="L73" s="3" t="s">
        <v>1717</v>
      </c>
    </row>
    <row r="74" spans="1:12" ht="12.75">
      <c r="A74" s="2" t="s">
        <v>213</v>
      </c>
      <c r="B74" s="3" t="s">
        <v>1648</v>
      </c>
      <c r="C74" s="4">
        <v>42517.145266203697</v>
      </c>
      <c r="D74" s="2" t="s">
        <v>1776</v>
      </c>
      <c r="E74" s="2" t="s">
        <v>1554</v>
      </c>
      <c r="F74" s="3"/>
      <c r="G74" s="2" t="s">
        <v>1777</v>
      </c>
      <c r="H74" s="2" t="s">
        <v>1722</v>
      </c>
      <c r="I74" s="2" t="s">
        <v>1557</v>
      </c>
      <c r="J74" s="2" t="s">
        <v>1557</v>
      </c>
      <c r="K74" s="2" t="s">
        <v>212</v>
      </c>
      <c r="L74" s="3" t="s">
        <v>1717</v>
      </c>
    </row>
    <row r="75" spans="1:12" ht="12.75">
      <c r="A75" s="2" t="s">
        <v>328</v>
      </c>
      <c r="B75" s="3" t="s">
        <v>1573</v>
      </c>
      <c r="C75" s="4">
        <v>42516.998263888898</v>
      </c>
      <c r="D75" s="2" t="s">
        <v>1778</v>
      </c>
      <c r="E75" s="2" t="s">
        <v>1557</v>
      </c>
      <c r="F75" s="3"/>
      <c r="G75" s="2" t="s">
        <v>1779</v>
      </c>
      <c r="H75" s="2" t="s">
        <v>1722</v>
      </c>
      <c r="I75" s="2" t="s">
        <v>1557</v>
      </c>
      <c r="J75" s="2" t="s">
        <v>1557</v>
      </c>
      <c r="K75" s="2" t="s">
        <v>327</v>
      </c>
      <c r="L75" s="3" t="s">
        <v>1717</v>
      </c>
    </row>
    <row r="76" spans="1:12" ht="12.75">
      <c r="A76" s="2" t="s">
        <v>247</v>
      </c>
      <c r="B76" s="3" t="s">
        <v>1695</v>
      </c>
      <c r="C76" s="4">
        <v>42516.788090277798</v>
      </c>
      <c r="D76" s="2" t="s">
        <v>1780</v>
      </c>
      <c r="E76" s="2" t="s">
        <v>1557</v>
      </c>
      <c r="F76" s="3"/>
      <c r="G76" s="2" t="s">
        <v>1781</v>
      </c>
      <c r="H76" s="2" t="s">
        <v>1722</v>
      </c>
      <c r="I76" s="2" t="s">
        <v>1557</v>
      </c>
      <c r="J76" s="2" t="s">
        <v>1554</v>
      </c>
      <c r="K76" s="2" t="s">
        <v>246</v>
      </c>
      <c r="L76" s="3" t="s">
        <v>1717</v>
      </c>
    </row>
    <row r="77" spans="1:12" ht="12.75">
      <c r="A77" s="2" t="s">
        <v>244</v>
      </c>
      <c r="B77" s="3" t="s">
        <v>1644</v>
      </c>
      <c r="C77" s="4">
        <v>42516.783877314803</v>
      </c>
      <c r="D77" s="2" t="s">
        <v>1782</v>
      </c>
      <c r="E77" s="2" t="s">
        <v>1554</v>
      </c>
      <c r="F77" s="3"/>
      <c r="G77" s="2" t="s">
        <v>1783</v>
      </c>
      <c r="H77" s="2" t="s">
        <v>1722</v>
      </c>
      <c r="I77" s="2" t="s">
        <v>1557</v>
      </c>
      <c r="J77" s="2" t="s">
        <v>1554</v>
      </c>
      <c r="K77" s="2" t="s">
        <v>243</v>
      </c>
      <c r="L77" s="3" t="s">
        <v>1717</v>
      </c>
    </row>
    <row r="78" spans="1:12" ht="12.75">
      <c r="A78" s="2" t="s">
        <v>241</v>
      </c>
      <c r="B78" s="3" t="s">
        <v>1552</v>
      </c>
      <c r="C78" s="4">
        <v>42516.774722222202</v>
      </c>
      <c r="D78" s="2" t="s">
        <v>1784</v>
      </c>
      <c r="E78" s="2" t="s">
        <v>1554</v>
      </c>
      <c r="F78" s="3"/>
      <c r="G78" s="2" t="s">
        <v>1785</v>
      </c>
      <c r="H78" s="2" t="s">
        <v>1786</v>
      </c>
      <c r="I78" s="2" t="s">
        <v>1557</v>
      </c>
      <c r="J78" s="2" t="s">
        <v>1554</v>
      </c>
      <c r="K78" s="2" t="s">
        <v>240</v>
      </c>
      <c r="L78" s="3" t="s">
        <v>1717</v>
      </c>
    </row>
    <row r="79" spans="1:12" ht="12.75">
      <c r="A79" s="2" t="s">
        <v>247</v>
      </c>
      <c r="B79" s="3" t="s">
        <v>1573</v>
      </c>
      <c r="C79" s="4">
        <v>42516.738912036999</v>
      </c>
      <c r="D79" s="2" t="s">
        <v>1787</v>
      </c>
      <c r="E79" s="2" t="s">
        <v>1557</v>
      </c>
      <c r="F79" s="3"/>
      <c r="G79" s="2" t="s">
        <v>1788</v>
      </c>
      <c r="H79" s="2" t="s">
        <v>1746</v>
      </c>
      <c r="I79" s="2" t="s">
        <v>1554</v>
      </c>
      <c r="J79" s="2" t="s">
        <v>1554</v>
      </c>
      <c r="K79" s="2" t="s">
        <v>1789</v>
      </c>
      <c r="L79" s="3" t="s">
        <v>1717</v>
      </c>
    </row>
    <row r="80" spans="1:12" ht="12.75">
      <c r="A80" s="2" t="s">
        <v>1790</v>
      </c>
      <c r="B80" s="3" t="s">
        <v>1599</v>
      </c>
      <c r="C80" s="4">
        <v>42516.686747685198</v>
      </c>
      <c r="D80" s="2" t="s">
        <v>1791</v>
      </c>
      <c r="E80" s="2" t="s">
        <v>1557</v>
      </c>
      <c r="F80" s="3"/>
      <c r="G80" s="2" t="s">
        <v>1792</v>
      </c>
      <c r="H80" s="2" t="s">
        <v>1722</v>
      </c>
      <c r="I80" s="2" t="s">
        <v>1557</v>
      </c>
      <c r="J80" s="2" t="s">
        <v>1557</v>
      </c>
      <c r="K80" s="2" t="s">
        <v>585</v>
      </c>
      <c r="L80" s="3" t="s">
        <v>1717</v>
      </c>
    </row>
    <row r="81" spans="1:12" ht="12.75">
      <c r="A81" s="2" t="s">
        <v>1793</v>
      </c>
      <c r="B81" s="3" t="s">
        <v>1580</v>
      </c>
      <c r="C81" s="4">
        <v>42515.858854166698</v>
      </c>
      <c r="D81" s="2" t="s">
        <v>1794</v>
      </c>
      <c r="E81" s="2" t="s">
        <v>1554</v>
      </c>
      <c r="F81" s="3"/>
      <c r="G81" s="2" t="s">
        <v>1795</v>
      </c>
      <c r="H81" s="2" t="s">
        <v>1719</v>
      </c>
      <c r="I81" s="2" t="s">
        <v>1557</v>
      </c>
      <c r="J81" s="2" t="s">
        <v>1557</v>
      </c>
      <c r="K81" s="2" t="s">
        <v>312</v>
      </c>
      <c r="L81" s="3" t="s">
        <v>1717</v>
      </c>
    </row>
    <row r="82" spans="1:12" ht="12.75">
      <c r="A82" s="2" t="s">
        <v>373</v>
      </c>
      <c r="B82" s="3" t="s">
        <v>1580</v>
      </c>
      <c r="C82" s="4">
        <v>42515.7028125</v>
      </c>
      <c r="D82" s="2" t="s">
        <v>1796</v>
      </c>
      <c r="E82" s="2" t="s">
        <v>1554</v>
      </c>
      <c r="F82" s="3"/>
      <c r="G82" s="2" t="s">
        <v>1797</v>
      </c>
      <c r="H82" s="2" t="s">
        <v>1722</v>
      </c>
      <c r="I82" s="2" t="s">
        <v>1557</v>
      </c>
      <c r="J82" s="2" t="s">
        <v>1557</v>
      </c>
      <c r="K82" s="2" t="s">
        <v>372</v>
      </c>
      <c r="L82" s="3" t="s">
        <v>1717</v>
      </c>
    </row>
    <row r="83" spans="1:12" ht="12.75">
      <c r="A83" s="2" t="s">
        <v>366</v>
      </c>
      <c r="B83" s="3" t="s">
        <v>1552</v>
      </c>
      <c r="C83" s="4">
        <v>42515.6563425926</v>
      </c>
      <c r="D83" s="2" t="s">
        <v>1798</v>
      </c>
      <c r="E83" s="2" t="s">
        <v>1554</v>
      </c>
      <c r="F83" s="3"/>
      <c r="G83" s="2" t="s">
        <v>1799</v>
      </c>
      <c r="H83" s="2" t="s">
        <v>1722</v>
      </c>
      <c r="I83" s="2" t="s">
        <v>1557</v>
      </c>
      <c r="J83" s="2" t="s">
        <v>1557</v>
      </c>
      <c r="K83" s="2" t="s">
        <v>365</v>
      </c>
      <c r="L83" s="3" t="s">
        <v>1717</v>
      </c>
    </row>
    <row r="84" spans="1:12" ht="12.75">
      <c r="A84" s="2" t="s">
        <v>349</v>
      </c>
      <c r="B84" s="3" t="s">
        <v>1552</v>
      </c>
      <c r="C84" s="4">
        <v>42515.6563425926</v>
      </c>
      <c r="D84" s="2" t="s">
        <v>1800</v>
      </c>
      <c r="E84" s="2" t="s">
        <v>1554</v>
      </c>
      <c r="F84" s="3"/>
      <c r="G84" s="2" t="s">
        <v>1801</v>
      </c>
      <c r="H84" s="2" t="s">
        <v>1722</v>
      </c>
      <c r="I84" s="2" t="s">
        <v>1557</v>
      </c>
      <c r="J84" s="2" t="s">
        <v>1554</v>
      </c>
      <c r="K84" s="2" t="s">
        <v>348</v>
      </c>
      <c r="L84" s="3" t="s">
        <v>1717</v>
      </c>
    </row>
    <row r="85" spans="1:12" ht="12.75">
      <c r="A85" s="2" t="s">
        <v>309</v>
      </c>
      <c r="B85" s="3" t="s">
        <v>1644</v>
      </c>
      <c r="C85" s="4">
        <v>42515.652743055602</v>
      </c>
      <c r="D85" s="2" t="s">
        <v>1802</v>
      </c>
      <c r="E85" s="2" t="s">
        <v>1557</v>
      </c>
      <c r="F85" s="3"/>
      <c r="G85" s="2" t="s">
        <v>1803</v>
      </c>
      <c r="H85" s="2" t="s">
        <v>1722</v>
      </c>
      <c r="I85" s="2" t="s">
        <v>1554</v>
      </c>
      <c r="J85" s="2" t="s">
        <v>1557</v>
      </c>
      <c r="K85" s="2" t="s">
        <v>308</v>
      </c>
      <c r="L85" s="3" t="s">
        <v>1717</v>
      </c>
    </row>
    <row r="86" spans="1:12" ht="12.75">
      <c r="A86" s="2" t="s">
        <v>306</v>
      </c>
      <c r="B86" s="3" t="s">
        <v>1644</v>
      </c>
      <c r="C86" s="4">
        <v>42515.652743055602</v>
      </c>
      <c r="D86" s="2" t="s">
        <v>1804</v>
      </c>
      <c r="E86" s="2" t="s">
        <v>1557</v>
      </c>
      <c r="F86" s="3"/>
      <c r="G86" s="2" t="s">
        <v>1805</v>
      </c>
      <c r="H86" s="2" t="s">
        <v>1722</v>
      </c>
      <c r="I86" s="2" t="s">
        <v>1554</v>
      </c>
      <c r="J86" s="2" t="s">
        <v>1557</v>
      </c>
      <c r="K86" s="2" t="s">
        <v>305</v>
      </c>
      <c r="L86" s="3" t="s">
        <v>1717</v>
      </c>
    </row>
    <row r="87" spans="1:12" ht="12.75">
      <c r="A87" s="2" t="s">
        <v>342</v>
      </c>
      <c r="B87" s="3" t="s">
        <v>1644</v>
      </c>
      <c r="C87" s="4">
        <v>42515.652743055602</v>
      </c>
      <c r="D87" s="2" t="s">
        <v>1806</v>
      </c>
      <c r="E87" s="2" t="s">
        <v>1557</v>
      </c>
      <c r="F87" s="3"/>
      <c r="G87" s="2" t="s">
        <v>1807</v>
      </c>
      <c r="H87" s="2" t="s">
        <v>1722</v>
      </c>
      <c r="I87" s="2" t="s">
        <v>1557</v>
      </c>
      <c r="J87" s="2" t="s">
        <v>1554</v>
      </c>
      <c r="K87" s="2" t="s">
        <v>341</v>
      </c>
      <c r="L87" s="3" t="s">
        <v>1717</v>
      </c>
    </row>
    <row r="88" spans="1:12" ht="12.75">
      <c r="A88" s="2" t="s">
        <v>356</v>
      </c>
      <c r="B88" s="3" t="s">
        <v>1648</v>
      </c>
      <c r="C88" s="4">
        <v>42514.797303240703</v>
      </c>
      <c r="D88" s="2" t="s">
        <v>1808</v>
      </c>
      <c r="E88" s="2" t="s">
        <v>1557</v>
      </c>
      <c r="F88" s="3"/>
      <c r="G88" s="2" t="s">
        <v>1809</v>
      </c>
      <c r="H88" s="2" t="s">
        <v>1810</v>
      </c>
      <c r="I88" s="2" t="s">
        <v>1557</v>
      </c>
      <c r="J88" s="2" t="s">
        <v>1554</v>
      </c>
      <c r="K88" s="2" t="s">
        <v>355</v>
      </c>
      <c r="L88" s="3" t="s">
        <v>1717</v>
      </c>
    </row>
    <row r="89" spans="1:12" ht="12.75">
      <c r="A89" s="2" t="s">
        <v>1811</v>
      </c>
      <c r="B89" s="3" t="s">
        <v>1648</v>
      </c>
      <c r="C89" s="4">
        <v>42514.797303240703</v>
      </c>
      <c r="D89" s="2" t="s">
        <v>1812</v>
      </c>
      <c r="E89" s="2" t="s">
        <v>1554</v>
      </c>
      <c r="F89" s="3"/>
      <c r="G89" s="2" t="s">
        <v>1813</v>
      </c>
      <c r="H89" s="2" t="s">
        <v>1746</v>
      </c>
      <c r="I89" s="2" t="s">
        <v>1554</v>
      </c>
      <c r="J89" s="2" t="s">
        <v>1554</v>
      </c>
      <c r="K89" s="2" t="s">
        <v>1814</v>
      </c>
      <c r="L89" s="3" t="s">
        <v>1717</v>
      </c>
    </row>
    <row r="90" spans="1:12" ht="12.75">
      <c r="A90" s="2" t="s">
        <v>370</v>
      </c>
      <c r="B90" s="3" t="s">
        <v>1599</v>
      </c>
      <c r="C90" s="4">
        <v>42514.173668981501</v>
      </c>
      <c r="D90" s="2" t="s">
        <v>1815</v>
      </c>
      <c r="E90" s="2" t="s">
        <v>1557</v>
      </c>
      <c r="F90" s="3"/>
      <c r="G90" s="2" t="s">
        <v>1816</v>
      </c>
      <c r="H90" s="2" t="s">
        <v>1722</v>
      </c>
      <c r="I90" s="2" t="s">
        <v>1554</v>
      </c>
      <c r="J90" s="2" t="s">
        <v>1557</v>
      </c>
      <c r="K90" s="2" t="s">
        <v>369</v>
      </c>
      <c r="L90" s="3" t="s">
        <v>1717</v>
      </c>
    </row>
    <row r="91" spans="1:12" ht="12.75">
      <c r="A91" s="2" t="s">
        <v>392</v>
      </c>
      <c r="B91" s="3" t="s">
        <v>1580</v>
      </c>
      <c r="C91" s="4">
        <v>42514.100960648102</v>
      </c>
      <c r="D91" s="2" t="s">
        <v>1817</v>
      </c>
      <c r="E91" s="2" t="s">
        <v>1554</v>
      </c>
      <c r="F91" s="3"/>
      <c r="G91" s="2" t="s">
        <v>1818</v>
      </c>
      <c r="H91" s="2" t="s">
        <v>1722</v>
      </c>
      <c r="I91" s="2" t="s">
        <v>1554</v>
      </c>
      <c r="J91" s="2" t="s">
        <v>1554</v>
      </c>
      <c r="K91" s="2" t="s">
        <v>391</v>
      </c>
      <c r="L91" s="3" t="s">
        <v>1717</v>
      </c>
    </row>
    <row r="92" spans="1:12" ht="12.75">
      <c r="A92" s="2" t="s">
        <v>398</v>
      </c>
      <c r="B92" s="3" t="s">
        <v>1580</v>
      </c>
      <c r="C92" s="4">
        <v>42514.039988425902</v>
      </c>
      <c r="D92" s="2" t="s">
        <v>1819</v>
      </c>
      <c r="E92" s="2" t="s">
        <v>1554</v>
      </c>
      <c r="F92" s="3"/>
      <c r="G92" s="2" t="s">
        <v>1820</v>
      </c>
      <c r="H92" s="2" t="s">
        <v>1719</v>
      </c>
      <c r="I92" s="2" t="s">
        <v>1554</v>
      </c>
      <c r="J92" s="2" t="s">
        <v>1557</v>
      </c>
      <c r="K92" s="2" t="s">
        <v>397</v>
      </c>
      <c r="L92" s="3" t="s">
        <v>1717</v>
      </c>
    </row>
    <row r="93" spans="1:12" ht="12.75">
      <c r="A93" s="2" t="s">
        <v>407</v>
      </c>
      <c r="B93" s="3" t="s">
        <v>1695</v>
      </c>
      <c r="C93" s="4">
        <v>42514.0329166667</v>
      </c>
      <c r="D93" s="2" t="s">
        <v>1821</v>
      </c>
      <c r="E93" s="2" t="s">
        <v>1557</v>
      </c>
      <c r="F93" s="3"/>
      <c r="G93" s="2" t="s">
        <v>1822</v>
      </c>
      <c r="H93" s="2" t="s">
        <v>1719</v>
      </c>
      <c r="I93" s="2" t="s">
        <v>1557</v>
      </c>
      <c r="J93" s="2" t="s">
        <v>1557</v>
      </c>
      <c r="K93" s="2" t="s">
        <v>406</v>
      </c>
      <c r="L93" s="3" t="s">
        <v>1717</v>
      </c>
    </row>
    <row r="94" spans="1:12" ht="12.75">
      <c r="A94" s="2" t="s">
        <v>404</v>
      </c>
      <c r="B94" s="3" t="s">
        <v>1648</v>
      </c>
      <c r="C94" s="4">
        <v>42514.032905092601</v>
      </c>
      <c r="D94" s="2" t="s">
        <v>1823</v>
      </c>
      <c r="E94" s="2" t="s">
        <v>1557</v>
      </c>
      <c r="F94" s="3"/>
      <c r="G94" s="2" t="s">
        <v>1824</v>
      </c>
      <c r="H94" s="2" t="s">
        <v>1810</v>
      </c>
      <c r="I94" s="2" t="s">
        <v>1557</v>
      </c>
      <c r="J94" s="2" t="s">
        <v>1554</v>
      </c>
      <c r="K94" s="2" t="s">
        <v>403</v>
      </c>
      <c r="L94" s="3" t="s">
        <v>1717</v>
      </c>
    </row>
    <row r="95" spans="1:12" ht="12.75">
      <c r="A95" s="2" t="s">
        <v>417</v>
      </c>
      <c r="B95" s="3" t="s">
        <v>1648</v>
      </c>
      <c r="C95" s="4">
        <v>42513.824050925898</v>
      </c>
      <c r="D95" s="2" t="s">
        <v>1825</v>
      </c>
      <c r="E95" s="2" t="s">
        <v>1554</v>
      </c>
      <c r="F95" s="3"/>
      <c r="G95" s="2" t="s">
        <v>1826</v>
      </c>
      <c r="H95" s="2" t="s">
        <v>1722</v>
      </c>
      <c r="I95" s="2" t="s">
        <v>1557</v>
      </c>
      <c r="J95" s="2" t="s">
        <v>1557</v>
      </c>
      <c r="K95" s="2" t="s">
        <v>416</v>
      </c>
      <c r="L95" s="3" t="s">
        <v>1717</v>
      </c>
    </row>
    <row r="96" spans="1:12" ht="12.75">
      <c r="A96" s="2" t="s">
        <v>1827</v>
      </c>
      <c r="B96" s="3" t="s">
        <v>1648</v>
      </c>
      <c r="C96" s="4">
        <v>42513.775925925896</v>
      </c>
      <c r="D96" s="2" t="s">
        <v>1828</v>
      </c>
      <c r="E96" s="2" t="s">
        <v>1554</v>
      </c>
      <c r="F96" s="3"/>
      <c r="G96" s="2" t="s">
        <v>1829</v>
      </c>
      <c r="H96" s="2" t="s">
        <v>1746</v>
      </c>
      <c r="I96" s="2" t="s">
        <v>1554</v>
      </c>
      <c r="J96" s="2" t="s">
        <v>1554</v>
      </c>
      <c r="K96" s="2" t="s">
        <v>1830</v>
      </c>
      <c r="L96" s="3" t="s">
        <v>1717</v>
      </c>
    </row>
    <row r="97" spans="1:12" ht="12.75">
      <c r="A97" s="2" t="s">
        <v>1831</v>
      </c>
      <c r="B97" s="3" t="s">
        <v>1648</v>
      </c>
      <c r="C97" s="4">
        <v>42513.729166666701</v>
      </c>
      <c r="D97" s="2" t="s">
        <v>1832</v>
      </c>
      <c r="E97" s="2" t="s">
        <v>1554</v>
      </c>
      <c r="F97" s="3"/>
      <c r="G97" s="2" t="s">
        <v>1833</v>
      </c>
      <c r="H97" s="2" t="s">
        <v>1746</v>
      </c>
      <c r="I97" s="2" t="s">
        <v>1554</v>
      </c>
      <c r="J97" s="2" t="s">
        <v>1554</v>
      </c>
      <c r="K97" s="2" t="s">
        <v>1834</v>
      </c>
      <c r="L97" s="3" t="s">
        <v>1717</v>
      </c>
    </row>
    <row r="98" spans="1:12" ht="12.75">
      <c r="A98" s="2" t="s">
        <v>1835</v>
      </c>
      <c r="B98" s="3" t="s">
        <v>1648</v>
      </c>
      <c r="C98" s="4">
        <v>42513.729166666701</v>
      </c>
      <c r="D98" s="2" t="s">
        <v>1836</v>
      </c>
      <c r="E98" s="2" t="s">
        <v>1554</v>
      </c>
      <c r="F98" s="3"/>
      <c r="G98" s="2" t="s">
        <v>1837</v>
      </c>
      <c r="H98" s="2" t="s">
        <v>1746</v>
      </c>
      <c r="I98" s="2" t="s">
        <v>1554</v>
      </c>
      <c r="J98" s="2" t="s">
        <v>1554</v>
      </c>
      <c r="K98" s="2" t="s">
        <v>1838</v>
      </c>
      <c r="L98" s="3" t="s">
        <v>1717</v>
      </c>
    </row>
    <row r="99" spans="1:12" ht="12.75">
      <c r="A99" s="2" t="s">
        <v>428</v>
      </c>
      <c r="B99" s="3" t="s">
        <v>1580</v>
      </c>
      <c r="C99" s="4">
        <v>42513.650520833296</v>
      </c>
      <c r="D99" s="2" t="s">
        <v>1839</v>
      </c>
      <c r="E99" s="2" t="s">
        <v>1557</v>
      </c>
      <c r="F99" s="3"/>
      <c r="G99" s="2" t="s">
        <v>1840</v>
      </c>
      <c r="H99" s="2" t="s">
        <v>1719</v>
      </c>
      <c r="I99" s="2" t="s">
        <v>1557</v>
      </c>
      <c r="J99" s="2" t="s">
        <v>1557</v>
      </c>
      <c r="K99" s="2" t="s">
        <v>427</v>
      </c>
      <c r="L99" s="3" t="s">
        <v>1717</v>
      </c>
    </row>
    <row r="100" spans="1:12" ht="12.75">
      <c r="A100" s="2" t="s">
        <v>436</v>
      </c>
      <c r="B100" s="3" t="s">
        <v>1552</v>
      </c>
      <c r="C100" s="4">
        <v>42513.525462963</v>
      </c>
      <c r="D100" s="2" t="s">
        <v>1841</v>
      </c>
      <c r="E100" s="2" t="s">
        <v>1554</v>
      </c>
      <c r="F100" s="3"/>
      <c r="G100" s="2" t="s">
        <v>1842</v>
      </c>
      <c r="H100" s="2" t="s">
        <v>1722</v>
      </c>
      <c r="I100" s="2" t="s">
        <v>1557</v>
      </c>
      <c r="J100" s="2" t="s">
        <v>1557</v>
      </c>
      <c r="K100" s="2" t="s">
        <v>435</v>
      </c>
      <c r="L100" s="3" t="s">
        <v>1717</v>
      </c>
    </row>
    <row r="101" spans="1:12" ht="12.75">
      <c r="A101" s="2" t="s">
        <v>1831</v>
      </c>
      <c r="B101" s="3" t="s">
        <v>1648</v>
      </c>
      <c r="C101" s="4">
        <v>42512.758020833302</v>
      </c>
      <c r="D101" s="2" t="s">
        <v>1843</v>
      </c>
      <c r="E101" s="2" t="s">
        <v>1554</v>
      </c>
      <c r="F101" s="3"/>
      <c r="G101" s="2" t="s">
        <v>1844</v>
      </c>
      <c r="H101" s="2" t="s">
        <v>1746</v>
      </c>
      <c r="I101" s="2" t="s">
        <v>1554</v>
      </c>
      <c r="J101" s="2" t="s">
        <v>1554</v>
      </c>
      <c r="K101" s="2" t="s">
        <v>1845</v>
      </c>
      <c r="L101" s="3" t="s">
        <v>1717</v>
      </c>
    </row>
    <row r="102" spans="1:12" ht="12.75">
      <c r="A102" s="2" t="s">
        <v>457</v>
      </c>
      <c r="B102" s="3" t="s">
        <v>1552</v>
      </c>
      <c r="C102" s="4">
        <v>42512.223912037</v>
      </c>
      <c r="D102" s="2" t="s">
        <v>1846</v>
      </c>
      <c r="E102" s="2" t="s">
        <v>1554</v>
      </c>
      <c r="F102" s="3"/>
      <c r="G102" s="2" t="s">
        <v>1847</v>
      </c>
      <c r="H102" s="2" t="s">
        <v>1722</v>
      </c>
      <c r="I102" s="2" t="s">
        <v>1554</v>
      </c>
      <c r="J102" s="2" t="s">
        <v>1557</v>
      </c>
      <c r="K102" s="2" t="s">
        <v>456</v>
      </c>
      <c r="L102" s="3" t="s">
        <v>1717</v>
      </c>
    </row>
    <row r="103" spans="1:12" ht="12.75">
      <c r="A103" s="2" t="s">
        <v>467</v>
      </c>
      <c r="B103" s="3" t="s">
        <v>1599</v>
      </c>
      <c r="C103" s="4">
        <v>42511.953495370399</v>
      </c>
      <c r="D103" s="2" t="s">
        <v>1848</v>
      </c>
      <c r="E103" s="2" t="s">
        <v>1557</v>
      </c>
      <c r="F103" s="3"/>
      <c r="G103" s="2" t="s">
        <v>1849</v>
      </c>
      <c r="H103" s="2" t="s">
        <v>1719</v>
      </c>
      <c r="I103" s="2" t="s">
        <v>1557</v>
      </c>
      <c r="J103" s="2" t="s">
        <v>1557</v>
      </c>
      <c r="K103" s="2" t="s">
        <v>466</v>
      </c>
      <c r="L103" s="3" t="s">
        <v>1717</v>
      </c>
    </row>
    <row r="104" spans="1:12" ht="12.75">
      <c r="A104" s="2" t="s">
        <v>478</v>
      </c>
      <c r="B104" s="3" t="s">
        <v>1552</v>
      </c>
      <c r="C104" s="4">
        <v>42511.4515972222</v>
      </c>
      <c r="D104" s="2" t="s">
        <v>1850</v>
      </c>
      <c r="E104" s="2" t="s">
        <v>1554</v>
      </c>
      <c r="F104" s="3"/>
      <c r="G104" s="2" t="s">
        <v>1851</v>
      </c>
      <c r="H104" s="2" t="s">
        <v>1722</v>
      </c>
      <c r="I104" s="2" t="s">
        <v>1554</v>
      </c>
      <c r="J104" s="2" t="s">
        <v>1554</v>
      </c>
      <c r="K104" s="2" t="s">
        <v>477</v>
      </c>
      <c r="L104" s="3" t="s">
        <v>1717</v>
      </c>
    </row>
    <row r="105" spans="1:12" ht="12.75">
      <c r="A105" s="2" t="s">
        <v>492</v>
      </c>
      <c r="B105" s="3" t="s">
        <v>1580</v>
      </c>
      <c r="C105" s="4">
        <v>42511.225127314799</v>
      </c>
      <c r="D105" s="2" t="s">
        <v>1852</v>
      </c>
      <c r="E105" s="2" t="s">
        <v>1554</v>
      </c>
      <c r="F105" s="3"/>
      <c r="G105" s="2" t="s">
        <v>1853</v>
      </c>
      <c r="H105" s="2" t="s">
        <v>1722</v>
      </c>
      <c r="I105" s="2" t="s">
        <v>1557</v>
      </c>
      <c r="J105" s="2" t="s">
        <v>1557</v>
      </c>
      <c r="K105" s="2" t="s">
        <v>491</v>
      </c>
      <c r="L105" s="3" t="s">
        <v>1717</v>
      </c>
    </row>
    <row r="106" spans="1:12" ht="12.75">
      <c r="A106" s="2" t="s">
        <v>522</v>
      </c>
      <c r="B106" s="3" t="s">
        <v>1552</v>
      </c>
      <c r="C106" s="4">
        <v>42511.043541666702</v>
      </c>
      <c r="D106" s="2" t="s">
        <v>1854</v>
      </c>
      <c r="E106" s="2" t="s">
        <v>1554</v>
      </c>
      <c r="F106" s="3"/>
      <c r="G106" s="2" t="s">
        <v>1855</v>
      </c>
      <c r="H106" s="2" t="s">
        <v>1719</v>
      </c>
      <c r="I106" s="2" t="s">
        <v>1554</v>
      </c>
      <c r="J106" s="2" t="s">
        <v>1557</v>
      </c>
      <c r="K106" s="2" t="s">
        <v>521</v>
      </c>
      <c r="L106" s="3" t="s">
        <v>1717</v>
      </c>
    </row>
    <row r="107" spans="1:12" ht="12.75">
      <c r="A107" s="2" t="s">
        <v>525</v>
      </c>
      <c r="B107" s="3" t="s">
        <v>1580</v>
      </c>
      <c r="C107" s="4">
        <v>42510.955115740697</v>
      </c>
      <c r="D107" s="2" t="s">
        <v>1856</v>
      </c>
      <c r="E107" s="2" t="s">
        <v>1554</v>
      </c>
      <c r="F107" s="3"/>
      <c r="G107" s="2" t="s">
        <v>1857</v>
      </c>
      <c r="H107" s="2" t="s">
        <v>1722</v>
      </c>
      <c r="I107" s="2" t="s">
        <v>1557</v>
      </c>
      <c r="J107" s="2" t="s">
        <v>1557</v>
      </c>
      <c r="K107" s="2" t="s">
        <v>524</v>
      </c>
      <c r="L107" s="3" t="s">
        <v>1717</v>
      </c>
    </row>
    <row r="108" spans="1:12" ht="12.75">
      <c r="A108" s="2" t="s">
        <v>544</v>
      </c>
      <c r="B108" s="3" t="s">
        <v>1552</v>
      </c>
      <c r="C108" s="4">
        <v>42510.9477430556</v>
      </c>
      <c r="D108" s="2" t="s">
        <v>1858</v>
      </c>
      <c r="E108" s="2" t="s">
        <v>1554</v>
      </c>
      <c r="F108" s="3"/>
      <c r="G108" s="2" t="s">
        <v>1859</v>
      </c>
      <c r="H108" s="2" t="s">
        <v>1719</v>
      </c>
      <c r="I108" s="2" t="s">
        <v>1554</v>
      </c>
      <c r="J108" s="2" t="s">
        <v>1557</v>
      </c>
      <c r="K108" s="2" t="s">
        <v>543</v>
      </c>
      <c r="L108" s="3" t="s">
        <v>1717</v>
      </c>
    </row>
    <row r="109" spans="1:12" ht="12.75">
      <c r="A109" s="2" t="s">
        <v>550</v>
      </c>
      <c r="B109" s="3" t="s">
        <v>1552</v>
      </c>
      <c r="C109" s="4">
        <v>42510.914490740703</v>
      </c>
      <c r="D109" s="2" t="s">
        <v>1860</v>
      </c>
      <c r="E109" s="2" t="s">
        <v>1554</v>
      </c>
      <c r="F109" s="3"/>
      <c r="G109" s="2" t="s">
        <v>1861</v>
      </c>
      <c r="H109" s="2" t="s">
        <v>1719</v>
      </c>
      <c r="I109" s="2" t="s">
        <v>1557</v>
      </c>
      <c r="J109" s="2" t="s">
        <v>1557</v>
      </c>
      <c r="K109" s="2" t="s">
        <v>549</v>
      </c>
      <c r="L109" s="3" t="s">
        <v>1717</v>
      </c>
    </row>
    <row r="110" spans="1:12" ht="12.75">
      <c r="A110" s="2" t="s">
        <v>568</v>
      </c>
      <c r="B110" s="3" t="s">
        <v>1580</v>
      </c>
      <c r="C110" s="4">
        <v>42510.855821759302</v>
      </c>
      <c r="D110" s="2" t="s">
        <v>1862</v>
      </c>
      <c r="E110" s="2" t="s">
        <v>1554</v>
      </c>
      <c r="F110" s="3"/>
      <c r="G110" s="2" t="s">
        <v>1863</v>
      </c>
      <c r="H110" s="2" t="s">
        <v>1722</v>
      </c>
      <c r="I110" s="2" t="s">
        <v>1557</v>
      </c>
      <c r="J110" s="2" t="s">
        <v>1554</v>
      </c>
      <c r="K110" s="2" t="s">
        <v>567</v>
      </c>
      <c r="L110" s="3" t="s">
        <v>1717</v>
      </c>
    </row>
    <row r="111" spans="1:12" ht="12.75">
      <c r="A111" s="2" t="s">
        <v>565</v>
      </c>
      <c r="B111" s="3" t="s">
        <v>1580</v>
      </c>
      <c r="C111" s="4">
        <v>42510.790104166699</v>
      </c>
      <c r="D111" s="2" t="s">
        <v>1864</v>
      </c>
      <c r="E111" s="2" t="s">
        <v>1554</v>
      </c>
      <c r="F111" s="3"/>
      <c r="G111" s="2" t="s">
        <v>1865</v>
      </c>
      <c r="H111" s="2" t="s">
        <v>1722</v>
      </c>
      <c r="I111" s="2" t="s">
        <v>1557</v>
      </c>
      <c r="J111" s="2" t="s">
        <v>1557</v>
      </c>
      <c r="K111" s="2" t="s">
        <v>564</v>
      </c>
      <c r="L111" s="3" t="s">
        <v>1717</v>
      </c>
    </row>
    <row r="112" spans="1:12" ht="12.75">
      <c r="A112" s="2" t="s">
        <v>562</v>
      </c>
      <c r="B112" s="3" t="s">
        <v>1580</v>
      </c>
      <c r="C112" s="4">
        <v>42510.790092592601</v>
      </c>
      <c r="D112" s="2" t="s">
        <v>1866</v>
      </c>
      <c r="E112" s="2" t="s">
        <v>1554</v>
      </c>
      <c r="F112" s="3"/>
      <c r="G112" s="2" t="s">
        <v>1867</v>
      </c>
      <c r="H112" s="2" t="s">
        <v>1722</v>
      </c>
      <c r="I112" s="2" t="s">
        <v>1557</v>
      </c>
      <c r="J112" s="2" t="s">
        <v>1557</v>
      </c>
      <c r="K112" s="2" t="s">
        <v>561</v>
      </c>
      <c r="L112" s="3" t="s">
        <v>1717</v>
      </c>
    </row>
    <row r="113" spans="1:12" ht="12.75">
      <c r="A113" s="2" t="s">
        <v>577</v>
      </c>
      <c r="B113" s="3" t="s">
        <v>1552</v>
      </c>
      <c r="C113" s="4">
        <v>42510.6015625</v>
      </c>
      <c r="D113" s="2" t="s">
        <v>1868</v>
      </c>
      <c r="E113" s="2" t="s">
        <v>1554</v>
      </c>
      <c r="F113" s="3"/>
      <c r="G113" s="2" t="s">
        <v>1867</v>
      </c>
      <c r="H113" s="2" t="s">
        <v>1722</v>
      </c>
      <c r="I113" s="2" t="s">
        <v>1557</v>
      </c>
      <c r="J113" s="2" t="s">
        <v>1554</v>
      </c>
      <c r="K113" s="2" t="s">
        <v>576</v>
      </c>
      <c r="L113" s="3" t="s">
        <v>1717</v>
      </c>
    </row>
    <row r="114" spans="1:12" ht="12.75">
      <c r="A114" s="2" t="s">
        <v>580</v>
      </c>
      <c r="B114" s="3" t="s">
        <v>1552</v>
      </c>
      <c r="C114" s="4">
        <v>42510.576412037</v>
      </c>
      <c r="D114" s="2" t="s">
        <v>1869</v>
      </c>
      <c r="E114" s="2" t="s">
        <v>1557</v>
      </c>
      <c r="F114" s="3"/>
      <c r="G114" s="2" t="s">
        <v>1870</v>
      </c>
      <c r="H114" s="2" t="s">
        <v>1719</v>
      </c>
      <c r="I114" s="2" t="s">
        <v>1554</v>
      </c>
      <c r="J114" s="2" t="s">
        <v>1557</v>
      </c>
      <c r="K114" s="2" t="s">
        <v>579</v>
      </c>
      <c r="L114" s="3" t="s">
        <v>1717</v>
      </c>
    </row>
    <row r="115" spans="1:12" ht="12.75">
      <c r="A115" s="2" t="s">
        <v>583</v>
      </c>
      <c r="B115" s="3" t="s">
        <v>1573</v>
      </c>
      <c r="C115" s="4">
        <v>42510.503287036998</v>
      </c>
      <c r="D115" s="2" t="s">
        <v>1871</v>
      </c>
      <c r="E115" s="2" t="s">
        <v>1554</v>
      </c>
      <c r="F115" s="3"/>
      <c r="G115" s="2" t="s">
        <v>1872</v>
      </c>
      <c r="H115" s="2" t="s">
        <v>1722</v>
      </c>
      <c r="I115" s="2" t="s">
        <v>1557</v>
      </c>
      <c r="J115" s="2" t="s">
        <v>1554</v>
      </c>
      <c r="K115" s="2" t="s">
        <v>582</v>
      </c>
      <c r="L115" s="3" t="s">
        <v>1717</v>
      </c>
    </row>
    <row r="116" spans="1:12" ht="12.75">
      <c r="A116" s="2" t="s">
        <v>593</v>
      </c>
      <c r="B116" s="3" t="s">
        <v>1552</v>
      </c>
      <c r="C116" s="4">
        <v>42510.409421296303</v>
      </c>
      <c r="D116" s="2" t="s">
        <v>1873</v>
      </c>
      <c r="E116" s="2" t="s">
        <v>1554</v>
      </c>
      <c r="F116" s="3"/>
      <c r="G116" s="2" t="s">
        <v>1874</v>
      </c>
      <c r="H116" s="2" t="s">
        <v>1722</v>
      </c>
      <c r="I116" s="2" t="s">
        <v>1554</v>
      </c>
      <c r="J116" s="2" t="s">
        <v>1554</v>
      </c>
      <c r="K116" s="2" t="s">
        <v>592</v>
      </c>
      <c r="L116" s="3" t="s">
        <v>1717</v>
      </c>
    </row>
    <row r="117" spans="1:12" ht="12.75">
      <c r="A117" s="2" t="s">
        <v>596</v>
      </c>
      <c r="B117" s="3" t="s">
        <v>1599</v>
      </c>
      <c r="C117" s="4">
        <v>42510.395682870403</v>
      </c>
      <c r="D117" s="2" t="s">
        <v>1875</v>
      </c>
      <c r="E117" s="2" t="s">
        <v>1554</v>
      </c>
      <c r="F117" s="3"/>
      <c r="G117" s="2" t="s">
        <v>1876</v>
      </c>
      <c r="H117" s="2" t="s">
        <v>1722</v>
      </c>
      <c r="I117" s="2" t="s">
        <v>1557</v>
      </c>
      <c r="J117" s="2" t="s">
        <v>1557</v>
      </c>
      <c r="K117" s="2" t="s">
        <v>595</v>
      </c>
      <c r="L117" s="3" t="s">
        <v>1717</v>
      </c>
    </row>
    <row r="118" spans="1:12" ht="12.75">
      <c r="A118" s="2" t="s">
        <v>609</v>
      </c>
      <c r="B118" s="3" t="s">
        <v>1580</v>
      </c>
      <c r="C118" s="4">
        <v>42510.227361111101</v>
      </c>
      <c r="D118" s="2" t="s">
        <v>1877</v>
      </c>
      <c r="E118" s="2" t="s">
        <v>1554</v>
      </c>
      <c r="F118" s="3"/>
      <c r="G118" s="2" t="s">
        <v>1878</v>
      </c>
      <c r="H118" s="2" t="s">
        <v>1722</v>
      </c>
      <c r="I118" s="2" t="s">
        <v>1557</v>
      </c>
      <c r="J118" s="2" t="s">
        <v>1557</v>
      </c>
      <c r="K118" s="2" t="s">
        <v>608</v>
      </c>
      <c r="L118" s="3" t="s">
        <v>1717</v>
      </c>
    </row>
    <row r="119" spans="1:12" ht="12.75">
      <c r="A119" s="2" t="s">
        <v>616</v>
      </c>
      <c r="B119" s="3" t="s">
        <v>1552</v>
      </c>
      <c r="C119" s="4">
        <v>42510.221666666701</v>
      </c>
      <c r="D119" s="2" t="s">
        <v>1879</v>
      </c>
      <c r="E119" s="2" t="s">
        <v>1554</v>
      </c>
      <c r="F119" s="3"/>
      <c r="G119" s="2" t="s">
        <v>1880</v>
      </c>
      <c r="H119" s="2" t="s">
        <v>1719</v>
      </c>
      <c r="I119" s="2" t="s">
        <v>1554</v>
      </c>
      <c r="J119" s="2" t="s">
        <v>1557</v>
      </c>
      <c r="K119" s="2" t="s">
        <v>615</v>
      </c>
      <c r="L119" s="3" t="s">
        <v>1717</v>
      </c>
    </row>
    <row r="120" spans="1:12" ht="12.75">
      <c r="A120" s="2" t="s">
        <v>1881</v>
      </c>
      <c r="B120" s="3" t="s">
        <v>1552</v>
      </c>
      <c r="C120" s="4">
        <v>42510.099768518499</v>
      </c>
      <c r="D120" s="2" t="s">
        <v>1882</v>
      </c>
      <c r="E120" s="2" t="s">
        <v>1554</v>
      </c>
      <c r="F120" s="3"/>
      <c r="G120" s="2" t="s">
        <v>1883</v>
      </c>
      <c r="H120" s="2" t="s">
        <v>1722</v>
      </c>
      <c r="I120" s="2" t="s">
        <v>1557</v>
      </c>
      <c r="J120" s="2" t="s">
        <v>1554</v>
      </c>
      <c r="K120" s="2" t="s">
        <v>624</v>
      </c>
      <c r="L120" s="3" t="s">
        <v>1717</v>
      </c>
    </row>
    <row r="121" spans="1:12" ht="12.75">
      <c r="A121" s="2" t="s">
        <v>647</v>
      </c>
      <c r="B121" s="3" t="s">
        <v>1580</v>
      </c>
      <c r="C121" s="4">
        <v>42509.976319444402</v>
      </c>
      <c r="D121" s="2" t="s">
        <v>1884</v>
      </c>
      <c r="E121" s="2" t="s">
        <v>1554</v>
      </c>
      <c r="F121" s="3"/>
      <c r="G121" s="2" t="s">
        <v>1885</v>
      </c>
      <c r="H121" s="2" t="s">
        <v>1719</v>
      </c>
      <c r="I121" s="2" t="s">
        <v>1554</v>
      </c>
      <c r="J121" s="2" t="s">
        <v>1557</v>
      </c>
      <c r="K121" s="2" t="s">
        <v>646</v>
      </c>
      <c r="L121" s="3" t="s">
        <v>1717</v>
      </c>
    </row>
    <row r="122" spans="1:12" ht="12.75">
      <c r="A122" s="2" t="s">
        <v>644</v>
      </c>
      <c r="B122" s="3" t="s">
        <v>1580</v>
      </c>
      <c r="C122" s="4">
        <v>42509.966041666703</v>
      </c>
      <c r="D122" s="2" t="s">
        <v>1886</v>
      </c>
      <c r="E122" s="2" t="s">
        <v>1554</v>
      </c>
      <c r="F122" s="3"/>
      <c r="G122" s="2" t="s">
        <v>1887</v>
      </c>
      <c r="H122" s="2" t="s">
        <v>1722</v>
      </c>
      <c r="I122" s="2" t="s">
        <v>1557</v>
      </c>
      <c r="J122" s="2" t="s">
        <v>1557</v>
      </c>
      <c r="K122" s="2" t="s">
        <v>643</v>
      </c>
      <c r="L122" s="3" t="s">
        <v>1717</v>
      </c>
    </row>
    <row r="123" spans="1:12" ht="12.75">
      <c r="A123" s="2" t="s">
        <v>1888</v>
      </c>
      <c r="B123" s="3" t="s">
        <v>1648</v>
      </c>
      <c r="C123" s="4">
        <v>42509.948553240698</v>
      </c>
      <c r="D123" s="2" t="s">
        <v>1889</v>
      </c>
      <c r="E123" s="2" t="s">
        <v>1554</v>
      </c>
      <c r="F123" s="3"/>
      <c r="G123" s="2" t="s">
        <v>1890</v>
      </c>
      <c r="H123" s="2" t="s">
        <v>1719</v>
      </c>
      <c r="I123" s="2" t="s">
        <v>1557</v>
      </c>
      <c r="J123" s="2" t="s">
        <v>1557</v>
      </c>
      <c r="K123" s="2" t="s">
        <v>649</v>
      </c>
      <c r="L123" s="3" t="s">
        <v>1717</v>
      </c>
    </row>
    <row r="124" spans="1:12" ht="12.75">
      <c r="A124" s="2" t="s">
        <v>654</v>
      </c>
      <c r="B124" s="3" t="s">
        <v>1573</v>
      </c>
      <c r="C124" s="4">
        <v>42509.8904861111</v>
      </c>
      <c r="D124" s="2" t="s">
        <v>1891</v>
      </c>
      <c r="E124" s="2" t="s">
        <v>1554</v>
      </c>
      <c r="F124" s="3"/>
      <c r="G124" s="2" t="s">
        <v>1892</v>
      </c>
      <c r="H124" s="2" t="s">
        <v>1722</v>
      </c>
      <c r="I124" s="2" t="s">
        <v>1557</v>
      </c>
      <c r="J124" s="2" t="s">
        <v>1557</v>
      </c>
      <c r="K124" s="2" t="s">
        <v>653</v>
      </c>
      <c r="L124" s="3" t="s">
        <v>1717</v>
      </c>
    </row>
    <row r="125" spans="1:12" ht="12.75">
      <c r="A125" s="2" t="s">
        <v>657</v>
      </c>
      <c r="B125" s="3" t="s">
        <v>1552</v>
      </c>
      <c r="C125" s="4">
        <v>42509.7038888889</v>
      </c>
      <c r="D125" s="2" t="s">
        <v>1893</v>
      </c>
      <c r="E125" s="2" t="s">
        <v>1554</v>
      </c>
      <c r="F125" s="3"/>
      <c r="G125" s="2" t="s">
        <v>1894</v>
      </c>
      <c r="H125" s="2" t="s">
        <v>1719</v>
      </c>
      <c r="I125" s="2" t="s">
        <v>1554</v>
      </c>
      <c r="J125" s="2" t="s">
        <v>1557</v>
      </c>
      <c r="K125" s="2" t="s">
        <v>656</v>
      </c>
      <c r="L125" s="3" t="s">
        <v>1717</v>
      </c>
    </row>
    <row r="126" spans="1:12" ht="12.75">
      <c r="A126" s="2" t="s">
        <v>685</v>
      </c>
      <c r="B126" s="3" t="s">
        <v>1552</v>
      </c>
      <c r="C126" s="4">
        <v>42509.200856481497</v>
      </c>
      <c r="D126" s="2" t="s">
        <v>1895</v>
      </c>
      <c r="E126" s="2" t="s">
        <v>1554</v>
      </c>
      <c r="F126" s="3"/>
      <c r="G126" s="2" t="s">
        <v>1896</v>
      </c>
      <c r="H126" s="2" t="s">
        <v>1722</v>
      </c>
      <c r="I126" s="2" t="s">
        <v>1554</v>
      </c>
      <c r="J126" s="2" t="s">
        <v>1557</v>
      </c>
      <c r="K126" s="2" t="s">
        <v>684</v>
      </c>
      <c r="L126" s="3" t="s">
        <v>1717</v>
      </c>
    </row>
    <row r="127" spans="1:12" ht="12.75">
      <c r="A127" s="2" t="s">
        <v>1897</v>
      </c>
      <c r="B127" s="3" t="s">
        <v>1644</v>
      </c>
      <c r="C127" s="4">
        <v>42509.115324074097</v>
      </c>
      <c r="D127" s="2" t="s">
        <v>1898</v>
      </c>
      <c r="E127" s="2" t="s">
        <v>1554</v>
      </c>
      <c r="F127" s="3"/>
      <c r="G127" s="2" t="s">
        <v>1899</v>
      </c>
      <c r="H127" s="2" t="s">
        <v>1722</v>
      </c>
      <c r="I127" s="2" t="s">
        <v>1554</v>
      </c>
      <c r="J127" s="2" t="s">
        <v>1557</v>
      </c>
      <c r="K127" s="2" t="s">
        <v>690</v>
      </c>
      <c r="L127" s="3" t="s">
        <v>1717</v>
      </c>
    </row>
    <row r="128" spans="1:12" ht="12.75">
      <c r="A128" s="2" t="s">
        <v>704</v>
      </c>
      <c r="B128" s="3" t="s">
        <v>1644</v>
      </c>
      <c r="C128" s="4">
        <v>42508.914479166699</v>
      </c>
      <c r="D128" s="2" t="s">
        <v>1900</v>
      </c>
      <c r="E128" s="2" t="s">
        <v>1554</v>
      </c>
      <c r="F128" s="3"/>
      <c r="G128" s="2" t="s">
        <v>1901</v>
      </c>
      <c r="H128" s="2" t="s">
        <v>1722</v>
      </c>
      <c r="I128" s="2" t="s">
        <v>1554</v>
      </c>
      <c r="J128" s="2" t="s">
        <v>1557</v>
      </c>
      <c r="K128" s="2" t="s">
        <v>703</v>
      </c>
      <c r="L128" s="3" t="s">
        <v>1717</v>
      </c>
    </row>
    <row r="129" spans="1:12" ht="12.75">
      <c r="A129" s="2" t="s">
        <v>715</v>
      </c>
      <c r="B129" s="3" t="s">
        <v>1580</v>
      </c>
      <c r="C129" s="4">
        <v>42508.795289351903</v>
      </c>
      <c r="D129" s="2" t="s">
        <v>1902</v>
      </c>
      <c r="E129" s="2" t="s">
        <v>1554</v>
      </c>
      <c r="F129" s="3"/>
      <c r="G129" s="2" t="s">
        <v>1903</v>
      </c>
      <c r="H129" s="2" t="s">
        <v>1719</v>
      </c>
      <c r="I129" s="2" t="s">
        <v>1554</v>
      </c>
      <c r="J129" s="2" t="s">
        <v>1557</v>
      </c>
      <c r="K129" s="2" t="s">
        <v>714</v>
      </c>
      <c r="L129" s="3" t="s">
        <v>1717</v>
      </c>
    </row>
    <row r="130" spans="1:12" ht="12.75">
      <c r="A130" s="2" t="s">
        <v>718</v>
      </c>
      <c r="B130" s="3" t="s">
        <v>1644</v>
      </c>
      <c r="C130" s="4">
        <v>42508.737048611103</v>
      </c>
      <c r="D130" s="2" t="s">
        <v>1904</v>
      </c>
      <c r="E130" s="2" t="s">
        <v>1554</v>
      </c>
      <c r="F130" s="3"/>
      <c r="G130" s="2" t="s">
        <v>1905</v>
      </c>
      <c r="H130" s="2" t="s">
        <v>1722</v>
      </c>
      <c r="I130" s="2" t="s">
        <v>1554</v>
      </c>
      <c r="J130" s="2" t="s">
        <v>1557</v>
      </c>
      <c r="K130" s="2" t="s">
        <v>717</v>
      </c>
      <c r="L130" s="3" t="s">
        <v>1717</v>
      </c>
    </row>
    <row r="131" spans="1:12" ht="12.75">
      <c r="A131" s="2" t="s">
        <v>728</v>
      </c>
      <c r="B131" s="3" t="s">
        <v>1644</v>
      </c>
      <c r="C131" s="4">
        <v>42508.670185185198</v>
      </c>
      <c r="D131" s="2" t="s">
        <v>1906</v>
      </c>
      <c r="E131" s="2" t="s">
        <v>1557</v>
      </c>
      <c r="F131" s="3"/>
      <c r="G131" s="2" t="s">
        <v>1907</v>
      </c>
      <c r="H131" s="2" t="s">
        <v>1719</v>
      </c>
      <c r="I131" s="2" t="s">
        <v>1557</v>
      </c>
      <c r="J131" s="2" t="s">
        <v>1557</v>
      </c>
      <c r="K131" s="2" t="s">
        <v>727</v>
      </c>
      <c r="L131" s="3" t="s">
        <v>1717</v>
      </c>
    </row>
    <row r="132" spans="1:12" ht="12.75">
      <c r="A132" s="2" t="s">
        <v>743</v>
      </c>
      <c r="B132" s="3" t="s">
        <v>1573</v>
      </c>
      <c r="C132" s="4">
        <v>42508.504467592596</v>
      </c>
      <c r="D132" s="2" t="s">
        <v>1908</v>
      </c>
      <c r="E132" s="2" t="s">
        <v>1554</v>
      </c>
      <c r="F132" s="3"/>
      <c r="G132" s="2" t="s">
        <v>1909</v>
      </c>
      <c r="H132" s="2" t="s">
        <v>1722</v>
      </c>
      <c r="I132" s="2" t="s">
        <v>1557</v>
      </c>
      <c r="J132" s="2" t="s">
        <v>1557</v>
      </c>
      <c r="K132" s="2" t="s">
        <v>742</v>
      </c>
      <c r="L132" s="3" t="s">
        <v>1717</v>
      </c>
    </row>
    <row r="133" spans="1:12" ht="12.75">
      <c r="A133" s="2" t="s">
        <v>747</v>
      </c>
      <c r="B133" s="3" t="s">
        <v>1648</v>
      </c>
      <c r="C133" s="4">
        <v>42508.442152777803</v>
      </c>
      <c r="D133" s="2" t="s">
        <v>1910</v>
      </c>
      <c r="E133" s="2" t="s">
        <v>1554</v>
      </c>
      <c r="F133" s="3"/>
      <c r="G133" s="2" t="s">
        <v>1911</v>
      </c>
      <c r="H133" s="2" t="s">
        <v>1786</v>
      </c>
      <c r="I133" s="2" t="s">
        <v>1557</v>
      </c>
      <c r="J133" s="2" t="s">
        <v>1554</v>
      </c>
      <c r="K133" s="2" t="s">
        <v>746</v>
      </c>
      <c r="L133" s="3" t="s">
        <v>1717</v>
      </c>
    </row>
    <row r="134" spans="1:12" ht="12.75">
      <c r="A134" s="2" t="s">
        <v>754</v>
      </c>
      <c r="B134" s="3" t="s">
        <v>1580</v>
      </c>
      <c r="C134" s="4">
        <v>42508.224212963003</v>
      </c>
      <c r="D134" s="2" t="s">
        <v>1912</v>
      </c>
      <c r="E134" s="2" t="s">
        <v>1554</v>
      </c>
      <c r="F134" s="3"/>
      <c r="G134" s="2" t="s">
        <v>1913</v>
      </c>
      <c r="H134" s="2" t="s">
        <v>1722</v>
      </c>
      <c r="I134" s="2" t="s">
        <v>1557</v>
      </c>
      <c r="J134" s="2" t="s">
        <v>1557</v>
      </c>
      <c r="K134" s="2" t="s">
        <v>753</v>
      </c>
      <c r="L134" s="3" t="s">
        <v>1717</v>
      </c>
    </row>
    <row r="135" spans="1:12" ht="12.75">
      <c r="A135" s="2" t="s">
        <v>767</v>
      </c>
      <c r="B135" s="3" t="s">
        <v>1648</v>
      </c>
      <c r="C135" s="4">
        <v>42508.193935185198</v>
      </c>
      <c r="D135" s="2" t="s">
        <v>1914</v>
      </c>
      <c r="E135" s="2" t="s">
        <v>1557</v>
      </c>
      <c r="F135" s="3"/>
      <c r="G135" s="2" t="s">
        <v>1915</v>
      </c>
      <c r="H135" s="2" t="s">
        <v>1722</v>
      </c>
      <c r="I135" s="2" t="s">
        <v>1557</v>
      </c>
      <c r="J135" s="2" t="s">
        <v>1554</v>
      </c>
      <c r="K135" s="2" t="s">
        <v>766</v>
      </c>
      <c r="L135" s="3" t="s">
        <v>1717</v>
      </c>
    </row>
    <row r="136" spans="1:12" ht="12.75">
      <c r="A136" s="2" t="s">
        <v>784</v>
      </c>
      <c r="B136" s="3" t="s">
        <v>1552</v>
      </c>
      <c r="C136" s="4">
        <v>42508.108090277798</v>
      </c>
      <c r="D136" s="2" t="s">
        <v>1916</v>
      </c>
      <c r="E136" s="2" t="s">
        <v>1554</v>
      </c>
      <c r="F136" s="3"/>
      <c r="G136" s="2" t="s">
        <v>1917</v>
      </c>
      <c r="H136" s="2" t="s">
        <v>1719</v>
      </c>
      <c r="I136" s="2" t="s">
        <v>1557</v>
      </c>
      <c r="J136" s="2" t="s">
        <v>1557</v>
      </c>
      <c r="K136" s="2" t="s">
        <v>783</v>
      </c>
      <c r="L136" s="3" t="s">
        <v>1717</v>
      </c>
    </row>
    <row r="137" spans="1:12" ht="12.75">
      <c r="A137" s="2" t="s">
        <v>778</v>
      </c>
      <c r="B137" s="3" t="s">
        <v>1599</v>
      </c>
      <c r="C137" s="4">
        <v>42508.0712152778</v>
      </c>
      <c r="D137" s="2" t="s">
        <v>1918</v>
      </c>
      <c r="E137" s="2" t="s">
        <v>1554</v>
      </c>
      <c r="F137" s="3"/>
      <c r="G137" s="2" t="s">
        <v>1919</v>
      </c>
      <c r="H137" s="2" t="s">
        <v>1719</v>
      </c>
      <c r="I137" s="2" t="s">
        <v>1557</v>
      </c>
      <c r="J137" s="2" t="s">
        <v>1557</v>
      </c>
      <c r="K137" s="2" t="s">
        <v>777</v>
      </c>
      <c r="L137" s="3" t="s">
        <v>1717</v>
      </c>
    </row>
    <row r="138" spans="1:12" ht="12.75">
      <c r="A138" s="2" t="s">
        <v>781</v>
      </c>
      <c r="B138" s="3" t="s">
        <v>1644</v>
      </c>
      <c r="C138" s="4">
        <v>42508.051701388897</v>
      </c>
      <c r="D138" s="2" t="s">
        <v>1920</v>
      </c>
      <c r="E138" s="2" t="s">
        <v>1554</v>
      </c>
      <c r="F138" s="3"/>
      <c r="G138" s="2" t="s">
        <v>1921</v>
      </c>
      <c r="H138" s="2" t="s">
        <v>1722</v>
      </c>
      <c r="I138" s="2" t="s">
        <v>1554</v>
      </c>
      <c r="J138" s="2" t="s">
        <v>1557</v>
      </c>
      <c r="K138" s="2" t="s">
        <v>780</v>
      </c>
      <c r="L138" s="3" t="s">
        <v>1717</v>
      </c>
    </row>
    <row r="139" spans="1:12" ht="12.75">
      <c r="A139" s="2" t="s">
        <v>794</v>
      </c>
      <c r="B139" s="3" t="s">
        <v>1552</v>
      </c>
      <c r="C139" s="4">
        <v>42507.980636574102</v>
      </c>
      <c r="D139" s="2" t="s">
        <v>1922</v>
      </c>
      <c r="E139" s="2" t="s">
        <v>1554</v>
      </c>
      <c r="F139" s="3"/>
      <c r="G139" s="2" t="s">
        <v>1923</v>
      </c>
      <c r="H139" s="2" t="s">
        <v>1719</v>
      </c>
      <c r="I139" s="2" t="s">
        <v>1557</v>
      </c>
      <c r="J139" s="2" t="s">
        <v>1557</v>
      </c>
      <c r="K139" s="2" t="s">
        <v>793</v>
      </c>
      <c r="L139" s="3" t="s">
        <v>1717</v>
      </c>
    </row>
    <row r="140" spans="1:12" ht="12.75">
      <c r="A140" s="2" t="s">
        <v>803</v>
      </c>
      <c r="B140" s="3" t="s">
        <v>1648</v>
      </c>
      <c r="C140" s="4">
        <v>42507.954479166699</v>
      </c>
      <c r="D140" s="2" t="s">
        <v>1924</v>
      </c>
      <c r="E140" s="2" t="s">
        <v>1554</v>
      </c>
      <c r="F140" s="3"/>
      <c r="G140" s="2" t="s">
        <v>1925</v>
      </c>
      <c r="H140" s="2" t="s">
        <v>1722</v>
      </c>
      <c r="I140" s="2" t="s">
        <v>1557</v>
      </c>
      <c r="J140" s="2" t="s">
        <v>1557</v>
      </c>
      <c r="K140" s="2" t="s">
        <v>802</v>
      </c>
      <c r="L140" s="3" t="s">
        <v>1717</v>
      </c>
    </row>
    <row r="141" spans="1:12" ht="12.75">
      <c r="A141" s="2" t="s">
        <v>823</v>
      </c>
      <c r="B141" s="3" t="s">
        <v>1552</v>
      </c>
      <c r="C141" s="4">
        <v>42507.850868055597</v>
      </c>
      <c r="D141" s="2" t="s">
        <v>1926</v>
      </c>
      <c r="E141" s="2" t="s">
        <v>1557</v>
      </c>
      <c r="F141" s="3"/>
      <c r="G141" s="2" t="s">
        <v>1927</v>
      </c>
      <c r="H141" s="2" t="s">
        <v>1722</v>
      </c>
      <c r="I141" s="2" t="s">
        <v>1557</v>
      </c>
      <c r="J141" s="2" t="s">
        <v>1554</v>
      </c>
      <c r="K141" s="2" t="s">
        <v>822</v>
      </c>
      <c r="L141" s="3" t="s">
        <v>1717</v>
      </c>
    </row>
    <row r="142" spans="1:12" ht="12.75">
      <c r="A142" s="2" t="s">
        <v>1928</v>
      </c>
      <c r="B142" s="3" t="s">
        <v>1648</v>
      </c>
      <c r="C142" s="4">
        <v>42507.847280092603</v>
      </c>
      <c r="D142" s="2" t="s">
        <v>1929</v>
      </c>
      <c r="E142" s="2" t="s">
        <v>1554</v>
      </c>
      <c r="F142" s="3"/>
      <c r="G142" s="2" t="s">
        <v>1930</v>
      </c>
      <c r="H142" s="2" t="s">
        <v>1617</v>
      </c>
      <c r="I142" s="2" t="s">
        <v>1554</v>
      </c>
      <c r="J142" s="2" t="s">
        <v>1554</v>
      </c>
      <c r="K142" s="2" t="s">
        <v>1931</v>
      </c>
      <c r="L142" s="3" t="s">
        <v>1717</v>
      </c>
    </row>
    <row r="143" spans="1:12" ht="12.75">
      <c r="A143" s="2" t="s">
        <v>829</v>
      </c>
      <c r="B143" s="3" t="s">
        <v>1648</v>
      </c>
      <c r="C143" s="4">
        <v>42507.730370370402</v>
      </c>
      <c r="D143" s="2" t="s">
        <v>1932</v>
      </c>
      <c r="E143" s="2" t="s">
        <v>1554</v>
      </c>
      <c r="F143" s="3"/>
      <c r="G143" s="2" t="s">
        <v>1933</v>
      </c>
      <c r="H143" s="2" t="s">
        <v>1722</v>
      </c>
      <c r="I143" s="2" t="s">
        <v>1557</v>
      </c>
      <c r="J143" s="2" t="s">
        <v>1557</v>
      </c>
      <c r="K143" s="2" t="s">
        <v>828</v>
      </c>
      <c r="L143" s="3" t="s">
        <v>1717</v>
      </c>
    </row>
    <row r="144" spans="1:12" ht="12.75">
      <c r="A144" s="2" t="s">
        <v>836</v>
      </c>
      <c r="B144" s="3" t="s">
        <v>1552</v>
      </c>
      <c r="C144" s="4">
        <v>42507.449074074102</v>
      </c>
      <c r="D144" s="2" t="s">
        <v>1934</v>
      </c>
      <c r="E144" s="2" t="s">
        <v>1554</v>
      </c>
      <c r="F144" s="3"/>
      <c r="G144" s="2" t="s">
        <v>1935</v>
      </c>
      <c r="H144" s="2" t="s">
        <v>1719</v>
      </c>
      <c r="I144" s="2" t="s">
        <v>1557</v>
      </c>
      <c r="J144" s="2" t="s">
        <v>1557</v>
      </c>
      <c r="K144" s="2" t="s">
        <v>835</v>
      </c>
      <c r="L144" s="3" t="s">
        <v>1717</v>
      </c>
    </row>
    <row r="145" spans="1:12" ht="12.75">
      <c r="A145" s="2" t="s">
        <v>1936</v>
      </c>
      <c r="B145" s="3" t="s">
        <v>1580</v>
      </c>
      <c r="C145" s="4">
        <v>42507.283506944397</v>
      </c>
      <c r="D145" s="2" t="s">
        <v>1937</v>
      </c>
      <c r="E145" s="2" t="s">
        <v>1554</v>
      </c>
      <c r="F145" s="3"/>
      <c r="G145" s="2" t="s">
        <v>1938</v>
      </c>
      <c r="H145" s="2" t="s">
        <v>1746</v>
      </c>
      <c r="I145" s="2" t="s">
        <v>1557</v>
      </c>
      <c r="J145" s="2" t="s">
        <v>1554</v>
      </c>
      <c r="K145" s="2" t="s">
        <v>1939</v>
      </c>
      <c r="L145" s="3" t="s">
        <v>1717</v>
      </c>
    </row>
    <row r="146" spans="1:12" ht="12.75">
      <c r="A146" s="2" t="s">
        <v>852</v>
      </c>
      <c r="B146" s="3" t="s">
        <v>1648</v>
      </c>
      <c r="C146" s="4">
        <v>42507.142141203702</v>
      </c>
      <c r="D146" s="2" t="s">
        <v>1940</v>
      </c>
      <c r="E146" s="2" t="s">
        <v>1554</v>
      </c>
      <c r="F146" s="3"/>
      <c r="G146" s="2" t="s">
        <v>1941</v>
      </c>
      <c r="H146" s="2" t="s">
        <v>1722</v>
      </c>
      <c r="I146" s="2" t="s">
        <v>1557</v>
      </c>
      <c r="J146" s="2" t="s">
        <v>1557</v>
      </c>
      <c r="K146" s="2" t="s">
        <v>851</v>
      </c>
      <c r="L146" s="3" t="s">
        <v>1717</v>
      </c>
    </row>
    <row r="147" spans="1:12" ht="12.75">
      <c r="A147" s="2" t="s">
        <v>879</v>
      </c>
      <c r="B147" s="3" t="s">
        <v>1580</v>
      </c>
      <c r="C147" s="4">
        <v>42507.0090277778</v>
      </c>
      <c r="D147" s="2" t="s">
        <v>1942</v>
      </c>
      <c r="E147" s="2" t="s">
        <v>1554</v>
      </c>
      <c r="F147" s="3"/>
      <c r="G147" s="2" t="s">
        <v>1943</v>
      </c>
      <c r="H147" s="2" t="s">
        <v>1722</v>
      </c>
      <c r="I147" s="2" t="s">
        <v>1557</v>
      </c>
      <c r="J147" s="2" t="s">
        <v>1557</v>
      </c>
      <c r="K147" s="2" t="s">
        <v>878</v>
      </c>
      <c r="L147" s="3" t="s">
        <v>1717</v>
      </c>
    </row>
    <row r="148" spans="1:12" ht="12.75">
      <c r="A148" s="2" t="s">
        <v>882</v>
      </c>
      <c r="B148" s="3" t="s">
        <v>1644</v>
      </c>
      <c r="C148" s="4">
        <v>42506.913680555597</v>
      </c>
      <c r="D148" s="2" t="s">
        <v>1944</v>
      </c>
      <c r="E148" s="2" t="s">
        <v>1554</v>
      </c>
      <c r="F148" s="3"/>
      <c r="G148" s="2" t="s">
        <v>1945</v>
      </c>
      <c r="H148" s="2" t="s">
        <v>1719</v>
      </c>
      <c r="I148" s="2" t="s">
        <v>1557</v>
      </c>
      <c r="J148" s="2" t="s">
        <v>1557</v>
      </c>
      <c r="K148" s="2" t="s">
        <v>881</v>
      </c>
      <c r="L148" s="3" t="s">
        <v>1717</v>
      </c>
    </row>
    <row r="149" spans="1:12" ht="12.75">
      <c r="A149" s="2" t="s">
        <v>900</v>
      </c>
      <c r="B149" s="3" t="s">
        <v>1552</v>
      </c>
      <c r="C149" s="4">
        <v>42506.736099537004</v>
      </c>
      <c r="D149" s="2" t="s">
        <v>1946</v>
      </c>
      <c r="E149" s="2" t="s">
        <v>1557</v>
      </c>
      <c r="F149" s="3"/>
      <c r="G149" s="2" t="s">
        <v>1947</v>
      </c>
      <c r="H149" s="2" t="s">
        <v>1719</v>
      </c>
      <c r="I149" s="2" t="s">
        <v>1557</v>
      </c>
      <c r="J149" s="2" t="s">
        <v>1557</v>
      </c>
      <c r="K149" s="2" t="s">
        <v>899</v>
      </c>
      <c r="L149" s="3" t="s">
        <v>1717</v>
      </c>
    </row>
    <row r="150" spans="1:12" ht="12.75">
      <c r="A150" s="2" t="s">
        <v>903</v>
      </c>
      <c r="B150" s="3" t="s">
        <v>1552</v>
      </c>
      <c r="C150" s="4">
        <v>42506.736099537004</v>
      </c>
      <c r="D150" s="2" t="s">
        <v>1948</v>
      </c>
      <c r="E150" s="2" t="s">
        <v>1554</v>
      </c>
      <c r="F150" s="3"/>
      <c r="G150" s="2" t="s">
        <v>1949</v>
      </c>
      <c r="H150" s="2" t="s">
        <v>1719</v>
      </c>
      <c r="I150" s="2" t="s">
        <v>1554</v>
      </c>
      <c r="J150" s="2" t="s">
        <v>1557</v>
      </c>
      <c r="K150" s="2" t="s">
        <v>902</v>
      </c>
      <c r="L150" s="3" t="s">
        <v>1717</v>
      </c>
    </row>
    <row r="151" spans="1:12" ht="12.75">
      <c r="A151" s="2" t="s">
        <v>897</v>
      </c>
      <c r="B151" s="3" t="s">
        <v>1648</v>
      </c>
      <c r="C151" s="4">
        <v>42506.732453703698</v>
      </c>
      <c r="D151" s="2" t="s">
        <v>1950</v>
      </c>
      <c r="E151" s="2" t="s">
        <v>1557</v>
      </c>
      <c r="F151" s="3"/>
      <c r="G151" s="2" t="s">
        <v>1951</v>
      </c>
      <c r="H151" s="2" t="s">
        <v>1722</v>
      </c>
      <c r="I151" s="2" t="s">
        <v>1557</v>
      </c>
      <c r="J151" s="2" t="s">
        <v>1554</v>
      </c>
      <c r="K151" s="2" t="s">
        <v>896</v>
      </c>
      <c r="L151" s="3" t="s">
        <v>1717</v>
      </c>
    </row>
    <row r="152" spans="1:12" ht="12.75">
      <c r="A152" s="2" t="s">
        <v>906</v>
      </c>
      <c r="B152" s="3" t="s">
        <v>1573</v>
      </c>
      <c r="C152" s="4">
        <v>42506.626354166699</v>
      </c>
      <c r="D152" s="2" t="s">
        <v>1952</v>
      </c>
      <c r="E152" s="2" t="s">
        <v>1554</v>
      </c>
      <c r="F152" s="3"/>
      <c r="G152" s="2" t="s">
        <v>1953</v>
      </c>
      <c r="H152" s="2" t="s">
        <v>1722</v>
      </c>
      <c r="I152" s="2" t="s">
        <v>1554</v>
      </c>
      <c r="J152" s="2" t="s">
        <v>1554</v>
      </c>
      <c r="K152" s="2" t="s">
        <v>905</v>
      </c>
      <c r="L152" s="3" t="s">
        <v>1717</v>
      </c>
    </row>
    <row r="153" spans="1:12" ht="12.75">
      <c r="A153" s="2" t="s">
        <v>918</v>
      </c>
      <c r="B153" s="3" t="s">
        <v>1580</v>
      </c>
      <c r="C153" s="4">
        <v>42505.029652777797</v>
      </c>
      <c r="D153" s="2" t="s">
        <v>1954</v>
      </c>
      <c r="E153" s="2" t="s">
        <v>1554</v>
      </c>
      <c r="F153" s="3"/>
      <c r="G153" s="2" t="s">
        <v>1955</v>
      </c>
      <c r="H153" s="2" t="s">
        <v>1722</v>
      </c>
      <c r="I153" s="2" t="s">
        <v>1554</v>
      </c>
      <c r="J153" s="2" t="s">
        <v>1557</v>
      </c>
      <c r="K153" s="2" t="s">
        <v>917</v>
      </c>
      <c r="L153" s="3" t="s">
        <v>1717</v>
      </c>
    </row>
    <row r="154" spans="1:12" ht="12.75">
      <c r="A154" s="2" t="s">
        <v>924</v>
      </c>
      <c r="B154" s="3" t="s">
        <v>1580</v>
      </c>
      <c r="C154" s="4">
        <v>42504.984710648103</v>
      </c>
      <c r="D154" s="2" t="s">
        <v>1956</v>
      </c>
      <c r="E154" s="2" t="s">
        <v>1554</v>
      </c>
      <c r="F154" s="3"/>
      <c r="G154" s="2" t="s">
        <v>1957</v>
      </c>
      <c r="H154" s="2" t="s">
        <v>1722</v>
      </c>
      <c r="I154" s="2" t="s">
        <v>1557</v>
      </c>
      <c r="J154" s="2" t="s">
        <v>1557</v>
      </c>
      <c r="K154" s="2" t="s">
        <v>923</v>
      </c>
      <c r="L154" s="3" t="s">
        <v>1717</v>
      </c>
    </row>
    <row r="155" spans="1:12" ht="12.75">
      <c r="A155" s="2" t="s">
        <v>933</v>
      </c>
      <c r="B155" s="3" t="s">
        <v>1573</v>
      </c>
      <c r="C155" s="4">
        <v>42504.680416666699</v>
      </c>
      <c r="D155" s="2" t="s">
        <v>1958</v>
      </c>
      <c r="E155" s="2" t="s">
        <v>1554</v>
      </c>
      <c r="F155" s="3"/>
      <c r="G155" s="2" t="s">
        <v>1959</v>
      </c>
      <c r="H155" s="2" t="s">
        <v>1722</v>
      </c>
      <c r="I155" s="2" t="s">
        <v>1557</v>
      </c>
      <c r="J155" s="2" t="s">
        <v>1557</v>
      </c>
      <c r="K155" s="2" t="s">
        <v>932</v>
      </c>
      <c r="L155" s="3" t="s">
        <v>1717</v>
      </c>
    </row>
    <row r="156" spans="1:12" ht="12.75">
      <c r="A156" s="2" t="s">
        <v>943</v>
      </c>
      <c r="B156" s="3" t="s">
        <v>1573</v>
      </c>
      <c r="C156" s="4">
        <v>42504.132164351897</v>
      </c>
      <c r="D156" s="2" t="s">
        <v>1960</v>
      </c>
      <c r="E156" s="2" t="s">
        <v>1554</v>
      </c>
      <c r="F156" s="3"/>
      <c r="G156" s="2" t="s">
        <v>1961</v>
      </c>
      <c r="H156" s="2" t="s">
        <v>1722</v>
      </c>
      <c r="I156" s="2" t="s">
        <v>1557</v>
      </c>
      <c r="J156" s="2" t="s">
        <v>1557</v>
      </c>
      <c r="K156" s="2" t="s">
        <v>942</v>
      </c>
      <c r="L156" s="3" t="s">
        <v>1717</v>
      </c>
    </row>
    <row r="157" spans="1:12" ht="12.75">
      <c r="A157" s="2" t="s">
        <v>961</v>
      </c>
      <c r="B157" s="3" t="s">
        <v>1552</v>
      </c>
      <c r="C157" s="4">
        <v>42503.904201388897</v>
      </c>
      <c r="D157" s="2" t="s">
        <v>1962</v>
      </c>
      <c r="E157" s="2" t="s">
        <v>1554</v>
      </c>
      <c r="F157" s="3"/>
      <c r="G157" s="2" t="s">
        <v>1963</v>
      </c>
      <c r="H157" s="2" t="s">
        <v>1722</v>
      </c>
      <c r="I157" s="2" t="s">
        <v>1557</v>
      </c>
      <c r="J157" s="2" t="s">
        <v>1557</v>
      </c>
      <c r="K157" s="2" t="s">
        <v>960</v>
      </c>
      <c r="L157" s="3" t="s">
        <v>1717</v>
      </c>
    </row>
    <row r="158" spans="1:12" ht="12.75">
      <c r="A158" s="2" t="s">
        <v>971</v>
      </c>
      <c r="B158" s="3" t="s">
        <v>1580</v>
      </c>
      <c r="C158" s="4">
        <v>42503.3682638889</v>
      </c>
      <c r="D158" s="2" t="s">
        <v>1964</v>
      </c>
      <c r="E158" s="2" t="s">
        <v>1557</v>
      </c>
      <c r="F158" s="3"/>
      <c r="G158" s="2" t="s">
        <v>1965</v>
      </c>
      <c r="H158" s="2" t="s">
        <v>1722</v>
      </c>
      <c r="I158" s="2" t="s">
        <v>1557</v>
      </c>
      <c r="J158" s="2" t="s">
        <v>1554</v>
      </c>
      <c r="K158" s="2" t="s">
        <v>970</v>
      </c>
      <c r="L158" s="3" t="s">
        <v>1717</v>
      </c>
    </row>
    <row r="159" spans="1:12" ht="12.75">
      <c r="A159" s="2" t="s">
        <v>974</v>
      </c>
      <c r="B159" s="3" t="s">
        <v>1552</v>
      </c>
      <c r="C159" s="4">
        <v>42503.3514236111</v>
      </c>
      <c r="D159" s="2" t="s">
        <v>1966</v>
      </c>
      <c r="E159" s="2" t="s">
        <v>1554</v>
      </c>
      <c r="F159" s="3"/>
      <c r="G159" s="2" t="s">
        <v>1967</v>
      </c>
      <c r="H159" s="2" t="s">
        <v>1719</v>
      </c>
      <c r="I159" s="2" t="s">
        <v>1557</v>
      </c>
      <c r="J159" s="2" t="s">
        <v>1557</v>
      </c>
      <c r="K159" s="2" t="s">
        <v>973</v>
      </c>
      <c r="L159" s="3" t="s">
        <v>1717</v>
      </c>
    </row>
    <row r="160" spans="1:12" ht="12.75">
      <c r="A160" s="2" t="s">
        <v>1968</v>
      </c>
      <c r="B160" s="3" t="s">
        <v>1552</v>
      </c>
      <c r="C160" s="4">
        <v>42503.108773148102</v>
      </c>
      <c r="D160" s="2" t="s">
        <v>1969</v>
      </c>
      <c r="E160" s="2" t="s">
        <v>1557</v>
      </c>
      <c r="F160" s="3"/>
      <c r="G160" s="2" t="s">
        <v>1970</v>
      </c>
      <c r="H160" s="2" t="s">
        <v>1722</v>
      </c>
      <c r="I160" s="2" t="s">
        <v>1557</v>
      </c>
      <c r="J160" s="2" t="s">
        <v>1554</v>
      </c>
      <c r="K160" s="2" t="s">
        <v>989</v>
      </c>
      <c r="L160" s="3" t="s">
        <v>1717</v>
      </c>
    </row>
    <row r="161" spans="1:12" ht="12.75">
      <c r="A161" s="2" t="s">
        <v>993</v>
      </c>
      <c r="B161" s="3" t="s">
        <v>1552</v>
      </c>
      <c r="C161" s="4">
        <v>42503.040694444397</v>
      </c>
      <c r="D161" s="2" t="s">
        <v>1971</v>
      </c>
      <c r="E161" s="2" t="s">
        <v>1554</v>
      </c>
      <c r="F161" s="3"/>
      <c r="G161" s="2" t="s">
        <v>1972</v>
      </c>
      <c r="H161" s="2" t="s">
        <v>1719</v>
      </c>
      <c r="I161" s="2" t="s">
        <v>1554</v>
      </c>
      <c r="J161" s="2" t="s">
        <v>1557</v>
      </c>
      <c r="K161" s="2" t="s">
        <v>992</v>
      </c>
      <c r="L161" s="3" t="s">
        <v>1717</v>
      </c>
    </row>
    <row r="162" spans="1:12" ht="12.75">
      <c r="A162" s="2" t="s">
        <v>1006</v>
      </c>
      <c r="B162" s="3" t="s">
        <v>1580</v>
      </c>
      <c r="C162" s="4">
        <v>42502.830231481501</v>
      </c>
      <c r="D162" s="2" t="s">
        <v>1973</v>
      </c>
      <c r="E162" s="2" t="s">
        <v>1557</v>
      </c>
      <c r="F162" s="3"/>
      <c r="G162" s="2" t="s">
        <v>1974</v>
      </c>
      <c r="H162" s="2" t="s">
        <v>1719</v>
      </c>
      <c r="I162" s="2" t="s">
        <v>1557</v>
      </c>
      <c r="J162" s="2" t="s">
        <v>1557</v>
      </c>
      <c r="K162" s="2" t="s">
        <v>1005</v>
      </c>
      <c r="L162" s="3" t="s">
        <v>1717</v>
      </c>
    </row>
    <row r="163" spans="1:12" ht="12.75">
      <c r="A163" s="2" t="s">
        <v>1016</v>
      </c>
      <c r="B163" s="3" t="s">
        <v>1580</v>
      </c>
      <c r="C163" s="4">
        <v>42502.830231481501</v>
      </c>
      <c r="D163" s="2" t="s">
        <v>1975</v>
      </c>
      <c r="E163" s="2" t="s">
        <v>1554</v>
      </c>
      <c r="F163" s="3"/>
      <c r="G163" s="2" t="s">
        <v>1976</v>
      </c>
      <c r="H163" s="2" t="s">
        <v>1719</v>
      </c>
      <c r="I163" s="2" t="s">
        <v>1557</v>
      </c>
      <c r="J163" s="2" t="s">
        <v>1557</v>
      </c>
      <c r="K163" s="2" t="s">
        <v>1015</v>
      </c>
      <c r="L163" s="3" t="s">
        <v>1717</v>
      </c>
    </row>
    <row r="164" spans="1:12" ht="12.75">
      <c r="A164" s="2" t="s">
        <v>1022</v>
      </c>
      <c r="B164" s="3" t="s">
        <v>1599</v>
      </c>
      <c r="C164" s="4">
        <v>42502.735694444404</v>
      </c>
      <c r="D164" s="2" t="s">
        <v>1977</v>
      </c>
      <c r="E164" s="2" t="s">
        <v>1554</v>
      </c>
      <c r="F164" s="3"/>
      <c r="G164" s="2" t="s">
        <v>1978</v>
      </c>
      <c r="H164" s="2" t="s">
        <v>1722</v>
      </c>
      <c r="I164" s="2" t="s">
        <v>1557</v>
      </c>
      <c r="J164" s="2" t="s">
        <v>1557</v>
      </c>
      <c r="K164" s="2" t="s">
        <v>1021</v>
      </c>
      <c r="L164" s="3" t="s">
        <v>1717</v>
      </c>
    </row>
    <row r="165" spans="1:12" ht="12.75">
      <c r="A165" s="2" t="s">
        <v>1025</v>
      </c>
      <c r="B165" s="3" t="s">
        <v>1644</v>
      </c>
      <c r="C165" s="4">
        <v>42502.721527777801</v>
      </c>
      <c r="D165" s="2" t="s">
        <v>1979</v>
      </c>
      <c r="E165" s="2" t="s">
        <v>1554</v>
      </c>
      <c r="F165" s="3"/>
      <c r="G165" s="2" t="s">
        <v>1980</v>
      </c>
      <c r="H165" s="2" t="s">
        <v>1719</v>
      </c>
      <c r="I165" s="2" t="s">
        <v>1557</v>
      </c>
      <c r="J165" s="2" t="s">
        <v>1557</v>
      </c>
      <c r="K165" s="2" t="s">
        <v>1024</v>
      </c>
      <c r="L165" s="3" t="s">
        <v>1717</v>
      </c>
    </row>
    <row r="166" spans="1:12" ht="12.75">
      <c r="A166" s="2" t="s">
        <v>1981</v>
      </c>
      <c r="B166" s="3" t="s">
        <v>1695</v>
      </c>
      <c r="C166" s="4">
        <v>42502.4774652778</v>
      </c>
      <c r="D166" s="2" t="s">
        <v>1982</v>
      </c>
      <c r="E166" s="2" t="s">
        <v>1554</v>
      </c>
      <c r="F166" s="3"/>
      <c r="G166" s="2" t="s">
        <v>1983</v>
      </c>
      <c r="H166" s="2" t="s">
        <v>1617</v>
      </c>
      <c r="I166" s="2" t="s">
        <v>1554</v>
      </c>
      <c r="J166" s="2" t="s">
        <v>1554</v>
      </c>
      <c r="K166" s="2" t="s">
        <v>1984</v>
      </c>
      <c r="L166" s="3" t="s">
        <v>1717</v>
      </c>
    </row>
    <row r="167" spans="1:12" ht="12.75">
      <c r="A167" s="2" t="s">
        <v>1037</v>
      </c>
      <c r="B167" s="3" t="s">
        <v>1580</v>
      </c>
      <c r="C167" s="4">
        <v>42502.170532407399</v>
      </c>
      <c r="D167" s="2" t="s">
        <v>1985</v>
      </c>
      <c r="E167" s="2" t="s">
        <v>1554</v>
      </c>
      <c r="F167" s="3"/>
      <c r="G167" s="2" t="s">
        <v>1986</v>
      </c>
      <c r="H167" s="2" t="s">
        <v>1722</v>
      </c>
      <c r="I167" s="2" t="s">
        <v>1557</v>
      </c>
      <c r="J167" s="2" t="s">
        <v>1554</v>
      </c>
      <c r="K167" s="2" t="s">
        <v>1036</v>
      </c>
      <c r="L167" s="3" t="s">
        <v>1717</v>
      </c>
    </row>
    <row r="168" spans="1:12" ht="12.75">
      <c r="A168" s="2" t="s">
        <v>1062</v>
      </c>
      <c r="B168" s="3" t="s">
        <v>1552</v>
      </c>
      <c r="C168" s="4">
        <v>42502.105983796297</v>
      </c>
      <c r="D168" s="2" t="s">
        <v>1987</v>
      </c>
      <c r="E168" s="2" t="s">
        <v>1557</v>
      </c>
      <c r="F168" s="3"/>
      <c r="G168" s="2" t="s">
        <v>1988</v>
      </c>
      <c r="H168" s="2" t="s">
        <v>1719</v>
      </c>
      <c r="I168" s="2" t="s">
        <v>1557</v>
      </c>
      <c r="J168" s="2" t="s">
        <v>1557</v>
      </c>
      <c r="K168" s="2" t="s">
        <v>1061</v>
      </c>
      <c r="L168" s="3" t="s">
        <v>1717</v>
      </c>
    </row>
    <row r="169" spans="1:12" ht="12.75">
      <c r="A169" s="2" t="s">
        <v>1056</v>
      </c>
      <c r="B169" s="3" t="s">
        <v>1580</v>
      </c>
      <c r="C169" s="4">
        <v>42502.035335648201</v>
      </c>
      <c r="D169" s="2" t="s">
        <v>1989</v>
      </c>
      <c r="E169" s="2" t="s">
        <v>1554</v>
      </c>
      <c r="F169" s="3"/>
      <c r="G169" s="2" t="s">
        <v>1990</v>
      </c>
      <c r="H169" s="2" t="s">
        <v>1722</v>
      </c>
      <c r="I169" s="2" t="s">
        <v>1557</v>
      </c>
      <c r="J169" s="2" t="s">
        <v>1557</v>
      </c>
      <c r="K169" s="2" t="s">
        <v>1055</v>
      </c>
      <c r="L169" s="3" t="s">
        <v>1717</v>
      </c>
    </row>
    <row r="170" spans="1:12" ht="12.75">
      <c r="A170" s="2" t="s">
        <v>1068</v>
      </c>
      <c r="B170" s="3" t="s">
        <v>1648</v>
      </c>
      <c r="C170" s="4">
        <v>42501.973287036999</v>
      </c>
      <c r="D170" s="2" t="s">
        <v>1991</v>
      </c>
      <c r="E170" s="2" t="s">
        <v>1557</v>
      </c>
      <c r="F170" s="3"/>
      <c r="G170" s="2" t="s">
        <v>1992</v>
      </c>
      <c r="H170" s="2" t="s">
        <v>1719</v>
      </c>
      <c r="I170" s="2" t="s">
        <v>1557</v>
      </c>
      <c r="J170" s="2" t="s">
        <v>1557</v>
      </c>
      <c r="K170" s="2" t="s">
        <v>1067</v>
      </c>
      <c r="L170" s="3" t="s">
        <v>1717</v>
      </c>
    </row>
    <row r="171" spans="1:12" ht="12.75">
      <c r="A171" s="2" t="s">
        <v>1074</v>
      </c>
      <c r="B171" s="3" t="s">
        <v>1580</v>
      </c>
      <c r="C171" s="4">
        <v>42501.7833680556</v>
      </c>
      <c r="D171" s="2" t="s">
        <v>1993</v>
      </c>
      <c r="E171" s="2" t="s">
        <v>1557</v>
      </c>
      <c r="F171" s="3"/>
      <c r="G171" s="2" t="s">
        <v>1994</v>
      </c>
      <c r="H171" s="2" t="s">
        <v>1810</v>
      </c>
      <c r="I171" s="2" t="s">
        <v>1557</v>
      </c>
      <c r="J171" s="2" t="s">
        <v>1554</v>
      </c>
      <c r="K171" s="2" t="s">
        <v>1073</v>
      </c>
      <c r="L171" s="3" t="s">
        <v>1717</v>
      </c>
    </row>
    <row r="172" spans="1:12" ht="12.75">
      <c r="A172" s="2" t="s">
        <v>1093</v>
      </c>
      <c r="B172" s="3" t="s">
        <v>1573</v>
      </c>
      <c r="C172" s="4">
        <v>42501.2491898148</v>
      </c>
      <c r="D172" s="2" t="s">
        <v>1995</v>
      </c>
      <c r="E172" s="2" t="s">
        <v>1554</v>
      </c>
      <c r="F172" s="3"/>
      <c r="G172" s="2" t="s">
        <v>1996</v>
      </c>
      <c r="H172" s="2" t="s">
        <v>1722</v>
      </c>
      <c r="I172" s="2" t="s">
        <v>1557</v>
      </c>
      <c r="J172" s="2" t="s">
        <v>1557</v>
      </c>
      <c r="K172" s="2" t="s">
        <v>1092</v>
      </c>
      <c r="L172" s="3" t="s">
        <v>1717</v>
      </c>
    </row>
    <row r="173" spans="1:12" ht="12.75">
      <c r="A173" s="2" t="s">
        <v>1102</v>
      </c>
      <c r="B173" s="3" t="s">
        <v>1552</v>
      </c>
      <c r="C173" s="4">
        <v>42501.229733796303</v>
      </c>
      <c r="D173" s="2" t="s">
        <v>1997</v>
      </c>
      <c r="E173" s="2" t="s">
        <v>1554</v>
      </c>
      <c r="F173" s="3"/>
      <c r="G173" s="2" t="s">
        <v>1998</v>
      </c>
      <c r="H173" s="2" t="s">
        <v>1719</v>
      </c>
      <c r="I173" s="2" t="s">
        <v>1557</v>
      </c>
      <c r="J173" s="2" t="s">
        <v>1557</v>
      </c>
      <c r="K173" s="2" t="s">
        <v>1101</v>
      </c>
      <c r="L173" s="3" t="s">
        <v>1717</v>
      </c>
    </row>
    <row r="174" spans="1:12" ht="12.75">
      <c r="A174" s="2" t="s">
        <v>1111</v>
      </c>
      <c r="B174" s="3" t="s">
        <v>1552</v>
      </c>
      <c r="C174" s="4">
        <v>42501.201111111099</v>
      </c>
      <c r="D174" s="2" t="s">
        <v>1999</v>
      </c>
      <c r="E174" s="2" t="s">
        <v>1554</v>
      </c>
      <c r="F174" s="3"/>
      <c r="G174" s="2" t="s">
        <v>2000</v>
      </c>
      <c r="H174" s="2" t="s">
        <v>1722</v>
      </c>
      <c r="I174" s="2" t="s">
        <v>1557</v>
      </c>
      <c r="J174" s="2" t="s">
        <v>1554</v>
      </c>
      <c r="K174" s="2" t="s">
        <v>1110</v>
      </c>
      <c r="L174" s="3" t="s">
        <v>1717</v>
      </c>
    </row>
    <row r="175" spans="1:12" ht="12.75">
      <c r="A175" s="2" t="s">
        <v>1096</v>
      </c>
      <c r="B175" s="3" t="s">
        <v>1580</v>
      </c>
      <c r="C175" s="4">
        <v>42501.197361111103</v>
      </c>
      <c r="D175" s="2" t="s">
        <v>2001</v>
      </c>
      <c r="E175" s="2" t="s">
        <v>1554</v>
      </c>
      <c r="F175" s="3"/>
      <c r="G175" s="2" t="s">
        <v>2002</v>
      </c>
      <c r="H175" s="2" t="s">
        <v>1722</v>
      </c>
      <c r="I175" s="2" t="s">
        <v>1554</v>
      </c>
      <c r="J175" s="2" t="s">
        <v>1557</v>
      </c>
      <c r="K175" s="2" t="s">
        <v>1095</v>
      </c>
      <c r="L175" s="3" t="s">
        <v>1717</v>
      </c>
    </row>
    <row r="176" spans="1:12" ht="12.75">
      <c r="A176" s="2" t="s">
        <v>1117</v>
      </c>
      <c r="B176" s="3" t="s">
        <v>1552</v>
      </c>
      <c r="C176" s="4">
        <v>42501.1465046296</v>
      </c>
      <c r="D176" s="2" t="s">
        <v>2003</v>
      </c>
      <c r="E176" s="2" t="s">
        <v>1554</v>
      </c>
      <c r="F176" s="3"/>
      <c r="G176" s="2" t="s">
        <v>2004</v>
      </c>
      <c r="H176" s="2" t="s">
        <v>1719</v>
      </c>
      <c r="I176" s="2" t="s">
        <v>1554</v>
      </c>
      <c r="J176" s="2" t="s">
        <v>1557</v>
      </c>
      <c r="K176" s="2" t="s">
        <v>1116</v>
      </c>
      <c r="L176" s="3" t="s">
        <v>1717</v>
      </c>
    </row>
    <row r="177" spans="1:12" ht="12.75">
      <c r="A177" s="2" t="s">
        <v>1132</v>
      </c>
      <c r="B177" s="3" t="s">
        <v>1552</v>
      </c>
      <c r="C177" s="4">
        <v>42501.068078703698</v>
      </c>
      <c r="D177" s="2" t="s">
        <v>2005</v>
      </c>
      <c r="E177" s="2" t="s">
        <v>1554</v>
      </c>
      <c r="F177" s="3"/>
      <c r="G177" s="2" t="s">
        <v>2006</v>
      </c>
      <c r="H177" s="2" t="s">
        <v>1719</v>
      </c>
      <c r="I177" s="2" t="s">
        <v>1554</v>
      </c>
      <c r="J177" s="2" t="s">
        <v>1557</v>
      </c>
      <c r="K177" s="2" t="s">
        <v>1131</v>
      </c>
      <c r="L177" s="3" t="s">
        <v>1717</v>
      </c>
    </row>
    <row r="178" spans="1:12" ht="12.75">
      <c r="A178" s="2" t="s">
        <v>1138</v>
      </c>
      <c r="B178" s="3" t="s">
        <v>1648</v>
      </c>
      <c r="C178" s="4">
        <v>42500.9778240741</v>
      </c>
      <c r="D178" s="2" t="s">
        <v>2007</v>
      </c>
      <c r="E178" s="2" t="s">
        <v>1554</v>
      </c>
      <c r="F178" s="3"/>
      <c r="G178" s="2" t="s">
        <v>2008</v>
      </c>
      <c r="H178" s="2" t="s">
        <v>1722</v>
      </c>
      <c r="I178" s="2" t="s">
        <v>1557</v>
      </c>
      <c r="J178" s="2" t="s">
        <v>1554</v>
      </c>
      <c r="K178" s="2" t="s">
        <v>1137</v>
      </c>
      <c r="L178" s="3" t="s">
        <v>1717</v>
      </c>
    </row>
    <row r="179" spans="1:12" ht="12.75">
      <c r="A179" s="2" t="s">
        <v>2009</v>
      </c>
      <c r="B179" s="3" t="s">
        <v>1573</v>
      </c>
      <c r="C179" s="4">
        <v>42500.743078703701</v>
      </c>
      <c r="D179" s="2" t="s">
        <v>2010</v>
      </c>
      <c r="E179" s="2" t="s">
        <v>1557</v>
      </c>
      <c r="F179" s="3"/>
      <c r="G179" s="2" t="s">
        <v>2011</v>
      </c>
      <c r="H179" s="2" t="s">
        <v>1722</v>
      </c>
      <c r="I179" s="2" t="s">
        <v>1557</v>
      </c>
      <c r="J179" s="2" t="s">
        <v>1554</v>
      </c>
      <c r="K179" s="2" t="s">
        <v>1158</v>
      </c>
      <c r="L179" s="3" t="s">
        <v>1717</v>
      </c>
    </row>
    <row r="180" spans="1:12" ht="12.75">
      <c r="A180" s="2" t="s">
        <v>1168</v>
      </c>
      <c r="B180" s="3" t="s">
        <v>1648</v>
      </c>
      <c r="C180" s="4">
        <v>42500.356064814798</v>
      </c>
      <c r="D180" s="2" t="s">
        <v>2012</v>
      </c>
      <c r="E180" s="2" t="s">
        <v>1554</v>
      </c>
      <c r="F180" s="3"/>
      <c r="G180" s="2" t="s">
        <v>2013</v>
      </c>
      <c r="H180" s="2" t="s">
        <v>1722</v>
      </c>
      <c r="I180" s="2" t="s">
        <v>1557</v>
      </c>
      <c r="J180" s="2" t="s">
        <v>1557</v>
      </c>
      <c r="K180" s="2" t="s">
        <v>1167</v>
      </c>
      <c r="L180" s="3" t="s">
        <v>1717</v>
      </c>
    </row>
    <row r="181" spans="1:12" ht="12.75">
      <c r="A181" s="2" t="s">
        <v>1174</v>
      </c>
      <c r="B181" s="3" t="s">
        <v>1644</v>
      </c>
      <c r="C181" s="4">
        <v>42500.234155092599</v>
      </c>
      <c r="D181" s="2" t="s">
        <v>2014</v>
      </c>
      <c r="E181" s="2" t="s">
        <v>1554</v>
      </c>
      <c r="F181" s="3"/>
      <c r="G181" s="2" t="s">
        <v>2015</v>
      </c>
      <c r="H181" s="2" t="s">
        <v>1722</v>
      </c>
      <c r="I181" s="2" t="s">
        <v>1557</v>
      </c>
      <c r="J181" s="2" t="s">
        <v>1557</v>
      </c>
      <c r="K181" s="2" t="s">
        <v>1173</v>
      </c>
      <c r="L181" s="3" t="s">
        <v>1717</v>
      </c>
    </row>
    <row r="182" spans="1:12" ht="12.75">
      <c r="A182" s="2" t="s">
        <v>1183</v>
      </c>
      <c r="B182" s="3" t="s">
        <v>1552</v>
      </c>
      <c r="C182" s="4">
        <v>42500.0690972222</v>
      </c>
      <c r="D182" s="2" t="s">
        <v>2016</v>
      </c>
      <c r="E182" s="2" t="s">
        <v>1554</v>
      </c>
      <c r="F182" s="3"/>
      <c r="G182" s="2" t="s">
        <v>2017</v>
      </c>
      <c r="H182" s="2" t="s">
        <v>1719</v>
      </c>
      <c r="I182" s="2" t="s">
        <v>1554</v>
      </c>
      <c r="J182" s="2" t="s">
        <v>1557</v>
      </c>
      <c r="K182" s="2" t="s">
        <v>1182</v>
      </c>
      <c r="L182" s="3" t="s">
        <v>1717</v>
      </c>
    </row>
    <row r="183" spans="1:12" ht="12.75">
      <c r="A183" s="2" t="s">
        <v>1180</v>
      </c>
      <c r="B183" s="3" t="s">
        <v>1580</v>
      </c>
      <c r="C183" s="4">
        <v>42500.017384259299</v>
      </c>
      <c r="D183" s="2" t="s">
        <v>2018</v>
      </c>
      <c r="E183" s="2" t="s">
        <v>1557</v>
      </c>
      <c r="F183" s="3"/>
      <c r="G183" s="2" t="s">
        <v>2019</v>
      </c>
      <c r="H183" s="2" t="s">
        <v>1722</v>
      </c>
      <c r="I183" s="2" t="s">
        <v>1557</v>
      </c>
      <c r="J183" s="2" t="s">
        <v>1554</v>
      </c>
      <c r="K183" s="2" t="s">
        <v>1179</v>
      </c>
      <c r="L183" s="3" t="s">
        <v>1717</v>
      </c>
    </row>
    <row r="184" spans="1:12" ht="12.75">
      <c r="A184" s="2" t="s">
        <v>1189</v>
      </c>
      <c r="B184" s="3" t="s">
        <v>1599</v>
      </c>
      <c r="C184" s="4">
        <v>42499.997233796297</v>
      </c>
      <c r="D184" s="2" t="s">
        <v>2020</v>
      </c>
      <c r="E184" s="2" t="s">
        <v>1554</v>
      </c>
      <c r="F184" s="3"/>
      <c r="G184" s="2" t="s">
        <v>2021</v>
      </c>
      <c r="H184" s="2" t="s">
        <v>1722</v>
      </c>
      <c r="I184" s="2" t="s">
        <v>1554</v>
      </c>
      <c r="J184" s="2" t="s">
        <v>1557</v>
      </c>
      <c r="K184" s="2" t="s">
        <v>1188</v>
      </c>
      <c r="L184" s="3" t="s">
        <v>1717</v>
      </c>
    </row>
    <row r="185" spans="1:12" ht="12.75">
      <c r="A185" s="2" t="s">
        <v>1204</v>
      </c>
      <c r="B185" s="3" t="s">
        <v>1580</v>
      </c>
      <c r="C185" s="4">
        <v>42499.698090277801</v>
      </c>
      <c r="D185" s="2" t="s">
        <v>2022</v>
      </c>
      <c r="E185" s="2" t="s">
        <v>1554</v>
      </c>
      <c r="F185" s="3"/>
      <c r="G185" s="2" t="s">
        <v>1788</v>
      </c>
      <c r="H185" s="2" t="s">
        <v>1722</v>
      </c>
      <c r="I185" s="2" t="s">
        <v>1557</v>
      </c>
      <c r="J185" s="2" t="s">
        <v>1557</v>
      </c>
      <c r="K185" s="2" t="s">
        <v>1203</v>
      </c>
      <c r="L185" s="3" t="s">
        <v>1717</v>
      </c>
    </row>
    <row r="186" spans="1:12" ht="12.75">
      <c r="A186" s="2" t="s">
        <v>2023</v>
      </c>
      <c r="B186" s="3" t="s">
        <v>1644</v>
      </c>
      <c r="C186" s="4">
        <v>42499.649930555599</v>
      </c>
      <c r="D186" s="2" t="s">
        <v>2024</v>
      </c>
      <c r="E186" s="2" t="s">
        <v>1557</v>
      </c>
      <c r="F186" s="3"/>
      <c r="G186" s="2" t="s">
        <v>2025</v>
      </c>
      <c r="H186" s="2" t="s">
        <v>1746</v>
      </c>
      <c r="I186" s="2" t="s">
        <v>1554</v>
      </c>
      <c r="J186" s="2" t="s">
        <v>1554</v>
      </c>
      <c r="K186" s="2" t="s">
        <v>2026</v>
      </c>
      <c r="L186" s="3" t="s">
        <v>1717</v>
      </c>
    </row>
    <row r="187" spans="1:12" ht="12.75">
      <c r="A187" s="2" t="s">
        <v>1220</v>
      </c>
      <c r="B187" s="3" t="s">
        <v>1695</v>
      </c>
      <c r="C187" s="4">
        <v>42499.175949074102</v>
      </c>
      <c r="D187" s="2" t="s">
        <v>2027</v>
      </c>
      <c r="E187" s="2" t="s">
        <v>1557</v>
      </c>
      <c r="F187" s="3"/>
      <c r="G187" s="2" t="s">
        <v>2028</v>
      </c>
      <c r="H187" s="2" t="s">
        <v>1719</v>
      </c>
      <c r="I187" s="2" t="s">
        <v>1557</v>
      </c>
      <c r="J187" s="2" t="s">
        <v>1557</v>
      </c>
      <c r="K187" s="2" t="s">
        <v>1219</v>
      </c>
      <c r="L187" s="3" t="s">
        <v>1717</v>
      </c>
    </row>
    <row r="188" spans="1:12" ht="12.75">
      <c r="A188" s="2" t="s">
        <v>1226</v>
      </c>
      <c r="B188" s="3" t="s">
        <v>1644</v>
      </c>
      <c r="C188" s="4">
        <v>42499.143784722197</v>
      </c>
      <c r="D188" s="2" t="s">
        <v>2029</v>
      </c>
      <c r="E188" s="2" t="s">
        <v>1557</v>
      </c>
      <c r="F188" s="3"/>
      <c r="G188" s="2" t="s">
        <v>2030</v>
      </c>
      <c r="H188" s="2" t="s">
        <v>1722</v>
      </c>
      <c r="I188" s="2" t="s">
        <v>1554</v>
      </c>
      <c r="J188" s="2" t="s">
        <v>1557</v>
      </c>
      <c r="K188" s="2" t="s">
        <v>1225</v>
      </c>
      <c r="L188" s="3" t="s">
        <v>1717</v>
      </c>
    </row>
    <row r="189" spans="1:12" ht="12.75">
      <c r="A189" s="2" t="s">
        <v>1239</v>
      </c>
      <c r="B189" s="3" t="s">
        <v>1648</v>
      </c>
      <c r="C189" s="4">
        <v>42498.274085648103</v>
      </c>
      <c r="D189" s="2" t="s">
        <v>2031</v>
      </c>
      <c r="E189" s="2" t="s">
        <v>1554</v>
      </c>
      <c r="F189" s="3"/>
      <c r="G189" s="2" t="s">
        <v>2032</v>
      </c>
      <c r="H189" s="2" t="s">
        <v>1722</v>
      </c>
      <c r="I189" s="2" t="s">
        <v>1557</v>
      </c>
      <c r="J189" s="2" t="s">
        <v>1557</v>
      </c>
      <c r="K189" s="2" t="s">
        <v>1238</v>
      </c>
      <c r="L189" s="3" t="s">
        <v>1717</v>
      </c>
    </row>
    <row r="190" spans="1:12" ht="12.75">
      <c r="A190" s="2" t="s">
        <v>1245</v>
      </c>
      <c r="B190" s="3" t="s">
        <v>1552</v>
      </c>
      <c r="C190" s="4">
        <v>42497.896759259304</v>
      </c>
      <c r="D190" s="2" t="s">
        <v>2033</v>
      </c>
      <c r="E190" s="2" t="s">
        <v>1554</v>
      </c>
      <c r="F190" s="3"/>
      <c r="G190" s="2" t="s">
        <v>2034</v>
      </c>
      <c r="H190" s="2" t="s">
        <v>1719</v>
      </c>
      <c r="I190" s="2" t="s">
        <v>1557</v>
      </c>
      <c r="J190" s="2" t="s">
        <v>1557</v>
      </c>
      <c r="K190" s="2" t="s">
        <v>1244</v>
      </c>
      <c r="L190" s="3" t="s">
        <v>1717</v>
      </c>
    </row>
    <row r="191" spans="1:12" ht="12.75">
      <c r="A191" s="2" t="s">
        <v>1252</v>
      </c>
      <c r="B191" s="3" t="s">
        <v>1580</v>
      </c>
      <c r="C191" s="4">
        <v>42497.663784722201</v>
      </c>
      <c r="D191" s="2" t="s">
        <v>2035</v>
      </c>
      <c r="E191" s="2" t="s">
        <v>1554</v>
      </c>
      <c r="F191" s="3"/>
      <c r="G191" s="2" t="s">
        <v>2036</v>
      </c>
      <c r="H191" s="2" t="s">
        <v>1719</v>
      </c>
      <c r="I191" s="2" t="s">
        <v>1554</v>
      </c>
      <c r="J191" s="2" t="s">
        <v>1557</v>
      </c>
      <c r="K191" s="2" t="s">
        <v>1251</v>
      </c>
      <c r="L191" s="3" t="s">
        <v>1717</v>
      </c>
    </row>
    <row r="192" spans="1:12" ht="12.75">
      <c r="A192" s="2" t="s">
        <v>1259</v>
      </c>
      <c r="B192" s="3" t="s">
        <v>1552</v>
      </c>
      <c r="C192" s="4">
        <v>42497.355439814797</v>
      </c>
      <c r="D192" s="2" t="s">
        <v>2037</v>
      </c>
      <c r="E192" s="2" t="s">
        <v>1554</v>
      </c>
      <c r="F192" s="3"/>
      <c r="G192" s="2" t="s">
        <v>2038</v>
      </c>
      <c r="H192" s="2" t="s">
        <v>1719</v>
      </c>
      <c r="I192" s="2" t="s">
        <v>1557</v>
      </c>
      <c r="J192" s="2" t="s">
        <v>1557</v>
      </c>
      <c r="K192" s="2" t="s">
        <v>1258</v>
      </c>
      <c r="L192" s="3" t="s">
        <v>1717</v>
      </c>
    </row>
    <row r="193" spans="1:12" ht="12.75">
      <c r="A193" s="2" t="s">
        <v>1266</v>
      </c>
      <c r="B193" s="3" t="s">
        <v>1552</v>
      </c>
      <c r="C193" s="4">
        <v>42497.205810185202</v>
      </c>
      <c r="D193" s="2" t="s">
        <v>2039</v>
      </c>
      <c r="E193" s="2" t="s">
        <v>1554</v>
      </c>
      <c r="F193" s="3"/>
      <c r="G193" s="2" t="s">
        <v>2040</v>
      </c>
      <c r="H193" s="2" t="s">
        <v>1722</v>
      </c>
      <c r="I193" s="2" t="s">
        <v>1554</v>
      </c>
      <c r="J193" s="2" t="s">
        <v>1557</v>
      </c>
      <c r="K193" s="2" t="s">
        <v>1265</v>
      </c>
      <c r="L193" s="3" t="s">
        <v>1717</v>
      </c>
    </row>
    <row r="194" spans="1:12" ht="12.75">
      <c r="A194" s="2" t="s">
        <v>1285</v>
      </c>
      <c r="B194" s="3" t="s">
        <v>1644</v>
      </c>
      <c r="C194" s="4">
        <v>42496.987534722197</v>
      </c>
      <c r="D194" s="2" t="s">
        <v>2041</v>
      </c>
      <c r="E194" s="2" t="s">
        <v>1554</v>
      </c>
      <c r="F194" s="3"/>
      <c r="G194" s="2" t="s">
        <v>2042</v>
      </c>
      <c r="H194" s="2" t="s">
        <v>1719</v>
      </c>
      <c r="I194" s="2" t="s">
        <v>1554</v>
      </c>
      <c r="J194" s="2" t="s">
        <v>1557</v>
      </c>
      <c r="K194" s="2" t="s">
        <v>1284</v>
      </c>
      <c r="L194" s="3" t="s">
        <v>1717</v>
      </c>
    </row>
    <row r="195" spans="1:12" ht="12.75">
      <c r="A195" s="2" t="s">
        <v>1282</v>
      </c>
      <c r="B195" s="3" t="s">
        <v>1552</v>
      </c>
      <c r="C195" s="4">
        <v>42496.952893518501</v>
      </c>
      <c r="D195" s="2" t="s">
        <v>2043</v>
      </c>
      <c r="E195" s="2" t="s">
        <v>1554</v>
      </c>
      <c r="F195" s="3"/>
      <c r="G195" s="2" t="s">
        <v>2044</v>
      </c>
      <c r="H195" s="2" t="s">
        <v>1719</v>
      </c>
      <c r="I195" s="2" t="s">
        <v>1554</v>
      </c>
      <c r="J195" s="2" t="s">
        <v>1557</v>
      </c>
      <c r="K195" s="2" t="s">
        <v>1281</v>
      </c>
      <c r="L195" s="3" t="s">
        <v>1717</v>
      </c>
    </row>
    <row r="196" spans="1:12" ht="12.75">
      <c r="A196" s="2" t="s">
        <v>1273</v>
      </c>
      <c r="B196" s="3" t="s">
        <v>1644</v>
      </c>
      <c r="C196" s="4">
        <v>42496.947013888901</v>
      </c>
      <c r="D196" s="2" t="s">
        <v>2045</v>
      </c>
      <c r="E196" s="2" t="s">
        <v>1554</v>
      </c>
      <c r="F196" s="3"/>
      <c r="G196" s="2" t="s">
        <v>2046</v>
      </c>
      <c r="H196" s="2" t="s">
        <v>1722</v>
      </c>
      <c r="I196" s="2" t="s">
        <v>1557</v>
      </c>
      <c r="J196" s="2" t="s">
        <v>1557</v>
      </c>
      <c r="K196" s="2" t="s">
        <v>1272</v>
      </c>
      <c r="L196" s="3" t="s">
        <v>1717</v>
      </c>
    </row>
    <row r="197" spans="1:12" ht="12.75">
      <c r="A197" s="2" t="s">
        <v>1304</v>
      </c>
      <c r="B197" s="3" t="s">
        <v>1644</v>
      </c>
      <c r="C197" s="4">
        <v>42496.871435185203</v>
      </c>
      <c r="D197" s="2" t="s">
        <v>2047</v>
      </c>
      <c r="E197" s="2" t="s">
        <v>1554</v>
      </c>
      <c r="F197" s="3"/>
      <c r="G197" s="2" t="s">
        <v>2048</v>
      </c>
      <c r="H197" s="2" t="s">
        <v>1722</v>
      </c>
      <c r="I197" s="2" t="s">
        <v>1557</v>
      </c>
      <c r="J197" s="2" t="s">
        <v>1554</v>
      </c>
      <c r="K197" s="2" t="s">
        <v>1303</v>
      </c>
      <c r="L197" s="3" t="s">
        <v>1717</v>
      </c>
    </row>
    <row r="198" spans="1:12" ht="12.75">
      <c r="A198" s="2" t="s">
        <v>1310</v>
      </c>
      <c r="B198" s="3" t="s">
        <v>1552</v>
      </c>
      <c r="C198" s="4">
        <v>42496.862951388903</v>
      </c>
      <c r="D198" s="2" t="s">
        <v>2049</v>
      </c>
      <c r="E198" s="2" t="s">
        <v>1554</v>
      </c>
      <c r="F198" s="3"/>
      <c r="G198" s="2" t="s">
        <v>2050</v>
      </c>
      <c r="H198" s="2" t="s">
        <v>1722</v>
      </c>
      <c r="I198" s="2" t="s">
        <v>1554</v>
      </c>
      <c r="J198" s="2" t="s">
        <v>1557</v>
      </c>
      <c r="K198" s="2" t="s">
        <v>1309</v>
      </c>
      <c r="L198" s="3" t="s">
        <v>1717</v>
      </c>
    </row>
    <row r="199" spans="1:12" ht="12.75">
      <c r="A199" s="2" t="s">
        <v>1326</v>
      </c>
      <c r="B199" s="3" t="s">
        <v>1552</v>
      </c>
      <c r="C199" s="4">
        <v>42496.202337962997</v>
      </c>
      <c r="D199" s="2" t="s">
        <v>2051</v>
      </c>
      <c r="E199" s="2" t="s">
        <v>1557</v>
      </c>
      <c r="F199" s="3"/>
      <c r="G199" s="2" t="s">
        <v>1755</v>
      </c>
      <c r="H199" s="2" t="s">
        <v>1722</v>
      </c>
      <c r="I199" s="2" t="s">
        <v>1554</v>
      </c>
      <c r="J199" s="2" t="s">
        <v>1557</v>
      </c>
      <c r="K199" s="2" t="s">
        <v>1325</v>
      </c>
      <c r="L199" s="3" t="s">
        <v>1717</v>
      </c>
    </row>
    <row r="200" spans="1:12" ht="12.75">
      <c r="A200" s="2" t="s">
        <v>1335</v>
      </c>
      <c r="B200" s="3" t="s">
        <v>1573</v>
      </c>
      <c r="C200" s="4">
        <v>42496.054097222201</v>
      </c>
      <c r="D200" s="2" t="s">
        <v>2052</v>
      </c>
      <c r="E200" s="2" t="s">
        <v>1554</v>
      </c>
      <c r="F200" s="3"/>
      <c r="G200" s="2" t="s">
        <v>2053</v>
      </c>
      <c r="H200" s="2" t="s">
        <v>1722</v>
      </c>
      <c r="I200" s="2" t="s">
        <v>1557</v>
      </c>
      <c r="J200" s="2" t="s">
        <v>1557</v>
      </c>
      <c r="K200" s="2" t="s">
        <v>1334</v>
      </c>
      <c r="L200" s="3" t="s">
        <v>1717</v>
      </c>
    </row>
    <row r="201" spans="1:12" ht="12.75">
      <c r="A201" s="2" t="s">
        <v>1348</v>
      </c>
      <c r="B201" s="3" t="s">
        <v>1580</v>
      </c>
      <c r="C201" s="4">
        <v>42495.911898148202</v>
      </c>
      <c r="D201" s="2" t="s">
        <v>2054</v>
      </c>
      <c r="E201" s="2" t="s">
        <v>1554</v>
      </c>
      <c r="F201" s="3"/>
      <c r="G201" s="2" t="s">
        <v>2055</v>
      </c>
      <c r="H201" s="2" t="s">
        <v>1722</v>
      </c>
      <c r="I201" s="2" t="s">
        <v>1554</v>
      </c>
      <c r="J201" s="2" t="s">
        <v>1557</v>
      </c>
      <c r="K201" s="2" t="s">
        <v>1347</v>
      </c>
      <c r="L201" s="3" t="s">
        <v>1717</v>
      </c>
    </row>
    <row r="202" spans="1:12" ht="12.75">
      <c r="A202" s="2" t="s">
        <v>2056</v>
      </c>
      <c r="B202" s="3" t="s">
        <v>1580</v>
      </c>
      <c r="C202" s="4">
        <v>42495.671550925901</v>
      </c>
      <c r="D202" s="2" t="s">
        <v>2057</v>
      </c>
      <c r="E202" s="2" t="s">
        <v>1554</v>
      </c>
      <c r="F202" s="3"/>
      <c r="G202" s="2" t="s">
        <v>2058</v>
      </c>
      <c r="H202" s="2" t="s">
        <v>1722</v>
      </c>
      <c r="I202" s="2" t="s">
        <v>1554</v>
      </c>
      <c r="J202" s="2" t="s">
        <v>1557</v>
      </c>
      <c r="K202" s="2" t="s">
        <v>1353</v>
      </c>
      <c r="L202" s="3" t="s">
        <v>1717</v>
      </c>
    </row>
    <row r="203" spans="1:12" ht="12.75">
      <c r="A203" s="2" t="s">
        <v>1360</v>
      </c>
      <c r="B203" s="3" t="s">
        <v>1599</v>
      </c>
      <c r="C203" s="4">
        <v>42495.528148148202</v>
      </c>
      <c r="D203" s="2" t="s">
        <v>2059</v>
      </c>
      <c r="E203" s="2" t="s">
        <v>1557</v>
      </c>
      <c r="F203" s="3"/>
      <c r="G203" s="2" t="s">
        <v>2060</v>
      </c>
      <c r="H203" s="2" t="s">
        <v>1722</v>
      </c>
      <c r="I203" s="2" t="s">
        <v>1557</v>
      </c>
      <c r="J203" s="2" t="s">
        <v>1557</v>
      </c>
      <c r="K203" s="2" t="s">
        <v>1359</v>
      </c>
      <c r="L203" s="3" t="s">
        <v>1717</v>
      </c>
    </row>
    <row r="204" spans="1:12" ht="12.75">
      <c r="A204" s="2" t="s">
        <v>1373</v>
      </c>
      <c r="B204" s="3" t="s">
        <v>1644</v>
      </c>
      <c r="C204" s="4">
        <v>42495.167407407404</v>
      </c>
      <c r="D204" s="2" t="s">
        <v>2061</v>
      </c>
      <c r="E204" s="2" t="s">
        <v>1554</v>
      </c>
      <c r="F204" s="3"/>
      <c r="G204" s="2" t="s">
        <v>2062</v>
      </c>
      <c r="H204" s="2" t="s">
        <v>1722</v>
      </c>
      <c r="I204" s="2" t="s">
        <v>1557</v>
      </c>
      <c r="J204" s="2" t="s">
        <v>1554</v>
      </c>
      <c r="K204" s="2" t="s">
        <v>1372</v>
      </c>
      <c r="L204" s="3" t="s">
        <v>1717</v>
      </c>
    </row>
    <row r="205" spans="1:12" ht="12.75">
      <c r="A205" s="2" t="s">
        <v>1388</v>
      </c>
      <c r="B205" s="3" t="s">
        <v>1648</v>
      </c>
      <c r="C205" s="4">
        <v>42495.077245370398</v>
      </c>
      <c r="D205" s="2" t="s">
        <v>2063</v>
      </c>
      <c r="E205" s="2" t="s">
        <v>1557</v>
      </c>
      <c r="F205" s="3"/>
      <c r="G205" s="2" t="s">
        <v>2064</v>
      </c>
      <c r="H205" s="2" t="s">
        <v>1719</v>
      </c>
      <c r="I205" s="2" t="s">
        <v>1557</v>
      </c>
      <c r="J205" s="2" t="s">
        <v>1557</v>
      </c>
      <c r="K205" s="2" t="s">
        <v>1387</v>
      </c>
      <c r="L205" s="3" t="s">
        <v>1717</v>
      </c>
    </row>
    <row r="206" spans="1:12" ht="12.75">
      <c r="A206" s="2" t="s">
        <v>1391</v>
      </c>
      <c r="B206" s="3" t="s">
        <v>1552</v>
      </c>
      <c r="C206" s="4">
        <v>42495.028703703698</v>
      </c>
      <c r="D206" s="2" t="s">
        <v>2065</v>
      </c>
      <c r="E206" s="2" t="s">
        <v>1554</v>
      </c>
      <c r="F206" s="3"/>
      <c r="G206" s="2" t="s">
        <v>2066</v>
      </c>
      <c r="H206" s="2" t="s">
        <v>1719</v>
      </c>
      <c r="I206" s="2" t="s">
        <v>1557</v>
      </c>
      <c r="J206" s="2" t="s">
        <v>1557</v>
      </c>
      <c r="K206" s="2" t="s">
        <v>1390</v>
      </c>
      <c r="L206" s="3" t="s">
        <v>1717</v>
      </c>
    </row>
    <row r="207" spans="1:12" ht="12.75">
      <c r="A207" s="2" t="s">
        <v>2067</v>
      </c>
      <c r="B207" s="3" t="s">
        <v>1644</v>
      </c>
      <c r="C207" s="4">
        <v>42494.929432870398</v>
      </c>
      <c r="D207" s="2" t="s">
        <v>2068</v>
      </c>
      <c r="E207" s="2" t="s">
        <v>1554</v>
      </c>
      <c r="F207" s="3"/>
      <c r="G207" s="2" t="s">
        <v>2069</v>
      </c>
      <c r="H207" s="2" t="s">
        <v>1722</v>
      </c>
      <c r="I207" s="2" t="s">
        <v>1557</v>
      </c>
      <c r="J207" s="2" t="s">
        <v>1557</v>
      </c>
      <c r="K207" s="2" t="s">
        <v>1399</v>
      </c>
      <c r="L207" s="3" t="s">
        <v>1717</v>
      </c>
    </row>
    <row r="208" spans="1:12" ht="12.75">
      <c r="A208" s="2" t="s">
        <v>1403</v>
      </c>
      <c r="B208" s="3" t="s">
        <v>1599</v>
      </c>
      <c r="C208" s="4">
        <v>42494.895393518498</v>
      </c>
      <c r="D208" s="2" t="s">
        <v>2070</v>
      </c>
      <c r="E208" s="2" t="s">
        <v>1554</v>
      </c>
      <c r="F208" s="3"/>
      <c r="G208" s="2" t="s">
        <v>2071</v>
      </c>
      <c r="H208" s="2" t="s">
        <v>1722</v>
      </c>
      <c r="I208" s="2" t="s">
        <v>1554</v>
      </c>
      <c r="J208" s="2" t="s">
        <v>1557</v>
      </c>
      <c r="K208" s="2" t="s">
        <v>1402</v>
      </c>
      <c r="L208" s="3" t="s">
        <v>1717</v>
      </c>
    </row>
    <row r="209" spans="1:12" ht="12.75">
      <c r="A209" s="2" t="s">
        <v>1425</v>
      </c>
      <c r="B209" s="3" t="s">
        <v>1552</v>
      </c>
      <c r="C209" s="4">
        <v>42494.733784722201</v>
      </c>
      <c r="D209" s="2" t="s">
        <v>2072</v>
      </c>
      <c r="E209" s="2" t="s">
        <v>1554</v>
      </c>
      <c r="F209" s="3"/>
      <c r="G209" s="2" t="s">
        <v>2073</v>
      </c>
      <c r="H209" s="2" t="s">
        <v>1719</v>
      </c>
      <c r="I209" s="2" t="s">
        <v>1554</v>
      </c>
      <c r="J209" s="2" t="s">
        <v>1557</v>
      </c>
      <c r="K209" s="2" t="s">
        <v>1424</v>
      </c>
      <c r="L209" s="3" t="s">
        <v>1717</v>
      </c>
    </row>
    <row r="210" spans="1:12" ht="12.75">
      <c r="A210" s="2" t="s">
        <v>1422</v>
      </c>
      <c r="B210" s="3" t="s">
        <v>1552</v>
      </c>
      <c r="C210" s="4">
        <v>42494.733784722201</v>
      </c>
      <c r="D210" s="2" t="s">
        <v>2074</v>
      </c>
      <c r="E210" s="2" t="s">
        <v>1554</v>
      </c>
      <c r="F210" s="3"/>
      <c r="G210" s="2" t="s">
        <v>2075</v>
      </c>
      <c r="H210" s="2" t="s">
        <v>1719</v>
      </c>
      <c r="I210" s="2" t="s">
        <v>1554</v>
      </c>
      <c r="J210" s="2" t="s">
        <v>1557</v>
      </c>
      <c r="K210" s="2" t="s">
        <v>1421</v>
      </c>
      <c r="L210" s="3" t="s">
        <v>1717</v>
      </c>
    </row>
    <row r="211" spans="1:12" ht="12.75">
      <c r="A211" s="2" t="s">
        <v>1434</v>
      </c>
      <c r="B211" s="3" t="s">
        <v>1648</v>
      </c>
      <c r="C211" s="4">
        <v>42494.355173611097</v>
      </c>
      <c r="D211" s="2" t="s">
        <v>2076</v>
      </c>
      <c r="E211" s="2" t="s">
        <v>1557</v>
      </c>
      <c r="F211" s="3"/>
      <c r="G211" s="2" t="s">
        <v>2077</v>
      </c>
      <c r="H211" s="2" t="s">
        <v>1719</v>
      </c>
      <c r="I211" s="2" t="s">
        <v>1557</v>
      </c>
      <c r="J211" s="2" t="s">
        <v>1557</v>
      </c>
      <c r="K211" s="2" t="s">
        <v>1433</v>
      </c>
      <c r="L211" s="3" t="s">
        <v>1717</v>
      </c>
    </row>
    <row r="212" spans="1:12" ht="12.75">
      <c r="A212" s="2" t="s">
        <v>1437</v>
      </c>
      <c r="B212" s="3" t="s">
        <v>1580</v>
      </c>
      <c r="C212" s="4">
        <v>42494.353831018503</v>
      </c>
      <c r="D212" s="2" t="s">
        <v>2078</v>
      </c>
      <c r="E212" s="2" t="s">
        <v>1554</v>
      </c>
      <c r="F212" s="3"/>
      <c r="G212" s="2" t="s">
        <v>2079</v>
      </c>
      <c r="H212" s="2" t="s">
        <v>1719</v>
      </c>
      <c r="I212" s="2" t="s">
        <v>1557</v>
      </c>
      <c r="J212" s="2" t="s">
        <v>1557</v>
      </c>
      <c r="K212" s="2" t="s">
        <v>1436</v>
      </c>
      <c r="L212" s="3" t="s">
        <v>1717</v>
      </c>
    </row>
    <row r="213" spans="1:12" ht="12.75">
      <c r="A213" s="2" t="s">
        <v>1440</v>
      </c>
      <c r="B213" s="3" t="s">
        <v>1552</v>
      </c>
      <c r="C213" s="4">
        <v>42494.105196759301</v>
      </c>
      <c r="D213" s="2" t="s">
        <v>2080</v>
      </c>
      <c r="E213" s="2" t="s">
        <v>1554</v>
      </c>
      <c r="F213" s="3"/>
      <c r="G213" s="2" t="s">
        <v>2081</v>
      </c>
      <c r="H213" s="2" t="s">
        <v>1719</v>
      </c>
      <c r="I213" s="2" t="s">
        <v>1554</v>
      </c>
      <c r="J213" s="2" t="s">
        <v>1557</v>
      </c>
      <c r="K213" s="2" t="s">
        <v>1439</v>
      </c>
      <c r="L213" s="3" t="s">
        <v>1717</v>
      </c>
    </row>
    <row r="214" spans="1:12" ht="12.75">
      <c r="A214" s="2" t="s">
        <v>1455</v>
      </c>
      <c r="B214" s="3" t="s">
        <v>1648</v>
      </c>
      <c r="C214" s="4">
        <v>42493.980405092603</v>
      </c>
      <c r="D214" s="2" t="s">
        <v>2082</v>
      </c>
      <c r="E214" s="2" t="s">
        <v>1557</v>
      </c>
      <c r="F214" s="3"/>
      <c r="G214" s="2" t="s">
        <v>2083</v>
      </c>
      <c r="H214" s="2" t="s">
        <v>1722</v>
      </c>
      <c r="I214" s="2" t="s">
        <v>1557</v>
      </c>
      <c r="J214" s="2" t="s">
        <v>1557</v>
      </c>
      <c r="K214" s="2" t="s">
        <v>1454</v>
      </c>
      <c r="L214" s="3" t="s">
        <v>1717</v>
      </c>
    </row>
    <row r="215" spans="1:12" ht="12.75">
      <c r="A215" s="2" t="s">
        <v>1470</v>
      </c>
      <c r="B215" s="3" t="s">
        <v>1644</v>
      </c>
      <c r="C215" s="4">
        <v>42493.162430555603</v>
      </c>
      <c r="D215" s="2" t="s">
        <v>2084</v>
      </c>
      <c r="E215" s="2" t="s">
        <v>1557</v>
      </c>
      <c r="F215" s="3"/>
      <c r="G215" s="2" t="s">
        <v>2085</v>
      </c>
      <c r="H215" s="2" t="s">
        <v>1719</v>
      </c>
      <c r="I215" s="2" t="s">
        <v>1554</v>
      </c>
      <c r="J215" s="2" t="s">
        <v>1557</v>
      </c>
      <c r="K215" s="2" t="s">
        <v>1469</v>
      </c>
      <c r="L215" s="3" t="s">
        <v>1717</v>
      </c>
    </row>
    <row r="216" spans="1:12" ht="12.75">
      <c r="A216" s="2" t="s">
        <v>1473</v>
      </c>
      <c r="B216" s="3" t="s">
        <v>1648</v>
      </c>
      <c r="C216" s="4">
        <v>42492.970648148097</v>
      </c>
      <c r="D216" s="2" t="s">
        <v>2086</v>
      </c>
      <c r="E216" s="2" t="s">
        <v>1557</v>
      </c>
      <c r="F216" s="3"/>
      <c r="G216" s="2" t="s">
        <v>2087</v>
      </c>
      <c r="H216" s="2" t="s">
        <v>1719</v>
      </c>
      <c r="I216" s="2" t="s">
        <v>1557</v>
      </c>
      <c r="J216" s="2" t="s">
        <v>1557</v>
      </c>
      <c r="K216" s="2" t="s">
        <v>1472</v>
      </c>
      <c r="L216" s="3" t="s">
        <v>1717</v>
      </c>
    </row>
    <row r="217" spans="1:12" ht="12.75">
      <c r="A217" s="2" t="s">
        <v>1486</v>
      </c>
      <c r="B217" s="3" t="s">
        <v>1599</v>
      </c>
      <c r="C217" s="4">
        <v>42492.879918981504</v>
      </c>
      <c r="D217" s="2" t="s">
        <v>2088</v>
      </c>
      <c r="E217" s="2" t="s">
        <v>1554</v>
      </c>
      <c r="F217" s="3"/>
      <c r="G217" s="2" t="s">
        <v>1899</v>
      </c>
      <c r="H217" s="2" t="s">
        <v>1719</v>
      </c>
      <c r="I217" s="2" t="s">
        <v>1554</v>
      </c>
      <c r="J217" s="2" t="s">
        <v>1557</v>
      </c>
      <c r="K217" s="2" t="s">
        <v>1485</v>
      </c>
      <c r="L217" s="3" t="s">
        <v>1717</v>
      </c>
    </row>
    <row r="218" spans="1:12" ht="12.75">
      <c r="A218" s="2" t="s">
        <v>1492</v>
      </c>
      <c r="B218" s="3" t="s">
        <v>1552</v>
      </c>
      <c r="C218" s="4">
        <v>42492.746354166702</v>
      </c>
      <c r="D218" s="2" t="s">
        <v>2089</v>
      </c>
      <c r="E218" s="2" t="s">
        <v>1557</v>
      </c>
      <c r="F218" s="3"/>
      <c r="G218" s="2" t="s">
        <v>2090</v>
      </c>
      <c r="H218" s="2" t="s">
        <v>1719</v>
      </c>
      <c r="I218" s="2" t="s">
        <v>1557</v>
      </c>
      <c r="J218" s="2" t="s">
        <v>1557</v>
      </c>
      <c r="K218" s="2" t="s">
        <v>1491</v>
      </c>
      <c r="L218" s="3" t="s">
        <v>1717</v>
      </c>
    </row>
    <row r="219" spans="1:12" ht="12.75">
      <c r="A219" s="2" t="s">
        <v>1499</v>
      </c>
      <c r="B219" s="3" t="s">
        <v>1580</v>
      </c>
      <c r="C219" s="4">
        <v>42492.7038425926</v>
      </c>
      <c r="D219" s="2" t="s">
        <v>2091</v>
      </c>
      <c r="E219" s="2" t="s">
        <v>1554</v>
      </c>
      <c r="F219" s="3"/>
      <c r="G219" s="2" t="s">
        <v>2092</v>
      </c>
      <c r="H219" s="2" t="s">
        <v>1722</v>
      </c>
      <c r="I219" s="2" t="s">
        <v>1557</v>
      </c>
      <c r="J219" s="2" t="s">
        <v>1557</v>
      </c>
      <c r="K219" s="2" t="s">
        <v>1498</v>
      </c>
      <c r="L219" s="3" t="s">
        <v>1717</v>
      </c>
    </row>
    <row r="220" spans="1:12" ht="12.75">
      <c r="A220" s="2" t="s">
        <v>1502</v>
      </c>
      <c r="B220" s="3" t="s">
        <v>1552</v>
      </c>
      <c r="C220" s="4">
        <v>42492.596631944398</v>
      </c>
      <c r="D220" s="2" t="s">
        <v>2093</v>
      </c>
      <c r="E220" s="2" t="s">
        <v>1554</v>
      </c>
      <c r="F220" s="3"/>
      <c r="G220" s="2" t="s">
        <v>2094</v>
      </c>
      <c r="H220" s="2" t="s">
        <v>1722</v>
      </c>
      <c r="I220" s="2" t="s">
        <v>1554</v>
      </c>
      <c r="J220" s="2" t="s">
        <v>1557</v>
      </c>
      <c r="K220" s="2" t="s">
        <v>1501</v>
      </c>
      <c r="L220" s="3" t="s">
        <v>1717</v>
      </c>
    </row>
    <row r="221" spans="1:12" ht="12.75">
      <c r="A221" s="2" t="s">
        <v>2095</v>
      </c>
      <c r="B221" s="3" t="s">
        <v>1648</v>
      </c>
      <c r="C221" s="4">
        <v>42514.797303240703</v>
      </c>
      <c r="D221" s="2" t="s">
        <v>2096</v>
      </c>
      <c r="E221" s="2" t="s">
        <v>1557</v>
      </c>
      <c r="F221" s="3"/>
      <c r="G221" s="2" t="s">
        <v>2098</v>
      </c>
      <c r="H221" s="2" t="s">
        <v>1556</v>
      </c>
      <c r="I221" s="2" t="s">
        <v>1554</v>
      </c>
      <c r="J221" s="2" t="s">
        <v>1554</v>
      </c>
      <c r="K221" s="2" t="s">
        <v>2099</v>
      </c>
      <c r="L221" s="3" t="s">
        <v>2097</v>
      </c>
    </row>
    <row r="222" spans="1:12" ht="12.75">
      <c r="A222" s="2" t="s">
        <v>2100</v>
      </c>
      <c r="B222" s="3" t="s">
        <v>1623</v>
      </c>
      <c r="C222" s="4">
        <v>42504.644062500003</v>
      </c>
      <c r="D222" s="2" t="s">
        <v>2101</v>
      </c>
      <c r="E222" s="2" t="s">
        <v>1554</v>
      </c>
      <c r="F222" s="3"/>
      <c r="G222" s="2" t="s">
        <v>2103</v>
      </c>
      <c r="H222" s="2" t="s">
        <v>1626</v>
      </c>
      <c r="I222" s="2" t="s">
        <v>1557</v>
      </c>
      <c r="J222" s="2" t="s">
        <v>1554</v>
      </c>
      <c r="K222" s="2" t="s">
        <v>2104</v>
      </c>
      <c r="L222" s="3" t="s">
        <v>2102</v>
      </c>
    </row>
    <row r="223" spans="1:12" ht="12.75">
      <c r="A223" s="2" t="s">
        <v>2105</v>
      </c>
      <c r="B223" s="3" t="s">
        <v>1552</v>
      </c>
      <c r="C223" s="4">
        <v>42521.974687499998</v>
      </c>
      <c r="D223" s="2" t="s">
        <v>2106</v>
      </c>
      <c r="E223" s="2" t="s">
        <v>1554</v>
      </c>
      <c r="F223" s="3"/>
      <c r="G223" s="2" t="s">
        <v>2108</v>
      </c>
      <c r="H223" s="2" t="s">
        <v>1632</v>
      </c>
      <c r="I223" s="2" t="s">
        <v>1554</v>
      </c>
      <c r="J223" s="2" t="s">
        <v>1557</v>
      </c>
      <c r="K223" s="2" t="s">
        <v>21</v>
      </c>
      <c r="L223" s="3" t="s">
        <v>2107</v>
      </c>
    </row>
    <row r="224" spans="1:12" ht="12.75">
      <c r="A224" s="2" t="s">
        <v>2109</v>
      </c>
      <c r="B224" s="3" t="s">
        <v>1644</v>
      </c>
      <c r="C224" s="4">
        <v>42521.913958333302</v>
      </c>
      <c r="D224" s="2" t="s">
        <v>2110</v>
      </c>
      <c r="E224" s="2" t="s">
        <v>1554</v>
      </c>
      <c r="F224" s="3"/>
      <c r="G224" s="2" t="s">
        <v>1903</v>
      </c>
      <c r="H224" s="2" t="s">
        <v>1556</v>
      </c>
      <c r="I224" s="2" t="s">
        <v>1557</v>
      </c>
      <c r="J224" s="2" t="s">
        <v>1554</v>
      </c>
      <c r="K224" s="2" t="s">
        <v>19</v>
      </c>
      <c r="L224" s="3" t="s">
        <v>2107</v>
      </c>
    </row>
    <row r="225" spans="1:12" ht="12.75">
      <c r="A225" s="2" t="s">
        <v>30</v>
      </c>
      <c r="B225" s="3" t="s">
        <v>1644</v>
      </c>
      <c r="C225" s="4">
        <v>42521.913946759298</v>
      </c>
      <c r="D225" s="2" t="s">
        <v>2111</v>
      </c>
      <c r="E225" s="2" t="s">
        <v>1557</v>
      </c>
      <c r="F225" s="3"/>
      <c r="G225" s="2" t="s">
        <v>2112</v>
      </c>
      <c r="H225" s="2" t="s">
        <v>1722</v>
      </c>
      <c r="I225" s="2" t="s">
        <v>1557</v>
      </c>
      <c r="J225" s="2" t="s">
        <v>1554</v>
      </c>
      <c r="K225" s="2" t="s">
        <v>29</v>
      </c>
      <c r="L225" s="3" t="s">
        <v>2107</v>
      </c>
    </row>
    <row r="226" spans="1:12" ht="12.75">
      <c r="A226" s="2" t="s">
        <v>36</v>
      </c>
      <c r="B226" s="3" t="s">
        <v>1552</v>
      </c>
      <c r="C226" s="4">
        <v>42521.902384259301</v>
      </c>
      <c r="D226" s="2" t="s">
        <v>2113</v>
      </c>
      <c r="E226" s="2" t="s">
        <v>1554</v>
      </c>
      <c r="F226" s="3"/>
      <c r="G226" s="2" t="s">
        <v>2114</v>
      </c>
      <c r="H226" s="2" t="s">
        <v>2115</v>
      </c>
      <c r="I226" s="2" t="s">
        <v>1554</v>
      </c>
      <c r="J226" s="2" t="s">
        <v>1557</v>
      </c>
      <c r="K226" s="2" t="s">
        <v>35</v>
      </c>
      <c r="L226" s="3" t="s">
        <v>2107</v>
      </c>
    </row>
    <row r="227" spans="1:12" ht="12.75">
      <c r="A227" s="2" t="s">
        <v>59</v>
      </c>
      <c r="B227" s="3" t="s">
        <v>1552</v>
      </c>
      <c r="C227" s="4">
        <v>42521.606111111098</v>
      </c>
      <c r="D227" s="2" t="s">
        <v>2116</v>
      </c>
      <c r="E227" s="2" t="s">
        <v>1554</v>
      </c>
      <c r="F227" s="3"/>
      <c r="G227" s="2" t="s">
        <v>2117</v>
      </c>
      <c r="H227" s="2" t="s">
        <v>1722</v>
      </c>
      <c r="I227" s="2" t="s">
        <v>1557</v>
      </c>
      <c r="J227" s="2" t="s">
        <v>1557</v>
      </c>
      <c r="K227" s="2" t="s">
        <v>58</v>
      </c>
      <c r="L227" s="3" t="s">
        <v>2107</v>
      </c>
    </row>
    <row r="228" spans="1:12" ht="12.75">
      <c r="A228" s="2" t="s">
        <v>68</v>
      </c>
      <c r="B228" s="3" t="s">
        <v>1552</v>
      </c>
      <c r="C228" s="4">
        <v>42521.360023148103</v>
      </c>
      <c r="D228" s="2" t="s">
        <v>2118</v>
      </c>
      <c r="E228" s="2" t="s">
        <v>1554</v>
      </c>
      <c r="F228" s="3"/>
      <c r="G228" s="2" t="s">
        <v>2119</v>
      </c>
      <c r="H228" s="2" t="s">
        <v>1632</v>
      </c>
      <c r="I228" s="2" t="s">
        <v>1557</v>
      </c>
      <c r="J228" s="2" t="s">
        <v>1554</v>
      </c>
      <c r="K228" s="2" t="s">
        <v>67</v>
      </c>
      <c r="L228" s="3" t="s">
        <v>2107</v>
      </c>
    </row>
    <row r="229" spans="1:12" ht="12.75">
      <c r="A229" s="2" t="s">
        <v>77</v>
      </c>
      <c r="B229" s="3" t="s">
        <v>1552</v>
      </c>
      <c r="C229" s="4">
        <v>42521.105115740698</v>
      </c>
      <c r="D229" s="2" t="s">
        <v>2120</v>
      </c>
      <c r="E229" s="2" t="s">
        <v>1554</v>
      </c>
      <c r="F229" s="3"/>
      <c r="G229" s="2" t="s">
        <v>2121</v>
      </c>
      <c r="H229" s="2" t="s">
        <v>2122</v>
      </c>
      <c r="I229" s="2" t="s">
        <v>1557</v>
      </c>
      <c r="J229" s="2" t="s">
        <v>1557</v>
      </c>
      <c r="K229" s="2" t="s">
        <v>76</v>
      </c>
      <c r="L229" s="3" t="s">
        <v>2107</v>
      </c>
    </row>
    <row r="230" spans="1:12" ht="12.75">
      <c r="A230" s="2" t="s">
        <v>80</v>
      </c>
      <c r="B230" s="3" t="s">
        <v>1573</v>
      </c>
      <c r="C230" s="4">
        <v>42521.015949074099</v>
      </c>
      <c r="D230" s="2" t="s">
        <v>2123</v>
      </c>
      <c r="E230" s="2" t="s">
        <v>1554</v>
      </c>
      <c r="F230" s="3"/>
      <c r="G230" s="2" t="s">
        <v>2124</v>
      </c>
      <c r="H230" s="2" t="s">
        <v>1632</v>
      </c>
      <c r="I230" s="2" t="s">
        <v>1557</v>
      </c>
      <c r="J230" s="2" t="s">
        <v>1554</v>
      </c>
      <c r="K230" s="2" t="s">
        <v>79</v>
      </c>
      <c r="L230" s="3" t="s">
        <v>2107</v>
      </c>
    </row>
    <row r="231" spans="1:12" ht="12.75">
      <c r="A231" s="2" t="s">
        <v>91</v>
      </c>
      <c r="B231" s="3" t="s">
        <v>1580</v>
      </c>
      <c r="C231" s="4">
        <v>42520.9938078704</v>
      </c>
      <c r="D231" s="2" t="s">
        <v>2125</v>
      </c>
      <c r="E231" s="2" t="s">
        <v>1557</v>
      </c>
      <c r="F231" s="3"/>
      <c r="G231" s="2" t="s">
        <v>2126</v>
      </c>
      <c r="H231" s="2" t="s">
        <v>1632</v>
      </c>
      <c r="I231" s="2" t="s">
        <v>1557</v>
      </c>
      <c r="J231" s="2" t="s">
        <v>1554</v>
      </c>
      <c r="K231" s="2" t="s">
        <v>90</v>
      </c>
      <c r="L231" s="3" t="s">
        <v>2107</v>
      </c>
    </row>
    <row r="232" spans="1:12" ht="12.75">
      <c r="A232" s="2" t="s">
        <v>98</v>
      </c>
      <c r="B232" s="3" t="s">
        <v>1552</v>
      </c>
      <c r="C232" s="4">
        <v>42520.962187500001</v>
      </c>
      <c r="D232" s="2" t="s">
        <v>2127</v>
      </c>
      <c r="E232" s="2" t="s">
        <v>1554</v>
      </c>
      <c r="F232" s="3"/>
      <c r="G232" s="2" t="s">
        <v>2128</v>
      </c>
      <c r="H232" s="2" t="s">
        <v>2115</v>
      </c>
      <c r="I232" s="2" t="s">
        <v>1554</v>
      </c>
      <c r="J232" s="2" t="s">
        <v>1557</v>
      </c>
      <c r="K232" s="2" t="s">
        <v>97</v>
      </c>
      <c r="L232" s="3" t="s">
        <v>2107</v>
      </c>
    </row>
    <row r="233" spans="1:12" ht="12.75">
      <c r="A233" s="2" t="s">
        <v>118</v>
      </c>
      <c r="B233" s="3" t="s">
        <v>1648</v>
      </c>
      <c r="C233" s="4">
        <v>42520.807013888902</v>
      </c>
      <c r="D233" s="2" t="s">
        <v>2129</v>
      </c>
      <c r="E233" s="2" t="s">
        <v>1554</v>
      </c>
      <c r="F233" s="3"/>
      <c r="G233" s="2" t="s">
        <v>2130</v>
      </c>
      <c r="H233" s="2" t="s">
        <v>1632</v>
      </c>
      <c r="I233" s="2" t="s">
        <v>1557</v>
      </c>
      <c r="J233" s="2" t="s">
        <v>1557</v>
      </c>
      <c r="K233" s="2" t="s">
        <v>117</v>
      </c>
      <c r="L233" s="3" t="s">
        <v>2107</v>
      </c>
    </row>
    <row r="234" spans="1:12" ht="12.75">
      <c r="A234" s="2" t="s">
        <v>125</v>
      </c>
      <c r="B234" s="3" t="s">
        <v>1580</v>
      </c>
      <c r="C234" s="4">
        <v>42520.662118055603</v>
      </c>
      <c r="D234" s="2" t="s">
        <v>2131</v>
      </c>
      <c r="E234" s="2" t="s">
        <v>1554</v>
      </c>
      <c r="F234" s="3"/>
      <c r="G234" s="2" t="s">
        <v>2132</v>
      </c>
      <c r="H234" s="2" t="s">
        <v>1632</v>
      </c>
      <c r="I234" s="2" t="s">
        <v>1557</v>
      </c>
      <c r="J234" s="2" t="s">
        <v>1557</v>
      </c>
      <c r="K234" s="2" t="s">
        <v>124</v>
      </c>
      <c r="L234" s="3" t="s">
        <v>2107</v>
      </c>
    </row>
    <row r="235" spans="1:12" ht="12.75">
      <c r="A235" s="2" t="s">
        <v>128</v>
      </c>
      <c r="B235" s="3" t="s">
        <v>1552</v>
      </c>
      <c r="C235" s="4">
        <v>42520.206736111097</v>
      </c>
      <c r="D235" s="2" t="s">
        <v>2133</v>
      </c>
      <c r="E235" s="2" t="s">
        <v>1554</v>
      </c>
      <c r="F235" s="3"/>
      <c r="G235" s="2" t="s">
        <v>2134</v>
      </c>
      <c r="H235" s="2" t="s">
        <v>1722</v>
      </c>
      <c r="I235" s="2" t="s">
        <v>1557</v>
      </c>
      <c r="J235" s="2" t="s">
        <v>1557</v>
      </c>
      <c r="K235" s="2" t="s">
        <v>127</v>
      </c>
      <c r="L235" s="3" t="s">
        <v>2107</v>
      </c>
    </row>
    <row r="236" spans="1:12" ht="12.75">
      <c r="A236" s="2" t="s">
        <v>138</v>
      </c>
      <c r="B236" s="3" t="s">
        <v>1644</v>
      </c>
      <c r="C236" s="4">
        <v>42519.192453703698</v>
      </c>
      <c r="D236" s="2" t="s">
        <v>2135</v>
      </c>
      <c r="E236" s="2" t="s">
        <v>1557</v>
      </c>
      <c r="F236" s="3"/>
      <c r="G236" s="2" t="s">
        <v>2136</v>
      </c>
      <c r="H236" s="2" t="s">
        <v>1632</v>
      </c>
      <c r="I236" s="2" t="s">
        <v>1557</v>
      </c>
      <c r="J236" s="2" t="s">
        <v>1557</v>
      </c>
      <c r="K236" s="2" t="s">
        <v>137</v>
      </c>
      <c r="L236" s="3" t="s">
        <v>2107</v>
      </c>
    </row>
    <row r="237" spans="1:12" ht="12.75">
      <c r="A237" s="2" t="s">
        <v>2137</v>
      </c>
      <c r="B237" s="3" t="s">
        <v>1648</v>
      </c>
      <c r="C237" s="4">
        <v>42518.786076388897</v>
      </c>
      <c r="D237" s="2" t="s">
        <v>2138</v>
      </c>
      <c r="E237" s="2" t="s">
        <v>1554</v>
      </c>
      <c r="F237" s="3"/>
      <c r="G237" s="2" t="s">
        <v>2139</v>
      </c>
      <c r="H237" s="2" t="s">
        <v>1746</v>
      </c>
      <c r="I237" s="2" t="s">
        <v>1554</v>
      </c>
      <c r="J237" s="2" t="s">
        <v>1554</v>
      </c>
      <c r="K237" s="2" t="s">
        <v>2140</v>
      </c>
      <c r="L237" s="3" t="s">
        <v>2107</v>
      </c>
    </row>
    <row r="238" spans="1:12" ht="12.75">
      <c r="A238" s="2" t="s">
        <v>2141</v>
      </c>
      <c r="B238" s="3" t="s">
        <v>1648</v>
      </c>
      <c r="C238" s="4">
        <v>42518.693935185198</v>
      </c>
      <c r="D238" s="2" t="s">
        <v>2142</v>
      </c>
      <c r="E238" s="2" t="s">
        <v>1554</v>
      </c>
      <c r="F238" s="3"/>
      <c r="G238" s="2" t="s">
        <v>2143</v>
      </c>
      <c r="H238" s="2" t="s">
        <v>1746</v>
      </c>
      <c r="I238" s="2" t="s">
        <v>1554</v>
      </c>
      <c r="J238" s="2" t="s">
        <v>1554</v>
      </c>
      <c r="K238" s="2" t="s">
        <v>2144</v>
      </c>
      <c r="L238" s="3" t="s">
        <v>2107</v>
      </c>
    </row>
    <row r="239" spans="1:12" ht="12.75">
      <c r="A239" s="2" t="s">
        <v>165</v>
      </c>
      <c r="B239" s="3" t="s">
        <v>1563</v>
      </c>
      <c r="C239" s="4">
        <v>42518.151041666701</v>
      </c>
      <c r="D239" s="2" t="s">
        <v>2145</v>
      </c>
      <c r="E239" s="2" t="s">
        <v>1554</v>
      </c>
      <c r="F239" s="3"/>
      <c r="G239" s="2" t="s">
        <v>2146</v>
      </c>
      <c r="H239" s="2" t="s">
        <v>1632</v>
      </c>
      <c r="I239" s="2" t="s">
        <v>1557</v>
      </c>
      <c r="J239" s="2" t="s">
        <v>1554</v>
      </c>
      <c r="K239" s="2" t="s">
        <v>164</v>
      </c>
      <c r="L239" s="3" t="s">
        <v>2107</v>
      </c>
    </row>
    <row r="240" spans="1:12" ht="12.75">
      <c r="A240" s="2" t="s">
        <v>176</v>
      </c>
      <c r="B240" s="3" t="s">
        <v>1573</v>
      </c>
      <c r="C240" s="4">
        <v>42518.057476851798</v>
      </c>
      <c r="D240" s="2" t="s">
        <v>2147</v>
      </c>
      <c r="E240" s="2" t="s">
        <v>1557</v>
      </c>
      <c r="F240" s="3"/>
      <c r="G240" s="2" t="s">
        <v>2148</v>
      </c>
      <c r="H240" s="2" t="s">
        <v>1632</v>
      </c>
      <c r="I240" s="2" t="s">
        <v>1557</v>
      </c>
      <c r="J240" s="2" t="s">
        <v>1557</v>
      </c>
      <c r="K240" s="2" t="s">
        <v>175</v>
      </c>
      <c r="L240" s="3" t="s">
        <v>2107</v>
      </c>
    </row>
    <row r="241" spans="1:12" ht="12.75">
      <c r="A241" s="2" t="s">
        <v>302</v>
      </c>
      <c r="B241" s="3" t="s">
        <v>1644</v>
      </c>
      <c r="C241" s="4">
        <v>42517.735532407401</v>
      </c>
      <c r="D241" s="2" t="s">
        <v>2149</v>
      </c>
      <c r="E241" s="2" t="s">
        <v>1554</v>
      </c>
      <c r="F241" s="3"/>
      <c r="G241" s="2" t="s">
        <v>2150</v>
      </c>
      <c r="H241" s="2" t="s">
        <v>1632</v>
      </c>
      <c r="I241" s="2" t="s">
        <v>1557</v>
      </c>
      <c r="J241" s="2" t="s">
        <v>1557</v>
      </c>
      <c r="K241" s="2" t="s">
        <v>301</v>
      </c>
      <c r="L241" s="3" t="s">
        <v>2107</v>
      </c>
    </row>
    <row r="242" spans="1:12" ht="12.75">
      <c r="A242" s="2" t="s">
        <v>254</v>
      </c>
      <c r="B242" s="3" t="s">
        <v>1552</v>
      </c>
      <c r="C242" s="4">
        <v>42517.528020833299</v>
      </c>
      <c r="D242" s="2" t="s">
        <v>2151</v>
      </c>
      <c r="E242" s="2" t="s">
        <v>1557</v>
      </c>
      <c r="F242" s="3"/>
      <c r="G242" s="2" t="s">
        <v>2034</v>
      </c>
      <c r="H242" s="2" t="s">
        <v>2122</v>
      </c>
      <c r="I242" s="2" t="s">
        <v>1557</v>
      </c>
      <c r="J242" s="2" t="s">
        <v>1557</v>
      </c>
      <c r="K242" s="2" t="s">
        <v>253</v>
      </c>
      <c r="L242" s="3" t="s">
        <v>2107</v>
      </c>
    </row>
    <row r="243" spans="1:12" ht="12.75">
      <c r="A243" s="2" t="s">
        <v>200</v>
      </c>
      <c r="B243" s="3" t="s">
        <v>1552</v>
      </c>
      <c r="C243" s="4">
        <v>42517.351770833302</v>
      </c>
      <c r="D243" s="2" t="s">
        <v>2152</v>
      </c>
      <c r="E243" s="2" t="s">
        <v>1554</v>
      </c>
      <c r="F243" s="3"/>
      <c r="G243" s="2" t="s">
        <v>2153</v>
      </c>
      <c r="H243" s="2" t="s">
        <v>1632</v>
      </c>
      <c r="I243" s="2" t="s">
        <v>1554</v>
      </c>
      <c r="J243" s="2" t="s">
        <v>1557</v>
      </c>
      <c r="K243" s="2" t="s">
        <v>199</v>
      </c>
      <c r="L243" s="3" t="s">
        <v>2107</v>
      </c>
    </row>
    <row r="244" spans="1:12" ht="12.75">
      <c r="A244" s="2" t="s">
        <v>210</v>
      </c>
      <c r="B244" s="3" t="s">
        <v>1552</v>
      </c>
      <c r="C244" s="4">
        <v>42517.277037036998</v>
      </c>
      <c r="D244" s="2" t="s">
        <v>2154</v>
      </c>
      <c r="E244" s="2" t="s">
        <v>1557</v>
      </c>
      <c r="F244" s="3"/>
      <c r="G244" s="2" t="s">
        <v>2155</v>
      </c>
      <c r="H244" s="2" t="s">
        <v>1632</v>
      </c>
      <c r="I244" s="2" t="s">
        <v>1557</v>
      </c>
      <c r="J244" s="2" t="s">
        <v>1557</v>
      </c>
      <c r="K244" s="2" t="s">
        <v>209</v>
      </c>
      <c r="L244" s="3" t="s">
        <v>2107</v>
      </c>
    </row>
    <row r="245" spans="1:12" ht="12.75">
      <c r="A245" s="2" t="s">
        <v>278</v>
      </c>
      <c r="B245" s="3" t="s">
        <v>1599</v>
      </c>
      <c r="C245" s="4">
        <v>42517.258425925902</v>
      </c>
      <c r="D245" s="2" t="s">
        <v>2156</v>
      </c>
      <c r="E245" s="2" t="s">
        <v>1557</v>
      </c>
      <c r="F245" s="3"/>
      <c r="G245" s="2" t="s">
        <v>2157</v>
      </c>
      <c r="H245" s="2" t="s">
        <v>2122</v>
      </c>
      <c r="I245" s="2" t="s">
        <v>1557</v>
      </c>
      <c r="J245" s="2" t="s">
        <v>1557</v>
      </c>
      <c r="K245" s="2" t="s">
        <v>277</v>
      </c>
      <c r="L245" s="3" t="s">
        <v>2107</v>
      </c>
    </row>
    <row r="246" spans="1:12" ht="12.75">
      <c r="A246" s="2" t="s">
        <v>217</v>
      </c>
      <c r="B246" s="3" t="s">
        <v>1552</v>
      </c>
      <c r="C246" s="4">
        <v>42517.157858796301</v>
      </c>
      <c r="D246" s="2" t="s">
        <v>2158</v>
      </c>
      <c r="E246" s="2" t="s">
        <v>1554</v>
      </c>
      <c r="F246" s="3"/>
      <c r="G246" s="2" t="s">
        <v>2159</v>
      </c>
      <c r="H246" s="2" t="s">
        <v>1632</v>
      </c>
      <c r="I246" s="2" t="s">
        <v>1557</v>
      </c>
      <c r="J246" s="2" t="s">
        <v>1557</v>
      </c>
      <c r="K246" s="2" t="s">
        <v>216</v>
      </c>
      <c r="L246" s="3" t="s">
        <v>2107</v>
      </c>
    </row>
    <row r="247" spans="1:12" ht="12.75">
      <c r="A247" s="2" t="s">
        <v>223</v>
      </c>
      <c r="B247" s="3" t="s">
        <v>1552</v>
      </c>
      <c r="C247" s="4">
        <v>42517.101319444402</v>
      </c>
      <c r="D247" s="2" t="s">
        <v>2160</v>
      </c>
      <c r="E247" s="2" t="s">
        <v>1554</v>
      </c>
      <c r="F247" s="3"/>
      <c r="G247" s="2" t="s">
        <v>2161</v>
      </c>
      <c r="H247" s="2" t="s">
        <v>2115</v>
      </c>
      <c r="I247" s="2" t="s">
        <v>1554</v>
      </c>
      <c r="J247" s="2" t="s">
        <v>1557</v>
      </c>
      <c r="K247" s="2" t="s">
        <v>222</v>
      </c>
      <c r="L247" s="3" t="s">
        <v>2107</v>
      </c>
    </row>
    <row r="248" spans="1:12" ht="12.75">
      <c r="A248" s="2" t="s">
        <v>266</v>
      </c>
      <c r="B248" s="3" t="s">
        <v>1552</v>
      </c>
      <c r="C248" s="4">
        <v>42516.973263888904</v>
      </c>
      <c r="D248" s="2" t="s">
        <v>2162</v>
      </c>
      <c r="E248" s="2" t="s">
        <v>1554</v>
      </c>
      <c r="F248" s="3"/>
      <c r="G248" s="2" t="s">
        <v>2163</v>
      </c>
      <c r="H248" s="2" t="s">
        <v>2115</v>
      </c>
      <c r="I248" s="2" t="s">
        <v>1557</v>
      </c>
      <c r="J248" s="2" t="s">
        <v>1557</v>
      </c>
      <c r="K248" s="2" t="s">
        <v>265</v>
      </c>
      <c r="L248" s="3" t="s">
        <v>2107</v>
      </c>
    </row>
    <row r="249" spans="1:12" ht="12.75">
      <c r="A249" s="2" t="s">
        <v>2137</v>
      </c>
      <c r="B249" s="3" t="s">
        <v>1648</v>
      </c>
      <c r="C249" s="4">
        <v>42516.900150463</v>
      </c>
      <c r="D249" s="2" t="s">
        <v>2164</v>
      </c>
      <c r="E249" s="2" t="s">
        <v>1554</v>
      </c>
      <c r="F249" s="3"/>
      <c r="G249" s="2" t="s">
        <v>2165</v>
      </c>
      <c r="H249" s="2" t="s">
        <v>1746</v>
      </c>
      <c r="I249" s="2" t="s">
        <v>1554</v>
      </c>
      <c r="J249" s="2" t="s">
        <v>1554</v>
      </c>
      <c r="K249" s="2" t="s">
        <v>2166</v>
      </c>
      <c r="L249" s="3" t="s">
        <v>2107</v>
      </c>
    </row>
    <row r="250" spans="1:12" ht="12.75">
      <c r="A250" s="2" t="s">
        <v>2167</v>
      </c>
      <c r="B250" s="3" t="s">
        <v>1648</v>
      </c>
      <c r="C250" s="4">
        <v>42516.900150463</v>
      </c>
      <c r="D250" s="2" t="s">
        <v>2168</v>
      </c>
      <c r="E250" s="2" t="s">
        <v>1554</v>
      </c>
      <c r="F250" s="3"/>
      <c r="G250" s="2" t="s">
        <v>2165</v>
      </c>
      <c r="H250" s="2" t="s">
        <v>1746</v>
      </c>
      <c r="I250" s="2" t="s">
        <v>1554</v>
      </c>
      <c r="J250" s="2" t="s">
        <v>1554</v>
      </c>
      <c r="K250" s="2" t="s">
        <v>2169</v>
      </c>
      <c r="L250" s="3" t="s">
        <v>2107</v>
      </c>
    </row>
    <row r="251" spans="1:12" ht="12.75">
      <c r="A251" s="2" t="s">
        <v>233</v>
      </c>
      <c r="B251" s="3" t="s">
        <v>1644</v>
      </c>
      <c r="C251" s="4">
        <v>42516.888518518499</v>
      </c>
      <c r="D251" s="2" t="s">
        <v>2170</v>
      </c>
      <c r="E251" s="2" t="s">
        <v>1557</v>
      </c>
      <c r="F251" s="3"/>
      <c r="G251" s="2" t="s">
        <v>2171</v>
      </c>
      <c r="H251" s="2" t="s">
        <v>1632</v>
      </c>
      <c r="I251" s="2" t="s">
        <v>1557</v>
      </c>
      <c r="J251" s="2" t="s">
        <v>1557</v>
      </c>
      <c r="K251" s="2" t="s">
        <v>232</v>
      </c>
      <c r="L251" s="3" t="s">
        <v>2107</v>
      </c>
    </row>
    <row r="252" spans="1:12" ht="12.75">
      <c r="A252" s="2" t="s">
        <v>338</v>
      </c>
      <c r="B252" s="3" t="s">
        <v>1573</v>
      </c>
      <c r="C252" s="4">
        <v>42516.738888888904</v>
      </c>
      <c r="D252" s="2" t="s">
        <v>2172</v>
      </c>
      <c r="E252" s="2" t="s">
        <v>1554</v>
      </c>
      <c r="F252" s="3"/>
      <c r="G252" s="2" t="s">
        <v>2173</v>
      </c>
      <c r="H252" s="2" t="s">
        <v>1632</v>
      </c>
      <c r="I252" s="2" t="s">
        <v>1557</v>
      </c>
      <c r="J252" s="2" t="s">
        <v>1557</v>
      </c>
      <c r="K252" s="2" t="s">
        <v>337</v>
      </c>
      <c r="L252" s="3" t="s">
        <v>2107</v>
      </c>
    </row>
    <row r="253" spans="1:12" ht="12.75">
      <c r="A253" s="2" t="s">
        <v>320</v>
      </c>
      <c r="B253" s="3" t="s">
        <v>1552</v>
      </c>
      <c r="C253" s="4">
        <v>42515.914166666698</v>
      </c>
      <c r="D253" s="2" t="s">
        <v>2174</v>
      </c>
      <c r="E253" s="2" t="s">
        <v>1554</v>
      </c>
      <c r="F253" s="3"/>
      <c r="G253" s="2" t="s">
        <v>2175</v>
      </c>
      <c r="H253" s="2" t="s">
        <v>2115</v>
      </c>
      <c r="I253" s="2" t="s">
        <v>1557</v>
      </c>
      <c r="J253" s="2" t="s">
        <v>1557</v>
      </c>
      <c r="K253" s="2" t="s">
        <v>319</v>
      </c>
      <c r="L253" s="3" t="s">
        <v>2107</v>
      </c>
    </row>
    <row r="254" spans="1:12" ht="12.75">
      <c r="A254" s="2" t="s">
        <v>331</v>
      </c>
      <c r="B254" s="3" t="s">
        <v>1580</v>
      </c>
      <c r="C254" s="4">
        <v>42515.858854166698</v>
      </c>
      <c r="D254" s="2" t="s">
        <v>2176</v>
      </c>
      <c r="E254" s="2" t="s">
        <v>1554</v>
      </c>
      <c r="F254" s="3"/>
      <c r="G254" s="2" t="s">
        <v>2177</v>
      </c>
      <c r="H254" s="2" t="s">
        <v>2122</v>
      </c>
      <c r="I254" s="2" t="s">
        <v>1557</v>
      </c>
      <c r="J254" s="2" t="s">
        <v>1557</v>
      </c>
      <c r="K254" s="2" t="s">
        <v>330</v>
      </c>
      <c r="L254" s="3" t="s">
        <v>2107</v>
      </c>
    </row>
    <row r="255" spans="1:12" ht="12.75">
      <c r="A255" s="2" t="s">
        <v>317</v>
      </c>
      <c r="B255" s="3" t="s">
        <v>1599</v>
      </c>
      <c r="C255" s="4">
        <v>42515.496192129598</v>
      </c>
      <c r="D255" s="2" t="s">
        <v>2178</v>
      </c>
      <c r="E255" s="2" t="s">
        <v>1554</v>
      </c>
      <c r="F255" s="3"/>
      <c r="G255" s="2" t="s">
        <v>2179</v>
      </c>
      <c r="H255" s="2" t="s">
        <v>2115</v>
      </c>
      <c r="I255" s="2" t="s">
        <v>1557</v>
      </c>
      <c r="J255" s="2" t="s">
        <v>1557</v>
      </c>
      <c r="K255" s="2" t="s">
        <v>316</v>
      </c>
      <c r="L255" s="3" t="s">
        <v>2107</v>
      </c>
    </row>
    <row r="256" spans="1:12" ht="12.75">
      <c r="A256" s="2" t="s">
        <v>345</v>
      </c>
      <c r="B256" s="3" t="s">
        <v>1563</v>
      </c>
      <c r="C256" s="4">
        <v>42515.323842592603</v>
      </c>
      <c r="D256" s="2" t="s">
        <v>2180</v>
      </c>
      <c r="E256" s="2" t="s">
        <v>1554</v>
      </c>
      <c r="F256" s="3"/>
      <c r="G256" s="2" t="s">
        <v>2181</v>
      </c>
      <c r="H256" s="2" t="s">
        <v>2122</v>
      </c>
      <c r="I256" s="2" t="s">
        <v>1557</v>
      </c>
      <c r="J256" s="2" t="s">
        <v>1557</v>
      </c>
      <c r="K256" s="2" t="s">
        <v>344</v>
      </c>
      <c r="L256" s="3" t="s">
        <v>2107</v>
      </c>
    </row>
    <row r="257" spans="1:12" ht="12.75">
      <c r="A257" s="2" t="s">
        <v>2182</v>
      </c>
      <c r="B257" s="3" t="s">
        <v>1648</v>
      </c>
      <c r="C257" s="4">
        <v>42514.797303240703</v>
      </c>
      <c r="D257" s="2" t="s">
        <v>2183</v>
      </c>
      <c r="E257" s="2" t="s">
        <v>1554</v>
      </c>
      <c r="F257" s="3"/>
      <c r="G257" s="2" t="s">
        <v>2184</v>
      </c>
      <c r="H257" s="2" t="s">
        <v>1746</v>
      </c>
      <c r="I257" s="2" t="s">
        <v>1554</v>
      </c>
      <c r="J257" s="2" t="s">
        <v>1554</v>
      </c>
      <c r="K257" s="2" t="s">
        <v>2185</v>
      </c>
      <c r="L257" s="3" t="s">
        <v>2107</v>
      </c>
    </row>
    <row r="258" spans="1:12" ht="12.75">
      <c r="A258" s="2" t="s">
        <v>386</v>
      </c>
      <c r="B258" s="3" t="s">
        <v>1599</v>
      </c>
      <c r="C258" s="4">
        <v>42514.135925925897</v>
      </c>
      <c r="D258" s="2" t="s">
        <v>2186</v>
      </c>
      <c r="E258" s="2" t="s">
        <v>1554</v>
      </c>
      <c r="F258" s="3"/>
      <c r="G258" s="2" t="s">
        <v>2187</v>
      </c>
      <c r="H258" s="2" t="s">
        <v>2122</v>
      </c>
      <c r="I258" s="2" t="s">
        <v>1557</v>
      </c>
      <c r="J258" s="2" t="s">
        <v>1557</v>
      </c>
      <c r="K258" s="2" t="s">
        <v>385</v>
      </c>
      <c r="L258" s="3" t="s">
        <v>2107</v>
      </c>
    </row>
    <row r="259" spans="1:12" ht="12.75">
      <c r="A259" s="2" t="s">
        <v>2188</v>
      </c>
      <c r="B259" s="3" t="s">
        <v>1552</v>
      </c>
      <c r="C259" s="4">
        <v>42514.076770833301</v>
      </c>
      <c r="D259" s="2" t="s">
        <v>2189</v>
      </c>
      <c r="E259" s="2" t="s">
        <v>1557</v>
      </c>
      <c r="F259" s="3"/>
      <c r="G259" s="2" t="s">
        <v>2190</v>
      </c>
      <c r="H259" s="2" t="s">
        <v>2122</v>
      </c>
      <c r="I259" s="2" t="s">
        <v>1557</v>
      </c>
      <c r="J259" s="2" t="s">
        <v>1557</v>
      </c>
      <c r="K259" s="2" t="s">
        <v>400</v>
      </c>
      <c r="L259" s="3" t="s">
        <v>2107</v>
      </c>
    </row>
    <row r="260" spans="1:12" ht="12.75">
      <c r="A260" s="2" t="s">
        <v>414</v>
      </c>
      <c r="B260" s="3" t="s">
        <v>1552</v>
      </c>
      <c r="C260" s="4">
        <v>42513.902361111097</v>
      </c>
      <c r="D260" s="2" t="s">
        <v>2191</v>
      </c>
      <c r="E260" s="2" t="s">
        <v>1554</v>
      </c>
      <c r="F260" s="3"/>
      <c r="G260" s="2" t="s">
        <v>2192</v>
      </c>
      <c r="H260" s="2" t="s">
        <v>2115</v>
      </c>
      <c r="I260" s="2" t="s">
        <v>1554</v>
      </c>
      <c r="J260" s="2" t="s">
        <v>1557</v>
      </c>
      <c r="K260" s="2" t="s">
        <v>413</v>
      </c>
      <c r="L260" s="3" t="s">
        <v>2107</v>
      </c>
    </row>
    <row r="261" spans="1:12" ht="12.75">
      <c r="A261" s="2" t="s">
        <v>2193</v>
      </c>
      <c r="B261" s="3" t="s">
        <v>1648</v>
      </c>
      <c r="C261" s="4">
        <v>42513.775925925896</v>
      </c>
      <c r="D261" s="2" t="s">
        <v>2194</v>
      </c>
      <c r="E261" s="2" t="s">
        <v>1554</v>
      </c>
      <c r="F261" s="3"/>
      <c r="G261" s="2" t="s">
        <v>2195</v>
      </c>
      <c r="H261" s="2" t="s">
        <v>1746</v>
      </c>
      <c r="I261" s="2" t="s">
        <v>1554</v>
      </c>
      <c r="J261" s="2" t="s">
        <v>1554</v>
      </c>
      <c r="K261" s="2" t="s">
        <v>2196</v>
      </c>
      <c r="L261" s="3" t="s">
        <v>2107</v>
      </c>
    </row>
    <row r="262" spans="1:12" ht="12.75">
      <c r="A262" s="2" t="s">
        <v>2197</v>
      </c>
      <c r="B262" s="3" t="s">
        <v>1648</v>
      </c>
      <c r="C262" s="4">
        <v>42513.775925925896</v>
      </c>
      <c r="D262" s="2" t="s">
        <v>2198</v>
      </c>
      <c r="E262" s="2" t="s">
        <v>1554</v>
      </c>
      <c r="F262" s="3"/>
      <c r="G262" s="2" t="s">
        <v>2199</v>
      </c>
      <c r="H262" s="2" t="s">
        <v>1746</v>
      </c>
      <c r="I262" s="2" t="s">
        <v>1554</v>
      </c>
      <c r="J262" s="2" t="s">
        <v>1554</v>
      </c>
      <c r="K262" s="2" t="s">
        <v>2200</v>
      </c>
      <c r="L262" s="3" t="s">
        <v>2107</v>
      </c>
    </row>
    <row r="263" spans="1:12" ht="12.75">
      <c r="A263" s="2" t="s">
        <v>421</v>
      </c>
      <c r="B263" s="3" t="s">
        <v>1580</v>
      </c>
      <c r="C263" s="4">
        <v>42513.6937384259</v>
      </c>
      <c r="D263" s="2" t="s">
        <v>2201</v>
      </c>
      <c r="E263" s="2" t="s">
        <v>1557</v>
      </c>
      <c r="F263" s="3"/>
      <c r="G263" s="2" t="s">
        <v>2202</v>
      </c>
      <c r="H263" s="2" t="s">
        <v>2122</v>
      </c>
      <c r="I263" s="2" t="s">
        <v>1557</v>
      </c>
      <c r="J263" s="2" t="s">
        <v>1557</v>
      </c>
      <c r="K263" s="2" t="s">
        <v>420</v>
      </c>
      <c r="L263" s="3" t="s">
        <v>2107</v>
      </c>
    </row>
    <row r="264" spans="1:12" ht="12.75">
      <c r="A264" s="2" t="s">
        <v>432</v>
      </c>
      <c r="B264" s="3" t="s">
        <v>1580</v>
      </c>
      <c r="C264" s="4">
        <v>42513.5304398148</v>
      </c>
      <c r="D264" s="2" t="s">
        <v>2203</v>
      </c>
      <c r="E264" s="2" t="s">
        <v>1557</v>
      </c>
      <c r="F264" s="3"/>
      <c r="G264" s="2" t="s">
        <v>2204</v>
      </c>
      <c r="H264" s="2" t="s">
        <v>2115</v>
      </c>
      <c r="I264" s="2" t="s">
        <v>1557</v>
      </c>
      <c r="J264" s="2" t="s">
        <v>1557</v>
      </c>
      <c r="K264" s="2" t="s">
        <v>431</v>
      </c>
      <c r="L264" s="3" t="s">
        <v>2107</v>
      </c>
    </row>
    <row r="265" spans="1:12" ht="12.75">
      <c r="A265" s="2" t="s">
        <v>1835</v>
      </c>
      <c r="B265" s="3" t="s">
        <v>1648</v>
      </c>
      <c r="C265" s="4">
        <v>42512.758009259298</v>
      </c>
      <c r="D265" s="2" t="s">
        <v>2205</v>
      </c>
      <c r="E265" s="2" t="s">
        <v>1554</v>
      </c>
      <c r="F265" s="3"/>
      <c r="G265" s="2" t="s">
        <v>2206</v>
      </c>
      <c r="H265" s="2" t="s">
        <v>1746</v>
      </c>
      <c r="I265" s="2" t="s">
        <v>1554</v>
      </c>
      <c r="J265" s="2" t="s">
        <v>1554</v>
      </c>
      <c r="K265" s="2" t="s">
        <v>2207</v>
      </c>
      <c r="L265" s="3" t="s">
        <v>2107</v>
      </c>
    </row>
    <row r="266" spans="1:12" ht="12.75">
      <c r="A266" s="2" t="s">
        <v>471</v>
      </c>
      <c r="B266" s="3" t="s">
        <v>1552</v>
      </c>
      <c r="C266" s="4">
        <v>42511.955717592602</v>
      </c>
      <c r="D266" s="2" t="s">
        <v>2208</v>
      </c>
      <c r="E266" s="2" t="s">
        <v>1554</v>
      </c>
      <c r="F266" s="3"/>
      <c r="G266" s="2" t="s">
        <v>2209</v>
      </c>
      <c r="H266" s="2" t="s">
        <v>2115</v>
      </c>
      <c r="I266" s="2" t="s">
        <v>1557</v>
      </c>
      <c r="J266" s="2" t="s">
        <v>1557</v>
      </c>
      <c r="K266" s="2" t="s">
        <v>470</v>
      </c>
      <c r="L266" s="3" t="s">
        <v>2107</v>
      </c>
    </row>
    <row r="267" spans="1:12" ht="12.75">
      <c r="A267" s="2" t="s">
        <v>474</v>
      </c>
      <c r="B267" s="3" t="s">
        <v>1552</v>
      </c>
      <c r="C267" s="4">
        <v>42511.809513888897</v>
      </c>
      <c r="D267" s="2" t="s">
        <v>2210</v>
      </c>
      <c r="E267" s="2" t="s">
        <v>1554</v>
      </c>
      <c r="F267" s="3"/>
      <c r="G267" s="2" t="s">
        <v>2211</v>
      </c>
      <c r="H267" s="2" t="s">
        <v>2115</v>
      </c>
      <c r="I267" s="2" t="s">
        <v>1557</v>
      </c>
      <c r="J267" s="2" t="s">
        <v>1557</v>
      </c>
      <c r="K267" s="2" t="s">
        <v>473</v>
      </c>
      <c r="L267" s="3" t="s">
        <v>2107</v>
      </c>
    </row>
    <row r="268" spans="1:12" ht="12.75">
      <c r="A268" s="2" t="s">
        <v>496</v>
      </c>
      <c r="B268" s="3" t="s">
        <v>1552</v>
      </c>
      <c r="C268" s="4">
        <v>42511.2886574074</v>
      </c>
      <c r="D268" s="2" t="s">
        <v>2212</v>
      </c>
      <c r="E268" s="2" t="s">
        <v>1554</v>
      </c>
      <c r="F268" s="3"/>
      <c r="G268" s="2" t="s">
        <v>2213</v>
      </c>
      <c r="H268" s="2" t="s">
        <v>2115</v>
      </c>
      <c r="I268" s="2" t="s">
        <v>1554</v>
      </c>
      <c r="J268" s="2" t="s">
        <v>1557</v>
      </c>
      <c r="K268" s="2" t="s">
        <v>495</v>
      </c>
      <c r="L268" s="3" t="s">
        <v>2107</v>
      </c>
    </row>
    <row r="269" spans="1:12" ht="12.75">
      <c r="A269" s="2" t="s">
        <v>506</v>
      </c>
      <c r="B269" s="3" t="s">
        <v>1552</v>
      </c>
      <c r="C269" s="4">
        <v>42511.100405092599</v>
      </c>
      <c r="D269" s="2" t="s">
        <v>2214</v>
      </c>
      <c r="E269" s="2" t="s">
        <v>1554</v>
      </c>
      <c r="F269" s="3"/>
      <c r="G269" s="2" t="s">
        <v>2215</v>
      </c>
      <c r="H269" s="2" t="s">
        <v>2115</v>
      </c>
      <c r="I269" s="2" t="s">
        <v>1557</v>
      </c>
      <c r="J269" s="2" t="s">
        <v>1557</v>
      </c>
      <c r="K269" s="2" t="s">
        <v>505</v>
      </c>
      <c r="L269" s="3" t="s">
        <v>2107</v>
      </c>
    </row>
    <row r="270" spans="1:12" ht="12.75">
      <c r="A270" s="2" t="s">
        <v>519</v>
      </c>
      <c r="B270" s="3" t="s">
        <v>1644</v>
      </c>
      <c r="C270" s="4">
        <v>42510.982060185197</v>
      </c>
      <c r="D270" s="2" t="s">
        <v>2216</v>
      </c>
      <c r="E270" s="2" t="s">
        <v>1554</v>
      </c>
      <c r="F270" s="3"/>
      <c r="G270" s="2" t="s">
        <v>2217</v>
      </c>
      <c r="H270" s="2" t="s">
        <v>1632</v>
      </c>
      <c r="I270" s="2" t="s">
        <v>1557</v>
      </c>
      <c r="J270" s="2" t="s">
        <v>1554</v>
      </c>
      <c r="K270" s="2" t="s">
        <v>518</v>
      </c>
      <c r="L270" s="3" t="s">
        <v>2107</v>
      </c>
    </row>
    <row r="271" spans="1:12" ht="12.75">
      <c r="A271" s="2" t="s">
        <v>541</v>
      </c>
      <c r="B271" s="3" t="s">
        <v>1552</v>
      </c>
      <c r="C271" s="4">
        <v>42510.9477430556</v>
      </c>
      <c r="D271" s="2" t="s">
        <v>2218</v>
      </c>
      <c r="E271" s="2" t="s">
        <v>1554</v>
      </c>
      <c r="F271" s="3"/>
      <c r="G271" s="2" t="s">
        <v>2219</v>
      </c>
      <c r="H271" s="2" t="s">
        <v>1632</v>
      </c>
      <c r="I271" s="2" t="s">
        <v>1557</v>
      </c>
      <c r="J271" s="2" t="s">
        <v>1557</v>
      </c>
      <c r="K271" s="2" t="s">
        <v>540</v>
      </c>
      <c r="L271" s="3" t="s">
        <v>2107</v>
      </c>
    </row>
    <row r="272" spans="1:12" ht="12.75">
      <c r="A272" s="2" t="s">
        <v>547</v>
      </c>
      <c r="B272" s="3" t="s">
        <v>1552</v>
      </c>
      <c r="C272" s="4">
        <v>42510.914502314801</v>
      </c>
      <c r="D272" s="2" t="s">
        <v>2220</v>
      </c>
      <c r="E272" s="2" t="s">
        <v>1554</v>
      </c>
      <c r="F272" s="3"/>
      <c r="G272" s="2" t="s">
        <v>2221</v>
      </c>
      <c r="H272" s="2" t="s">
        <v>2115</v>
      </c>
      <c r="I272" s="2" t="s">
        <v>1557</v>
      </c>
      <c r="J272" s="2" t="s">
        <v>1557</v>
      </c>
      <c r="K272" s="2" t="s">
        <v>546</v>
      </c>
      <c r="L272" s="3" t="s">
        <v>2107</v>
      </c>
    </row>
    <row r="273" spans="1:12" ht="12.75">
      <c r="A273" s="2" t="s">
        <v>554</v>
      </c>
      <c r="B273" s="3" t="s">
        <v>1552</v>
      </c>
      <c r="C273" s="4">
        <v>42510.858055555596</v>
      </c>
      <c r="D273" s="2" t="s">
        <v>2222</v>
      </c>
      <c r="E273" s="2" t="s">
        <v>1554</v>
      </c>
      <c r="F273" s="3"/>
      <c r="G273" s="2" t="s">
        <v>1728</v>
      </c>
      <c r="H273" s="2" t="s">
        <v>2122</v>
      </c>
      <c r="I273" s="2" t="s">
        <v>1557</v>
      </c>
      <c r="J273" s="2" t="s">
        <v>1557</v>
      </c>
      <c r="K273" s="2" t="s">
        <v>553</v>
      </c>
      <c r="L273" s="3" t="s">
        <v>2107</v>
      </c>
    </row>
    <row r="274" spans="1:12" ht="12.75">
      <c r="A274" s="2" t="s">
        <v>558</v>
      </c>
      <c r="B274" s="3" t="s">
        <v>1580</v>
      </c>
      <c r="C274" s="4">
        <v>42510.790092592601</v>
      </c>
      <c r="D274" s="2" t="s">
        <v>2223</v>
      </c>
      <c r="E274" s="2" t="s">
        <v>1557</v>
      </c>
      <c r="F274" s="3"/>
      <c r="G274" s="2" t="s">
        <v>2224</v>
      </c>
      <c r="H274" s="2" t="s">
        <v>1722</v>
      </c>
      <c r="I274" s="2" t="s">
        <v>1557</v>
      </c>
      <c r="J274" s="2" t="s">
        <v>1554</v>
      </c>
      <c r="K274" s="2" t="s">
        <v>557</v>
      </c>
      <c r="L274" s="3" t="s">
        <v>2107</v>
      </c>
    </row>
    <row r="275" spans="1:12" ht="12.75">
      <c r="A275" s="2" t="s">
        <v>574</v>
      </c>
      <c r="B275" s="3" t="s">
        <v>1599</v>
      </c>
      <c r="C275" s="4">
        <v>42510.689270833303</v>
      </c>
      <c r="D275" s="2" t="s">
        <v>2225</v>
      </c>
      <c r="E275" s="2" t="s">
        <v>1557</v>
      </c>
      <c r="F275" s="3"/>
      <c r="G275" s="2" t="s">
        <v>2226</v>
      </c>
      <c r="H275" s="2" t="s">
        <v>2115</v>
      </c>
      <c r="I275" s="2" t="s">
        <v>1557</v>
      </c>
      <c r="J275" s="2" t="s">
        <v>1557</v>
      </c>
      <c r="K275" s="2" t="s">
        <v>573</v>
      </c>
      <c r="L275" s="3" t="s">
        <v>2107</v>
      </c>
    </row>
    <row r="276" spans="1:12" ht="12.75">
      <c r="A276" s="2" t="s">
        <v>590</v>
      </c>
      <c r="B276" s="3" t="s">
        <v>1580</v>
      </c>
      <c r="C276" s="4">
        <v>42510.348993055602</v>
      </c>
      <c r="D276" s="2" t="s">
        <v>2227</v>
      </c>
      <c r="E276" s="2" t="s">
        <v>1554</v>
      </c>
      <c r="F276" s="3"/>
      <c r="G276" s="2" t="s">
        <v>2228</v>
      </c>
      <c r="H276" s="2" t="s">
        <v>2115</v>
      </c>
      <c r="I276" s="2" t="s">
        <v>1557</v>
      </c>
      <c r="J276" s="2" t="s">
        <v>1557</v>
      </c>
      <c r="K276" s="2" t="s">
        <v>589</v>
      </c>
      <c r="L276" s="3" t="s">
        <v>2107</v>
      </c>
    </row>
    <row r="277" spans="1:12" ht="12.75">
      <c r="A277" s="2" t="s">
        <v>599</v>
      </c>
      <c r="B277" s="3" t="s">
        <v>1580</v>
      </c>
      <c r="C277" s="4">
        <v>42510.2351851852</v>
      </c>
      <c r="D277" s="2" t="s">
        <v>2229</v>
      </c>
      <c r="E277" s="2" t="s">
        <v>1554</v>
      </c>
      <c r="F277" s="3"/>
      <c r="G277" s="2" t="s">
        <v>2230</v>
      </c>
      <c r="H277" s="2" t="s">
        <v>2122</v>
      </c>
      <c r="I277" s="2" t="s">
        <v>1557</v>
      </c>
      <c r="J277" s="2" t="s">
        <v>1557</v>
      </c>
      <c r="K277" s="2" t="s">
        <v>598</v>
      </c>
      <c r="L277" s="3" t="s">
        <v>2107</v>
      </c>
    </row>
    <row r="278" spans="1:12" ht="12.75">
      <c r="A278" s="2" t="s">
        <v>605</v>
      </c>
      <c r="B278" s="3" t="s">
        <v>1552</v>
      </c>
      <c r="C278" s="4">
        <v>42510.221678240698</v>
      </c>
      <c r="D278" s="2" t="s">
        <v>2231</v>
      </c>
      <c r="E278" s="2" t="s">
        <v>1557</v>
      </c>
      <c r="F278" s="3"/>
      <c r="G278" s="2" t="s">
        <v>2232</v>
      </c>
      <c r="H278" s="2" t="s">
        <v>2115</v>
      </c>
      <c r="I278" s="2" t="s">
        <v>1557</v>
      </c>
      <c r="J278" s="2" t="s">
        <v>1557</v>
      </c>
      <c r="K278" s="2" t="s">
        <v>604</v>
      </c>
      <c r="L278" s="3" t="s">
        <v>2107</v>
      </c>
    </row>
    <row r="279" spans="1:12" ht="12.75">
      <c r="A279" s="2" t="s">
        <v>2233</v>
      </c>
      <c r="B279" s="3" t="s">
        <v>1573</v>
      </c>
      <c r="C279" s="4">
        <v>42510.154050925899</v>
      </c>
      <c r="D279" s="2" t="s">
        <v>2234</v>
      </c>
      <c r="E279" s="2" t="s">
        <v>1554</v>
      </c>
      <c r="F279" s="3"/>
      <c r="G279" s="2" t="s">
        <v>2235</v>
      </c>
      <c r="H279" s="2" t="s">
        <v>2115</v>
      </c>
      <c r="I279" s="2" t="s">
        <v>1557</v>
      </c>
      <c r="J279" s="2" t="s">
        <v>1557</v>
      </c>
      <c r="K279" s="2" t="s">
        <v>621</v>
      </c>
      <c r="L279" s="3" t="s">
        <v>2107</v>
      </c>
    </row>
    <row r="280" spans="1:12" ht="12.75">
      <c r="A280" s="2" t="s">
        <v>634</v>
      </c>
      <c r="B280" s="3" t="s">
        <v>1648</v>
      </c>
      <c r="C280" s="4">
        <v>42510.023090277798</v>
      </c>
      <c r="D280" s="2" t="s">
        <v>2236</v>
      </c>
      <c r="E280" s="2" t="s">
        <v>1554</v>
      </c>
      <c r="F280" s="3"/>
      <c r="G280" s="2" t="s">
        <v>2237</v>
      </c>
      <c r="H280" s="2" t="s">
        <v>2122</v>
      </c>
      <c r="I280" s="2" t="s">
        <v>1557</v>
      </c>
      <c r="J280" s="2" t="s">
        <v>1557</v>
      </c>
      <c r="K280" s="2" t="s">
        <v>633</v>
      </c>
      <c r="L280" s="3" t="s">
        <v>2107</v>
      </c>
    </row>
    <row r="281" spans="1:12" ht="12.75">
      <c r="A281" s="2" t="s">
        <v>640</v>
      </c>
      <c r="B281" s="3" t="s">
        <v>1580</v>
      </c>
      <c r="C281" s="4">
        <v>42509.956388888902</v>
      </c>
      <c r="D281" s="2" t="s">
        <v>2238</v>
      </c>
      <c r="E281" s="2" t="s">
        <v>1554</v>
      </c>
      <c r="F281" s="3"/>
      <c r="G281" s="2" t="s">
        <v>2239</v>
      </c>
      <c r="H281" s="2" t="s">
        <v>2115</v>
      </c>
      <c r="I281" s="2" t="s">
        <v>1557</v>
      </c>
      <c r="J281" s="2" t="s">
        <v>1557</v>
      </c>
      <c r="K281" s="2" t="s">
        <v>639</v>
      </c>
      <c r="L281" s="3" t="s">
        <v>2107</v>
      </c>
    </row>
    <row r="282" spans="1:12" ht="12.75">
      <c r="A282" s="2" t="s">
        <v>666</v>
      </c>
      <c r="B282" s="3" t="s">
        <v>1695</v>
      </c>
      <c r="C282" s="4">
        <v>42509.560185185197</v>
      </c>
      <c r="D282" s="2" t="s">
        <v>2240</v>
      </c>
      <c r="E282" s="2" t="s">
        <v>1554</v>
      </c>
      <c r="F282" s="3"/>
      <c r="G282" s="2" t="s">
        <v>2241</v>
      </c>
      <c r="H282" s="2" t="s">
        <v>2122</v>
      </c>
      <c r="I282" s="2" t="s">
        <v>1557</v>
      </c>
      <c r="J282" s="2" t="s">
        <v>1557</v>
      </c>
      <c r="K282" s="2" t="s">
        <v>665</v>
      </c>
      <c r="L282" s="3" t="s">
        <v>2107</v>
      </c>
    </row>
    <row r="283" spans="1:12" ht="12.75">
      <c r="A283" s="2" t="s">
        <v>673</v>
      </c>
      <c r="B283" s="3" t="s">
        <v>1563</v>
      </c>
      <c r="C283" s="4">
        <v>42509.281956018502</v>
      </c>
      <c r="D283" s="2" t="s">
        <v>2242</v>
      </c>
      <c r="E283" s="2" t="s">
        <v>1557</v>
      </c>
      <c r="F283" s="3"/>
      <c r="G283" s="2" t="s">
        <v>2243</v>
      </c>
      <c r="H283" s="2" t="s">
        <v>2122</v>
      </c>
      <c r="I283" s="2" t="s">
        <v>1557</v>
      </c>
      <c r="J283" s="2" t="s">
        <v>1557</v>
      </c>
      <c r="K283" s="2" t="s">
        <v>672</v>
      </c>
      <c r="L283" s="3" t="s">
        <v>2107</v>
      </c>
    </row>
    <row r="284" spans="1:12" ht="12.75">
      <c r="A284" s="2" t="s">
        <v>694</v>
      </c>
      <c r="B284" s="3" t="s">
        <v>1552</v>
      </c>
      <c r="C284" s="4">
        <v>42509.098553240699</v>
      </c>
      <c r="D284" s="2" t="s">
        <v>2244</v>
      </c>
      <c r="E284" s="2" t="s">
        <v>1554</v>
      </c>
      <c r="F284" s="3"/>
      <c r="G284" s="2" t="s">
        <v>2245</v>
      </c>
      <c r="H284" s="2" t="s">
        <v>2115</v>
      </c>
      <c r="I284" s="2" t="s">
        <v>1557</v>
      </c>
      <c r="J284" s="2" t="s">
        <v>1557</v>
      </c>
      <c r="K284" s="2" t="s">
        <v>693</v>
      </c>
      <c r="L284" s="3" t="s">
        <v>2107</v>
      </c>
    </row>
    <row r="285" spans="1:12" ht="12.75">
      <c r="A285" s="2" t="s">
        <v>707</v>
      </c>
      <c r="B285" s="3" t="s">
        <v>1695</v>
      </c>
      <c r="C285" s="4">
        <v>42508.830694444398</v>
      </c>
      <c r="D285" s="2" t="s">
        <v>2246</v>
      </c>
      <c r="E285" s="2" t="s">
        <v>1554</v>
      </c>
      <c r="F285" s="3"/>
      <c r="G285" s="2" t="s">
        <v>2247</v>
      </c>
      <c r="H285" s="2" t="s">
        <v>2122</v>
      </c>
      <c r="I285" s="2" t="s">
        <v>1557</v>
      </c>
      <c r="J285" s="2" t="s">
        <v>1557</v>
      </c>
      <c r="K285" s="2" t="s">
        <v>706</v>
      </c>
      <c r="L285" s="3" t="s">
        <v>2107</v>
      </c>
    </row>
    <row r="286" spans="1:12" ht="12.75">
      <c r="A286" s="2" t="s">
        <v>731</v>
      </c>
      <c r="B286" s="3" t="s">
        <v>1648</v>
      </c>
      <c r="C286" s="4">
        <v>42508.716712963003</v>
      </c>
      <c r="D286" s="2" t="s">
        <v>2248</v>
      </c>
      <c r="E286" s="2" t="s">
        <v>1557</v>
      </c>
      <c r="F286" s="3"/>
      <c r="G286" s="2" t="s">
        <v>2249</v>
      </c>
      <c r="H286" s="2" t="s">
        <v>2122</v>
      </c>
      <c r="I286" s="2" t="s">
        <v>1557</v>
      </c>
      <c r="J286" s="2" t="s">
        <v>1557</v>
      </c>
      <c r="K286" s="2" t="s">
        <v>730</v>
      </c>
      <c r="L286" s="3" t="s">
        <v>2107</v>
      </c>
    </row>
    <row r="287" spans="1:12" ht="12.75">
      <c r="A287" s="2" t="s">
        <v>2250</v>
      </c>
      <c r="B287" s="3" t="s">
        <v>1552</v>
      </c>
      <c r="C287" s="4">
        <v>42508.653101851902</v>
      </c>
      <c r="D287" s="2" t="s">
        <v>2251</v>
      </c>
      <c r="E287" s="2" t="s">
        <v>1554</v>
      </c>
      <c r="F287" s="3"/>
      <c r="G287" s="2" t="s">
        <v>2252</v>
      </c>
      <c r="H287" s="2" t="s">
        <v>2122</v>
      </c>
      <c r="I287" s="2" t="s">
        <v>1557</v>
      </c>
      <c r="J287" s="2" t="s">
        <v>1557</v>
      </c>
      <c r="K287" s="2" t="s">
        <v>733</v>
      </c>
      <c r="L287" s="3" t="s">
        <v>2107</v>
      </c>
    </row>
    <row r="288" spans="1:12" ht="12.75">
      <c r="A288" s="2" t="s">
        <v>740</v>
      </c>
      <c r="B288" s="3" t="s">
        <v>1573</v>
      </c>
      <c r="C288" s="4">
        <v>42508.504456018498</v>
      </c>
      <c r="D288" s="2" t="s">
        <v>2253</v>
      </c>
      <c r="E288" s="2" t="s">
        <v>1554</v>
      </c>
      <c r="F288" s="3"/>
      <c r="G288" s="2" t="s">
        <v>2254</v>
      </c>
      <c r="H288" s="2" t="s">
        <v>2122</v>
      </c>
      <c r="I288" s="2" t="s">
        <v>1557</v>
      </c>
      <c r="J288" s="2" t="s">
        <v>1557</v>
      </c>
      <c r="K288" s="2" t="s">
        <v>739</v>
      </c>
      <c r="L288" s="3" t="s">
        <v>2107</v>
      </c>
    </row>
    <row r="289" spans="1:12" ht="12.75">
      <c r="A289" s="2" t="s">
        <v>849</v>
      </c>
      <c r="B289" s="3" t="s">
        <v>1599</v>
      </c>
      <c r="C289" s="4">
        <v>42507.302430555603</v>
      </c>
      <c r="D289" s="2" t="s">
        <v>2255</v>
      </c>
      <c r="E289" s="2" t="s">
        <v>1554</v>
      </c>
      <c r="F289" s="3"/>
      <c r="G289" s="2" t="s">
        <v>2256</v>
      </c>
      <c r="H289" s="2" t="s">
        <v>2115</v>
      </c>
      <c r="I289" s="2" t="s">
        <v>1557</v>
      </c>
      <c r="J289" s="2" t="s">
        <v>1557</v>
      </c>
      <c r="K289" s="2" t="s">
        <v>848</v>
      </c>
      <c r="L289" s="3" t="s">
        <v>2107</v>
      </c>
    </row>
    <row r="290" spans="1:12" ht="12.75">
      <c r="A290" s="2" t="s">
        <v>864</v>
      </c>
      <c r="B290" s="3" t="s">
        <v>1599</v>
      </c>
      <c r="C290" s="4">
        <v>42507.054467592599</v>
      </c>
      <c r="D290" s="2" t="s">
        <v>2257</v>
      </c>
      <c r="E290" s="2" t="s">
        <v>1557</v>
      </c>
      <c r="F290" s="3"/>
      <c r="G290" s="2" t="s">
        <v>2258</v>
      </c>
      <c r="H290" s="2" t="s">
        <v>1632</v>
      </c>
      <c r="I290" s="2" t="s">
        <v>1557</v>
      </c>
      <c r="J290" s="2" t="s">
        <v>1554</v>
      </c>
      <c r="K290" s="2" t="s">
        <v>863</v>
      </c>
      <c r="L290" s="3" t="s">
        <v>2107</v>
      </c>
    </row>
    <row r="291" spans="1:12" ht="12.75">
      <c r="A291" s="2" t="s">
        <v>875</v>
      </c>
      <c r="B291" s="3" t="s">
        <v>1580</v>
      </c>
      <c r="C291" s="4">
        <v>42506.984189814801</v>
      </c>
      <c r="D291" s="2" t="s">
        <v>2259</v>
      </c>
      <c r="E291" s="2" t="s">
        <v>1554</v>
      </c>
      <c r="F291" s="3"/>
      <c r="G291" s="2" t="s">
        <v>2260</v>
      </c>
      <c r="H291" s="2" t="s">
        <v>2115</v>
      </c>
      <c r="I291" s="2" t="s">
        <v>1557</v>
      </c>
      <c r="J291" s="2" t="s">
        <v>1557</v>
      </c>
      <c r="K291" s="2" t="s">
        <v>874</v>
      </c>
      <c r="L291" s="3" t="s">
        <v>2107</v>
      </c>
    </row>
    <row r="292" spans="1:12" ht="12.75">
      <c r="A292" s="2" t="s">
        <v>894</v>
      </c>
      <c r="B292" s="3" t="s">
        <v>1552</v>
      </c>
      <c r="C292" s="4">
        <v>42506.777916666702</v>
      </c>
      <c r="D292" s="2" t="s">
        <v>2261</v>
      </c>
      <c r="E292" s="2" t="s">
        <v>1554</v>
      </c>
      <c r="F292" s="3"/>
      <c r="G292" s="2" t="s">
        <v>2262</v>
      </c>
      <c r="H292" s="2" t="s">
        <v>2115</v>
      </c>
      <c r="I292" s="2" t="s">
        <v>1554</v>
      </c>
      <c r="J292" s="2" t="s">
        <v>1557</v>
      </c>
      <c r="K292" s="2" t="s">
        <v>893</v>
      </c>
      <c r="L292" s="3" t="s">
        <v>2107</v>
      </c>
    </row>
    <row r="293" spans="1:12" ht="12.75">
      <c r="A293" s="2" t="s">
        <v>912</v>
      </c>
      <c r="B293" s="3" t="s">
        <v>1580</v>
      </c>
      <c r="C293" s="4">
        <v>42505.485763888901</v>
      </c>
      <c r="D293" s="2" t="s">
        <v>2263</v>
      </c>
      <c r="E293" s="2" t="s">
        <v>1554</v>
      </c>
      <c r="F293" s="3"/>
      <c r="G293" s="2" t="s">
        <v>2264</v>
      </c>
      <c r="H293" s="2" t="s">
        <v>2115</v>
      </c>
      <c r="I293" s="2" t="s">
        <v>1557</v>
      </c>
      <c r="J293" s="2" t="s">
        <v>1557</v>
      </c>
      <c r="K293" s="2" t="s">
        <v>911</v>
      </c>
      <c r="L293" s="3" t="s">
        <v>2107</v>
      </c>
    </row>
    <row r="294" spans="1:12" ht="12.75">
      <c r="A294" s="2" t="s">
        <v>915</v>
      </c>
      <c r="B294" s="3" t="s">
        <v>1552</v>
      </c>
      <c r="C294" s="4">
        <v>42505.321307870399</v>
      </c>
      <c r="D294" s="2" t="s">
        <v>2265</v>
      </c>
      <c r="E294" s="2" t="s">
        <v>1554</v>
      </c>
      <c r="F294" s="3"/>
      <c r="G294" s="2" t="s">
        <v>2266</v>
      </c>
      <c r="H294" s="2" t="s">
        <v>1626</v>
      </c>
      <c r="I294" s="2" t="s">
        <v>1557</v>
      </c>
      <c r="J294" s="2" t="s">
        <v>1557</v>
      </c>
      <c r="K294" s="2" t="s">
        <v>914</v>
      </c>
      <c r="L294" s="3" t="s">
        <v>2107</v>
      </c>
    </row>
    <row r="295" spans="1:12" ht="12.75">
      <c r="A295" s="2" t="s">
        <v>2267</v>
      </c>
      <c r="B295" s="3" t="s">
        <v>1648</v>
      </c>
      <c r="C295" s="4">
        <v>42505.013518518499</v>
      </c>
      <c r="D295" s="2" t="s">
        <v>2268</v>
      </c>
      <c r="E295" s="2" t="s">
        <v>1554</v>
      </c>
      <c r="F295" s="3"/>
      <c r="G295" s="2" t="s">
        <v>2269</v>
      </c>
      <c r="H295" s="2" t="s">
        <v>1632</v>
      </c>
      <c r="I295" s="2" t="s">
        <v>1557</v>
      </c>
      <c r="J295" s="2" t="s">
        <v>1554</v>
      </c>
      <c r="K295" s="2" t="s">
        <v>920</v>
      </c>
      <c r="L295" s="3" t="s">
        <v>2107</v>
      </c>
    </row>
    <row r="296" spans="1:12" ht="12.75">
      <c r="A296" s="2" t="s">
        <v>940</v>
      </c>
      <c r="B296" s="3" t="s">
        <v>1552</v>
      </c>
      <c r="C296" s="4">
        <v>42504.160092592603</v>
      </c>
      <c r="D296" s="2" t="s">
        <v>2270</v>
      </c>
      <c r="E296" s="2" t="s">
        <v>1554</v>
      </c>
      <c r="F296" s="3"/>
      <c r="G296" s="2" t="s">
        <v>2271</v>
      </c>
      <c r="H296" s="2" t="s">
        <v>2115</v>
      </c>
      <c r="I296" s="2" t="s">
        <v>1557</v>
      </c>
      <c r="J296" s="2" t="s">
        <v>1557</v>
      </c>
      <c r="K296" s="2" t="s">
        <v>939</v>
      </c>
      <c r="L296" s="3" t="s">
        <v>2107</v>
      </c>
    </row>
    <row r="297" spans="1:12" ht="12.75">
      <c r="A297" s="2" t="s">
        <v>950</v>
      </c>
      <c r="B297" s="3" t="s">
        <v>1648</v>
      </c>
      <c r="C297" s="4">
        <v>42504.035972222198</v>
      </c>
      <c r="D297" s="2" t="s">
        <v>2272</v>
      </c>
      <c r="E297" s="2" t="s">
        <v>1554</v>
      </c>
      <c r="F297" s="3"/>
      <c r="G297" s="2" t="s">
        <v>2273</v>
      </c>
      <c r="H297" s="2" t="s">
        <v>2122</v>
      </c>
      <c r="I297" s="2" t="s">
        <v>1557</v>
      </c>
      <c r="J297" s="2" t="s">
        <v>1557</v>
      </c>
      <c r="K297" s="2" t="s">
        <v>949</v>
      </c>
      <c r="L297" s="3" t="s">
        <v>2107</v>
      </c>
    </row>
    <row r="298" spans="1:12" ht="12.75">
      <c r="A298" s="2" t="s">
        <v>965</v>
      </c>
      <c r="B298" s="3" t="s">
        <v>1573</v>
      </c>
      <c r="C298" s="4">
        <v>42503.679849537002</v>
      </c>
      <c r="D298" s="2" t="s">
        <v>2274</v>
      </c>
      <c r="E298" s="2" t="s">
        <v>1554</v>
      </c>
      <c r="F298" s="3"/>
      <c r="G298" s="2" t="s">
        <v>2275</v>
      </c>
      <c r="H298" s="2" t="s">
        <v>2122</v>
      </c>
      <c r="I298" s="2" t="s">
        <v>1557</v>
      </c>
      <c r="J298" s="2" t="s">
        <v>1557</v>
      </c>
      <c r="K298" s="2" t="s">
        <v>964</v>
      </c>
      <c r="L298" s="3" t="s">
        <v>2107</v>
      </c>
    </row>
    <row r="299" spans="1:12" ht="12.75">
      <c r="A299" s="2" t="s">
        <v>1147</v>
      </c>
      <c r="B299" s="3" t="s">
        <v>1599</v>
      </c>
      <c r="C299" s="4">
        <v>42500.803900462997</v>
      </c>
      <c r="D299" s="2" t="s">
        <v>2276</v>
      </c>
      <c r="E299" s="2" t="s">
        <v>1554</v>
      </c>
      <c r="F299" s="3"/>
      <c r="G299" s="2" t="s">
        <v>2277</v>
      </c>
      <c r="H299" s="2" t="s">
        <v>1722</v>
      </c>
      <c r="I299" s="2" t="s">
        <v>1557</v>
      </c>
      <c r="J299" s="2" t="s">
        <v>1554</v>
      </c>
      <c r="K299" s="2" t="s">
        <v>1146</v>
      </c>
      <c r="L299" s="3" t="s">
        <v>2107</v>
      </c>
    </row>
    <row r="300" spans="1:12" ht="12.75">
      <c r="A300" s="2" t="s">
        <v>1156</v>
      </c>
      <c r="B300" s="3" t="s">
        <v>1599</v>
      </c>
      <c r="C300" s="4">
        <v>42500.758032407401</v>
      </c>
      <c r="D300" s="2" t="s">
        <v>2278</v>
      </c>
      <c r="E300" s="2" t="s">
        <v>1554</v>
      </c>
      <c r="F300" s="3"/>
      <c r="G300" s="2" t="s">
        <v>2279</v>
      </c>
      <c r="H300" s="2" t="s">
        <v>2122</v>
      </c>
      <c r="I300" s="2" t="s">
        <v>1557</v>
      </c>
      <c r="J300" s="2" t="s">
        <v>1557</v>
      </c>
      <c r="K300" s="2" t="s">
        <v>1155</v>
      </c>
      <c r="L300" s="3" t="s">
        <v>2107</v>
      </c>
    </row>
    <row r="301" spans="1:12" ht="12.75">
      <c r="A301" s="2" t="s">
        <v>1255</v>
      </c>
      <c r="B301" s="3" t="s">
        <v>1552</v>
      </c>
      <c r="C301" s="4">
        <v>42497.355439814797</v>
      </c>
      <c r="D301" s="2" t="s">
        <v>2280</v>
      </c>
      <c r="E301" s="2" t="s">
        <v>1554</v>
      </c>
      <c r="F301" s="3"/>
      <c r="G301" s="2" t="s">
        <v>2281</v>
      </c>
      <c r="H301" s="2" t="s">
        <v>1632</v>
      </c>
      <c r="I301" s="2" t="s">
        <v>1557</v>
      </c>
      <c r="J301" s="2" t="s">
        <v>1557</v>
      </c>
      <c r="K301" s="2" t="s">
        <v>1254</v>
      </c>
      <c r="L301" s="3" t="s">
        <v>2107</v>
      </c>
    </row>
    <row r="302" spans="1:12" ht="12.75">
      <c r="A302" s="2" t="s">
        <v>1288</v>
      </c>
      <c r="B302" s="3" t="s">
        <v>1580</v>
      </c>
      <c r="C302" s="4">
        <v>42496.899733796301</v>
      </c>
      <c r="D302" s="2" t="s">
        <v>2282</v>
      </c>
      <c r="E302" s="2" t="s">
        <v>1554</v>
      </c>
      <c r="F302" s="3"/>
      <c r="G302" s="2" t="s">
        <v>2283</v>
      </c>
      <c r="H302" s="2" t="s">
        <v>2122</v>
      </c>
      <c r="I302" s="2" t="s">
        <v>1557</v>
      </c>
      <c r="J302" s="2" t="s">
        <v>1557</v>
      </c>
      <c r="K302" s="2" t="s">
        <v>1287</v>
      </c>
      <c r="L302" s="3" t="s">
        <v>2107</v>
      </c>
    </row>
    <row r="303" spans="1:12" ht="12.75">
      <c r="A303" s="2" t="s">
        <v>1317</v>
      </c>
      <c r="B303" s="3" t="s">
        <v>1552</v>
      </c>
      <c r="C303" s="4">
        <v>42496.3535416667</v>
      </c>
      <c r="D303" s="2" t="s">
        <v>2284</v>
      </c>
      <c r="E303" s="2" t="s">
        <v>1557</v>
      </c>
      <c r="F303" s="3"/>
      <c r="G303" s="2" t="s">
        <v>2285</v>
      </c>
      <c r="H303" s="2" t="s">
        <v>2122</v>
      </c>
      <c r="I303" s="2" t="s">
        <v>1557</v>
      </c>
      <c r="J303" s="2" t="s">
        <v>1557</v>
      </c>
      <c r="K303" s="2" t="s">
        <v>1316</v>
      </c>
      <c r="L303" s="3" t="s">
        <v>2107</v>
      </c>
    </row>
    <row r="304" spans="1:12" ht="12.75">
      <c r="A304" s="2" t="s">
        <v>1370</v>
      </c>
      <c r="B304" s="3" t="s">
        <v>1563</v>
      </c>
      <c r="C304" s="4">
        <v>42495.268935185202</v>
      </c>
      <c r="D304" s="2" t="s">
        <v>2286</v>
      </c>
      <c r="E304" s="2" t="s">
        <v>1554</v>
      </c>
      <c r="F304" s="3"/>
      <c r="G304" s="2" t="s">
        <v>2287</v>
      </c>
      <c r="H304" s="2" t="s">
        <v>2115</v>
      </c>
      <c r="I304" s="2" t="s">
        <v>1557</v>
      </c>
      <c r="J304" s="2" t="s">
        <v>1557</v>
      </c>
      <c r="K304" s="2" t="s">
        <v>1369</v>
      </c>
      <c r="L304" s="3" t="s">
        <v>2107</v>
      </c>
    </row>
    <row r="305" spans="1:12" ht="12.75">
      <c r="A305" s="2" t="s">
        <v>1397</v>
      </c>
      <c r="B305" s="3" t="s">
        <v>1573</v>
      </c>
      <c r="C305" s="4">
        <v>42494.939456018503</v>
      </c>
      <c r="D305" s="2" t="s">
        <v>2288</v>
      </c>
      <c r="E305" s="2" t="s">
        <v>1557</v>
      </c>
      <c r="F305" s="3"/>
      <c r="G305" s="2" t="s">
        <v>2289</v>
      </c>
      <c r="H305" s="2" t="s">
        <v>2122</v>
      </c>
      <c r="I305" s="2" t="s">
        <v>1557</v>
      </c>
      <c r="J305" s="2" t="s">
        <v>1557</v>
      </c>
      <c r="K305" s="2" t="s">
        <v>1396</v>
      </c>
      <c r="L305" s="3" t="s">
        <v>2107</v>
      </c>
    </row>
    <row r="306" spans="1:12" ht="12.75">
      <c r="A306" s="2" t="s">
        <v>1464</v>
      </c>
      <c r="B306" s="3" t="s">
        <v>1573</v>
      </c>
      <c r="C306" s="4">
        <v>42493.341874999998</v>
      </c>
      <c r="D306" s="2" t="s">
        <v>2290</v>
      </c>
      <c r="E306" s="2" t="s">
        <v>1554</v>
      </c>
      <c r="F306" s="3"/>
      <c r="G306" s="2" t="s">
        <v>2291</v>
      </c>
      <c r="H306" s="2" t="s">
        <v>2122</v>
      </c>
      <c r="I306" s="2" t="s">
        <v>1557</v>
      </c>
      <c r="J306" s="2" t="s">
        <v>1557</v>
      </c>
      <c r="K306" s="2" t="s">
        <v>1463</v>
      </c>
      <c r="L306" s="3" t="s">
        <v>2107</v>
      </c>
    </row>
    <row r="307" spans="1:12" ht="12.75">
      <c r="A307" s="2" t="s">
        <v>1476</v>
      </c>
      <c r="B307" s="3" t="s">
        <v>1580</v>
      </c>
      <c r="C307" s="4">
        <v>42492.978287037004</v>
      </c>
      <c r="D307" s="2" t="s">
        <v>2292</v>
      </c>
      <c r="E307" s="2" t="s">
        <v>1554</v>
      </c>
      <c r="F307" s="3"/>
      <c r="G307" s="2" t="s">
        <v>1915</v>
      </c>
      <c r="H307" s="2" t="s">
        <v>2122</v>
      </c>
      <c r="I307" s="2" t="s">
        <v>1557</v>
      </c>
      <c r="J307" s="2" t="s">
        <v>1557</v>
      </c>
      <c r="K307" s="2" t="s">
        <v>1475</v>
      </c>
      <c r="L307" s="3" t="s">
        <v>2107</v>
      </c>
    </row>
    <row r="308" spans="1:12" ht="12.75">
      <c r="A308" s="2" t="s">
        <v>1483</v>
      </c>
      <c r="B308" s="3" t="s">
        <v>1644</v>
      </c>
      <c r="C308" s="4">
        <v>42492.910451388903</v>
      </c>
      <c r="D308" s="2" t="s">
        <v>2293</v>
      </c>
      <c r="E308" s="2" t="s">
        <v>1554</v>
      </c>
      <c r="F308" s="3"/>
      <c r="G308" s="2" t="s">
        <v>2294</v>
      </c>
      <c r="H308" s="2" t="s">
        <v>2115</v>
      </c>
      <c r="I308" s="2" t="s">
        <v>1557</v>
      </c>
      <c r="J308" s="2" t="s">
        <v>1557</v>
      </c>
      <c r="K308" s="2" t="s">
        <v>1482</v>
      </c>
      <c r="L308" s="3" t="s">
        <v>2107</v>
      </c>
    </row>
    <row r="309" spans="1:12" ht="12.75">
      <c r="A309" s="2" t="s">
        <v>1496</v>
      </c>
      <c r="B309" s="3" t="s">
        <v>1552</v>
      </c>
      <c r="C309" s="4">
        <v>42492.798414351899</v>
      </c>
      <c r="D309" s="2" t="s">
        <v>2295</v>
      </c>
      <c r="E309" s="2" t="s">
        <v>1554</v>
      </c>
      <c r="F309" s="3"/>
      <c r="G309" s="2" t="s">
        <v>2296</v>
      </c>
      <c r="H309" s="2" t="s">
        <v>2115</v>
      </c>
      <c r="I309" s="2" t="s">
        <v>1554</v>
      </c>
      <c r="J309" s="2" t="s">
        <v>1557</v>
      </c>
      <c r="K309" s="2" t="s">
        <v>1495</v>
      </c>
      <c r="L309" s="3" t="s">
        <v>2107</v>
      </c>
    </row>
    <row r="310" spans="1:12" ht="12.75">
      <c r="A310" s="2" t="s">
        <v>1515</v>
      </c>
      <c r="B310" s="3" t="s">
        <v>1552</v>
      </c>
      <c r="C310" s="4">
        <v>42491.945115740702</v>
      </c>
      <c r="D310" s="2" t="s">
        <v>2297</v>
      </c>
      <c r="E310" s="2" t="s">
        <v>1554</v>
      </c>
      <c r="F310" s="3"/>
      <c r="G310" s="2" t="s">
        <v>2298</v>
      </c>
      <c r="H310" s="2" t="s">
        <v>2115</v>
      </c>
      <c r="I310" s="2" t="s">
        <v>1554</v>
      </c>
      <c r="J310" s="2" t="s">
        <v>1557</v>
      </c>
      <c r="K310" s="2" t="s">
        <v>1514</v>
      </c>
      <c r="L310" s="3" t="s">
        <v>2107</v>
      </c>
    </row>
    <row r="311" spans="1:12" ht="12.75">
      <c r="A311" s="2" t="s">
        <v>1539</v>
      </c>
      <c r="B311" s="3" t="s">
        <v>1552</v>
      </c>
      <c r="C311" s="4">
        <v>42491.165497685201</v>
      </c>
      <c r="D311" s="2" t="s">
        <v>2299</v>
      </c>
      <c r="E311" s="2" t="s">
        <v>1554</v>
      </c>
      <c r="F311" s="3"/>
      <c r="G311" s="2" t="s">
        <v>2300</v>
      </c>
      <c r="H311" s="2" t="s">
        <v>2115</v>
      </c>
      <c r="I311" s="2" t="s">
        <v>1557</v>
      </c>
      <c r="J311" s="2" t="s">
        <v>1557</v>
      </c>
      <c r="K311" s="2" t="s">
        <v>1538</v>
      </c>
      <c r="L311" s="3" t="s">
        <v>2107</v>
      </c>
    </row>
    <row r="312" spans="1:12" ht="12.75">
      <c r="A312" s="2" t="s">
        <v>1536</v>
      </c>
      <c r="B312" s="3" t="s">
        <v>1580</v>
      </c>
      <c r="C312" s="4">
        <v>42491.147187499999</v>
      </c>
      <c r="D312" s="2" t="s">
        <v>2301</v>
      </c>
      <c r="E312" s="2" t="s">
        <v>1554</v>
      </c>
      <c r="F312" s="3"/>
      <c r="G312" s="2" t="s">
        <v>2302</v>
      </c>
      <c r="H312" s="2" t="s">
        <v>2122</v>
      </c>
      <c r="I312" s="2" t="s">
        <v>1557</v>
      </c>
      <c r="J312" s="2" t="s">
        <v>1557</v>
      </c>
      <c r="K312" s="2" t="s">
        <v>1535</v>
      </c>
      <c r="L312" s="3" t="s">
        <v>2107</v>
      </c>
    </row>
    <row r="313" spans="1:12" ht="12.75">
      <c r="A313" s="2" t="s">
        <v>1530</v>
      </c>
      <c r="B313" s="3" t="s">
        <v>1580</v>
      </c>
      <c r="C313" s="4">
        <v>42491.147187499999</v>
      </c>
      <c r="D313" s="2" t="s">
        <v>2303</v>
      </c>
      <c r="E313" s="2" t="s">
        <v>1554</v>
      </c>
      <c r="F313" s="3"/>
      <c r="G313" s="2" t="s">
        <v>2304</v>
      </c>
      <c r="H313" s="2" t="s">
        <v>2115</v>
      </c>
      <c r="I313" s="2" t="s">
        <v>1554</v>
      </c>
      <c r="J313" s="2" t="s">
        <v>1557</v>
      </c>
      <c r="K313" s="2" t="s">
        <v>1529</v>
      </c>
      <c r="L313" s="3" t="s">
        <v>2107</v>
      </c>
    </row>
    <row r="314" spans="1:12" ht="12.75">
      <c r="A314" s="2" t="s">
        <v>761</v>
      </c>
      <c r="B314" s="3" t="s">
        <v>1573</v>
      </c>
      <c r="C314" s="4">
        <v>42508.257326388899</v>
      </c>
      <c r="D314" s="2" t="s">
        <v>2305</v>
      </c>
      <c r="E314" s="2" t="s">
        <v>1554</v>
      </c>
      <c r="F314" s="3"/>
      <c r="G314" s="2" t="s">
        <v>2307</v>
      </c>
      <c r="H314" s="2" t="s">
        <v>2308</v>
      </c>
      <c r="I314" s="2" t="s">
        <v>1557</v>
      </c>
      <c r="J314" s="2" t="s">
        <v>1557</v>
      </c>
      <c r="K314" s="2" t="s">
        <v>760</v>
      </c>
      <c r="L314" s="3" t="s">
        <v>2306</v>
      </c>
    </row>
    <row r="315" spans="1:12" ht="12.75">
      <c r="A315" s="2" t="s">
        <v>2309</v>
      </c>
      <c r="B315" s="3" t="s">
        <v>1552</v>
      </c>
      <c r="C315" s="4">
        <v>42508.229004629597</v>
      </c>
      <c r="D315" s="2" t="s">
        <v>2310</v>
      </c>
      <c r="E315" s="2" t="s">
        <v>1554</v>
      </c>
      <c r="F315" s="3"/>
      <c r="G315" s="2" t="s">
        <v>2311</v>
      </c>
      <c r="H315" s="2" t="s">
        <v>1632</v>
      </c>
      <c r="I315" s="2" t="s">
        <v>1554</v>
      </c>
      <c r="J315" s="2" t="s">
        <v>1554</v>
      </c>
      <c r="K315" s="2" t="s">
        <v>763</v>
      </c>
      <c r="L315" s="3" t="s">
        <v>2306</v>
      </c>
    </row>
    <row r="316" spans="1:12" ht="12.75">
      <c r="A316" s="2" t="s">
        <v>2312</v>
      </c>
      <c r="B316" s="3" t="s">
        <v>1580</v>
      </c>
      <c r="C316" s="4">
        <v>42508.103935185201</v>
      </c>
      <c r="D316" s="2" t="s">
        <v>2313</v>
      </c>
      <c r="E316" s="2" t="s">
        <v>1554</v>
      </c>
      <c r="F316" s="3"/>
      <c r="G316" s="2" t="s">
        <v>2314</v>
      </c>
      <c r="H316" s="2" t="s">
        <v>2115</v>
      </c>
      <c r="I316" s="2" t="s">
        <v>1557</v>
      </c>
      <c r="J316" s="2" t="s">
        <v>1554</v>
      </c>
      <c r="K316" s="2" t="s">
        <v>773</v>
      </c>
      <c r="L316" s="3" t="s">
        <v>2306</v>
      </c>
    </row>
    <row r="317" spans="1:12" ht="12.75">
      <c r="A317" s="2" t="s">
        <v>800</v>
      </c>
      <c r="B317" s="3" t="s">
        <v>1552</v>
      </c>
      <c r="C317" s="4">
        <v>42507.980636574102</v>
      </c>
      <c r="D317" s="2" t="s">
        <v>2315</v>
      </c>
      <c r="E317" s="2" t="s">
        <v>1554</v>
      </c>
      <c r="F317" s="3"/>
      <c r="G317" s="2" t="s">
        <v>2316</v>
      </c>
      <c r="H317" s="2" t="s">
        <v>2308</v>
      </c>
      <c r="I317" s="2" t="s">
        <v>1554</v>
      </c>
      <c r="J317" s="2" t="s">
        <v>1557</v>
      </c>
      <c r="K317" s="2" t="s">
        <v>799</v>
      </c>
      <c r="L317" s="3" t="s">
        <v>2306</v>
      </c>
    </row>
    <row r="318" spans="1:12" ht="12.75">
      <c r="A318" s="2" t="s">
        <v>2317</v>
      </c>
      <c r="B318" s="3" t="s">
        <v>1644</v>
      </c>
      <c r="C318" s="4">
        <v>42507.953564814801</v>
      </c>
      <c r="D318" s="2" t="s">
        <v>2318</v>
      </c>
      <c r="E318" s="2" t="s">
        <v>1554</v>
      </c>
      <c r="F318" s="3"/>
      <c r="G318" s="2" t="s">
        <v>2319</v>
      </c>
      <c r="H318" s="2" t="s">
        <v>2308</v>
      </c>
      <c r="I318" s="2" t="s">
        <v>1554</v>
      </c>
      <c r="J318" s="2" t="s">
        <v>1557</v>
      </c>
      <c r="K318" s="2" t="s">
        <v>796</v>
      </c>
      <c r="L318" s="3" t="s">
        <v>2306</v>
      </c>
    </row>
    <row r="319" spans="1:12" ht="12.75">
      <c r="A319" s="2" t="s">
        <v>817</v>
      </c>
      <c r="B319" s="3" t="s">
        <v>1573</v>
      </c>
      <c r="C319" s="4">
        <v>42507.806388888901</v>
      </c>
      <c r="D319" s="2" t="s">
        <v>2320</v>
      </c>
      <c r="E319" s="2" t="s">
        <v>1554</v>
      </c>
      <c r="F319" s="3"/>
      <c r="G319" s="2" t="s">
        <v>2321</v>
      </c>
      <c r="H319" s="2" t="s">
        <v>2115</v>
      </c>
      <c r="I319" s="2" t="s">
        <v>1554</v>
      </c>
      <c r="J319" s="2" t="s">
        <v>1557</v>
      </c>
      <c r="K319" s="2" t="s">
        <v>816</v>
      </c>
      <c r="L319" s="3" t="s">
        <v>2306</v>
      </c>
    </row>
    <row r="320" spans="1:12" ht="12.75">
      <c r="A320" s="2" t="s">
        <v>826</v>
      </c>
      <c r="B320" s="3" t="s">
        <v>1563</v>
      </c>
      <c r="C320" s="4">
        <v>42507.703159722201</v>
      </c>
      <c r="D320" s="2" t="s">
        <v>2322</v>
      </c>
      <c r="E320" s="2" t="s">
        <v>1554</v>
      </c>
      <c r="F320" s="3"/>
      <c r="G320" s="2" t="s">
        <v>2323</v>
      </c>
      <c r="H320" s="2" t="s">
        <v>2122</v>
      </c>
      <c r="I320" s="2" t="s">
        <v>1557</v>
      </c>
      <c r="J320" s="2" t="s">
        <v>1557</v>
      </c>
      <c r="K320" s="2" t="s">
        <v>825</v>
      </c>
      <c r="L320" s="3" t="s">
        <v>2306</v>
      </c>
    </row>
    <row r="321" spans="1:12" ht="12.75">
      <c r="A321" s="2" t="s">
        <v>840</v>
      </c>
      <c r="B321" s="3" t="s">
        <v>1552</v>
      </c>
      <c r="C321" s="4">
        <v>42507.401273148098</v>
      </c>
      <c r="D321" s="2" t="s">
        <v>2324</v>
      </c>
      <c r="E321" s="2" t="s">
        <v>1557</v>
      </c>
      <c r="F321" s="3"/>
      <c r="G321" s="2" t="s">
        <v>2325</v>
      </c>
      <c r="H321" s="2" t="s">
        <v>2326</v>
      </c>
      <c r="I321" s="2" t="s">
        <v>1554</v>
      </c>
      <c r="J321" s="2" t="s">
        <v>1554</v>
      </c>
      <c r="K321" s="2" t="s">
        <v>839</v>
      </c>
      <c r="L321" s="3" t="s">
        <v>2306</v>
      </c>
    </row>
    <row r="322" spans="1:12" ht="12.75">
      <c r="A322" s="2" t="s">
        <v>978</v>
      </c>
      <c r="B322" s="3" t="s">
        <v>1644</v>
      </c>
      <c r="C322" s="4">
        <v>42503.212719907402</v>
      </c>
      <c r="D322" s="2" t="s">
        <v>2327</v>
      </c>
      <c r="E322" s="2" t="s">
        <v>1557</v>
      </c>
      <c r="F322" s="3"/>
      <c r="G322" s="2" t="s">
        <v>2328</v>
      </c>
      <c r="H322" s="2" t="s">
        <v>1722</v>
      </c>
      <c r="I322" s="2" t="s">
        <v>1557</v>
      </c>
      <c r="J322" s="2" t="s">
        <v>1554</v>
      </c>
      <c r="K322" s="2" t="s">
        <v>977</v>
      </c>
      <c r="L322" s="3" t="s">
        <v>2306</v>
      </c>
    </row>
    <row r="323" spans="1:12" ht="12.75">
      <c r="A323" s="2" t="s">
        <v>996</v>
      </c>
      <c r="B323" s="3" t="s">
        <v>1580</v>
      </c>
      <c r="C323" s="4">
        <v>42502.952824074098</v>
      </c>
      <c r="D323" s="2" t="s">
        <v>2329</v>
      </c>
      <c r="E323" s="2" t="s">
        <v>1557</v>
      </c>
      <c r="F323" s="3"/>
      <c r="G323" s="2" t="s">
        <v>2330</v>
      </c>
      <c r="H323" s="2" t="s">
        <v>2122</v>
      </c>
      <c r="I323" s="2" t="s">
        <v>1557</v>
      </c>
      <c r="J323" s="2" t="s">
        <v>1557</v>
      </c>
      <c r="K323" s="2" t="s">
        <v>995</v>
      </c>
      <c r="L323" s="3" t="s">
        <v>2306</v>
      </c>
    </row>
    <row r="324" spans="1:12" ht="12.75">
      <c r="A324" s="2" t="s">
        <v>1028</v>
      </c>
      <c r="B324" s="3" t="s">
        <v>1648</v>
      </c>
      <c r="C324" s="4">
        <v>42502.474837962996</v>
      </c>
      <c r="D324" s="2" t="s">
        <v>2331</v>
      </c>
      <c r="E324" s="2" t="s">
        <v>1554</v>
      </c>
      <c r="F324" s="3"/>
      <c r="G324" s="2" t="s">
        <v>2332</v>
      </c>
      <c r="H324" s="2" t="s">
        <v>2115</v>
      </c>
      <c r="I324" s="2" t="s">
        <v>1554</v>
      </c>
      <c r="J324" s="2" t="s">
        <v>1557</v>
      </c>
      <c r="K324" s="2" t="s">
        <v>1027</v>
      </c>
      <c r="L324" s="3" t="s">
        <v>2306</v>
      </c>
    </row>
    <row r="325" spans="1:12" ht="12.75">
      <c r="A325" s="2" t="s">
        <v>1050</v>
      </c>
      <c r="B325" s="3" t="s">
        <v>1552</v>
      </c>
      <c r="C325" s="4">
        <v>42502.105983796297</v>
      </c>
      <c r="D325" s="2" t="s">
        <v>2333</v>
      </c>
      <c r="E325" s="2" t="s">
        <v>1554</v>
      </c>
      <c r="F325" s="3"/>
      <c r="G325" s="2" t="s">
        <v>2334</v>
      </c>
      <c r="H325" s="2" t="s">
        <v>1722</v>
      </c>
      <c r="I325" s="2" t="s">
        <v>1554</v>
      </c>
      <c r="J325" s="2" t="s">
        <v>1554</v>
      </c>
      <c r="K325" s="2" t="s">
        <v>1049</v>
      </c>
      <c r="L325" s="3" t="s">
        <v>2306</v>
      </c>
    </row>
    <row r="326" spans="1:12" ht="12.75">
      <c r="A326" s="2" t="s">
        <v>1059</v>
      </c>
      <c r="B326" s="3" t="s">
        <v>1599</v>
      </c>
      <c r="C326" s="4">
        <v>42502.034699074102</v>
      </c>
      <c r="D326" s="2" t="s">
        <v>2335</v>
      </c>
      <c r="E326" s="2" t="s">
        <v>1557</v>
      </c>
      <c r="F326" s="3"/>
      <c r="G326" s="2" t="s">
        <v>2336</v>
      </c>
      <c r="H326" s="2" t="s">
        <v>2122</v>
      </c>
      <c r="I326" s="2" t="s">
        <v>1557</v>
      </c>
      <c r="J326" s="2" t="s">
        <v>1557</v>
      </c>
      <c r="K326" s="2" t="s">
        <v>1058</v>
      </c>
      <c r="L326" s="3" t="s">
        <v>2306</v>
      </c>
    </row>
    <row r="327" spans="1:12" ht="12.75">
      <c r="A327" s="2" t="s">
        <v>1065</v>
      </c>
      <c r="B327" s="3" t="s">
        <v>1648</v>
      </c>
      <c r="C327" s="4">
        <v>42501.973287036999</v>
      </c>
      <c r="D327" s="2" t="s">
        <v>2337</v>
      </c>
      <c r="E327" s="2" t="s">
        <v>1557</v>
      </c>
      <c r="F327" s="3"/>
      <c r="G327" s="2" t="s">
        <v>2338</v>
      </c>
      <c r="H327" s="2" t="s">
        <v>2308</v>
      </c>
      <c r="I327" s="2" t="s">
        <v>1557</v>
      </c>
      <c r="J327" s="2" t="s">
        <v>1557</v>
      </c>
      <c r="K327" s="2" t="s">
        <v>1064</v>
      </c>
      <c r="L327" s="3" t="s">
        <v>2306</v>
      </c>
    </row>
    <row r="328" spans="1:12" ht="12.75">
      <c r="A328" s="2" t="s">
        <v>1071</v>
      </c>
      <c r="B328" s="3" t="s">
        <v>1648</v>
      </c>
      <c r="C328" s="4">
        <v>42501.949039351901</v>
      </c>
      <c r="D328" s="2" t="s">
        <v>2339</v>
      </c>
      <c r="E328" s="2" t="s">
        <v>1557</v>
      </c>
      <c r="F328" s="3"/>
      <c r="G328" s="2" t="s">
        <v>2340</v>
      </c>
      <c r="H328" s="2" t="s">
        <v>2308</v>
      </c>
      <c r="I328" s="2" t="s">
        <v>1557</v>
      </c>
      <c r="J328" s="2" t="s">
        <v>1557</v>
      </c>
      <c r="K328" s="2" t="s">
        <v>1070</v>
      </c>
      <c r="L328" s="3" t="s">
        <v>2306</v>
      </c>
    </row>
    <row r="329" spans="1:12" ht="12.75">
      <c r="A329" s="2" t="s">
        <v>1077</v>
      </c>
      <c r="B329" s="3" t="s">
        <v>1580</v>
      </c>
      <c r="C329" s="4">
        <v>42501.801435185203</v>
      </c>
      <c r="D329" s="2" t="s">
        <v>2341</v>
      </c>
      <c r="E329" s="2" t="s">
        <v>1554</v>
      </c>
      <c r="F329" s="3"/>
      <c r="G329" s="2" t="s">
        <v>2342</v>
      </c>
      <c r="H329" s="2" t="s">
        <v>2115</v>
      </c>
      <c r="I329" s="2" t="s">
        <v>1554</v>
      </c>
      <c r="J329" s="2" t="s">
        <v>1557</v>
      </c>
      <c r="K329" s="2" t="s">
        <v>1076</v>
      </c>
      <c r="L329" s="3" t="s">
        <v>2306</v>
      </c>
    </row>
    <row r="330" spans="1:12" ht="12.75">
      <c r="A330" s="2" t="s">
        <v>1080</v>
      </c>
      <c r="B330" s="3" t="s">
        <v>1644</v>
      </c>
      <c r="C330" s="4">
        <v>42501.737673611096</v>
      </c>
      <c r="D330" s="2" t="s">
        <v>2343</v>
      </c>
      <c r="E330" s="2" t="s">
        <v>1554</v>
      </c>
      <c r="F330" s="3"/>
      <c r="G330" s="2" t="s">
        <v>2344</v>
      </c>
      <c r="H330" s="2" t="s">
        <v>2115</v>
      </c>
      <c r="I330" s="2" t="s">
        <v>1554</v>
      </c>
      <c r="J330" s="2" t="s">
        <v>1557</v>
      </c>
      <c r="K330" s="2" t="s">
        <v>1079</v>
      </c>
      <c r="L330" s="3" t="s">
        <v>2306</v>
      </c>
    </row>
    <row r="331" spans="1:12" ht="12.75">
      <c r="A331" s="2" t="s">
        <v>1126</v>
      </c>
      <c r="B331" s="3" t="s">
        <v>1695</v>
      </c>
      <c r="C331" s="4">
        <v>42501.080902777801</v>
      </c>
      <c r="D331" s="2" t="s">
        <v>2345</v>
      </c>
      <c r="E331" s="2" t="s">
        <v>1554</v>
      </c>
      <c r="F331" s="3"/>
      <c r="G331" s="2" t="s">
        <v>2346</v>
      </c>
      <c r="H331" s="2" t="s">
        <v>2122</v>
      </c>
      <c r="I331" s="2" t="s">
        <v>1557</v>
      </c>
      <c r="J331" s="2" t="s">
        <v>1557</v>
      </c>
      <c r="K331" s="2" t="s">
        <v>1125</v>
      </c>
      <c r="L331" s="3" t="s">
        <v>2306</v>
      </c>
    </row>
    <row r="332" spans="1:12" ht="12.75">
      <c r="A332" s="2" t="s">
        <v>1135</v>
      </c>
      <c r="B332" s="3" t="s">
        <v>1648</v>
      </c>
      <c r="C332" s="4">
        <v>42501.033101851899</v>
      </c>
      <c r="D332" s="2" t="s">
        <v>2347</v>
      </c>
      <c r="E332" s="2" t="s">
        <v>1557</v>
      </c>
      <c r="F332" s="3"/>
      <c r="G332" s="2" t="s">
        <v>2348</v>
      </c>
      <c r="H332" s="2" t="s">
        <v>2122</v>
      </c>
      <c r="I332" s="2" t="s">
        <v>1557</v>
      </c>
      <c r="J332" s="2" t="s">
        <v>1557</v>
      </c>
      <c r="K332" s="2" t="s">
        <v>1134</v>
      </c>
      <c r="L332" s="3" t="s">
        <v>2306</v>
      </c>
    </row>
    <row r="333" spans="1:12" ht="12.75">
      <c r="A333" s="2" t="s">
        <v>1141</v>
      </c>
      <c r="B333" s="3" t="s">
        <v>1648</v>
      </c>
      <c r="C333" s="4">
        <v>42500.951759259297</v>
      </c>
      <c r="D333" s="2" t="s">
        <v>2349</v>
      </c>
      <c r="E333" s="2" t="s">
        <v>1557</v>
      </c>
      <c r="F333" s="3"/>
      <c r="G333" s="2" t="s">
        <v>2350</v>
      </c>
      <c r="H333" s="2" t="s">
        <v>2308</v>
      </c>
      <c r="I333" s="2" t="s">
        <v>1557</v>
      </c>
      <c r="J333" s="2" t="s">
        <v>1557</v>
      </c>
      <c r="K333" s="2" t="s">
        <v>1140</v>
      </c>
      <c r="L333" s="3" t="s">
        <v>2306</v>
      </c>
    </row>
    <row r="334" spans="1:12" ht="12.75">
      <c r="A334" s="2" t="s">
        <v>1144</v>
      </c>
      <c r="B334" s="3" t="s">
        <v>1573</v>
      </c>
      <c r="C334" s="4">
        <v>42500.922905092601</v>
      </c>
      <c r="D334" s="2" t="s">
        <v>2351</v>
      </c>
      <c r="E334" s="2" t="s">
        <v>1554</v>
      </c>
      <c r="F334" s="3"/>
      <c r="G334" s="2" t="s">
        <v>2352</v>
      </c>
      <c r="H334" s="2" t="s">
        <v>2308</v>
      </c>
      <c r="I334" s="2" t="s">
        <v>1557</v>
      </c>
      <c r="J334" s="2" t="s">
        <v>1557</v>
      </c>
      <c r="K334" s="2" t="s">
        <v>1143</v>
      </c>
      <c r="L334" s="3" t="s">
        <v>2306</v>
      </c>
    </row>
    <row r="335" spans="1:12" ht="12.75">
      <c r="A335" s="2" t="s">
        <v>1153</v>
      </c>
      <c r="B335" s="3" t="s">
        <v>1552</v>
      </c>
      <c r="C335" s="4">
        <v>42500.780358796299</v>
      </c>
      <c r="D335" s="2" t="s">
        <v>2353</v>
      </c>
      <c r="E335" s="2" t="s">
        <v>1554</v>
      </c>
      <c r="F335" s="3"/>
      <c r="G335" s="2" t="s">
        <v>2354</v>
      </c>
      <c r="H335" s="2" t="s">
        <v>2308</v>
      </c>
      <c r="I335" s="2" t="s">
        <v>1557</v>
      </c>
      <c r="J335" s="2" t="s">
        <v>1557</v>
      </c>
      <c r="K335" s="2" t="s">
        <v>1152</v>
      </c>
      <c r="L335" s="3" t="s">
        <v>2306</v>
      </c>
    </row>
    <row r="336" spans="1:12" ht="12.75">
      <c r="A336" s="2" t="s">
        <v>2355</v>
      </c>
      <c r="B336" s="3" t="s">
        <v>1552</v>
      </c>
      <c r="C336" s="4">
        <v>42500.358263888898</v>
      </c>
      <c r="D336" s="2" t="s">
        <v>2356</v>
      </c>
      <c r="E336" s="2" t="s">
        <v>1557</v>
      </c>
      <c r="F336" s="3"/>
      <c r="G336" s="2" t="s">
        <v>2357</v>
      </c>
      <c r="H336" s="2" t="s">
        <v>2308</v>
      </c>
      <c r="I336" s="2" t="s">
        <v>1554</v>
      </c>
      <c r="J336" s="2" t="s">
        <v>1557</v>
      </c>
      <c r="K336" s="2" t="s">
        <v>1164</v>
      </c>
      <c r="L336" s="3" t="s">
        <v>2306</v>
      </c>
    </row>
    <row r="337" spans="1:12" ht="12.75">
      <c r="A337" s="2" t="s">
        <v>1162</v>
      </c>
      <c r="B337" s="3" t="s">
        <v>1644</v>
      </c>
      <c r="C337" s="4">
        <v>42500.325358796297</v>
      </c>
      <c r="D337" s="2" t="s">
        <v>2358</v>
      </c>
      <c r="E337" s="2" t="s">
        <v>1554</v>
      </c>
      <c r="F337" s="3"/>
      <c r="G337" s="2" t="s">
        <v>2359</v>
      </c>
      <c r="H337" s="2" t="s">
        <v>1722</v>
      </c>
      <c r="I337" s="2" t="s">
        <v>1557</v>
      </c>
      <c r="J337" s="2" t="s">
        <v>1554</v>
      </c>
      <c r="K337" s="2" t="s">
        <v>1161</v>
      </c>
      <c r="L337" s="3" t="s">
        <v>2306</v>
      </c>
    </row>
    <row r="338" spans="1:12" ht="12.75">
      <c r="A338" s="2" t="s">
        <v>2360</v>
      </c>
      <c r="B338" s="3" t="s">
        <v>1580</v>
      </c>
      <c r="C338" s="4">
        <v>42500.065173611103</v>
      </c>
      <c r="D338" s="2" t="s">
        <v>2361</v>
      </c>
      <c r="E338" s="2" t="s">
        <v>1557</v>
      </c>
      <c r="F338" s="3"/>
      <c r="G338" s="2" t="s">
        <v>2362</v>
      </c>
      <c r="H338" s="2" t="s">
        <v>1617</v>
      </c>
      <c r="I338" s="2" t="s">
        <v>1554</v>
      </c>
      <c r="J338" s="2" t="s">
        <v>1554</v>
      </c>
      <c r="K338" s="2" t="s">
        <v>2363</v>
      </c>
      <c r="L338" s="3" t="s">
        <v>2306</v>
      </c>
    </row>
    <row r="339" spans="1:12" ht="12.75">
      <c r="A339" s="2" t="s">
        <v>1195</v>
      </c>
      <c r="B339" s="3" t="s">
        <v>1644</v>
      </c>
      <c r="C339" s="4">
        <v>42499.940763888902</v>
      </c>
      <c r="D339" s="2" t="s">
        <v>2364</v>
      </c>
      <c r="E339" s="2" t="s">
        <v>1554</v>
      </c>
      <c r="F339" s="3"/>
      <c r="G339" s="2" t="s">
        <v>2365</v>
      </c>
      <c r="H339" s="2" t="s">
        <v>2122</v>
      </c>
      <c r="I339" s="2" t="s">
        <v>1557</v>
      </c>
      <c r="J339" s="2" t="s">
        <v>1557</v>
      </c>
      <c r="K339" s="2" t="s">
        <v>1194</v>
      </c>
      <c r="L339" s="3" t="s">
        <v>2306</v>
      </c>
    </row>
    <row r="340" spans="1:12" ht="12.75">
      <c r="A340" s="2" t="s">
        <v>1198</v>
      </c>
      <c r="B340" s="3" t="s">
        <v>1599</v>
      </c>
      <c r="C340" s="4">
        <v>42499.736226851899</v>
      </c>
      <c r="D340" s="2" t="s">
        <v>2366</v>
      </c>
      <c r="E340" s="2" t="s">
        <v>1554</v>
      </c>
      <c r="F340" s="3"/>
      <c r="G340" s="2" t="s">
        <v>2367</v>
      </c>
      <c r="H340" s="2" t="s">
        <v>2308</v>
      </c>
      <c r="I340" s="2" t="s">
        <v>1554</v>
      </c>
      <c r="J340" s="2" t="s">
        <v>1557</v>
      </c>
      <c r="K340" s="2" t="s">
        <v>1197</v>
      </c>
      <c r="L340" s="3" t="s">
        <v>2306</v>
      </c>
    </row>
    <row r="341" spans="1:12" ht="12.75">
      <c r="A341" s="2" t="s">
        <v>1208</v>
      </c>
      <c r="B341" s="3" t="s">
        <v>1599</v>
      </c>
      <c r="C341" s="4">
        <v>42499.646782407399</v>
      </c>
      <c r="D341" s="2" t="s">
        <v>2368</v>
      </c>
      <c r="E341" s="2" t="s">
        <v>1554</v>
      </c>
      <c r="F341" s="3"/>
      <c r="G341" s="2" t="s">
        <v>2369</v>
      </c>
      <c r="H341" s="2" t="s">
        <v>1722</v>
      </c>
      <c r="I341" s="2" t="s">
        <v>1557</v>
      </c>
      <c r="J341" s="2" t="s">
        <v>1554</v>
      </c>
      <c r="K341" s="2" t="s">
        <v>1207</v>
      </c>
      <c r="L341" s="3" t="s">
        <v>2306</v>
      </c>
    </row>
    <row r="342" spans="1:12" ht="12.75">
      <c r="A342" s="2" t="s">
        <v>1211</v>
      </c>
      <c r="B342" s="3" t="s">
        <v>1563</v>
      </c>
      <c r="C342" s="4">
        <v>42499.624166666697</v>
      </c>
      <c r="D342" s="2" t="s">
        <v>2370</v>
      </c>
      <c r="E342" s="2" t="s">
        <v>1554</v>
      </c>
      <c r="F342" s="3"/>
      <c r="G342" s="2" t="s">
        <v>2371</v>
      </c>
      <c r="H342" s="2" t="s">
        <v>2122</v>
      </c>
      <c r="I342" s="2" t="s">
        <v>1557</v>
      </c>
      <c r="J342" s="2" t="s">
        <v>1557</v>
      </c>
      <c r="K342" s="2" t="s">
        <v>1210</v>
      </c>
      <c r="L342" s="3" t="s">
        <v>2306</v>
      </c>
    </row>
    <row r="343" spans="1:12" ht="12.75">
      <c r="A343" s="2" t="s">
        <v>2372</v>
      </c>
      <c r="B343" s="3" t="s">
        <v>1580</v>
      </c>
      <c r="C343" s="4">
        <v>42497.569652777798</v>
      </c>
      <c r="D343" s="2" t="s">
        <v>2373</v>
      </c>
      <c r="E343" s="2" t="s">
        <v>1554</v>
      </c>
      <c r="F343" s="3"/>
      <c r="G343" s="2" t="s">
        <v>1762</v>
      </c>
      <c r="H343" s="2" t="s">
        <v>1746</v>
      </c>
      <c r="I343" s="2" t="s">
        <v>1554</v>
      </c>
      <c r="J343" s="2" t="s">
        <v>1554</v>
      </c>
      <c r="K343" s="2" t="s">
        <v>2374</v>
      </c>
      <c r="L343" s="3" t="s">
        <v>2306</v>
      </c>
    </row>
    <row r="344" spans="1:12" ht="12.75">
      <c r="A344" s="2" t="s">
        <v>1262</v>
      </c>
      <c r="B344" s="3" t="s">
        <v>1552</v>
      </c>
      <c r="C344" s="4">
        <v>42497.278622685197</v>
      </c>
      <c r="D344" s="2" t="s">
        <v>2375</v>
      </c>
      <c r="E344" s="2" t="s">
        <v>1554</v>
      </c>
      <c r="F344" s="3"/>
      <c r="G344" s="2" t="s">
        <v>2376</v>
      </c>
      <c r="H344" s="2" t="s">
        <v>2122</v>
      </c>
      <c r="I344" s="2" t="s">
        <v>1557</v>
      </c>
      <c r="J344" s="2" t="s">
        <v>1557</v>
      </c>
      <c r="K344" s="2" t="s">
        <v>1261</v>
      </c>
      <c r="L344" s="3" t="s">
        <v>2306</v>
      </c>
    </row>
    <row r="345" spans="1:12" ht="12.75">
      <c r="A345" s="2" t="s">
        <v>1270</v>
      </c>
      <c r="B345" s="3" t="s">
        <v>1580</v>
      </c>
      <c r="C345" s="4">
        <v>42497.105543981503</v>
      </c>
      <c r="D345" s="2" t="s">
        <v>2377</v>
      </c>
      <c r="E345" s="2" t="s">
        <v>1554</v>
      </c>
      <c r="F345" s="3"/>
      <c r="G345" s="2" t="s">
        <v>2378</v>
      </c>
      <c r="H345" s="2" t="s">
        <v>2122</v>
      </c>
      <c r="I345" s="2" t="s">
        <v>1554</v>
      </c>
      <c r="J345" s="2" t="s">
        <v>1557</v>
      </c>
      <c r="K345" s="2" t="s">
        <v>1269</v>
      </c>
      <c r="L345" s="3" t="s">
        <v>2306</v>
      </c>
    </row>
    <row r="346" spans="1:12" ht="12.75">
      <c r="A346" s="2" t="s">
        <v>1279</v>
      </c>
      <c r="B346" s="3" t="s">
        <v>1580</v>
      </c>
      <c r="C346" s="4">
        <v>42496.9483680556</v>
      </c>
      <c r="D346" s="2" t="s">
        <v>2379</v>
      </c>
      <c r="E346" s="2" t="s">
        <v>1554</v>
      </c>
      <c r="F346" s="3"/>
      <c r="G346" s="2" t="s">
        <v>2380</v>
      </c>
      <c r="H346" s="2" t="s">
        <v>1722</v>
      </c>
      <c r="I346" s="2" t="s">
        <v>1554</v>
      </c>
      <c r="J346" s="2" t="s">
        <v>1554</v>
      </c>
      <c r="K346" s="2" t="s">
        <v>1278</v>
      </c>
      <c r="L346" s="3" t="s">
        <v>2306</v>
      </c>
    </row>
    <row r="347" spans="1:12" ht="12.75">
      <c r="A347" s="2" t="s">
        <v>1291</v>
      </c>
      <c r="B347" s="3" t="s">
        <v>1552</v>
      </c>
      <c r="C347" s="4">
        <v>42496.911585648202</v>
      </c>
      <c r="D347" s="2" t="s">
        <v>2381</v>
      </c>
      <c r="E347" s="2" t="s">
        <v>1554</v>
      </c>
      <c r="F347" s="3"/>
      <c r="G347" s="2" t="s">
        <v>2382</v>
      </c>
      <c r="H347" s="2" t="s">
        <v>2115</v>
      </c>
      <c r="I347" s="2" t="s">
        <v>1554</v>
      </c>
      <c r="J347" s="2" t="s">
        <v>1557</v>
      </c>
      <c r="K347" s="2" t="s">
        <v>1290</v>
      </c>
      <c r="L347" s="3" t="s">
        <v>2306</v>
      </c>
    </row>
    <row r="348" spans="1:12" ht="12.75">
      <c r="A348" s="2" t="s">
        <v>1307</v>
      </c>
      <c r="B348" s="3" t="s">
        <v>1580</v>
      </c>
      <c r="C348" s="4">
        <v>42496.868865740696</v>
      </c>
      <c r="D348" s="2" t="s">
        <v>2383</v>
      </c>
      <c r="E348" s="2" t="s">
        <v>1554</v>
      </c>
      <c r="F348" s="3"/>
      <c r="G348" s="2" t="s">
        <v>2384</v>
      </c>
      <c r="H348" s="2" t="s">
        <v>2122</v>
      </c>
      <c r="I348" s="2" t="s">
        <v>1557</v>
      </c>
      <c r="J348" s="2" t="s">
        <v>1557</v>
      </c>
      <c r="K348" s="2" t="s">
        <v>1306</v>
      </c>
      <c r="L348" s="3" t="s">
        <v>2306</v>
      </c>
    </row>
    <row r="349" spans="1:12" ht="12.75">
      <c r="A349" s="2" t="s">
        <v>2385</v>
      </c>
      <c r="B349" s="3" t="s">
        <v>1648</v>
      </c>
      <c r="C349" s="4">
        <v>42496.860509259299</v>
      </c>
      <c r="D349" s="2" t="s">
        <v>2386</v>
      </c>
      <c r="E349" s="2" t="s">
        <v>1554</v>
      </c>
      <c r="F349" s="3"/>
      <c r="G349" s="2" t="s">
        <v>2387</v>
      </c>
      <c r="H349" s="2" t="s">
        <v>1617</v>
      </c>
      <c r="I349" s="2" t="s">
        <v>1554</v>
      </c>
      <c r="J349" s="2" t="s">
        <v>1554</v>
      </c>
      <c r="K349" s="2" t="s">
        <v>2388</v>
      </c>
      <c r="L349" s="3" t="s">
        <v>2306</v>
      </c>
    </row>
    <row r="350" spans="1:12" ht="12.75">
      <c r="A350" s="2" t="s">
        <v>1301</v>
      </c>
      <c r="B350" s="3" t="s">
        <v>1599</v>
      </c>
      <c r="C350" s="4">
        <v>42496.847384259301</v>
      </c>
      <c r="D350" s="2" t="s">
        <v>2389</v>
      </c>
      <c r="E350" s="2" t="s">
        <v>1554</v>
      </c>
      <c r="F350" s="3"/>
      <c r="G350" s="2" t="s">
        <v>2390</v>
      </c>
      <c r="H350" s="2" t="s">
        <v>2122</v>
      </c>
      <c r="I350" s="2" t="s">
        <v>1554</v>
      </c>
      <c r="J350" s="2" t="s">
        <v>1557</v>
      </c>
      <c r="K350" s="2" t="s">
        <v>1300</v>
      </c>
      <c r="L350" s="3" t="s">
        <v>2306</v>
      </c>
    </row>
    <row r="351" spans="1:12" ht="12.75">
      <c r="A351" s="2" t="s">
        <v>1339</v>
      </c>
      <c r="B351" s="3" t="s">
        <v>1644</v>
      </c>
      <c r="C351" s="4">
        <v>42496.056840277801</v>
      </c>
      <c r="D351" s="2" t="s">
        <v>2391</v>
      </c>
      <c r="E351" s="2" t="s">
        <v>1554</v>
      </c>
      <c r="F351" s="3"/>
      <c r="G351" s="2" t="s">
        <v>2392</v>
      </c>
      <c r="H351" s="2" t="s">
        <v>2122</v>
      </c>
      <c r="I351" s="2" t="s">
        <v>1557</v>
      </c>
      <c r="J351" s="2" t="s">
        <v>1557</v>
      </c>
      <c r="K351" s="2" t="s">
        <v>1338</v>
      </c>
      <c r="L351" s="3" t="s">
        <v>2306</v>
      </c>
    </row>
    <row r="352" spans="1:12" ht="12.75">
      <c r="A352" s="2" t="s">
        <v>1345</v>
      </c>
      <c r="B352" s="3" t="s">
        <v>1552</v>
      </c>
      <c r="C352" s="4">
        <v>42495.975023148101</v>
      </c>
      <c r="D352" s="2" t="s">
        <v>2393</v>
      </c>
      <c r="E352" s="2" t="s">
        <v>1554</v>
      </c>
      <c r="F352" s="3"/>
      <c r="G352" s="2" t="s">
        <v>2394</v>
      </c>
      <c r="H352" s="2" t="s">
        <v>2122</v>
      </c>
      <c r="I352" s="2" t="s">
        <v>1554</v>
      </c>
      <c r="J352" s="2" t="s">
        <v>1557</v>
      </c>
      <c r="K352" s="2" t="s">
        <v>1344</v>
      </c>
      <c r="L352" s="3" t="s">
        <v>2306</v>
      </c>
    </row>
    <row r="353" spans="1:12" ht="12.75">
      <c r="A353" s="2" t="s">
        <v>1351</v>
      </c>
      <c r="B353" s="3" t="s">
        <v>1644</v>
      </c>
      <c r="C353" s="4">
        <v>42495.856215277803</v>
      </c>
      <c r="D353" s="2" t="s">
        <v>2395</v>
      </c>
      <c r="E353" s="2" t="s">
        <v>1554</v>
      </c>
      <c r="F353" s="3"/>
      <c r="G353" s="2" t="s">
        <v>2396</v>
      </c>
      <c r="H353" s="2" t="s">
        <v>2122</v>
      </c>
      <c r="I353" s="2" t="s">
        <v>1557</v>
      </c>
      <c r="J353" s="2" t="s">
        <v>1557</v>
      </c>
      <c r="K353" s="2" t="s">
        <v>1350</v>
      </c>
      <c r="L353" s="3" t="s">
        <v>2306</v>
      </c>
    </row>
    <row r="354" spans="1:12" ht="12.75">
      <c r="A354" s="2" t="s">
        <v>1367</v>
      </c>
      <c r="B354" s="3" t="s">
        <v>1644</v>
      </c>
      <c r="C354" s="4">
        <v>42495.4243055556</v>
      </c>
      <c r="D354" s="2" t="s">
        <v>2397</v>
      </c>
      <c r="E354" s="2" t="s">
        <v>1554</v>
      </c>
      <c r="F354" s="3"/>
      <c r="G354" s="2" t="s">
        <v>2398</v>
      </c>
      <c r="H354" s="2" t="s">
        <v>1722</v>
      </c>
      <c r="I354" s="2" t="s">
        <v>1554</v>
      </c>
      <c r="J354" s="2" t="s">
        <v>1554</v>
      </c>
      <c r="K354" s="2" t="s">
        <v>1366</v>
      </c>
      <c r="L354" s="3" t="s">
        <v>2306</v>
      </c>
    </row>
    <row r="355" spans="1:12" ht="12.75">
      <c r="A355" s="2" t="s">
        <v>2399</v>
      </c>
      <c r="B355" s="3" t="s">
        <v>1648</v>
      </c>
      <c r="C355" s="4">
        <v>42495.026909722197</v>
      </c>
      <c r="D355" s="2" t="s">
        <v>2400</v>
      </c>
      <c r="E355" s="2" t="s">
        <v>1554</v>
      </c>
      <c r="F355" s="3"/>
      <c r="G355" s="2" t="s">
        <v>2401</v>
      </c>
      <c r="H355" s="2" t="s">
        <v>1746</v>
      </c>
      <c r="I355" s="2" t="s">
        <v>1554</v>
      </c>
      <c r="J355" s="2" t="s">
        <v>1554</v>
      </c>
      <c r="K355" s="2" t="s">
        <v>2402</v>
      </c>
      <c r="L355" s="3" t="s">
        <v>2306</v>
      </c>
    </row>
    <row r="356" spans="1:12" ht="12.75">
      <c r="A356" s="2" t="s">
        <v>2403</v>
      </c>
      <c r="B356" s="3" t="s">
        <v>1648</v>
      </c>
      <c r="C356" s="4">
        <v>42495.026909722197</v>
      </c>
      <c r="D356" s="2" t="s">
        <v>2404</v>
      </c>
      <c r="E356" s="2" t="s">
        <v>1554</v>
      </c>
      <c r="F356" s="3"/>
      <c r="G356" s="2" t="s">
        <v>2405</v>
      </c>
      <c r="H356" s="2" t="s">
        <v>1746</v>
      </c>
      <c r="I356" s="2" t="s">
        <v>1554</v>
      </c>
      <c r="J356" s="2" t="s">
        <v>1554</v>
      </c>
      <c r="K356" s="2" t="s">
        <v>2406</v>
      </c>
      <c r="L356" s="3" t="s">
        <v>2306</v>
      </c>
    </row>
    <row r="357" spans="1:12" ht="12.75">
      <c r="A357" s="2" t="s">
        <v>2407</v>
      </c>
      <c r="B357" s="3" t="s">
        <v>1648</v>
      </c>
      <c r="C357" s="4">
        <v>42495.026909722197</v>
      </c>
      <c r="D357" s="2" t="s">
        <v>2408</v>
      </c>
      <c r="E357" s="2" t="s">
        <v>1554</v>
      </c>
      <c r="F357" s="3"/>
      <c r="G357" s="2" t="s">
        <v>2409</v>
      </c>
      <c r="H357" s="2" t="s">
        <v>1746</v>
      </c>
      <c r="I357" s="2" t="s">
        <v>1554</v>
      </c>
      <c r="J357" s="2" t="s">
        <v>1554</v>
      </c>
      <c r="K357" s="2" t="s">
        <v>2410</v>
      </c>
      <c r="L357" s="3" t="s">
        <v>2306</v>
      </c>
    </row>
    <row r="358" spans="1:12" ht="12.75">
      <c r="A358" s="2" t="s">
        <v>1409</v>
      </c>
      <c r="B358" s="3" t="s">
        <v>1695</v>
      </c>
      <c r="C358" s="4">
        <v>42494.933136574102</v>
      </c>
      <c r="D358" s="2" t="s">
        <v>2411</v>
      </c>
      <c r="E358" s="2" t="s">
        <v>1557</v>
      </c>
      <c r="F358" s="3"/>
      <c r="G358" s="2" t="s">
        <v>2412</v>
      </c>
      <c r="H358" s="2" t="s">
        <v>1722</v>
      </c>
      <c r="I358" s="2" t="s">
        <v>1557</v>
      </c>
      <c r="J358" s="2" t="s">
        <v>1554</v>
      </c>
      <c r="K358" s="2" t="s">
        <v>1408</v>
      </c>
      <c r="L358" s="3" t="s">
        <v>2306</v>
      </c>
    </row>
    <row r="359" spans="1:12" ht="12.75">
      <c r="A359" s="2" t="s">
        <v>1419</v>
      </c>
      <c r="B359" s="3" t="s">
        <v>1648</v>
      </c>
      <c r="C359" s="4">
        <v>42494.762071759302</v>
      </c>
      <c r="D359" s="2" t="s">
        <v>2413</v>
      </c>
      <c r="E359" s="2" t="s">
        <v>1557</v>
      </c>
      <c r="F359" s="3"/>
      <c r="G359" s="2" t="s">
        <v>2414</v>
      </c>
      <c r="H359" s="2" t="s">
        <v>2122</v>
      </c>
      <c r="I359" s="2" t="s">
        <v>1557</v>
      </c>
      <c r="J359" s="2" t="s">
        <v>1557</v>
      </c>
      <c r="K359" s="2" t="s">
        <v>1418</v>
      </c>
      <c r="L359" s="3" t="s">
        <v>2306</v>
      </c>
    </row>
    <row r="360" spans="1:12" ht="12.75">
      <c r="A360" s="2" t="s">
        <v>1428</v>
      </c>
      <c r="B360" s="3" t="s">
        <v>1552</v>
      </c>
      <c r="C360" s="4">
        <v>42494.733773148102</v>
      </c>
      <c r="D360" s="2" t="s">
        <v>2415</v>
      </c>
      <c r="E360" s="2" t="s">
        <v>1554</v>
      </c>
      <c r="F360" s="3"/>
      <c r="G360" s="2" t="s">
        <v>2416</v>
      </c>
      <c r="H360" s="2" t="s">
        <v>2308</v>
      </c>
      <c r="I360" s="2" t="s">
        <v>1554</v>
      </c>
      <c r="J360" s="2" t="s">
        <v>1557</v>
      </c>
      <c r="K360" s="2" t="s">
        <v>1427</v>
      </c>
      <c r="L360" s="3" t="s">
        <v>2306</v>
      </c>
    </row>
    <row r="361" spans="1:12" ht="12.75">
      <c r="A361" s="2" t="s">
        <v>1458</v>
      </c>
      <c r="B361" s="3" t="s">
        <v>1599</v>
      </c>
      <c r="C361" s="4">
        <v>42494.014328703699</v>
      </c>
      <c r="D361" s="2" t="s">
        <v>2417</v>
      </c>
      <c r="E361" s="2" t="s">
        <v>1554</v>
      </c>
      <c r="F361" s="3"/>
      <c r="G361" s="2" t="s">
        <v>2418</v>
      </c>
      <c r="H361" s="2" t="s">
        <v>2122</v>
      </c>
      <c r="I361" s="2" t="s">
        <v>1557</v>
      </c>
      <c r="J361" s="2" t="s">
        <v>1557</v>
      </c>
      <c r="K361" s="2" t="s">
        <v>1457</v>
      </c>
      <c r="L361" s="3" t="s">
        <v>2306</v>
      </c>
    </row>
    <row r="362" spans="1:12" ht="12.75">
      <c r="A362" s="2" t="s">
        <v>1461</v>
      </c>
      <c r="B362" s="3" t="s">
        <v>1695</v>
      </c>
      <c r="C362" s="4">
        <v>42493.723530092597</v>
      </c>
      <c r="D362" s="2" t="s">
        <v>2419</v>
      </c>
      <c r="E362" s="2" t="s">
        <v>1554</v>
      </c>
      <c r="F362" s="3"/>
      <c r="G362" s="2" t="s">
        <v>2420</v>
      </c>
      <c r="H362" s="2" t="s">
        <v>1626</v>
      </c>
      <c r="I362" s="2" t="s">
        <v>1557</v>
      </c>
      <c r="J362" s="2" t="s">
        <v>1557</v>
      </c>
      <c r="K362" s="2" t="s">
        <v>1460</v>
      </c>
      <c r="L362" s="3" t="s">
        <v>2306</v>
      </c>
    </row>
    <row r="363" spans="1:12" ht="12.75">
      <c r="A363" s="2" t="s">
        <v>1467</v>
      </c>
      <c r="B363" s="3" t="s">
        <v>1648</v>
      </c>
      <c r="C363" s="4">
        <v>42493.287997685198</v>
      </c>
      <c r="D363" s="2" t="s">
        <v>2421</v>
      </c>
      <c r="E363" s="2" t="s">
        <v>1557</v>
      </c>
      <c r="F363" s="3"/>
      <c r="G363" s="2" t="s">
        <v>2422</v>
      </c>
      <c r="H363" s="2" t="s">
        <v>2308</v>
      </c>
      <c r="I363" s="2" t="s">
        <v>1557</v>
      </c>
      <c r="J363" s="2" t="s">
        <v>1557</v>
      </c>
      <c r="K363" s="2" t="s">
        <v>1466</v>
      </c>
      <c r="L363" s="3" t="s">
        <v>2306</v>
      </c>
    </row>
    <row r="364" spans="1:12" ht="12.75">
      <c r="A364" s="2" t="s">
        <v>1505</v>
      </c>
      <c r="B364" s="3" t="s">
        <v>1648</v>
      </c>
      <c r="C364" s="4">
        <v>42492.390462962998</v>
      </c>
      <c r="D364" s="2" t="s">
        <v>2423</v>
      </c>
      <c r="E364" s="2" t="s">
        <v>1554</v>
      </c>
      <c r="F364" s="3"/>
      <c r="G364" s="2" t="s">
        <v>2424</v>
      </c>
      <c r="H364" s="2" t="s">
        <v>2308</v>
      </c>
      <c r="I364" s="2" t="s">
        <v>1557</v>
      </c>
      <c r="J364" s="2" t="s">
        <v>1557</v>
      </c>
      <c r="K364" s="2" t="s">
        <v>1504</v>
      </c>
      <c r="L364" s="3" t="s">
        <v>2306</v>
      </c>
    </row>
    <row r="365" spans="1:12" ht="12.75">
      <c r="A365" s="2" t="s">
        <v>1512</v>
      </c>
      <c r="B365" s="3" t="s">
        <v>1599</v>
      </c>
      <c r="C365" s="4">
        <v>42491.978263888901</v>
      </c>
      <c r="D365" s="2" t="s">
        <v>2425</v>
      </c>
      <c r="E365" s="2" t="s">
        <v>1557</v>
      </c>
      <c r="F365" s="3"/>
      <c r="G365" s="2" t="s">
        <v>2426</v>
      </c>
      <c r="H365" s="2" t="s">
        <v>2308</v>
      </c>
      <c r="I365" s="2" t="s">
        <v>1557</v>
      </c>
      <c r="J365" s="2" t="s">
        <v>1557</v>
      </c>
      <c r="K365" s="2" t="s">
        <v>1511</v>
      </c>
      <c r="L365" s="3" t="s">
        <v>2306</v>
      </c>
    </row>
    <row r="366" spans="1:12" ht="12.75">
      <c r="A366" s="2" t="s">
        <v>16</v>
      </c>
      <c r="B366" s="3" t="s">
        <v>1580</v>
      </c>
      <c r="C366" s="4">
        <v>42521.984351851897</v>
      </c>
      <c r="D366" s="2" t="s">
        <v>2427</v>
      </c>
      <c r="E366" s="2" t="s">
        <v>1554</v>
      </c>
      <c r="F366" s="3"/>
      <c r="G366" s="2" t="s">
        <v>2429</v>
      </c>
      <c r="H366" s="2" t="s">
        <v>2308</v>
      </c>
      <c r="I366" s="2" t="s">
        <v>1554</v>
      </c>
      <c r="J366" s="2" t="s">
        <v>1557</v>
      </c>
      <c r="K366" s="2" t="s">
        <v>15</v>
      </c>
      <c r="L366" s="3" t="s">
        <v>2428</v>
      </c>
    </row>
    <row r="367" spans="1:12" ht="12.75">
      <c r="A367" s="2" t="s">
        <v>26</v>
      </c>
      <c r="B367" s="3" t="s">
        <v>1552</v>
      </c>
      <c r="C367" s="4">
        <v>42521.9746296296</v>
      </c>
      <c r="D367" s="2" t="s">
        <v>2430</v>
      </c>
      <c r="E367" s="2" t="s">
        <v>1554</v>
      </c>
      <c r="F367" s="3"/>
      <c r="G367" s="2" t="s">
        <v>2431</v>
      </c>
      <c r="H367" s="2" t="s">
        <v>2308</v>
      </c>
      <c r="I367" s="2" t="s">
        <v>1557</v>
      </c>
      <c r="J367" s="2" t="s">
        <v>1557</v>
      </c>
      <c r="K367" s="2" t="s">
        <v>25</v>
      </c>
      <c r="L367" s="3" t="s">
        <v>2428</v>
      </c>
    </row>
    <row r="368" spans="1:12" ht="12.75">
      <c r="A368" s="2" t="s">
        <v>33</v>
      </c>
      <c r="B368" s="3" t="s">
        <v>1552</v>
      </c>
      <c r="C368" s="4">
        <v>42521.902384259301</v>
      </c>
      <c r="D368" s="2" t="s">
        <v>2432</v>
      </c>
      <c r="E368" s="2" t="s">
        <v>1554</v>
      </c>
      <c r="F368" s="3"/>
      <c r="G368" s="2" t="s">
        <v>2433</v>
      </c>
      <c r="H368" s="2" t="s">
        <v>1632</v>
      </c>
      <c r="I368" s="2" t="s">
        <v>1557</v>
      </c>
      <c r="J368" s="2" t="s">
        <v>1554</v>
      </c>
      <c r="K368" s="2" t="s">
        <v>32</v>
      </c>
      <c r="L368" s="3" t="s">
        <v>2428</v>
      </c>
    </row>
    <row r="369" spans="1:12" ht="12.75">
      <c r="A369" s="2" t="s">
        <v>47</v>
      </c>
      <c r="B369" s="3" t="s">
        <v>1599</v>
      </c>
      <c r="C369" s="4">
        <v>42521.654062499998</v>
      </c>
      <c r="D369" s="2" t="s">
        <v>2434</v>
      </c>
      <c r="E369" s="2" t="s">
        <v>1557</v>
      </c>
      <c r="F369" s="3"/>
      <c r="G369" s="2" t="s">
        <v>2435</v>
      </c>
      <c r="H369" s="2" t="s">
        <v>2122</v>
      </c>
      <c r="I369" s="2" t="s">
        <v>1557</v>
      </c>
      <c r="J369" s="2" t="s">
        <v>1557</v>
      </c>
      <c r="K369" s="2" t="s">
        <v>46</v>
      </c>
      <c r="L369" s="3" t="s">
        <v>2428</v>
      </c>
    </row>
    <row r="370" spans="1:12" ht="12.75">
      <c r="A370" s="2" t="s">
        <v>51</v>
      </c>
      <c r="B370" s="3" t="s">
        <v>1573</v>
      </c>
      <c r="C370" s="4">
        <v>42521.5612847222</v>
      </c>
      <c r="D370" s="2" t="s">
        <v>2436</v>
      </c>
      <c r="E370" s="2" t="s">
        <v>1554</v>
      </c>
      <c r="F370" s="3"/>
      <c r="G370" s="2" t="s">
        <v>2437</v>
      </c>
      <c r="H370" s="2" t="s">
        <v>2122</v>
      </c>
      <c r="I370" s="2" t="s">
        <v>1557</v>
      </c>
      <c r="J370" s="2" t="s">
        <v>1554</v>
      </c>
      <c r="K370" s="2" t="s">
        <v>50</v>
      </c>
      <c r="L370" s="3" t="s">
        <v>2428</v>
      </c>
    </row>
    <row r="371" spans="1:12" ht="12.75">
      <c r="A371" s="2" t="s">
        <v>62</v>
      </c>
      <c r="B371" s="3" t="s">
        <v>1573</v>
      </c>
      <c r="C371" s="4">
        <v>42521.5154861111</v>
      </c>
      <c r="D371" s="2" t="s">
        <v>2438</v>
      </c>
      <c r="E371" s="2" t="s">
        <v>1554</v>
      </c>
      <c r="F371" s="3"/>
      <c r="G371" s="2" t="s">
        <v>2439</v>
      </c>
      <c r="H371" s="2" t="s">
        <v>1632</v>
      </c>
      <c r="I371" s="2" t="s">
        <v>1557</v>
      </c>
      <c r="J371" s="2" t="s">
        <v>1554</v>
      </c>
      <c r="K371" s="2" t="s">
        <v>61</v>
      </c>
      <c r="L371" s="3" t="s">
        <v>2428</v>
      </c>
    </row>
    <row r="372" spans="1:12" ht="12.75">
      <c r="A372" s="2" t="s">
        <v>2440</v>
      </c>
      <c r="B372" s="3" t="s">
        <v>1552</v>
      </c>
      <c r="C372" s="4">
        <v>42521.360023148103</v>
      </c>
      <c r="D372" s="2" t="s">
        <v>2441</v>
      </c>
      <c r="E372" s="2" t="s">
        <v>1557</v>
      </c>
      <c r="F372" s="3"/>
      <c r="G372" s="2" t="s">
        <v>2442</v>
      </c>
      <c r="H372" s="2" t="s">
        <v>2308</v>
      </c>
      <c r="I372" s="2" t="s">
        <v>1557</v>
      </c>
      <c r="J372" s="2" t="s">
        <v>1557</v>
      </c>
      <c r="K372" s="2" t="s">
        <v>70</v>
      </c>
      <c r="L372" s="3" t="s">
        <v>2428</v>
      </c>
    </row>
    <row r="373" spans="1:12" ht="12.75">
      <c r="A373" s="2" t="s">
        <v>274</v>
      </c>
      <c r="B373" s="3" t="s">
        <v>1580</v>
      </c>
      <c r="C373" s="4">
        <v>42521.234571759298</v>
      </c>
      <c r="D373" s="2" t="s">
        <v>2443</v>
      </c>
      <c r="E373" s="2" t="s">
        <v>1557</v>
      </c>
      <c r="F373" s="3"/>
      <c r="G373" s="2" t="s">
        <v>2444</v>
      </c>
      <c r="H373" s="2" t="s">
        <v>2308</v>
      </c>
      <c r="I373" s="2" t="s">
        <v>1557</v>
      </c>
      <c r="J373" s="2" t="s">
        <v>1557</v>
      </c>
      <c r="K373" s="2" t="s">
        <v>273</v>
      </c>
      <c r="L373" s="3" t="s">
        <v>2428</v>
      </c>
    </row>
    <row r="374" spans="1:12" ht="12.75">
      <c r="A374" s="2" t="s">
        <v>74</v>
      </c>
      <c r="B374" s="3" t="s">
        <v>1552</v>
      </c>
      <c r="C374" s="4">
        <v>42521.224826388898</v>
      </c>
      <c r="D374" s="2" t="s">
        <v>2445</v>
      </c>
      <c r="E374" s="2" t="s">
        <v>1554</v>
      </c>
      <c r="F374" s="3"/>
      <c r="G374" s="2" t="s">
        <v>2446</v>
      </c>
      <c r="H374" s="2" t="s">
        <v>2122</v>
      </c>
      <c r="I374" s="2" t="s">
        <v>1557</v>
      </c>
      <c r="J374" s="2" t="s">
        <v>1554</v>
      </c>
      <c r="K374" s="2" t="s">
        <v>73</v>
      </c>
      <c r="L374" s="3" t="s">
        <v>2428</v>
      </c>
    </row>
    <row r="375" spans="1:12" ht="12.75">
      <c r="A375" s="2" t="s">
        <v>270</v>
      </c>
      <c r="B375" s="3" t="s">
        <v>1599</v>
      </c>
      <c r="C375" s="4">
        <v>42521.017847222203</v>
      </c>
      <c r="D375" s="2" t="s">
        <v>2447</v>
      </c>
      <c r="E375" s="2" t="s">
        <v>1554</v>
      </c>
      <c r="F375" s="3"/>
      <c r="G375" s="2" t="s">
        <v>2448</v>
      </c>
      <c r="H375" s="2" t="s">
        <v>2308</v>
      </c>
      <c r="I375" s="2" t="s">
        <v>1557</v>
      </c>
      <c r="J375" s="2" t="s">
        <v>1557</v>
      </c>
      <c r="K375" s="2" t="s">
        <v>269</v>
      </c>
      <c r="L375" s="3" t="s">
        <v>2428</v>
      </c>
    </row>
    <row r="376" spans="1:12" ht="12.75">
      <c r="A376" s="2" t="s">
        <v>105</v>
      </c>
      <c r="B376" s="3" t="s">
        <v>1573</v>
      </c>
      <c r="C376" s="4">
        <v>42520.872858796298</v>
      </c>
      <c r="D376" s="2" t="s">
        <v>2449</v>
      </c>
      <c r="E376" s="2" t="s">
        <v>1554</v>
      </c>
      <c r="F376" s="3"/>
      <c r="G376" s="2" t="s">
        <v>2450</v>
      </c>
      <c r="H376" s="2" t="s">
        <v>2308</v>
      </c>
      <c r="I376" s="2" t="s">
        <v>1557</v>
      </c>
      <c r="J376" s="2" t="s">
        <v>1557</v>
      </c>
      <c r="K376" s="2" t="s">
        <v>104</v>
      </c>
      <c r="L376" s="3" t="s">
        <v>2428</v>
      </c>
    </row>
    <row r="377" spans="1:12" ht="12.75">
      <c r="A377" s="2" t="s">
        <v>112</v>
      </c>
      <c r="B377" s="3" t="s">
        <v>1580</v>
      </c>
      <c r="C377" s="4">
        <v>42520.802881944401</v>
      </c>
      <c r="D377" s="2" t="s">
        <v>2451</v>
      </c>
      <c r="E377" s="2" t="s">
        <v>1554</v>
      </c>
      <c r="F377" s="3"/>
      <c r="G377" s="2" t="s">
        <v>2452</v>
      </c>
      <c r="H377" s="2" t="s">
        <v>2122</v>
      </c>
      <c r="I377" s="2" t="s">
        <v>1557</v>
      </c>
      <c r="J377" s="2" t="s">
        <v>1554</v>
      </c>
      <c r="K377" s="2" t="s">
        <v>111</v>
      </c>
      <c r="L377" s="3" t="s">
        <v>2428</v>
      </c>
    </row>
    <row r="378" spans="1:12" ht="12.75">
      <c r="A378" s="2" t="s">
        <v>115</v>
      </c>
      <c r="B378" s="3" t="s">
        <v>1552</v>
      </c>
      <c r="C378" s="4">
        <v>42520.7883449074</v>
      </c>
      <c r="D378" s="2" t="s">
        <v>2453</v>
      </c>
      <c r="E378" s="2" t="s">
        <v>1554</v>
      </c>
      <c r="F378" s="3"/>
      <c r="G378" s="2" t="s">
        <v>2454</v>
      </c>
      <c r="H378" s="2" t="s">
        <v>2122</v>
      </c>
      <c r="I378" s="2" t="s">
        <v>1557</v>
      </c>
      <c r="J378" s="2" t="s">
        <v>1557</v>
      </c>
      <c r="K378" s="2" t="s">
        <v>114</v>
      </c>
      <c r="L378" s="3" t="s">
        <v>2428</v>
      </c>
    </row>
    <row r="379" spans="1:12" ht="12.75">
      <c r="A379" s="2" t="s">
        <v>131</v>
      </c>
      <c r="B379" s="3" t="s">
        <v>1580</v>
      </c>
      <c r="C379" s="4">
        <v>42519.688912037003</v>
      </c>
      <c r="D379" s="2" t="s">
        <v>2455</v>
      </c>
      <c r="E379" s="2" t="s">
        <v>1554</v>
      </c>
      <c r="F379" s="3"/>
      <c r="G379" s="2" t="s">
        <v>2456</v>
      </c>
      <c r="H379" s="2" t="s">
        <v>1632</v>
      </c>
      <c r="I379" s="2" t="s">
        <v>1557</v>
      </c>
      <c r="J379" s="2" t="s">
        <v>1554</v>
      </c>
      <c r="K379" s="2" t="s">
        <v>130</v>
      </c>
      <c r="L379" s="3" t="s">
        <v>2428</v>
      </c>
    </row>
    <row r="380" spans="1:12" ht="12.75">
      <c r="A380" s="2" t="s">
        <v>134</v>
      </c>
      <c r="B380" s="3" t="s">
        <v>1552</v>
      </c>
      <c r="C380" s="4">
        <v>42519.331643518497</v>
      </c>
      <c r="D380" s="2" t="s">
        <v>2457</v>
      </c>
      <c r="E380" s="2" t="s">
        <v>1557</v>
      </c>
      <c r="F380" s="3"/>
      <c r="G380" s="2" t="s">
        <v>2458</v>
      </c>
      <c r="H380" s="2" t="s">
        <v>2308</v>
      </c>
      <c r="I380" s="2" t="s">
        <v>1554</v>
      </c>
      <c r="J380" s="2" t="s">
        <v>1557</v>
      </c>
      <c r="K380" s="2" t="s">
        <v>133</v>
      </c>
      <c r="L380" s="3" t="s">
        <v>2428</v>
      </c>
    </row>
    <row r="381" spans="1:12" ht="12.75">
      <c r="A381" s="2" t="s">
        <v>141</v>
      </c>
      <c r="B381" s="3" t="s">
        <v>1580</v>
      </c>
      <c r="C381" s="4">
        <v>42518.9438310185</v>
      </c>
      <c r="D381" s="2" t="s">
        <v>2459</v>
      </c>
      <c r="E381" s="2" t="s">
        <v>1554</v>
      </c>
      <c r="F381" s="3"/>
      <c r="G381" s="2" t="s">
        <v>2460</v>
      </c>
      <c r="H381" s="2" t="s">
        <v>2308</v>
      </c>
      <c r="I381" s="2" t="s">
        <v>1557</v>
      </c>
      <c r="J381" s="2" t="s">
        <v>1557</v>
      </c>
      <c r="K381" s="2" t="s">
        <v>140</v>
      </c>
      <c r="L381" s="3" t="s">
        <v>2428</v>
      </c>
    </row>
    <row r="382" spans="1:12" ht="12.75">
      <c r="A382" s="2" t="s">
        <v>152</v>
      </c>
      <c r="B382" s="3" t="s">
        <v>1552</v>
      </c>
      <c r="C382" s="4">
        <v>42518.730428240699</v>
      </c>
      <c r="D382" s="2" t="s">
        <v>2461</v>
      </c>
      <c r="E382" s="2" t="s">
        <v>1554</v>
      </c>
      <c r="F382" s="3"/>
      <c r="G382" s="2" t="s">
        <v>2462</v>
      </c>
      <c r="H382" s="2" t="s">
        <v>2308</v>
      </c>
      <c r="I382" s="2" t="s">
        <v>1554</v>
      </c>
      <c r="J382" s="2" t="s">
        <v>1557</v>
      </c>
      <c r="K382" s="2" t="s">
        <v>151</v>
      </c>
      <c r="L382" s="3" t="s">
        <v>2428</v>
      </c>
    </row>
    <row r="383" spans="1:12" ht="12.75">
      <c r="A383" s="2" t="s">
        <v>148</v>
      </c>
      <c r="B383" s="3" t="s">
        <v>1648</v>
      </c>
      <c r="C383" s="4">
        <v>42518.693935185198</v>
      </c>
      <c r="D383" s="2" t="s">
        <v>2463</v>
      </c>
      <c r="E383" s="2" t="s">
        <v>1554</v>
      </c>
      <c r="F383" s="3"/>
      <c r="G383" s="2" t="s">
        <v>2464</v>
      </c>
      <c r="H383" s="2" t="s">
        <v>2122</v>
      </c>
      <c r="I383" s="2" t="s">
        <v>1557</v>
      </c>
      <c r="J383" s="2" t="s">
        <v>1557</v>
      </c>
      <c r="K383" s="2" t="s">
        <v>147</v>
      </c>
      <c r="L383" s="3" t="s">
        <v>2428</v>
      </c>
    </row>
    <row r="384" spans="1:12" ht="12.75">
      <c r="A384" s="2" t="s">
        <v>2465</v>
      </c>
      <c r="B384" s="3" t="s">
        <v>1552</v>
      </c>
      <c r="C384" s="4">
        <v>42518.227384259299</v>
      </c>
      <c r="D384" s="2" t="s">
        <v>2466</v>
      </c>
      <c r="E384" s="2" t="s">
        <v>1554</v>
      </c>
      <c r="F384" s="3"/>
      <c r="G384" s="2" t="s">
        <v>2467</v>
      </c>
      <c r="H384" s="2" t="s">
        <v>2308</v>
      </c>
      <c r="I384" s="2" t="s">
        <v>1554</v>
      </c>
      <c r="J384" s="2" t="s">
        <v>1557</v>
      </c>
      <c r="K384" s="2" t="s">
        <v>158</v>
      </c>
      <c r="L384" s="3" t="s">
        <v>2428</v>
      </c>
    </row>
    <row r="385" spans="1:12" ht="12.75">
      <c r="A385" s="2" t="s">
        <v>168</v>
      </c>
      <c r="B385" s="3" t="s">
        <v>1580</v>
      </c>
      <c r="C385" s="4">
        <v>42518.111828703702</v>
      </c>
      <c r="D385" s="2" t="s">
        <v>2468</v>
      </c>
      <c r="E385" s="2" t="s">
        <v>1557</v>
      </c>
      <c r="F385" s="3"/>
      <c r="G385" s="2" t="s">
        <v>2469</v>
      </c>
      <c r="H385" s="2" t="s">
        <v>2122</v>
      </c>
      <c r="I385" s="2" t="s">
        <v>1557</v>
      </c>
      <c r="J385" s="2" t="s">
        <v>1557</v>
      </c>
      <c r="K385" s="2" t="s">
        <v>167</v>
      </c>
      <c r="L385" s="3" t="s">
        <v>2428</v>
      </c>
    </row>
    <row r="386" spans="1:12" ht="12.75">
      <c r="A386" s="2" t="s">
        <v>180</v>
      </c>
      <c r="B386" s="3" t="s">
        <v>1552</v>
      </c>
      <c r="C386" s="4">
        <v>42518.105706018498</v>
      </c>
      <c r="D386" s="2" t="s">
        <v>2470</v>
      </c>
      <c r="E386" s="2" t="s">
        <v>1554</v>
      </c>
      <c r="F386" s="3"/>
      <c r="G386" s="2" t="s">
        <v>2471</v>
      </c>
      <c r="H386" s="2" t="s">
        <v>1632</v>
      </c>
      <c r="I386" s="2" t="s">
        <v>1557</v>
      </c>
      <c r="J386" s="2" t="s">
        <v>1554</v>
      </c>
      <c r="K386" s="2" t="s">
        <v>179</v>
      </c>
      <c r="L386" s="3" t="s">
        <v>2428</v>
      </c>
    </row>
    <row r="387" spans="1:12" ht="12.75">
      <c r="A387" s="2" t="s">
        <v>183</v>
      </c>
      <c r="B387" s="3" t="s">
        <v>1599</v>
      </c>
      <c r="C387" s="4">
        <v>42518.011006944398</v>
      </c>
      <c r="D387" s="2" t="s">
        <v>2472</v>
      </c>
      <c r="E387" s="2" t="s">
        <v>1557</v>
      </c>
      <c r="F387" s="3"/>
      <c r="G387" s="2" t="s">
        <v>2473</v>
      </c>
      <c r="H387" s="2" t="s">
        <v>2308</v>
      </c>
      <c r="I387" s="2" t="s">
        <v>1557</v>
      </c>
      <c r="J387" s="2" t="s">
        <v>1557</v>
      </c>
      <c r="K387" s="2" t="s">
        <v>182</v>
      </c>
      <c r="L387" s="3" t="s">
        <v>2428</v>
      </c>
    </row>
    <row r="388" spans="1:12" ht="12.75">
      <c r="A388" s="2" t="s">
        <v>203</v>
      </c>
      <c r="B388" s="3" t="s">
        <v>1552</v>
      </c>
      <c r="C388" s="4">
        <v>42517.326539351903</v>
      </c>
      <c r="D388" s="2" t="s">
        <v>2474</v>
      </c>
      <c r="E388" s="2" t="s">
        <v>1554</v>
      </c>
      <c r="F388" s="3"/>
      <c r="G388" s="2" t="s">
        <v>2475</v>
      </c>
      <c r="H388" s="2" t="s">
        <v>2308</v>
      </c>
      <c r="I388" s="2" t="s">
        <v>1557</v>
      </c>
      <c r="J388" s="2" t="s">
        <v>1557</v>
      </c>
      <c r="K388" s="2" t="s">
        <v>202</v>
      </c>
      <c r="L388" s="3" t="s">
        <v>2428</v>
      </c>
    </row>
    <row r="389" spans="1:12" ht="12.75">
      <c r="A389" s="2" t="s">
        <v>206</v>
      </c>
      <c r="B389" s="3" t="s">
        <v>1695</v>
      </c>
      <c r="C389" s="4">
        <v>42517.269178240698</v>
      </c>
      <c r="D389" s="2" t="s">
        <v>2476</v>
      </c>
      <c r="E389" s="2" t="s">
        <v>1554</v>
      </c>
      <c r="F389" s="3"/>
      <c r="G389" s="2" t="s">
        <v>2477</v>
      </c>
      <c r="H389" s="2" t="s">
        <v>2308</v>
      </c>
      <c r="I389" s="2" t="s">
        <v>1557</v>
      </c>
      <c r="J389" s="2" t="s">
        <v>1557</v>
      </c>
      <c r="K389" s="2" t="s">
        <v>205</v>
      </c>
      <c r="L389" s="3" t="s">
        <v>2428</v>
      </c>
    </row>
    <row r="390" spans="1:12" ht="12.75">
      <c r="A390" s="2" t="s">
        <v>220</v>
      </c>
      <c r="B390" s="3" t="s">
        <v>1552</v>
      </c>
      <c r="C390" s="4">
        <v>42517.1579166667</v>
      </c>
      <c r="D390" s="2" t="s">
        <v>2478</v>
      </c>
      <c r="E390" s="2" t="s">
        <v>1557</v>
      </c>
      <c r="F390" s="3"/>
      <c r="G390" s="2" t="s">
        <v>2398</v>
      </c>
      <c r="H390" s="2" t="s">
        <v>2308</v>
      </c>
      <c r="I390" s="2" t="s">
        <v>1554</v>
      </c>
      <c r="J390" s="2" t="s">
        <v>1557</v>
      </c>
      <c r="K390" s="2" t="s">
        <v>219</v>
      </c>
      <c r="L390" s="3" t="s">
        <v>2428</v>
      </c>
    </row>
    <row r="391" spans="1:12" ht="12.75">
      <c r="A391" s="2" t="s">
        <v>2479</v>
      </c>
      <c r="B391" s="3" t="s">
        <v>1552</v>
      </c>
      <c r="C391" s="4">
        <v>42517.074398148201</v>
      </c>
      <c r="D391" s="2" t="s">
        <v>2480</v>
      </c>
      <c r="E391" s="2" t="s">
        <v>1554</v>
      </c>
      <c r="F391" s="3"/>
      <c r="G391" s="2" t="s">
        <v>2481</v>
      </c>
      <c r="H391" s="2" t="s">
        <v>2308</v>
      </c>
      <c r="I391" s="2" t="s">
        <v>1557</v>
      </c>
      <c r="J391" s="2" t="s">
        <v>1557</v>
      </c>
      <c r="K391" s="2" t="s">
        <v>283</v>
      </c>
      <c r="L391" s="3" t="s">
        <v>2428</v>
      </c>
    </row>
    <row r="392" spans="1:12" ht="12.75">
      <c r="A392" s="2" t="s">
        <v>226</v>
      </c>
      <c r="B392" s="3" t="s">
        <v>1580</v>
      </c>
      <c r="C392" s="4">
        <v>42516.979652777802</v>
      </c>
      <c r="D392" s="2" t="s">
        <v>2482</v>
      </c>
      <c r="E392" s="2" t="s">
        <v>1554</v>
      </c>
      <c r="F392" s="3"/>
      <c r="G392" s="2" t="s">
        <v>2483</v>
      </c>
      <c r="H392" s="2" t="s">
        <v>2122</v>
      </c>
      <c r="I392" s="2" t="s">
        <v>1557</v>
      </c>
      <c r="J392" s="2" t="s">
        <v>1557</v>
      </c>
      <c r="K392" s="2" t="s">
        <v>225</v>
      </c>
      <c r="L392" s="3" t="s">
        <v>2428</v>
      </c>
    </row>
    <row r="393" spans="1:12" ht="12.75">
      <c r="A393" s="2" t="s">
        <v>229</v>
      </c>
      <c r="B393" s="3" t="s">
        <v>1599</v>
      </c>
      <c r="C393" s="4">
        <v>42516.922824074099</v>
      </c>
      <c r="D393" s="2" t="s">
        <v>2484</v>
      </c>
      <c r="E393" s="2" t="s">
        <v>1554</v>
      </c>
      <c r="F393" s="3"/>
      <c r="G393" s="2" t="s">
        <v>2485</v>
      </c>
      <c r="H393" s="2" t="s">
        <v>2122</v>
      </c>
      <c r="I393" s="2" t="s">
        <v>1557</v>
      </c>
      <c r="J393" s="2" t="s">
        <v>1557</v>
      </c>
      <c r="K393" s="2" t="s">
        <v>228</v>
      </c>
      <c r="L393" s="3" t="s">
        <v>2428</v>
      </c>
    </row>
    <row r="394" spans="1:12" ht="12.75">
      <c r="A394" s="2" t="s">
        <v>237</v>
      </c>
      <c r="B394" s="3" t="s">
        <v>1695</v>
      </c>
      <c r="C394" s="4">
        <v>42516.879675925898</v>
      </c>
      <c r="D394" s="2" t="s">
        <v>2486</v>
      </c>
      <c r="E394" s="2" t="s">
        <v>1554</v>
      </c>
      <c r="F394" s="3"/>
      <c r="G394" s="2" t="s">
        <v>2487</v>
      </c>
      <c r="H394" s="2" t="s">
        <v>2308</v>
      </c>
      <c r="I394" s="2" t="s">
        <v>1557</v>
      </c>
      <c r="J394" s="2" t="s">
        <v>1557</v>
      </c>
      <c r="K394" s="2" t="s">
        <v>236</v>
      </c>
      <c r="L394" s="3" t="s">
        <v>2428</v>
      </c>
    </row>
    <row r="395" spans="1:12" ht="12.75">
      <c r="A395" s="2" t="s">
        <v>362</v>
      </c>
      <c r="B395" s="3" t="s">
        <v>1552</v>
      </c>
      <c r="C395" s="4">
        <v>42515.9141550926</v>
      </c>
      <c r="D395" s="2" t="s">
        <v>2488</v>
      </c>
      <c r="E395" s="2" t="s">
        <v>1554</v>
      </c>
      <c r="F395" s="3"/>
      <c r="G395" s="2" t="s">
        <v>2489</v>
      </c>
      <c r="H395" s="2" t="s">
        <v>2122</v>
      </c>
      <c r="I395" s="2" t="s">
        <v>1557</v>
      </c>
      <c r="J395" s="2" t="s">
        <v>1557</v>
      </c>
      <c r="K395" s="2" t="s">
        <v>361</v>
      </c>
      <c r="L395" s="3" t="s">
        <v>2428</v>
      </c>
    </row>
    <row r="396" spans="1:12" ht="12.75">
      <c r="A396" s="2" t="s">
        <v>324</v>
      </c>
      <c r="B396" s="3" t="s">
        <v>1580</v>
      </c>
      <c r="C396" s="4">
        <v>42515.858854166698</v>
      </c>
      <c r="D396" s="2" t="s">
        <v>2490</v>
      </c>
      <c r="E396" s="2" t="s">
        <v>1554</v>
      </c>
      <c r="F396" s="3"/>
      <c r="G396" s="2" t="s">
        <v>2491</v>
      </c>
      <c r="H396" s="2" t="s">
        <v>2308</v>
      </c>
      <c r="I396" s="2" t="s">
        <v>1557</v>
      </c>
      <c r="J396" s="2" t="s">
        <v>1557</v>
      </c>
      <c r="K396" s="2" t="s">
        <v>323</v>
      </c>
      <c r="L396" s="3" t="s">
        <v>2428</v>
      </c>
    </row>
    <row r="397" spans="1:12" ht="12.75">
      <c r="A397" s="2" t="s">
        <v>359</v>
      </c>
      <c r="B397" s="3" t="s">
        <v>1580</v>
      </c>
      <c r="C397" s="4">
        <v>42515.858842592599</v>
      </c>
      <c r="D397" s="2" t="s">
        <v>2492</v>
      </c>
      <c r="E397" s="2" t="s">
        <v>1554</v>
      </c>
      <c r="F397" s="3"/>
      <c r="G397" s="2" t="s">
        <v>2493</v>
      </c>
      <c r="H397" s="2" t="s">
        <v>2308</v>
      </c>
      <c r="I397" s="2" t="s">
        <v>1557</v>
      </c>
      <c r="J397" s="2" t="s">
        <v>1557</v>
      </c>
      <c r="K397" s="2" t="s">
        <v>358</v>
      </c>
      <c r="L397" s="3" t="s">
        <v>2428</v>
      </c>
    </row>
    <row r="398" spans="1:12" ht="12.75">
      <c r="A398" s="2" t="s">
        <v>335</v>
      </c>
      <c r="B398" s="3" t="s">
        <v>1552</v>
      </c>
      <c r="C398" s="4">
        <v>42515.6563425926</v>
      </c>
      <c r="D398" s="2" t="s">
        <v>2494</v>
      </c>
      <c r="E398" s="2" t="s">
        <v>1557</v>
      </c>
      <c r="F398" s="3"/>
      <c r="G398" s="2" t="s">
        <v>2495</v>
      </c>
      <c r="H398" s="2" t="s">
        <v>2308</v>
      </c>
      <c r="I398" s="2" t="s">
        <v>1557</v>
      </c>
      <c r="J398" s="2" t="s">
        <v>1557</v>
      </c>
      <c r="K398" s="2" t="s">
        <v>334</v>
      </c>
      <c r="L398" s="3" t="s">
        <v>2428</v>
      </c>
    </row>
    <row r="399" spans="1:12" ht="12.75">
      <c r="A399" s="2" t="s">
        <v>377</v>
      </c>
      <c r="B399" s="3" t="s">
        <v>1552</v>
      </c>
      <c r="C399" s="4">
        <v>42514.204583333303</v>
      </c>
      <c r="D399" s="2" t="s">
        <v>2496</v>
      </c>
      <c r="E399" s="2" t="s">
        <v>1554</v>
      </c>
      <c r="F399" s="3"/>
      <c r="G399" s="2" t="s">
        <v>2497</v>
      </c>
      <c r="H399" s="2" t="s">
        <v>2122</v>
      </c>
      <c r="I399" s="2" t="s">
        <v>1557</v>
      </c>
      <c r="J399" s="2" t="s">
        <v>1557</v>
      </c>
      <c r="K399" s="2" t="s">
        <v>376</v>
      </c>
      <c r="L399" s="3" t="s">
        <v>2428</v>
      </c>
    </row>
    <row r="400" spans="1:12" ht="12.75">
      <c r="A400" s="2" t="s">
        <v>380</v>
      </c>
      <c r="B400" s="3" t="s">
        <v>1552</v>
      </c>
      <c r="C400" s="4">
        <v>42514.154548611099</v>
      </c>
      <c r="D400" s="2" t="s">
        <v>2498</v>
      </c>
      <c r="E400" s="2" t="s">
        <v>1554</v>
      </c>
      <c r="F400" s="3"/>
      <c r="G400" s="2" t="s">
        <v>2499</v>
      </c>
      <c r="H400" s="2" t="s">
        <v>2122</v>
      </c>
      <c r="I400" s="2" t="s">
        <v>1557</v>
      </c>
      <c r="J400" s="2" t="s">
        <v>1557</v>
      </c>
      <c r="K400" s="2" t="s">
        <v>379</v>
      </c>
      <c r="L400" s="3" t="s">
        <v>2428</v>
      </c>
    </row>
    <row r="401" spans="1:12" ht="12.75">
      <c r="A401" s="2" t="s">
        <v>383</v>
      </c>
      <c r="B401" s="3" t="s">
        <v>1552</v>
      </c>
      <c r="C401" s="4">
        <v>42514.154548611099</v>
      </c>
      <c r="D401" s="2" t="s">
        <v>2500</v>
      </c>
      <c r="E401" s="2" t="s">
        <v>1554</v>
      </c>
      <c r="F401" s="3"/>
      <c r="G401" s="2" t="s">
        <v>2501</v>
      </c>
      <c r="H401" s="2" t="s">
        <v>2122</v>
      </c>
      <c r="I401" s="2" t="s">
        <v>1557</v>
      </c>
      <c r="J401" s="2" t="s">
        <v>1557</v>
      </c>
      <c r="K401" s="2" t="s">
        <v>382</v>
      </c>
      <c r="L401" s="3" t="s">
        <v>2428</v>
      </c>
    </row>
    <row r="402" spans="1:12" ht="12.75">
      <c r="A402" s="2" t="s">
        <v>389</v>
      </c>
      <c r="B402" s="3" t="s">
        <v>1599</v>
      </c>
      <c r="C402" s="4">
        <v>42514.136076388902</v>
      </c>
      <c r="D402" s="2" t="s">
        <v>2502</v>
      </c>
      <c r="E402" s="2" t="s">
        <v>1557</v>
      </c>
      <c r="F402" s="3"/>
      <c r="G402" s="2" t="s">
        <v>2503</v>
      </c>
      <c r="H402" s="2" t="s">
        <v>2504</v>
      </c>
      <c r="I402" s="2" t="s">
        <v>1557</v>
      </c>
      <c r="J402" s="2" t="s">
        <v>1554</v>
      </c>
      <c r="K402" s="2" t="s">
        <v>388</v>
      </c>
      <c r="L402" s="3" t="s">
        <v>2428</v>
      </c>
    </row>
    <row r="403" spans="1:12" ht="12.75">
      <c r="A403" s="2" t="s">
        <v>395</v>
      </c>
      <c r="B403" s="3" t="s">
        <v>1599</v>
      </c>
      <c r="C403" s="4">
        <v>42514.058043981502</v>
      </c>
      <c r="D403" s="2" t="s">
        <v>2505</v>
      </c>
      <c r="E403" s="2" t="s">
        <v>1557</v>
      </c>
      <c r="F403" s="3"/>
      <c r="G403" s="2" t="s">
        <v>2506</v>
      </c>
      <c r="H403" s="2" t="s">
        <v>2122</v>
      </c>
      <c r="I403" s="2" t="s">
        <v>1557</v>
      </c>
      <c r="J403" s="2" t="s">
        <v>1557</v>
      </c>
      <c r="K403" s="2" t="s">
        <v>394</v>
      </c>
      <c r="L403" s="3" t="s">
        <v>2428</v>
      </c>
    </row>
    <row r="404" spans="1:12" ht="12.75">
      <c r="A404" s="2" t="s">
        <v>411</v>
      </c>
      <c r="B404" s="3" t="s">
        <v>1580</v>
      </c>
      <c r="C404" s="4">
        <v>42513.985821759299</v>
      </c>
      <c r="D404" s="2" t="s">
        <v>2507</v>
      </c>
      <c r="E404" s="2" t="s">
        <v>1554</v>
      </c>
      <c r="F404" s="3"/>
      <c r="G404" s="2" t="s">
        <v>2508</v>
      </c>
      <c r="H404" s="2" t="s">
        <v>2308</v>
      </c>
      <c r="I404" s="2" t="s">
        <v>1554</v>
      </c>
      <c r="J404" s="2" t="s">
        <v>1557</v>
      </c>
      <c r="K404" s="2" t="s">
        <v>410</v>
      </c>
      <c r="L404" s="3" t="s">
        <v>2428</v>
      </c>
    </row>
    <row r="405" spans="1:12" ht="12.75">
      <c r="A405" s="2" t="s">
        <v>424</v>
      </c>
      <c r="B405" s="3" t="s">
        <v>1573</v>
      </c>
      <c r="C405" s="4">
        <v>42513.747673611098</v>
      </c>
      <c r="D405" s="2" t="s">
        <v>2509</v>
      </c>
      <c r="E405" s="2" t="s">
        <v>1557</v>
      </c>
      <c r="F405" s="3"/>
      <c r="G405" s="2" t="s">
        <v>2510</v>
      </c>
      <c r="H405" s="2" t="s">
        <v>2308</v>
      </c>
      <c r="I405" s="2" t="s">
        <v>1557</v>
      </c>
      <c r="J405" s="2" t="s">
        <v>1557</v>
      </c>
      <c r="K405" s="2" t="s">
        <v>423</v>
      </c>
      <c r="L405" s="3" t="s">
        <v>2428</v>
      </c>
    </row>
    <row r="406" spans="1:12" ht="12.75">
      <c r="A406" s="2" t="s">
        <v>441</v>
      </c>
      <c r="B406" s="3" t="s">
        <v>1552</v>
      </c>
      <c r="C406" s="4">
        <v>42513.398854166699</v>
      </c>
      <c r="D406" s="2" t="s">
        <v>2511</v>
      </c>
      <c r="E406" s="2" t="s">
        <v>1554</v>
      </c>
      <c r="F406" s="3"/>
      <c r="G406" s="2" t="s">
        <v>2512</v>
      </c>
      <c r="H406" s="2" t="s">
        <v>2122</v>
      </c>
      <c r="I406" s="2" t="s">
        <v>1557</v>
      </c>
      <c r="J406" s="2" t="s">
        <v>1557</v>
      </c>
      <c r="K406" s="2" t="s">
        <v>440</v>
      </c>
      <c r="L406" s="3" t="s">
        <v>2428</v>
      </c>
    </row>
    <row r="407" spans="1:12" ht="12.75">
      <c r="A407" s="2" t="s">
        <v>2513</v>
      </c>
      <c r="B407" s="3" t="s">
        <v>1552</v>
      </c>
      <c r="C407" s="4">
        <v>42513.227928240703</v>
      </c>
      <c r="D407" s="2" t="s">
        <v>2514</v>
      </c>
      <c r="E407" s="2" t="s">
        <v>1554</v>
      </c>
      <c r="F407" s="3"/>
      <c r="G407" s="2" t="s">
        <v>2515</v>
      </c>
      <c r="H407" s="2" t="s">
        <v>2122</v>
      </c>
      <c r="I407" s="2" t="s">
        <v>1557</v>
      </c>
      <c r="J407" s="2" t="s">
        <v>1557</v>
      </c>
      <c r="K407" s="2" t="s">
        <v>447</v>
      </c>
      <c r="L407" s="3" t="s">
        <v>2428</v>
      </c>
    </row>
    <row r="408" spans="1:12" ht="12.75">
      <c r="A408" s="2" t="s">
        <v>445</v>
      </c>
      <c r="B408" s="3" t="s">
        <v>1580</v>
      </c>
      <c r="C408" s="4">
        <v>42513.207696759302</v>
      </c>
      <c r="D408" s="2" t="s">
        <v>2516</v>
      </c>
      <c r="E408" s="2" t="s">
        <v>1557</v>
      </c>
      <c r="F408" s="3"/>
      <c r="G408" s="2" t="s">
        <v>2517</v>
      </c>
      <c r="H408" s="2" t="s">
        <v>2308</v>
      </c>
      <c r="I408" s="2" t="s">
        <v>1557</v>
      </c>
      <c r="J408" s="2" t="s">
        <v>1557</v>
      </c>
      <c r="K408" s="2" t="s">
        <v>444</v>
      </c>
      <c r="L408" s="3" t="s">
        <v>2428</v>
      </c>
    </row>
    <row r="409" spans="1:12" ht="12.75">
      <c r="A409" s="2" t="s">
        <v>451</v>
      </c>
      <c r="B409" s="3" t="s">
        <v>1552</v>
      </c>
      <c r="C409" s="4">
        <v>42512.525092592601</v>
      </c>
      <c r="D409" s="2" t="s">
        <v>2518</v>
      </c>
      <c r="E409" s="2" t="s">
        <v>1557</v>
      </c>
      <c r="F409" s="3"/>
      <c r="G409" s="2" t="s">
        <v>2519</v>
      </c>
      <c r="H409" s="2" t="s">
        <v>2122</v>
      </c>
      <c r="I409" s="2" t="s">
        <v>1557</v>
      </c>
      <c r="J409" s="2" t="s">
        <v>1557</v>
      </c>
      <c r="K409" s="2" t="s">
        <v>450</v>
      </c>
      <c r="L409" s="3" t="s">
        <v>2428</v>
      </c>
    </row>
    <row r="410" spans="1:12" ht="12.75">
      <c r="A410" s="2" t="s">
        <v>454</v>
      </c>
      <c r="B410" s="3" t="s">
        <v>1573</v>
      </c>
      <c r="C410" s="4">
        <v>42512.317407407398</v>
      </c>
      <c r="D410" s="2" t="s">
        <v>2520</v>
      </c>
      <c r="E410" s="2" t="s">
        <v>1554</v>
      </c>
      <c r="F410" s="3"/>
      <c r="G410" s="2" t="s">
        <v>2277</v>
      </c>
      <c r="H410" s="2" t="s">
        <v>2521</v>
      </c>
      <c r="I410" s="2" t="s">
        <v>1557</v>
      </c>
      <c r="J410" s="2" t="s">
        <v>1554</v>
      </c>
      <c r="K410" s="2" t="s">
        <v>453</v>
      </c>
      <c r="L410" s="3" t="s">
        <v>2428</v>
      </c>
    </row>
    <row r="411" spans="1:12" ht="12.75">
      <c r="A411" s="2" t="s">
        <v>460</v>
      </c>
      <c r="B411" s="3" t="s">
        <v>1580</v>
      </c>
      <c r="C411" s="4">
        <v>42512.084155092598</v>
      </c>
      <c r="D411" s="2" t="s">
        <v>2522</v>
      </c>
      <c r="E411" s="2" t="s">
        <v>1554</v>
      </c>
      <c r="F411" s="3"/>
      <c r="G411" s="2" t="s">
        <v>2523</v>
      </c>
      <c r="H411" s="2" t="s">
        <v>2122</v>
      </c>
      <c r="I411" s="2" t="s">
        <v>1557</v>
      </c>
      <c r="J411" s="2" t="s">
        <v>1557</v>
      </c>
      <c r="K411" s="2" t="s">
        <v>459</v>
      </c>
      <c r="L411" s="3" t="s">
        <v>2428</v>
      </c>
    </row>
    <row r="412" spans="1:12" ht="12.75">
      <c r="A412" s="2" t="s">
        <v>463</v>
      </c>
      <c r="B412" s="3" t="s">
        <v>1580</v>
      </c>
      <c r="C412" s="4">
        <v>42512.019375000003</v>
      </c>
      <c r="D412" s="2" t="s">
        <v>2524</v>
      </c>
      <c r="E412" s="2" t="s">
        <v>1554</v>
      </c>
      <c r="F412" s="3"/>
      <c r="G412" s="2" t="s">
        <v>2525</v>
      </c>
      <c r="H412" s="2" t="s">
        <v>1746</v>
      </c>
      <c r="I412" s="2" t="s">
        <v>1554</v>
      </c>
      <c r="J412" s="2" t="s">
        <v>1554</v>
      </c>
      <c r="K412" s="2" t="s">
        <v>2526</v>
      </c>
      <c r="L412" s="3" t="s">
        <v>2428</v>
      </c>
    </row>
    <row r="413" spans="1:12" ht="12.75">
      <c r="A413" s="2" t="s">
        <v>463</v>
      </c>
      <c r="B413" s="3" t="s">
        <v>1580</v>
      </c>
      <c r="C413" s="4">
        <v>42512.019363425898</v>
      </c>
      <c r="D413" s="2" t="s">
        <v>2527</v>
      </c>
      <c r="E413" s="2" t="s">
        <v>1554</v>
      </c>
      <c r="F413" s="3"/>
      <c r="G413" s="2" t="s">
        <v>2528</v>
      </c>
      <c r="H413" s="2" t="s">
        <v>2308</v>
      </c>
      <c r="I413" s="2" t="s">
        <v>1557</v>
      </c>
      <c r="J413" s="2" t="s">
        <v>1557</v>
      </c>
      <c r="K413" s="2" t="s">
        <v>462</v>
      </c>
      <c r="L413" s="3" t="s">
        <v>2428</v>
      </c>
    </row>
    <row r="414" spans="1:12" ht="12.75">
      <c r="A414" s="2" t="s">
        <v>485</v>
      </c>
      <c r="B414" s="3" t="s">
        <v>1580</v>
      </c>
      <c r="C414" s="4">
        <v>42511.355532407397</v>
      </c>
      <c r="D414" s="2" t="s">
        <v>2529</v>
      </c>
      <c r="E414" s="2" t="s">
        <v>1554</v>
      </c>
      <c r="F414" s="3"/>
      <c r="G414" s="2" t="s">
        <v>2530</v>
      </c>
      <c r="H414" s="2" t="s">
        <v>2122</v>
      </c>
      <c r="I414" s="2" t="s">
        <v>1557</v>
      </c>
      <c r="J414" s="2" t="s">
        <v>1557</v>
      </c>
      <c r="K414" s="2" t="s">
        <v>484</v>
      </c>
      <c r="L414" s="3" t="s">
        <v>2428</v>
      </c>
    </row>
    <row r="415" spans="1:12" ht="12.75">
      <c r="A415" s="2" t="s">
        <v>481</v>
      </c>
      <c r="B415" s="3" t="s">
        <v>1580</v>
      </c>
      <c r="C415" s="4">
        <v>42511.355520833298</v>
      </c>
      <c r="D415" s="2" t="s">
        <v>2531</v>
      </c>
      <c r="E415" s="2" t="s">
        <v>1554</v>
      </c>
      <c r="F415" s="3"/>
      <c r="G415" s="2" t="s">
        <v>2532</v>
      </c>
      <c r="H415" s="2" t="s">
        <v>2122</v>
      </c>
      <c r="I415" s="2" t="s">
        <v>1557</v>
      </c>
      <c r="J415" s="2" t="s">
        <v>1557</v>
      </c>
      <c r="K415" s="2" t="s">
        <v>480</v>
      </c>
      <c r="L415" s="3" t="s">
        <v>2428</v>
      </c>
    </row>
    <row r="416" spans="1:12" ht="12.75">
      <c r="A416" s="2" t="s">
        <v>489</v>
      </c>
      <c r="B416" s="3" t="s">
        <v>1580</v>
      </c>
      <c r="C416" s="4">
        <v>42511.285324074102</v>
      </c>
      <c r="D416" s="2" t="s">
        <v>2533</v>
      </c>
      <c r="E416" s="2" t="s">
        <v>1554</v>
      </c>
      <c r="F416" s="3"/>
      <c r="G416" s="2" t="s">
        <v>2534</v>
      </c>
      <c r="H416" s="2" t="s">
        <v>2308</v>
      </c>
      <c r="I416" s="2" t="s">
        <v>1557</v>
      </c>
      <c r="J416" s="2" t="s">
        <v>1557</v>
      </c>
      <c r="K416" s="2" t="s">
        <v>488</v>
      </c>
      <c r="L416" s="3" t="s">
        <v>2428</v>
      </c>
    </row>
    <row r="417" spans="1:12" ht="12.75">
      <c r="A417" s="2" t="s">
        <v>500</v>
      </c>
      <c r="B417" s="3" t="s">
        <v>1580</v>
      </c>
      <c r="C417" s="4">
        <v>42511.225138888898</v>
      </c>
      <c r="D417" s="2" t="s">
        <v>2535</v>
      </c>
      <c r="E417" s="2" t="s">
        <v>1554</v>
      </c>
      <c r="F417" s="3"/>
      <c r="G417" s="2" t="s">
        <v>2536</v>
      </c>
      <c r="H417" s="2" t="s">
        <v>1632</v>
      </c>
      <c r="I417" s="2" t="s">
        <v>1557</v>
      </c>
      <c r="J417" s="2" t="s">
        <v>1554</v>
      </c>
      <c r="K417" s="2" t="s">
        <v>499</v>
      </c>
      <c r="L417" s="3" t="s">
        <v>2428</v>
      </c>
    </row>
    <row r="418" spans="1:12" ht="12.75">
      <c r="A418" s="2" t="s">
        <v>509</v>
      </c>
      <c r="B418" s="3" t="s">
        <v>1552</v>
      </c>
      <c r="C418" s="4">
        <v>42511.100405092599</v>
      </c>
      <c r="D418" s="2" t="s">
        <v>2537</v>
      </c>
      <c r="E418" s="2" t="s">
        <v>1554</v>
      </c>
      <c r="F418" s="3"/>
      <c r="G418" s="2" t="s">
        <v>2538</v>
      </c>
      <c r="H418" s="2" t="s">
        <v>2308</v>
      </c>
      <c r="I418" s="2" t="s">
        <v>1557</v>
      </c>
      <c r="J418" s="2" t="s">
        <v>1557</v>
      </c>
      <c r="K418" s="2" t="s">
        <v>508</v>
      </c>
      <c r="L418" s="3" t="s">
        <v>2428</v>
      </c>
    </row>
    <row r="419" spans="1:12" ht="12.75">
      <c r="A419" s="2" t="s">
        <v>516</v>
      </c>
      <c r="B419" s="3" t="s">
        <v>1552</v>
      </c>
      <c r="C419" s="4">
        <v>42511.100405092599</v>
      </c>
      <c r="D419" s="2" t="s">
        <v>2539</v>
      </c>
      <c r="E419" s="2" t="s">
        <v>1554</v>
      </c>
      <c r="F419" s="3"/>
      <c r="G419" s="2" t="s">
        <v>2540</v>
      </c>
      <c r="H419" s="2" t="s">
        <v>2122</v>
      </c>
      <c r="I419" s="2" t="s">
        <v>1557</v>
      </c>
      <c r="J419" s="2" t="s">
        <v>1557</v>
      </c>
      <c r="K419" s="2" t="s">
        <v>515</v>
      </c>
      <c r="L419" s="3" t="s">
        <v>2428</v>
      </c>
    </row>
    <row r="420" spans="1:12" ht="12.75">
      <c r="A420" s="2" t="s">
        <v>503</v>
      </c>
      <c r="B420" s="3" t="s">
        <v>1552</v>
      </c>
      <c r="C420" s="4">
        <v>42511.100405092599</v>
      </c>
      <c r="D420" s="2" t="s">
        <v>2541</v>
      </c>
      <c r="E420" s="2" t="s">
        <v>1554</v>
      </c>
      <c r="F420" s="3"/>
      <c r="G420" s="2" t="s">
        <v>2542</v>
      </c>
      <c r="H420" s="2" t="s">
        <v>2308</v>
      </c>
      <c r="I420" s="2" t="s">
        <v>1557</v>
      </c>
      <c r="J420" s="2" t="s">
        <v>1557</v>
      </c>
      <c r="K420" s="2" t="s">
        <v>502</v>
      </c>
      <c r="L420" s="3" t="s">
        <v>2428</v>
      </c>
    </row>
    <row r="421" spans="1:12" ht="12.75">
      <c r="A421" s="2" t="s">
        <v>513</v>
      </c>
      <c r="B421" s="3" t="s">
        <v>1599</v>
      </c>
      <c r="C421" s="4">
        <v>42511.063784722202</v>
      </c>
      <c r="D421" s="2" t="s">
        <v>2543</v>
      </c>
      <c r="E421" s="2" t="s">
        <v>1554</v>
      </c>
      <c r="F421" s="3"/>
      <c r="G421" s="2" t="s">
        <v>1880</v>
      </c>
      <c r="H421" s="2" t="s">
        <v>2308</v>
      </c>
      <c r="I421" s="2" t="s">
        <v>1557</v>
      </c>
      <c r="J421" s="2" t="s">
        <v>1557</v>
      </c>
      <c r="K421" s="2" t="s">
        <v>512</v>
      </c>
      <c r="L421" s="3" t="s">
        <v>2428</v>
      </c>
    </row>
    <row r="422" spans="1:12" ht="12.75">
      <c r="A422" s="2" t="s">
        <v>533</v>
      </c>
      <c r="B422" s="3" t="s">
        <v>1599</v>
      </c>
      <c r="C422" s="4">
        <v>42511.018125000002</v>
      </c>
      <c r="D422" s="2" t="s">
        <v>2544</v>
      </c>
      <c r="E422" s="2" t="s">
        <v>1557</v>
      </c>
      <c r="F422" s="3"/>
      <c r="G422" s="2" t="s">
        <v>2545</v>
      </c>
      <c r="H422" s="2" t="s">
        <v>2122</v>
      </c>
      <c r="I422" s="2" t="s">
        <v>1557</v>
      </c>
      <c r="J422" s="2" t="s">
        <v>1557</v>
      </c>
      <c r="K422" s="2" t="s">
        <v>532</v>
      </c>
      <c r="L422" s="3" t="s">
        <v>2428</v>
      </c>
    </row>
    <row r="423" spans="1:12" ht="12.75">
      <c r="A423" s="2" t="s">
        <v>529</v>
      </c>
      <c r="B423" s="3" t="s">
        <v>1599</v>
      </c>
      <c r="C423" s="4">
        <v>42511.018125000002</v>
      </c>
      <c r="D423" s="2" t="s">
        <v>2546</v>
      </c>
      <c r="E423" s="2" t="s">
        <v>1554</v>
      </c>
      <c r="F423" s="3"/>
      <c r="G423" s="2" t="s">
        <v>2547</v>
      </c>
      <c r="H423" s="2" t="s">
        <v>2122</v>
      </c>
      <c r="I423" s="2" t="s">
        <v>1557</v>
      </c>
      <c r="J423" s="2" t="s">
        <v>1557</v>
      </c>
      <c r="K423" s="2" t="s">
        <v>528</v>
      </c>
      <c r="L423" s="3" t="s">
        <v>2428</v>
      </c>
    </row>
    <row r="424" spans="1:12" ht="12.75">
      <c r="A424" s="2" t="s">
        <v>537</v>
      </c>
      <c r="B424" s="3" t="s">
        <v>1599</v>
      </c>
      <c r="C424" s="4">
        <v>42510.905162037001</v>
      </c>
      <c r="D424" s="2" t="s">
        <v>2548</v>
      </c>
      <c r="E424" s="2" t="s">
        <v>1554</v>
      </c>
      <c r="F424" s="3"/>
      <c r="G424" s="2" t="s">
        <v>2549</v>
      </c>
      <c r="H424" s="2" t="s">
        <v>2308</v>
      </c>
      <c r="I424" s="2" t="s">
        <v>1557</v>
      </c>
      <c r="J424" s="2" t="s">
        <v>1554</v>
      </c>
      <c r="K424" s="2" t="s">
        <v>536</v>
      </c>
      <c r="L424" s="3" t="s">
        <v>2428</v>
      </c>
    </row>
    <row r="425" spans="1:12" ht="12.75">
      <c r="A425" s="2" t="s">
        <v>628</v>
      </c>
      <c r="B425" s="3" t="s">
        <v>1580</v>
      </c>
      <c r="C425" s="4">
        <v>42510.731423611098</v>
      </c>
      <c r="D425" s="2" t="s">
        <v>2550</v>
      </c>
      <c r="E425" s="2" t="s">
        <v>1554</v>
      </c>
      <c r="F425" s="3"/>
      <c r="G425" s="2" t="s">
        <v>2551</v>
      </c>
      <c r="H425" s="2" t="s">
        <v>2122</v>
      </c>
      <c r="I425" s="2" t="s">
        <v>1557</v>
      </c>
      <c r="J425" s="2" t="s">
        <v>1557</v>
      </c>
      <c r="K425" s="2" t="s">
        <v>627</v>
      </c>
      <c r="L425" s="3" t="s">
        <v>2428</v>
      </c>
    </row>
    <row r="426" spans="1:12" ht="12.75">
      <c r="A426" s="2" t="s">
        <v>612</v>
      </c>
      <c r="B426" s="3" t="s">
        <v>1599</v>
      </c>
      <c r="C426" s="4">
        <v>42510.267175925903</v>
      </c>
      <c r="D426" s="2" t="s">
        <v>2552</v>
      </c>
      <c r="E426" s="2" t="s">
        <v>1554</v>
      </c>
      <c r="F426" s="3"/>
      <c r="G426" s="2" t="s">
        <v>2553</v>
      </c>
      <c r="H426" s="2" t="s">
        <v>2122</v>
      </c>
      <c r="I426" s="2" t="s">
        <v>1557</v>
      </c>
      <c r="J426" s="2" t="s">
        <v>1557</v>
      </c>
      <c r="K426" s="2" t="s">
        <v>611</v>
      </c>
      <c r="L426" s="3" t="s">
        <v>2428</v>
      </c>
    </row>
    <row r="427" spans="1:12" ht="12.75">
      <c r="A427" s="2" t="s">
        <v>619</v>
      </c>
      <c r="B427" s="3" t="s">
        <v>1552</v>
      </c>
      <c r="C427" s="4">
        <v>42510.221666666701</v>
      </c>
      <c r="D427" s="2" t="s">
        <v>2554</v>
      </c>
      <c r="E427" s="2" t="s">
        <v>1557</v>
      </c>
      <c r="F427" s="3"/>
      <c r="G427" s="2" t="s">
        <v>2334</v>
      </c>
      <c r="H427" s="2" t="s">
        <v>2308</v>
      </c>
      <c r="I427" s="2" t="s">
        <v>1554</v>
      </c>
      <c r="J427" s="2" t="s">
        <v>1557</v>
      </c>
      <c r="K427" s="2" t="s">
        <v>618</v>
      </c>
      <c r="L427" s="3" t="s">
        <v>2428</v>
      </c>
    </row>
    <row r="428" spans="1:12" ht="12.75">
      <c r="A428" s="2" t="s">
        <v>631</v>
      </c>
      <c r="B428" s="3" t="s">
        <v>1552</v>
      </c>
      <c r="C428" s="4">
        <v>42510.076423611099</v>
      </c>
      <c r="D428" s="2" t="s">
        <v>2555</v>
      </c>
      <c r="E428" s="2" t="s">
        <v>1554</v>
      </c>
      <c r="F428" s="3"/>
      <c r="G428" s="2" t="s">
        <v>2556</v>
      </c>
      <c r="H428" s="2" t="s">
        <v>2308</v>
      </c>
      <c r="I428" s="2" t="s">
        <v>1557</v>
      </c>
      <c r="J428" s="2" t="s">
        <v>1557</v>
      </c>
      <c r="K428" s="2" t="s">
        <v>630</v>
      </c>
      <c r="L428" s="3" t="s">
        <v>2428</v>
      </c>
    </row>
    <row r="429" spans="1:12" ht="12.75">
      <c r="A429" s="2" t="s">
        <v>2557</v>
      </c>
      <c r="B429" s="3" t="s">
        <v>1552</v>
      </c>
      <c r="C429" s="4">
        <v>42509.979837963001</v>
      </c>
      <c r="D429" s="2" t="s">
        <v>2558</v>
      </c>
      <c r="E429" s="2" t="s">
        <v>1554</v>
      </c>
      <c r="F429" s="3"/>
      <c r="G429" s="2" t="s">
        <v>2559</v>
      </c>
      <c r="H429" s="2" t="s">
        <v>2308</v>
      </c>
      <c r="I429" s="2" t="s">
        <v>1557</v>
      </c>
      <c r="J429" s="2" t="s">
        <v>1557</v>
      </c>
      <c r="K429" s="2" t="s">
        <v>636</v>
      </c>
      <c r="L429" s="3" t="s">
        <v>2428</v>
      </c>
    </row>
    <row r="430" spans="1:12" ht="12.75">
      <c r="A430" s="2" t="s">
        <v>663</v>
      </c>
      <c r="B430" s="3" t="s">
        <v>1552</v>
      </c>
      <c r="C430" s="4">
        <v>42509.652789351901</v>
      </c>
      <c r="D430" s="2" t="s">
        <v>2560</v>
      </c>
      <c r="E430" s="2" t="s">
        <v>1557</v>
      </c>
      <c r="F430" s="3"/>
      <c r="G430" s="2" t="s">
        <v>2561</v>
      </c>
      <c r="H430" s="2" t="s">
        <v>2308</v>
      </c>
      <c r="I430" s="2" t="s">
        <v>1557</v>
      </c>
      <c r="J430" s="2" t="s">
        <v>1557</v>
      </c>
      <c r="K430" s="2" t="s">
        <v>662</v>
      </c>
      <c r="L430" s="3" t="s">
        <v>2428</v>
      </c>
    </row>
    <row r="431" spans="1:12" ht="12.75">
      <c r="A431" s="2" t="s">
        <v>660</v>
      </c>
      <c r="B431" s="3" t="s">
        <v>1573</v>
      </c>
      <c r="C431" s="4">
        <v>42509.630335648202</v>
      </c>
      <c r="D431" s="2" t="s">
        <v>2562</v>
      </c>
      <c r="E431" s="2" t="s">
        <v>1554</v>
      </c>
      <c r="F431" s="3"/>
      <c r="G431" s="2" t="s">
        <v>2563</v>
      </c>
      <c r="H431" s="2" t="s">
        <v>2122</v>
      </c>
      <c r="I431" s="2" t="s">
        <v>1557</v>
      </c>
      <c r="J431" s="2" t="s">
        <v>1554</v>
      </c>
      <c r="K431" s="2" t="s">
        <v>659</v>
      </c>
      <c r="L431" s="3" t="s">
        <v>2428</v>
      </c>
    </row>
    <row r="432" spans="1:12" ht="12.75">
      <c r="A432" s="2" t="s">
        <v>669</v>
      </c>
      <c r="B432" s="3" t="s">
        <v>1580</v>
      </c>
      <c r="C432" s="4">
        <v>42509.439641203702</v>
      </c>
      <c r="D432" s="2" t="s">
        <v>2564</v>
      </c>
      <c r="E432" s="2" t="s">
        <v>1557</v>
      </c>
      <c r="F432" s="3"/>
      <c r="G432" s="2" t="s">
        <v>2565</v>
      </c>
      <c r="H432" s="2" t="s">
        <v>2308</v>
      </c>
      <c r="I432" s="2" t="s">
        <v>1557</v>
      </c>
      <c r="J432" s="2" t="s">
        <v>1557</v>
      </c>
      <c r="K432" s="2" t="s">
        <v>668</v>
      </c>
      <c r="L432" s="3" t="s">
        <v>2428</v>
      </c>
    </row>
    <row r="433" spans="1:12" ht="12.75">
      <c r="A433" s="2" t="s">
        <v>676</v>
      </c>
      <c r="B433" s="3" t="s">
        <v>1580</v>
      </c>
      <c r="C433" s="4">
        <v>42509.320775462998</v>
      </c>
      <c r="D433" s="2" t="s">
        <v>2566</v>
      </c>
      <c r="E433" s="2" t="s">
        <v>1554</v>
      </c>
      <c r="F433" s="3"/>
      <c r="G433" s="2" t="s">
        <v>2567</v>
      </c>
      <c r="H433" s="2" t="s">
        <v>2122</v>
      </c>
      <c r="I433" s="2" t="s">
        <v>1557</v>
      </c>
      <c r="J433" s="2" t="s">
        <v>1554</v>
      </c>
      <c r="K433" s="2" t="s">
        <v>675</v>
      </c>
      <c r="L433" s="3" t="s">
        <v>2428</v>
      </c>
    </row>
    <row r="434" spans="1:12" ht="12.75">
      <c r="A434" s="2" t="s">
        <v>679</v>
      </c>
      <c r="B434" s="3" t="s">
        <v>1552</v>
      </c>
      <c r="C434" s="4">
        <v>42509.226192129601</v>
      </c>
      <c r="D434" s="2" t="s">
        <v>2568</v>
      </c>
      <c r="E434" s="2" t="s">
        <v>1554</v>
      </c>
      <c r="F434" s="3"/>
      <c r="G434" s="2" t="s">
        <v>2569</v>
      </c>
      <c r="H434" s="2" t="s">
        <v>2122</v>
      </c>
      <c r="I434" s="2" t="s">
        <v>1557</v>
      </c>
      <c r="J434" s="2" t="s">
        <v>1554</v>
      </c>
      <c r="K434" s="2" t="s">
        <v>678</v>
      </c>
      <c r="L434" s="3" t="s">
        <v>2428</v>
      </c>
    </row>
    <row r="435" spans="1:12" ht="12.75">
      <c r="A435" s="2" t="s">
        <v>682</v>
      </c>
      <c r="B435" s="3" t="s">
        <v>1580</v>
      </c>
      <c r="C435" s="4">
        <v>42509.197951388902</v>
      </c>
      <c r="D435" s="2" t="s">
        <v>2570</v>
      </c>
      <c r="E435" s="2" t="s">
        <v>1554</v>
      </c>
      <c r="F435" s="3"/>
      <c r="G435" s="2" t="s">
        <v>2571</v>
      </c>
      <c r="H435" s="2" t="s">
        <v>2122</v>
      </c>
      <c r="I435" s="2" t="s">
        <v>1557</v>
      </c>
      <c r="J435" s="2" t="s">
        <v>1554</v>
      </c>
      <c r="K435" s="2" t="s">
        <v>681</v>
      </c>
      <c r="L435" s="3" t="s">
        <v>2428</v>
      </c>
    </row>
    <row r="436" spans="1:12" ht="12.75">
      <c r="A436" s="2" t="s">
        <v>697</v>
      </c>
      <c r="B436" s="3" t="s">
        <v>1573</v>
      </c>
      <c r="C436" s="4">
        <v>42509.134050925903</v>
      </c>
      <c r="D436" s="2" t="s">
        <v>2572</v>
      </c>
      <c r="E436" s="2" t="s">
        <v>1554</v>
      </c>
      <c r="F436" s="3"/>
      <c r="G436" s="2" t="s">
        <v>2573</v>
      </c>
      <c r="H436" s="2" t="s">
        <v>1722</v>
      </c>
      <c r="I436" s="2" t="s">
        <v>1557</v>
      </c>
      <c r="J436" s="2" t="s">
        <v>1554</v>
      </c>
      <c r="K436" s="2" t="s">
        <v>696</v>
      </c>
      <c r="L436" s="3" t="s">
        <v>2428</v>
      </c>
    </row>
    <row r="437" spans="1:12" ht="12.75">
      <c r="A437" s="2" t="s">
        <v>700</v>
      </c>
      <c r="B437" s="3" t="s">
        <v>1580</v>
      </c>
      <c r="C437" s="4">
        <v>42508.979097222204</v>
      </c>
      <c r="D437" s="2" t="s">
        <v>2574</v>
      </c>
      <c r="E437" s="2" t="s">
        <v>1554</v>
      </c>
      <c r="F437" s="3"/>
      <c r="G437" s="2" t="s">
        <v>2575</v>
      </c>
      <c r="H437" s="2" t="s">
        <v>2308</v>
      </c>
      <c r="I437" s="2" t="s">
        <v>1557</v>
      </c>
      <c r="J437" s="2" t="s">
        <v>1557</v>
      </c>
      <c r="K437" s="2" t="s">
        <v>699</v>
      </c>
      <c r="L437" s="3" t="s">
        <v>2428</v>
      </c>
    </row>
    <row r="438" spans="1:12" ht="12.75">
      <c r="A438" s="2" t="s">
        <v>711</v>
      </c>
      <c r="B438" s="3" t="s">
        <v>1552</v>
      </c>
      <c r="C438" s="4">
        <v>42508.847268518497</v>
      </c>
      <c r="D438" s="2" t="s">
        <v>2576</v>
      </c>
      <c r="E438" s="2" t="s">
        <v>1554</v>
      </c>
      <c r="F438" s="3"/>
      <c r="G438" s="2" t="s">
        <v>2577</v>
      </c>
      <c r="H438" s="2" t="s">
        <v>2308</v>
      </c>
      <c r="I438" s="2" t="s">
        <v>1557</v>
      </c>
      <c r="J438" s="2" t="s">
        <v>1557</v>
      </c>
      <c r="K438" s="2" t="s">
        <v>710</v>
      </c>
      <c r="L438" s="3" t="s">
        <v>2428</v>
      </c>
    </row>
    <row r="439" spans="1:12" ht="12.75">
      <c r="A439" s="2" t="s">
        <v>725</v>
      </c>
      <c r="B439" s="3" t="s">
        <v>1552</v>
      </c>
      <c r="C439" s="4">
        <v>42508.740729166697</v>
      </c>
      <c r="D439" s="2" t="s">
        <v>2578</v>
      </c>
      <c r="E439" s="2" t="s">
        <v>1557</v>
      </c>
      <c r="F439" s="3"/>
      <c r="G439" s="2" t="s">
        <v>2579</v>
      </c>
      <c r="H439" s="2" t="s">
        <v>2308</v>
      </c>
      <c r="I439" s="2" t="s">
        <v>1557</v>
      </c>
      <c r="J439" s="2" t="s">
        <v>1557</v>
      </c>
      <c r="K439" s="2" t="s">
        <v>724</v>
      </c>
      <c r="L439" s="3" t="s">
        <v>2428</v>
      </c>
    </row>
    <row r="440" spans="1:12" ht="12.75">
      <c r="A440" s="2" t="s">
        <v>721</v>
      </c>
      <c r="B440" s="3" t="s">
        <v>1552</v>
      </c>
      <c r="C440" s="4">
        <v>42508.719942129603</v>
      </c>
      <c r="D440" s="2" t="s">
        <v>2580</v>
      </c>
      <c r="E440" s="2" t="s">
        <v>1554</v>
      </c>
      <c r="F440" s="3"/>
      <c r="G440" s="2" t="s">
        <v>2581</v>
      </c>
      <c r="H440" s="2" t="s">
        <v>2122</v>
      </c>
      <c r="I440" s="2" t="s">
        <v>1557</v>
      </c>
      <c r="J440" s="2" t="s">
        <v>1557</v>
      </c>
      <c r="K440" s="2" t="s">
        <v>720</v>
      </c>
      <c r="L440" s="3" t="s">
        <v>2428</v>
      </c>
    </row>
    <row r="441" spans="1:12" ht="12.75">
      <c r="A441" s="2" t="s">
        <v>737</v>
      </c>
      <c r="B441" s="3" t="s">
        <v>1580</v>
      </c>
      <c r="C441" s="4">
        <v>42508.605150463001</v>
      </c>
      <c r="D441" s="2" t="s">
        <v>2582</v>
      </c>
      <c r="E441" s="2" t="s">
        <v>1557</v>
      </c>
      <c r="F441" s="3"/>
      <c r="G441" s="2" t="s">
        <v>2583</v>
      </c>
      <c r="H441" s="2" t="s">
        <v>2308</v>
      </c>
      <c r="I441" s="2" t="s">
        <v>1557</v>
      </c>
      <c r="J441" s="2" t="s">
        <v>1557</v>
      </c>
      <c r="K441" s="2" t="s">
        <v>736</v>
      </c>
      <c r="L441" s="3" t="s">
        <v>2428</v>
      </c>
    </row>
    <row r="442" spans="1:12" ht="12.75">
      <c r="A442" s="2" t="s">
        <v>750</v>
      </c>
      <c r="B442" s="3" t="s">
        <v>1644</v>
      </c>
      <c r="C442" s="4">
        <v>42508.295601851903</v>
      </c>
      <c r="D442" s="2" t="s">
        <v>2584</v>
      </c>
      <c r="E442" s="2" t="s">
        <v>1557</v>
      </c>
      <c r="F442" s="3"/>
      <c r="G442" s="2" t="s">
        <v>2585</v>
      </c>
      <c r="H442" s="2" t="s">
        <v>1626</v>
      </c>
      <c r="I442" s="2" t="s">
        <v>1557</v>
      </c>
      <c r="J442" s="2" t="s">
        <v>1554</v>
      </c>
      <c r="K442" s="2" t="s">
        <v>749</v>
      </c>
      <c r="L442" s="3" t="s">
        <v>2428</v>
      </c>
    </row>
    <row r="443" spans="1:12" ht="12.75">
      <c r="A443" s="2" t="s">
        <v>757</v>
      </c>
      <c r="B443" s="3" t="s">
        <v>1580</v>
      </c>
      <c r="C443" s="4">
        <v>42508.224212963003</v>
      </c>
      <c r="D443" s="2" t="s">
        <v>2586</v>
      </c>
      <c r="E443" s="2" t="s">
        <v>1554</v>
      </c>
      <c r="F443" s="3"/>
      <c r="G443" s="2" t="s">
        <v>2587</v>
      </c>
      <c r="H443" s="2" t="s">
        <v>2122</v>
      </c>
      <c r="I443" s="2" t="s">
        <v>1557</v>
      </c>
      <c r="J443" s="2" t="s">
        <v>1557</v>
      </c>
      <c r="K443" s="2" t="s">
        <v>756</v>
      </c>
      <c r="L443" s="3" t="s">
        <v>2428</v>
      </c>
    </row>
    <row r="444" spans="1:12" ht="12.75">
      <c r="A444" s="2" t="s">
        <v>770</v>
      </c>
      <c r="B444" s="3" t="s">
        <v>1552</v>
      </c>
      <c r="C444" s="4">
        <v>42508.164259259298</v>
      </c>
      <c r="D444" s="2" t="s">
        <v>2588</v>
      </c>
      <c r="E444" s="2" t="s">
        <v>1554</v>
      </c>
      <c r="F444" s="3"/>
      <c r="G444" s="2" t="s">
        <v>2589</v>
      </c>
      <c r="H444" s="2" t="s">
        <v>2308</v>
      </c>
      <c r="I444" s="2" t="s">
        <v>1557</v>
      </c>
      <c r="J444" s="2" t="s">
        <v>1554</v>
      </c>
      <c r="K444" s="2" t="s">
        <v>769</v>
      </c>
      <c r="L444" s="3" t="s">
        <v>2428</v>
      </c>
    </row>
    <row r="445" spans="1:12" ht="12.75">
      <c r="A445" s="2" t="s">
        <v>787</v>
      </c>
      <c r="B445" s="3" t="s">
        <v>1573</v>
      </c>
      <c r="C445" s="4">
        <v>42508.002453703702</v>
      </c>
      <c r="D445" s="2" t="s">
        <v>2590</v>
      </c>
      <c r="E445" s="2" t="s">
        <v>1554</v>
      </c>
      <c r="F445" s="3"/>
      <c r="G445" s="2" t="s">
        <v>2591</v>
      </c>
      <c r="H445" s="2" t="s">
        <v>2122</v>
      </c>
      <c r="I445" s="2" t="s">
        <v>1557</v>
      </c>
      <c r="J445" s="2" t="s">
        <v>1557</v>
      </c>
      <c r="K445" s="2" t="s">
        <v>786</v>
      </c>
      <c r="L445" s="3" t="s">
        <v>2428</v>
      </c>
    </row>
    <row r="446" spans="1:12" ht="12.75">
      <c r="A446" s="2" t="s">
        <v>2592</v>
      </c>
      <c r="B446" s="3" t="s">
        <v>1644</v>
      </c>
      <c r="C446" s="4">
        <v>42507.953564814801</v>
      </c>
      <c r="D446" s="2" t="s">
        <v>2593</v>
      </c>
      <c r="E446" s="2" t="s">
        <v>1557</v>
      </c>
      <c r="F446" s="3"/>
      <c r="G446" s="2" t="s">
        <v>2594</v>
      </c>
      <c r="H446" s="2" t="s">
        <v>1632</v>
      </c>
      <c r="I446" s="2" t="s">
        <v>1554</v>
      </c>
      <c r="J446" s="2" t="s">
        <v>1554</v>
      </c>
      <c r="K446" s="2" t="s">
        <v>790</v>
      </c>
      <c r="L446" s="3" t="s">
        <v>2428</v>
      </c>
    </row>
    <row r="447" spans="1:12" ht="12.75">
      <c r="A447" s="2" t="s">
        <v>813</v>
      </c>
      <c r="B447" s="3" t="s">
        <v>1648</v>
      </c>
      <c r="C447" s="4">
        <v>42507.847280092603</v>
      </c>
      <c r="D447" s="2" t="s">
        <v>2595</v>
      </c>
      <c r="E447" s="2" t="s">
        <v>1557</v>
      </c>
      <c r="F447" s="3"/>
      <c r="G447" s="2" t="s">
        <v>2596</v>
      </c>
      <c r="H447" s="2" t="s">
        <v>2122</v>
      </c>
      <c r="I447" s="2" t="s">
        <v>1557</v>
      </c>
      <c r="J447" s="2" t="s">
        <v>1557</v>
      </c>
      <c r="K447" s="2" t="s">
        <v>812</v>
      </c>
      <c r="L447" s="3" t="s">
        <v>2428</v>
      </c>
    </row>
    <row r="448" spans="1:12" ht="12.75">
      <c r="A448" s="2" t="s">
        <v>2597</v>
      </c>
      <c r="B448" s="3" t="s">
        <v>1644</v>
      </c>
      <c r="C448" s="4">
        <v>42507.792986111097</v>
      </c>
      <c r="D448" s="2" t="s">
        <v>2598</v>
      </c>
      <c r="E448" s="2" t="s">
        <v>1554</v>
      </c>
      <c r="F448" s="3"/>
      <c r="G448" s="2" t="s">
        <v>2599</v>
      </c>
      <c r="H448" s="2" t="s">
        <v>2308</v>
      </c>
      <c r="I448" s="2" t="s">
        <v>1554</v>
      </c>
      <c r="J448" s="2" t="s">
        <v>1557</v>
      </c>
      <c r="K448" s="2" t="s">
        <v>809</v>
      </c>
      <c r="L448" s="3" t="s">
        <v>2428</v>
      </c>
    </row>
    <row r="449" spans="1:12" ht="12.75">
      <c r="A449" s="2" t="s">
        <v>807</v>
      </c>
      <c r="B449" s="3" t="s">
        <v>1580</v>
      </c>
      <c r="C449" s="4">
        <v>42507.790347222202</v>
      </c>
      <c r="D449" s="2" t="s">
        <v>2600</v>
      </c>
      <c r="E449" s="2" t="s">
        <v>1554</v>
      </c>
      <c r="F449" s="3"/>
      <c r="G449" s="2" t="s">
        <v>2601</v>
      </c>
      <c r="H449" s="2" t="s">
        <v>2122</v>
      </c>
      <c r="I449" s="2" t="s">
        <v>1557</v>
      </c>
      <c r="J449" s="2" t="s">
        <v>1557</v>
      </c>
      <c r="K449" s="2" t="s">
        <v>806</v>
      </c>
      <c r="L449" s="3" t="s">
        <v>2428</v>
      </c>
    </row>
    <row r="450" spans="1:12" ht="12.75">
      <c r="A450" s="2" t="s">
        <v>832</v>
      </c>
      <c r="B450" s="3" t="s">
        <v>1599</v>
      </c>
      <c r="C450" s="4">
        <v>42507.663124999999</v>
      </c>
      <c r="D450" s="2" t="s">
        <v>2602</v>
      </c>
      <c r="E450" s="2" t="s">
        <v>1554</v>
      </c>
      <c r="F450" s="3"/>
      <c r="G450" s="2" t="s">
        <v>2603</v>
      </c>
      <c r="H450" s="2" t="s">
        <v>2122</v>
      </c>
      <c r="I450" s="2" t="s">
        <v>1557</v>
      </c>
      <c r="J450" s="2" t="s">
        <v>1557</v>
      </c>
      <c r="K450" s="2" t="s">
        <v>831</v>
      </c>
      <c r="L450" s="3" t="s">
        <v>2428</v>
      </c>
    </row>
    <row r="451" spans="1:12" ht="12.75">
      <c r="A451" s="2" t="s">
        <v>846</v>
      </c>
      <c r="B451" s="3" t="s">
        <v>1599</v>
      </c>
      <c r="C451" s="4">
        <v>42507.302430555603</v>
      </c>
      <c r="D451" s="2" t="s">
        <v>2604</v>
      </c>
      <c r="E451" s="2" t="s">
        <v>1554</v>
      </c>
      <c r="F451" s="3"/>
      <c r="G451" s="2" t="s">
        <v>2605</v>
      </c>
      <c r="H451" s="2" t="s">
        <v>2308</v>
      </c>
      <c r="I451" s="2" t="s">
        <v>1557</v>
      </c>
      <c r="J451" s="2" t="s">
        <v>1557</v>
      </c>
      <c r="K451" s="2" t="s">
        <v>845</v>
      </c>
      <c r="L451" s="3" t="s">
        <v>2428</v>
      </c>
    </row>
    <row r="452" spans="1:12" ht="12.75">
      <c r="A452" s="2" t="s">
        <v>843</v>
      </c>
      <c r="B452" s="3" t="s">
        <v>1599</v>
      </c>
      <c r="C452" s="4">
        <v>42507.302407407398</v>
      </c>
      <c r="D452" s="2" t="s">
        <v>2606</v>
      </c>
      <c r="E452" s="2" t="s">
        <v>1554</v>
      </c>
      <c r="F452" s="3"/>
      <c r="G452" s="2" t="s">
        <v>2456</v>
      </c>
      <c r="H452" s="2" t="s">
        <v>2308</v>
      </c>
      <c r="I452" s="2" t="s">
        <v>1557</v>
      </c>
      <c r="J452" s="2" t="s">
        <v>1557</v>
      </c>
      <c r="K452" s="2" t="s">
        <v>842</v>
      </c>
      <c r="L452" s="3" t="s">
        <v>2428</v>
      </c>
    </row>
    <row r="453" spans="1:12" ht="12.75">
      <c r="A453" s="2" t="s">
        <v>855</v>
      </c>
      <c r="B453" s="3" t="s">
        <v>1580</v>
      </c>
      <c r="C453" s="4">
        <v>42507.0993171296</v>
      </c>
      <c r="D453" s="2" t="s">
        <v>2607</v>
      </c>
      <c r="E453" s="2" t="s">
        <v>1554</v>
      </c>
      <c r="F453" s="3"/>
      <c r="G453" s="2" t="s">
        <v>2608</v>
      </c>
      <c r="H453" s="2" t="s">
        <v>2308</v>
      </c>
      <c r="I453" s="2" t="s">
        <v>1557</v>
      </c>
      <c r="J453" s="2" t="s">
        <v>1557</v>
      </c>
      <c r="K453" s="2" t="s">
        <v>854</v>
      </c>
      <c r="L453" s="3" t="s">
        <v>2428</v>
      </c>
    </row>
    <row r="454" spans="1:12" ht="12.75">
      <c r="A454" s="2" t="s">
        <v>858</v>
      </c>
      <c r="B454" s="3" t="s">
        <v>1580</v>
      </c>
      <c r="C454" s="4">
        <v>42507.099305555603</v>
      </c>
      <c r="D454" s="2" t="s">
        <v>2609</v>
      </c>
      <c r="E454" s="2" t="s">
        <v>1557</v>
      </c>
      <c r="F454" s="3"/>
      <c r="G454" s="2" t="s">
        <v>2610</v>
      </c>
      <c r="H454" s="2" t="s">
        <v>2122</v>
      </c>
      <c r="I454" s="2" t="s">
        <v>1557</v>
      </c>
      <c r="J454" s="2" t="s">
        <v>1557</v>
      </c>
      <c r="K454" s="2" t="s">
        <v>857</v>
      </c>
      <c r="L454" s="3" t="s">
        <v>2428</v>
      </c>
    </row>
    <row r="455" spans="1:12" ht="12.75">
      <c r="A455" s="2" t="s">
        <v>861</v>
      </c>
      <c r="B455" s="3" t="s">
        <v>1580</v>
      </c>
      <c r="C455" s="4">
        <v>42507.0288194444</v>
      </c>
      <c r="D455" s="2" t="s">
        <v>2611</v>
      </c>
      <c r="E455" s="2" t="s">
        <v>1554</v>
      </c>
      <c r="F455" s="3"/>
      <c r="G455" s="2" t="s">
        <v>2612</v>
      </c>
      <c r="H455" s="2" t="s">
        <v>1632</v>
      </c>
      <c r="I455" s="2" t="s">
        <v>1557</v>
      </c>
      <c r="J455" s="2" t="s">
        <v>1554</v>
      </c>
      <c r="K455" s="2" t="s">
        <v>860</v>
      </c>
      <c r="L455" s="3" t="s">
        <v>2428</v>
      </c>
    </row>
    <row r="456" spans="1:12" ht="12.75">
      <c r="A456" s="2" t="s">
        <v>2613</v>
      </c>
      <c r="B456" s="3" t="s">
        <v>1573</v>
      </c>
      <c r="C456" s="4">
        <v>42507.0090277778</v>
      </c>
      <c r="D456" s="2" t="s">
        <v>2614</v>
      </c>
      <c r="E456" s="2" t="s">
        <v>1554</v>
      </c>
      <c r="F456" s="3"/>
      <c r="G456" s="2" t="s">
        <v>2615</v>
      </c>
      <c r="H456" s="2" t="s">
        <v>2308</v>
      </c>
      <c r="I456" s="2" t="s">
        <v>1557</v>
      </c>
      <c r="J456" s="2" t="s">
        <v>1557</v>
      </c>
      <c r="K456" s="2" t="s">
        <v>871</v>
      </c>
      <c r="L456" s="3" t="s">
        <v>2428</v>
      </c>
    </row>
    <row r="457" spans="1:12" ht="12.75">
      <c r="A457" s="2" t="s">
        <v>868</v>
      </c>
      <c r="B457" s="3" t="s">
        <v>1580</v>
      </c>
      <c r="C457" s="4">
        <v>42506.984189814801</v>
      </c>
      <c r="D457" s="2" t="s">
        <v>2616</v>
      </c>
      <c r="E457" s="2" t="s">
        <v>1554</v>
      </c>
      <c r="F457" s="3"/>
      <c r="G457" s="2" t="s">
        <v>2617</v>
      </c>
      <c r="H457" s="2" t="s">
        <v>2122</v>
      </c>
      <c r="I457" s="2" t="s">
        <v>1557</v>
      </c>
      <c r="J457" s="2" t="s">
        <v>1557</v>
      </c>
      <c r="K457" s="2" t="s">
        <v>867</v>
      </c>
      <c r="L457" s="3" t="s">
        <v>2428</v>
      </c>
    </row>
    <row r="458" spans="1:12" ht="12.75">
      <c r="A458" s="2" t="s">
        <v>885</v>
      </c>
      <c r="B458" s="3" t="s">
        <v>1648</v>
      </c>
      <c r="C458" s="4">
        <v>42506.8459953704</v>
      </c>
      <c r="D458" s="2" t="s">
        <v>2618</v>
      </c>
      <c r="E458" s="2" t="s">
        <v>1554</v>
      </c>
      <c r="F458" s="3"/>
      <c r="G458" s="2" t="s">
        <v>2619</v>
      </c>
      <c r="H458" s="2" t="s">
        <v>2504</v>
      </c>
      <c r="I458" s="2" t="s">
        <v>1557</v>
      </c>
      <c r="J458" s="2" t="s">
        <v>1554</v>
      </c>
      <c r="K458" s="2" t="s">
        <v>884</v>
      </c>
      <c r="L458" s="3" t="s">
        <v>2428</v>
      </c>
    </row>
    <row r="459" spans="1:12" ht="12.75">
      <c r="A459" s="2" t="s">
        <v>888</v>
      </c>
      <c r="B459" s="3" t="s">
        <v>1552</v>
      </c>
      <c r="C459" s="4">
        <v>42506.8277662037</v>
      </c>
      <c r="D459" s="2" t="s">
        <v>2620</v>
      </c>
      <c r="E459" s="2" t="s">
        <v>1554</v>
      </c>
      <c r="F459" s="3"/>
      <c r="G459" s="2" t="s">
        <v>2621</v>
      </c>
      <c r="H459" s="2" t="s">
        <v>2122</v>
      </c>
      <c r="I459" s="2" t="s">
        <v>1557</v>
      </c>
      <c r="J459" s="2" t="s">
        <v>1557</v>
      </c>
      <c r="K459" s="2" t="s">
        <v>887</v>
      </c>
      <c r="L459" s="3" t="s">
        <v>2428</v>
      </c>
    </row>
    <row r="460" spans="1:12" ht="12.75">
      <c r="A460" s="2" t="s">
        <v>891</v>
      </c>
      <c r="B460" s="3" t="s">
        <v>1580</v>
      </c>
      <c r="C460" s="4">
        <v>42506.786597222199</v>
      </c>
      <c r="D460" s="2" t="s">
        <v>2622</v>
      </c>
      <c r="E460" s="2" t="s">
        <v>1557</v>
      </c>
      <c r="F460" s="3"/>
      <c r="G460" s="2" t="s">
        <v>2623</v>
      </c>
      <c r="H460" s="2" t="s">
        <v>2122</v>
      </c>
      <c r="I460" s="2" t="s">
        <v>1557</v>
      </c>
      <c r="J460" s="2" t="s">
        <v>1557</v>
      </c>
      <c r="K460" s="2" t="s">
        <v>890</v>
      </c>
      <c r="L460" s="3" t="s">
        <v>2428</v>
      </c>
    </row>
    <row r="461" spans="1:12" ht="12.75">
      <c r="A461" s="2" t="s">
        <v>909</v>
      </c>
      <c r="B461" s="3" t="s">
        <v>1552</v>
      </c>
      <c r="C461" s="4">
        <v>42506.222025463001</v>
      </c>
      <c r="D461" s="2" t="s">
        <v>2624</v>
      </c>
      <c r="E461" s="2" t="s">
        <v>1554</v>
      </c>
      <c r="F461" s="3"/>
      <c r="G461" s="2" t="s">
        <v>2625</v>
      </c>
      <c r="H461" s="2" t="s">
        <v>2308</v>
      </c>
      <c r="I461" s="2" t="s">
        <v>1554</v>
      </c>
      <c r="J461" s="2" t="s">
        <v>1557</v>
      </c>
      <c r="K461" s="2" t="s">
        <v>908</v>
      </c>
      <c r="L461" s="3" t="s">
        <v>2428</v>
      </c>
    </row>
    <row r="462" spans="1:12" ht="12.75">
      <c r="A462" s="2" t="s">
        <v>930</v>
      </c>
      <c r="B462" s="3" t="s">
        <v>1552</v>
      </c>
      <c r="C462" s="4">
        <v>42505.032812500001</v>
      </c>
      <c r="D462" s="2" t="s">
        <v>2626</v>
      </c>
      <c r="E462" s="2" t="s">
        <v>1554</v>
      </c>
      <c r="F462" s="3"/>
      <c r="G462" s="2" t="s">
        <v>2627</v>
      </c>
      <c r="H462" s="2" t="s">
        <v>2308</v>
      </c>
      <c r="I462" s="2" t="s">
        <v>1554</v>
      </c>
      <c r="J462" s="2" t="s">
        <v>1557</v>
      </c>
      <c r="K462" s="2" t="s">
        <v>929</v>
      </c>
      <c r="L462" s="3" t="s">
        <v>2428</v>
      </c>
    </row>
    <row r="463" spans="1:12" ht="12.75">
      <c r="A463" s="2" t="s">
        <v>927</v>
      </c>
      <c r="B463" s="3" t="s">
        <v>1580</v>
      </c>
      <c r="C463" s="4">
        <v>42504.958483796298</v>
      </c>
      <c r="D463" s="2" t="s">
        <v>2628</v>
      </c>
      <c r="E463" s="2" t="s">
        <v>1554</v>
      </c>
      <c r="F463" s="3"/>
      <c r="G463" s="2" t="s">
        <v>2036</v>
      </c>
      <c r="H463" s="2" t="s">
        <v>2308</v>
      </c>
      <c r="I463" s="2" t="s">
        <v>1554</v>
      </c>
      <c r="J463" s="2" t="s">
        <v>1557</v>
      </c>
      <c r="K463" s="2" t="s">
        <v>926</v>
      </c>
      <c r="L463" s="3" t="s">
        <v>2428</v>
      </c>
    </row>
    <row r="464" spans="1:12" ht="12.75">
      <c r="A464" s="2" t="s">
        <v>936</v>
      </c>
      <c r="B464" s="3" t="s">
        <v>1552</v>
      </c>
      <c r="C464" s="4">
        <v>42504.436354166697</v>
      </c>
      <c r="D464" s="2" t="s">
        <v>2629</v>
      </c>
      <c r="E464" s="2" t="s">
        <v>1557</v>
      </c>
      <c r="F464" s="3"/>
      <c r="G464" s="2" t="s">
        <v>2630</v>
      </c>
      <c r="H464" s="2" t="s">
        <v>2631</v>
      </c>
      <c r="I464" s="2" t="s">
        <v>1557</v>
      </c>
      <c r="J464" s="2" t="s">
        <v>1554</v>
      </c>
      <c r="K464" s="2" t="s">
        <v>935</v>
      </c>
      <c r="L464" s="3" t="s">
        <v>2428</v>
      </c>
    </row>
    <row r="465" spans="1:12" ht="12.75">
      <c r="A465" s="2" t="s">
        <v>947</v>
      </c>
      <c r="B465" s="3" t="s">
        <v>1552</v>
      </c>
      <c r="C465" s="4">
        <v>42504.103391203702</v>
      </c>
      <c r="D465" s="2" t="s">
        <v>2632</v>
      </c>
      <c r="E465" s="2" t="s">
        <v>1554</v>
      </c>
      <c r="F465" s="3"/>
      <c r="G465" s="2" t="s">
        <v>2633</v>
      </c>
      <c r="H465" s="2" t="s">
        <v>2122</v>
      </c>
      <c r="I465" s="2" t="s">
        <v>1557</v>
      </c>
      <c r="J465" s="2" t="s">
        <v>1557</v>
      </c>
      <c r="K465" s="2" t="s">
        <v>946</v>
      </c>
      <c r="L465" s="3" t="s">
        <v>2428</v>
      </c>
    </row>
    <row r="466" spans="1:12" ht="12.75">
      <c r="A466" s="2" t="s">
        <v>2634</v>
      </c>
      <c r="B466" s="3" t="s">
        <v>1573</v>
      </c>
      <c r="C466" s="4">
        <v>42504.004224536999</v>
      </c>
      <c r="D466" s="2" t="s">
        <v>2635</v>
      </c>
      <c r="E466" s="2" t="s">
        <v>1557</v>
      </c>
      <c r="F466" s="3"/>
      <c r="G466" s="2" t="s">
        <v>2636</v>
      </c>
      <c r="H466" s="2" t="s">
        <v>1632</v>
      </c>
      <c r="I466" s="2" t="s">
        <v>1557</v>
      </c>
      <c r="J466" s="2" t="s">
        <v>1554</v>
      </c>
      <c r="K466" s="2" t="s">
        <v>953</v>
      </c>
      <c r="L466" s="3" t="s">
        <v>2428</v>
      </c>
    </row>
    <row r="467" spans="1:12" ht="12.75">
      <c r="A467" s="2" t="s">
        <v>958</v>
      </c>
      <c r="B467" s="3" t="s">
        <v>1552</v>
      </c>
      <c r="C467" s="4">
        <v>42503.952685185199</v>
      </c>
      <c r="D467" s="2" t="s">
        <v>2637</v>
      </c>
      <c r="E467" s="2" t="s">
        <v>1554</v>
      </c>
      <c r="F467" s="3"/>
      <c r="G467" s="2" t="s">
        <v>2638</v>
      </c>
      <c r="H467" s="2" t="s">
        <v>2308</v>
      </c>
      <c r="I467" s="2" t="s">
        <v>1557</v>
      </c>
      <c r="J467" s="2" t="s">
        <v>1557</v>
      </c>
      <c r="K467" s="2" t="s">
        <v>957</v>
      </c>
      <c r="L467" s="3" t="s">
        <v>2428</v>
      </c>
    </row>
    <row r="468" spans="1:12" ht="12.75">
      <c r="A468" s="2" t="s">
        <v>968</v>
      </c>
      <c r="B468" s="3" t="s">
        <v>1644</v>
      </c>
      <c r="C468" s="4">
        <v>42503.681504629603</v>
      </c>
      <c r="D468" s="2" t="s">
        <v>2639</v>
      </c>
      <c r="E468" s="2" t="s">
        <v>1554</v>
      </c>
      <c r="F468" s="3"/>
      <c r="G468" s="2" t="s">
        <v>2640</v>
      </c>
      <c r="H468" s="2" t="s">
        <v>2308</v>
      </c>
      <c r="I468" s="2" t="s">
        <v>1554</v>
      </c>
      <c r="J468" s="2" t="s">
        <v>1557</v>
      </c>
      <c r="K468" s="2" t="s">
        <v>967</v>
      </c>
      <c r="L468" s="3" t="s">
        <v>2428</v>
      </c>
    </row>
    <row r="469" spans="1:12" ht="12.75">
      <c r="A469" s="2" t="s">
        <v>981</v>
      </c>
      <c r="B469" s="3" t="s">
        <v>1552</v>
      </c>
      <c r="C469" s="4">
        <v>42503.224849537</v>
      </c>
      <c r="D469" s="2" t="s">
        <v>2641</v>
      </c>
      <c r="E469" s="2" t="s">
        <v>1554</v>
      </c>
      <c r="F469" s="3"/>
      <c r="G469" s="2" t="s">
        <v>2642</v>
      </c>
      <c r="H469" s="2" t="s">
        <v>2122</v>
      </c>
      <c r="I469" s="2" t="s">
        <v>1557</v>
      </c>
      <c r="J469" s="2" t="s">
        <v>1557</v>
      </c>
      <c r="K469" s="2" t="s">
        <v>980</v>
      </c>
      <c r="L469" s="3" t="s">
        <v>2428</v>
      </c>
    </row>
    <row r="470" spans="1:12" ht="12.75">
      <c r="A470" s="2" t="s">
        <v>984</v>
      </c>
      <c r="B470" s="3" t="s">
        <v>1552</v>
      </c>
      <c r="C470" s="4">
        <v>42503.159224536997</v>
      </c>
      <c r="D470" s="2" t="s">
        <v>2643</v>
      </c>
      <c r="E470" s="2" t="s">
        <v>1554</v>
      </c>
      <c r="F470" s="3"/>
      <c r="G470" s="2" t="s">
        <v>2644</v>
      </c>
      <c r="H470" s="2" t="s">
        <v>2122</v>
      </c>
      <c r="I470" s="2" t="s">
        <v>1557</v>
      </c>
      <c r="J470" s="2" t="s">
        <v>1557</v>
      </c>
      <c r="K470" s="2" t="s">
        <v>983</v>
      </c>
      <c r="L470" s="3" t="s">
        <v>2428</v>
      </c>
    </row>
    <row r="471" spans="1:12" ht="12.75">
      <c r="A471" s="2" t="s">
        <v>987</v>
      </c>
      <c r="B471" s="3" t="s">
        <v>1552</v>
      </c>
      <c r="C471" s="4">
        <v>42503.096307870401</v>
      </c>
      <c r="D471" s="2" t="s">
        <v>2645</v>
      </c>
      <c r="E471" s="2" t="s">
        <v>1554</v>
      </c>
      <c r="F471" s="3"/>
      <c r="G471" s="2" t="s">
        <v>2646</v>
      </c>
      <c r="H471" s="2" t="s">
        <v>2308</v>
      </c>
      <c r="I471" s="2" t="s">
        <v>1554</v>
      </c>
      <c r="J471" s="2" t="s">
        <v>1557</v>
      </c>
      <c r="K471" s="2" t="s">
        <v>986</v>
      </c>
      <c r="L471" s="3" t="s">
        <v>2428</v>
      </c>
    </row>
    <row r="472" spans="1:12" ht="12.75">
      <c r="A472" s="2" t="s">
        <v>1002</v>
      </c>
      <c r="B472" s="3" t="s">
        <v>1552</v>
      </c>
      <c r="C472" s="4">
        <v>42502.957349536999</v>
      </c>
      <c r="D472" s="2" t="s">
        <v>2647</v>
      </c>
      <c r="E472" s="2" t="s">
        <v>1554</v>
      </c>
      <c r="F472" s="3"/>
      <c r="G472" s="2" t="s">
        <v>2648</v>
      </c>
      <c r="H472" s="2" t="s">
        <v>2122</v>
      </c>
      <c r="I472" s="2" t="s">
        <v>1557</v>
      </c>
      <c r="J472" s="2" t="s">
        <v>1557</v>
      </c>
      <c r="K472" s="2" t="s">
        <v>1001</v>
      </c>
      <c r="L472" s="3" t="s">
        <v>2428</v>
      </c>
    </row>
    <row r="473" spans="1:12" ht="12.75">
      <c r="A473" s="2" t="s">
        <v>999</v>
      </c>
      <c r="B473" s="3" t="s">
        <v>1580</v>
      </c>
      <c r="C473" s="4">
        <v>42502.923113425903</v>
      </c>
      <c r="D473" s="2" t="s">
        <v>2649</v>
      </c>
      <c r="E473" s="2" t="s">
        <v>1554</v>
      </c>
      <c r="F473" s="3"/>
      <c r="G473" s="2" t="s">
        <v>2650</v>
      </c>
      <c r="H473" s="2" t="s">
        <v>2122</v>
      </c>
      <c r="I473" s="2" t="s">
        <v>1557</v>
      </c>
      <c r="J473" s="2" t="s">
        <v>1557</v>
      </c>
      <c r="K473" s="2" t="s">
        <v>998</v>
      </c>
      <c r="L473" s="3" t="s">
        <v>2428</v>
      </c>
    </row>
    <row r="474" spans="1:12" ht="12.75">
      <c r="A474" s="2" t="s">
        <v>1013</v>
      </c>
      <c r="B474" s="3" t="s">
        <v>1580</v>
      </c>
      <c r="C474" s="4">
        <v>42502.830231481501</v>
      </c>
      <c r="D474" s="2" t="s">
        <v>2651</v>
      </c>
      <c r="E474" s="2" t="s">
        <v>1554</v>
      </c>
      <c r="F474" s="3"/>
      <c r="G474" s="2" t="s">
        <v>2652</v>
      </c>
      <c r="H474" s="2" t="s">
        <v>2653</v>
      </c>
      <c r="I474" s="2" t="s">
        <v>1557</v>
      </c>
      <c r="J474" s="2" t="s">
        <v>1554</v>
      </c>
      <c r="K474" s="2" t="s">
        <v>1012</v>
      </c>
      <c r="L474" s="3" t="s">
        <v>2428</v>
      </c>
    </row>
    <row r="475" spans="1:12" ht="12.75">
      <c r="A475" s="2" t="s">
        <v>1010</v>
      </c>
      <c r="B475" s="3" t="s">
        <v>1648</v>
      </c>
      <c r="C475" s="4">
        <v>42502.820740740703</v>
      </c>
      <c r="D475" s="2" t="s">
        <v>2654</v>
      </c>
      <c r="E475" s="2" t="s">
        <v>1554</v>
      </c>
      <c r="F475" s="3"/>
      <c r="G475" s="2" t="s">
        <v>2655</v>
      </c>
      <c r="H475" s="2" t="s">
        <v>2122</v>
      </c>
      <c r="I475" s="2" t="s">
        <v>1557</v>
      </c>
      <c r="J475" s="2" t="s">
        <v>1557</v>
      </c>
      <c r="K475" s="2" t="s">
        <v>1009</v>
      </c>
      <c r="L475" s="3" t="s">
        <v>2428</v>
      </c>
    </row>
    <row r="476" spans="1:12" ht="12.75">
      <c r="A476" s="2" t="s">
        <v>1019</v>
      </c>
      <c r="B476" s="3" t="s">
        <v>1599</v>
      </c>
      <c r="C476" s="4">
        <v>42502.778530092597</v>
      </c>
      <c r="D476" s="2" t="s">
        <v>2656</v>
      </c>
      <c r="E476" s="2" t="s">
        <v>1554</v>
      </c>
      <c r="F476" s="3"/>
      <c r="G476" s="2" t="s">
        <v>2657</v>
      </c>
      <c r="H476" s="2" t="s">
        <v>2308</v>
      </c>
      <c r="I476" s="2" t="s">
        <v>1557</v>
      </c>
      <c r="J476" s="2" t="s">
        <v>1557</v>
      </c>
      <c r="K476" s="2" t="s">
        <v>1018</v>
      </c>
      <c r="L476" s="3" t="s">
        <v>2428</v>
      </c>
    </row>
    <row r="477" spans="1:12" ht="12.75">
      <c r="A477" s="2" t="s">
        <v>1031</v>
      </c>
      <c r="B477" s="3" t="s">
        <v>1552</v>
      </c>
      <c r="C477" s="4">
        <v>42502.351898148103</v>
      </c>
      <c r="D477" s="2" t="s">
        <v>2658</v>
      </c>
      <c r="E477" s="2" t="s">
        <v>1557</v>
      </c>
      <c r="F477" s="3"/>
      <c r="G477" s="2" t="s">
        <v>2659</v>
      </c>
      <c r="H477" s="2" t="s">
        <v>2122</v>
      </c>
      <c r="I477" s="2" t="s">
        <v>1557</v>
      </c>
      <c r="J477" s="2" t="s">
        <v>1557</v>
      </c>
      <c r="K477" s="2" t="s">
        <v>1030</v>
      </c>
      <c r="L477" s="3" t="s">
        <v>2428</v>
      </c>
    </row>
    <row r="478" spans="1:12" ht="12.75">
      <c r="A478" s="2" t="s">
        <v>2660</v>
      </c>
      <c r="B478" s="3" t="s">
        <v>1580</v>
      </c>
      <c r="C478" s="4">
        <v>42502.3206712963</v>
      </c>
      <c r="D478" s="2" t="s">
        <v>2661</v>
      </c>
      <c r="E478" s="2" t="s">
        <v>1557</v>
      </c>
      <c r="F478" s="3"/>
      <c r="G478" s="2" t="s">
        <v>2662</v>
      </c>
      <c r="H478" s="2" t="s">
        <v>1746</v>
      </c>
      <c r="I478" s="2" t="s">
        <v>1554</v>
      </c>
      <c r="J478" s="2" t="s">
        <v>1554</v>
      </c>
      <c r="K478" s="2" t="s">
        <v>2663</v>
      </c>
      <c r="L478" s="3" t="s">
        <v>2428</v>
      </c>
    </row>
    <row r="479" spans="1:12" ht="12.75">
      <c r="A479" s="2" t="s">
        <v>1034</v>
      </c>
      <c r="B479" s="3" t="s">
        <v>1695</v>
      </c>
      <c r="C479" s="4">
        <v>42502.239155092597</v>
      </c>
      <c r="D479" s="2" t="s">
        <v>2664</v>
      </c>
      <c r="E479" s="2" t="s">
        <v>1554</v>
      </c>
      <c r="F479" s="3"/>
      <c r="G479" s="2" t="s">
        <v>2665</v>
      </c>
      <c r="H479" s="2" t="s">
        <v>2122</v>
      </c>
      <c r="I479" s="2" t="s">
        <v>1557</v>
      </c>
      <c r="J479" s="2" t="s">
        <v>1557</v>
      </c>
      <c r="K479" s="2" t="s">
        <v>1033</v>
      </c>
      <c r="L479" s="3" t="s">
        <v>2428</v>
      </c>
    </row>
    <row r="480" spans="1:12" ht="12.75">
      <c r="A480" s="2" t="s">
        <v>1040</v>
      </c>
      <c r="B480" s="3" t="s">
        <v>1552</v>
      </c>
      <c r="C480" s="4">
        <v>42502.2261574074</v>
      </c>
      <c r="D480" s="2" t="s">
        <v>2666</v>
      </c>
      <c r="E480" s="2" t="s">
        <v>1554</v>
      </c>
      <c r="F480" s="3"/>
      <c r="G480" s="2" t="s">
        <v>2667</v>
      </c>
      <c r="H480" s="2" t="s">
        <v>2308</v>
      </c>
      <c r="I480" s="2" t="s">
        <v>1557</v>
      </c>
      <c r="J480" s="2" t="s">
        <v>1557</v>
      </c>
      <c r="K480" s="2" t="s">
        <v>1039</v>
      </c>
      <c r="L480" s="3" t="s">
        <v>2428</v>
      </c>
    </row>
    <row r="481" spans="1:12" ht="12.75">
      <c r="A481" s="2" t="s">
        <v>1043</v>
      </c>
      <c r="B481" s="3" t="s">
        <v>1552</v>
      </c>
      <c r="C481" s="4">
        <v>42502.2261574074</v>
      </c>
      <c r="D481" s="2" t="s">
        <v>2668</v>
      </c>
      <c r="E481" s="2" t="s">
        <v>1554</v>
      </c>
      <c r="F481" s="3"/>
      <c r="G481" s="2" t="s">
        <v>2669</v>
      </c>
      <c r="H481" s="2" t="s">
        <v>2122</v>
      </c>
      <c r="I481" s="2" t="s">
        <v>1557</v>
      </c>
      <c r="J481" s="2" t="s">
        <v>1557</v>
      </c>
      <c r="K481" s="2" t="s">
        <v>1042</v>
      </c>
      <c r="L481" s="3" t="s">
        <v>2428</v>
      </c>
    </row>
    <row r="482" spans="1:12" ht="12.75">
      <c r="A482" s="2" t="s">
        <v>1053</v>
      </c>
      <c r="B482" s="3" t="s">
        <v>1552</v>
      </c>
      <c r="C482" s="4">
        <v>42502.105983796297</v>
      </c>
      <c r="D482" s="2" t="s">
        <v>2670</v>
      </c>
      <c r="E482" s="2" t="s">
        <v>1557</v>
      </c>
      <c r="F482" s="3"/>
      <c r="G482" s="2" t="s">
        <v>2671</v>
      </c>
      <c r="H482" s="2" t="s">
        <v>2308</v>
      </c>
      <c r="I482" s="2" t="s">
        <v>1554</v>
      </c>
      <c r="J482" s="2" t="s">
        <v>1557</v>
      </c>
      <c r="K482" s="2" t="s">
        <v>1052</v>
      </c>
      <c r="L482" s="3" t="s">
        <v>2428</v>
      </c>
    </row>
    <row r="483" spans="1:12" ht="12.75">
      <c r="A483" s="2" t="s">
        <v>1047</v>
      </c>
      <c r="B483" s="3" t="s">
        <v>1580</v>
      </c>
      <c r="C483" s="4">
        <v>42502.1012037037</v>
      </c>
      <c r="D483" s="2" t="s">
        <v>2672</v>
      </c>
      <c r="E483" s="2" t="s">
        <v>1554</v>
      </c>
      <c r="F483" s="3"/>
      <c r="G483" s="2" t="s">
        <v>2673</v>
      </c>
      <c r="H483" s="2" t="s">
        <v>2308</v>
      </c>
      <c r="I483" s="2" t="s">
        <v>1554</v>
      </c>
      <c r="J483" s="2" t="s">
        <v>1557</v>
      </c>
      <c r="K483" s="2" t="s">
        <v>1046</v>
      </c>
      <c r="L483" s="3" t="s">
        <v>2428</v>
      </c>
    </row>
    <row r="484" spans="1:12" ht="12.75">
      <c r="A484" s="2" t="s">
        <v>1086</v>
      </c>
      <c r="B484" s="3" t="s">
        <v>1552</v>
      </c>
      <c r="C484" s="4">
        <v>42501.6100925926</v>
      </c>
      <c r="D484" s="2" t="s">
        <v>2674</v>
      </c>
      <c r="E484" s="2" t="s">
        <v>1554</v>
      </c>
      <c r="F484" s="3"/>
      <c r="G484" s="2" t="s">
        <v>2675</v>
      </c>
      <c r="H484" s="2" t="s">
        <v>2122</v>
      </c>
      <c r="I484" s="2" t="s">
        <v>1557</v>
      </c>
      <c r="J484" s="2" t="s">
        <v>1557</v>
      </c>
      <c r="K484" s="2" t="s">
        <v>1085</v>
      </c>
      <c r="L484" s="3" t="s">
        <v>2428</v>
      </c>
    </row>
    <row r="485" spans="1:12" ht="12.75">
      <c r="A485" s="2" t="s">
        <v>1083</v>
      </c>
      <c r="B485" s="3" t="s">
        <v>1552</v>
      </c>
      <c r="C485" s="4">
        <v>42501.6100925926</v>
      </c>
      <c r="D485" s="2" t="s">
        <v>2676</v>
      </c>
      <c r="E485" s="2" t="s">
        <v>1554</v>
      </c>
      <c r="F485" s="3"/>
      <c r="G485" s="2" t="s">
        <v>2677</v>
      </c>
      <c r="H485" s="2" t="s">
        <v>2122</v>
      </c>
      <c r="I485" s="2" t="s">
        <v>1557</v>
      </c>
      <c r="J485" s="2" t="s">
        <v>1557</v>
      </c>
      <c r="K485" s="2" t="s">
        <v>1082</v>
      </c>
      <c r="L485" s="3" t="s">
        <v>2428</v>
      </c>
    </row>
    <row r="486" spans="1:12" ht="12.75">
      <c r="A486" s="2" t="s">
        <v>2678</v>
      </c>
      <c r="B486" s="3" t="s">
        <v>1695</v>
      </c>
      <c r="C486" s="4">
        <v>42501.328379629602</v>
      </c>
      <c r="D486" s="2" t="s">
        <v>2679</v>
      </c>
      <c r="E486" s="2" t="s">
        <v>1554</v>
      </c>
      <c r="F486" s="3"/>
      <c r="G486" s="2" t="s">
        <v>2053</v>
      </c>
      <c r="H486" s="2" t="s">
        <v>2504</v>
      </c>
      <c r="I486" s="2" t="s">
        <v>1557</v>
      </c>
      <c r="J486" s="2" t="s">
        <v>1554</v>
      </c>
      <c r="K486" s="2" t="s">
        <v>1089</v>
      </c>
      <c r="L486" s="3" t="s">
        <v>2428</v>
      </c>
    </row>
    <row r="487" spans="1:12" ht="12.75">
      <c r="A487" s="2" t="s">
        <v>1099</v>
      </c>
      <c r="B487" s="3" t="s">
        <v>1552</v>
      </c>
      <c r="C487" s="4">
        <v>42501.229768518497</v>
      </c>
      <c r="D487" s="2" t="s">
        <v>2680</v>
      </c>
      <c r="E487" s="2" t="s">
        <v>1554</v>
      </c>
      <c r="F487" s="3"/>
      <c r="G487" s="2" t="s">
        <v>2681</v>
      </c>
      <c r="H487" s="2" t="s">
        <v>2122</v>
      </c>
      <c r="I487" s="2" t="s">
        <v>1557</v>
      </c>
      <c r="J487" s="2" t="s">
        <v>1557</v>
      </c>
      <c r="K487" s="2" t="s">
        <v>1098</v>
      </c>
      <c r="L487" s="3" t="s">
        <v>2428</v>
      </c>
    </row>
    <row r="488" spans="1:12" ht="12.75">
      <c r="A488" s="2" t="s">
        <v>1114</v>
      </c>
      <c r="B488" s="3" t="s">
        <v>1552</v>
      </c>
      <c r="C488" s="4">
        <v>42501.201122685197</v>
      </c>
      <c r="D488" s="2" t="s">
        <v>2682</v>
      </c>
      <c r="E488" s="2" t="s">
        <v>1554</v>
      </c>
      <c r="F488" s="3"/>
      <c r="G488" s="2" t="s">
        <v>2683</v>
      </c>
      <c r="H488" s="2" t="s">
        <v>2308</v>
      </c>
      <c r="I488" s="2" t="s">
        <v>1557</v>
      </c>
      <c r="J488" s="2" t="s">
        <v>1557</v>
      </c>
      <c r="K488" s="2" t="s">
        <v>1113</v>
      </c>
      <c r="L488" s="3" t="s">
        <v>2428</v>
      </c>
    </row>
    <row r="489" spans="1:12" ht="12.75">
      <c r="A489" s="2" t="s">
        <v>1105</v>
      </c>
      <c r="B489" s="3" t="s">
        <v>1552</v>
      </c>
      <c r="C489" s="4">
        <v>42501.201111111099</v>
      </c>
      <c r="D489" s="2" t="s">
        <v>2684</v>
      </c>
      <c r="E489" s="2" t="s">
        <v>1554</v>
      </c>
      <c r="F489" s="3"/>
      <c r="G489" s="2" t="s">
        <v>2685</v>
      </c>
      <c r="H489" s="2" t="s">
        <v>2122</v>
      </c>
      <c r="I489" s="2" t="s">
        <v>1557</v>
      </c>
      <c r="J489" s="2" t="s">
        <v>1557</v>
      </c>
      <c r="K489" s="2" t="s">
        <v>1104</v>
      </c>
      <c r="L489" s="3" t="s">
        <v>2428</v>
      </c>
    </row>
    <row r="490" spans="1:12" ht="12.75">
      <c r="A490" s="2" t="s">
        <v>2686</v>
      </c>
      <c r="B490" s="3" t="s">
        <v>1573</v>
      </c>
      <c r="C490" s="4">
        <v>42501.166250000002</v>
      </c>
      <c r="D490" s="2" t="s">
        <v>2687</v>
      </c>
      <c r="E490" s="2" t="s">
        <v>1557</v>
      </c>
      <c r="F490" s="3"/>
      <c r="G490" s="2" t="s">
        <v>2688</v>
      </c>
      <c r="H490" s="2" t="s">
        <v>2122</v>
      </c>
      <c r="I490" s="2" t="s">
        <v>1557</v>
      </c>
      <c r="J490" s="2" t="s">
        <v>1557</v>
      </c>
      <c r="K490" s="2" t="s">
        <v>1107</v>
      </c>
      <c r="L490" s="3" t="s">
        <v>2428</v>
      </c>
    </row>
    <row r="491" spans="1:12" ht="12.75">
      <c r="A491" s="2" t="s">
        <v>1120</v>
      </c>
      <c r="B491" s="3" t="s">
        <v>1599</v>
      </c>
      <c r="C491" s="4">
        <v>42501.1301157407</v>
      </c>
      <c r="D491" s="2" t="s">
        <v>2689</v>
      </c>
      <c r="E491" s="2" t="s">
        <v>1554</v>
      </c>
      <c r="F491" s="3"/>
      <c r="G491" s="2" t="s">
        <v>2471</v>
      </c>
      <c r="H491" s="2" t="s">
        <v>2308</v>
      </c>
      <c r="I491" s="2" t="s">
        <v>1557</v>
      </c>
      <c r="J491" s="2" t="s">
        <v>1557</v>
      </c>
      <c r="K491" s="2" t="s">
        <v>1119</v>
      </c>
      <c r="L491" s="3" t="s">
        <v>2428</v>
      </c>
    </row>
    <row r="492" spans="1:12" ht="12.75">
      <c r="A492" s="2" t="s">
        <v>1123</v>
      </c>
      <c r="B492" s="3" t="s">
        <v>1552</v>
      </c>
      <c r="C492" s="4">
        <v>42501.101053240702</v>
      </c>
      <c r="D492" s="2" t="s">
        <v>2690</v>
      </c>
      <c r="E492" s="2" t="s">
        <v>1557</v>
      </c>
      <c r="F492" s="3"/>
      <c r="G492" s="2" t="s">
        <v>2691</v>
      </c>
      <c r="H492" s="2" t="s">
        <v>2122</v>
      </c>
      <c r="I492" s="2" t="s">
        <v>1557</v>
      </c>
      <c r="J492" s="2" t="s">
        <v>1557</v>
      </c>
      <c r="K492" s="2" t="s">
        <v>1122</v>
      </c>
      <c r="L492" s="3" t="s">
        <v>2428</v>
      </c>
    </row>
    <row r="493" spans="1:12" ht="12.75">
      <c r="A493" s="2" t="s">
        <v>1129</v>
      </c>
      <c r="B493" s="3" t="s">
        <v>1552</v>
      </c>
      <c r="C493" s="4">
        <v>42501.068148148202</v>
      </c>
      <c r="D493" s="2" t="s">
        <v>2692</v>
      </c>
      <c r="E493" s="2" t="s">
        <v>1554</v>
      </c>
      <c r="F493" s="3"/>
      <c r="G493" s="2" t="s">
        <v>2693</v>
      </c>
      <c r="H493" s="2" t="s">
        <v>2308</v>
      </c>
      <c r="I493" s="2" t="s">
        <v>1554</v>
      </c>
      <c r="J493" s="2" t="s">
        <v>1557</v>
      </c>
      <c r="K493" s="2" t="s">
        <v>1128</v>
      </c>
      <c r="L493" s="3" t="s">
        <v>2428</v>
      </c>
    </row>
    <row r="494" spans="1:12" ht="12.75">
      <c r="A494" s="2" t="s">
        <v>1150</v>
      </c>
      <c r="B494" s="3" t="s">
        <v>1580</v>
      </c>
      <c r="C494" s="4">
        <v>42500.728020833303</v>
      </c>
      <c r="D494" s="2" t="s">
        <v>2694</v>
      </c>
      <c r="E494" s="2" t="s">
        <v>1554</v>
      </c>
      <c r="F494" s="3"/>
      <c r="G494" s="2" t="s">
        <v>2695</v>
      </c>
      <c r="H494" s="2" t="s">
        <v>2504</v>
      </c>
      <c r="I494" s="2" t="s">
        <v>1557</v>
      </c>
      <c r="J494" s="2" t="s">
        <v>1554</v>
      </c>
      <c r="K494" s="2" t="s">
        <v>1149</v>
      </c>
      <c r="L494" s="3" t="s">
        <v>2428</v>
      </c>
    </row>
    <row r="495" spans="1:12" ht="12.75">
      <c r="A495" s="2" t="s">
        <v>2696</v>
      </c>
      <c r="B495" s="3" t="s">
        <v>1552</v>
      </c>
      <c r="C495" s="4">
        <v>42500.316180555601</v>
      </c>
      <c r="D495" s="2" t="s">
        <v>2697</v>
      </c>
      <c r="E495" s="2" t="s">
        <v>1554</v>
      </c>
      <c r="F495" s="3"/>
      <c r="G495" s="2" t="s">
        <v>2698</v>
      </c>
      <c r="H495" s="2" t="s">
        <v>2122</v>
      </c>
      <c r="I495" s="2" t="s">
        <v>1557</v>
      </c>
      <c r="J495" s="2" t="s">
        <v>1557</v>
      </c>
      <c r="K495" s="2" t="s">
        <v>1170</v>
      </c>
      <c r="L495" s="3" t="s">
        <v>2428</v>
      </c>
    </row>
    <row r="496" spans="1:12" ht="12.75">
      <c r="A496" s="2" t="s">
        <v>1177</v>
      </c>
      <c r="B496" s="3" t="s">
        <v>1552</v>
      </c>
      <c r="C496" s="4">
        <v>42500.226412037002</v>
      </c>
      <c r="D496" s="2" t="s">
        <v>2699</v>
      </c>
      <c r="E496" s="2" t="s">
        <v>1554</v>
      </c>
      <c r="F496" s="3"/>
      <c r="G496" s="2" t="s">
        <v>2700</v>
      </c>
      <c r="H496" s="2" t="s">
        <v>2122</v>
      </c>
      <c r="I496" s="2" t="s">
        <v>1557</v>
      </c>
      <c r="J496" s="2" t="s">
        <v>1557</v>
      </c>
      <c r="K496" s="2" t="s">
        <v>1176</v>
      </c>
      <c r="L496" s="3" t="s">
        <v>2428</v>
      </c>
    </row>
    <row r="497" spans="1:12" ht="12.75">
      <c r="A497" s="2" t="s">
        <v>1186</v>
      </c>
      <c r="B497" s="3" t="s">
        <v>1552</v>
      </c>
      <c r="C497" s="4">
        <v>42500.020868055602</v>
      </c>
      <c r="D497" s="2" t="s">
        <v>2701</v>
      </c>
      <c r="E497" s="2" t="s">
        <v>1554</v>
      </c>
      <c r="F497" s="3"/>
      <c r="G497" s="2" t="s">
        <v>2702</v>
      </c>
      <c r="H497" s="2" t="s">
        <v>2308</v>
      </c>
      <c r="I497" s="2" t="s">
        <v>1557</v>
      </c>
      <c r="J497" s="2" t="s">
        <v>1557</v>
      </c>
      <c r="K497" s="2" t="s">
        <v>1185</v>
      </c>
      <c r="L497" s="3" t="s">
        <v>2428</v>
      </c>
    </row>
    <row r="498" spans="1:12" ht="12.75">
      <c r="A498" s="2" t="s">
        <v>1192</v>
      </c>
      <c r="B498" s="3" t="s">
        <v>1580</v>
      </c>
      <c r="C498" s="4">
        <v>42499.939803240697</v>
      </c>
      <c r="D498" s="2" t="s">
        <v>2703</v>
      </c>
      <c r="E498" s="2" t="s">
        <v>1554</v>
      </c>
      <c r="F498" s="3"/>
      <c r="G498" s="2" t="s">
        <v>2704</v>
      </c>
      <c r="H498" s="2" t="s">
        <v>2122</v>
      </c>
      <c r="I498" s="2" t="s">
        <v>1557</v>
      </c>
      <c r="J498" s="2" t="s">
        <v>1557</v>
      </c>
      <c r="K498" s="2" t="s">
        <v>1191</v>
      </c>
      <c r="L498" s="3" t="s">
        <v>2428</v>
      </c>
    </row>
    <row r="499" spans="1:12" ht="12.75">
      <c r="A499" s="2" t="s">
        <v>1201</v>
      </c>
      <c r="B499" s="3" t="s">
        <v>1573</v>
      </c>
      <c r="C499" s="4">
        <v>42499.705138888901</v>
      </c>
      <c r="D499" s="2" t="s">
        <v>2705</v>
      </c>
      <c r="E499" s="2" t="s">
        <v>1557</v>
      </c>
      <c r="F499" s="3"/>
      <c r="G499" s="2" t="s">
        <v>2706</v>
      </c>
      <c r="H499" s="2" t="s">
        <v>1632</v>
      </c>
      <c r="I499" s="2" t="s">
        <v>1557</v>
      </c>
      <c r="J499" s="2" t="s">
        <v>1554</v>
      </c>
      <c r="K499" s="2" t="s">
        <v>1200</v>
      </c>
      <c r="L499" s="3" t="s">
        <v>2428</v>
      </c>
    </row>
    <row r="500" spans="1:12" ht="12.75">
      <c r="A500" s="2" t="s">
        <v>1214</v>
      </c>
      <c r="B500" s="3" t="s">
        <v>1644</v>
      </c>
      <c r="C500" s="4">
        <v>42499.574907407397</v>
      </c>
      <c r="D500" s="2" t="s">
        <v>2707</v>
      </c>
      <c r="E500" s="2" t="s">
        <v>1554</v>
      </c>
      <c r="F500" s="3"/>
      <c r="G500" s="2" t="s">
        <v>2708</v>
      </c>
      <c r="H500" s="2" t="s">
        <v>2122</v>
      </c>
      <c r="I500" s="2" t="s">
        <v>1557</v>
      </c>
      <c r="J500" s="2" t="s">
        <v>1557</v>
      </c>
      <c r="K500" s="2" t="s">
        <v>1213</v>
      </c>
      <c r="L500" s="3" t="s">
        <v>2428</v>
      </c>
    </row>
    <row r="501" spans="1:12" ht="12.75">
      <c r="A501" s="2" t="s">
        <v>1217</v>
      </c>
      <c r="B501" s="3" t="s">
        <v>1580</v>
      </c>
      <c r="C501" s="4">
        <v>42499.484363425901</v>
      </c>
      <c r="D501" s="2" t="s">
        <v>2709</v>
      </c>
      <c r="E501" s="2" t="s">
        <v>1554</v>
      </c>
      <c r="F501" s="3"/>
      <c r="G501" s="2" t="s">
        <v>1986</v>
      </c>
      <c r="H501" s="2" t="s">
        <v>2308</v>
      </c>
      <c r="I501" s="2" t="s">
        <v>1557</v>
      </c>
      <c r="J501" s="2" t="s">
        <v>1557</v>
      </c>
      <c r="K501" s="2" t="s">
        <v>1216</v>
      </c>
      <c r="L501" s="3" t="s">
        <v>2428</v>
      </c>
    </row>
    <row r="502" spans="1:12" ht="12.75">
      <c r="A502" s="2" t="s">
        <v>1223</v>
      </c>
      <c r="B502" s="3" t="s">
        <v>1580</v>
      </c>
      <c r="C502" s="4">
        <v>42499.189629629604</v>
      </c>
      <c r="D502" s="2" t="s">
        <v>2710</v>
      </c>
      <c r="E502" s="2" t="s">
        <v>1554</v>
      </c>
      <c r="F502" s="3"/>
      <c r="G502" s="2" t="s">
        <v>2711</v>
      </c>
      <c r="H502" s="2" t="s">
        <v>2504</v>
      </c>
      <c r="I502" s="2" t="s">
        <v>1557</v>
      </c>
      <c r="J502" s="2" t="s">
        <v>1554</v>
      </c>
      <c r="K502" s="2" t="s">
        <v>1222</v>
      </c>
      <c r="L502" s="3" t="s">
        <v>2428</v>
      </c>
    </row>
    <row r="503" spans="1:12" ht="12.75">
      <c r="A503" s="2" t="s">
        <v>1229</v>
      </c>
      <c r="B503" s="3" t="s">
        <v>1573</v>
      </c>
      <c r="C503" s="4">
        <v>42498.935798611099</v>
      </c>
      <c r="D503" s="2" t="s">
        <v>2712</v>
      </c>
      <c r="E503" s="2" t="s">
        <v>1554</v>
      </c>
      <c r="F503" s="3"/>
      <c r="G503" s="2" t="s">
        <v>2713</v>
      </c>
      <c r="H503" s="2" t="s">
        <v>2308</v>
      </c>
      <c r="I503" s="2" t="s">
        <v>1557</v>
      </c>
      <c r="J503" s="2" t="s">
        <v>1557</v>
      </c>
      <c r="K503" s="2" t="s">
        <v>1228</v>
      </c>
      <c r="L503" s="3" t="s">
        <v>2428</v>
      </c>
    </row>
    <row r="504" spans="1:12" ht="12.75">
      <c r="A504" s="2" t="s">
        <v>1233</v>
      </c>
      <c r="B504" s="3" t="s">
        <v>1552</v>
      </c>
      <c r="C504" s="4">
        <v>42498.6879976852</v>
      </c>
      <c r="D504" s="2" t="s">
        <v>2714</v>
      </c>
      <c r="E504" s="2" t="s">
        <v>1554</v>
      </c>
      <c r="F504" s="3"/>
      <c r="G504" s="2" t="s">
        <v>2715</v>
      </c>
      <c r="H504" s="2" t="s">
        <v>2504</v>
      </c>
      <c r="I504" s="2" t="s">
        <v>1557</v>
      </c>
      <c r="J504" s="2" t="s">
        <v>1554</v>
      </c>
      <c r="K504" s="2" t="s">
        <v>1232</v>
      </c>
      <c r="L504" s="3" t="s">
        <v>2428</v>
      </c>
    </row>
    <row r="505" spans="1:12" ht="12.75">
      <c r="A505" s="2" t="s">
        <v>1236</v>
      </c>
      <c r="B505" s="3" t="s">
        <v>1580</v>
      </c>
      <c r="C505" s="4">
        <v>42498.444895833301</v>
      </c>
      <c r="D505" s="2" t="s">
        <v>2716</v>
      </c>
      <c r="E505" s="2" t="s">
        <v>1554</v>
      </c>
      <c r="F505" s="3"/>
      <c r="G505" s="2" t="s">
        <v>2717</v>
      </c>
      <c r="H505" s="2" t="s">
        <v>2308</v>
      </c>
      <c r="I505" s="2" t="s">
        <v>1557</v>
      </c>
      <c r="J505" s="2" t="s">
        <v>1557</v>
      </c>
      <c r="K505" s="2" t="s">
        <v>1235</v>
      </c>
      <c r="L505" s="3" t="s">
        <v>2428</v>
      </c>
    </row>
    <row r="506" spans="1:12" ht="12.75">
      <c r="A506" s="2" t="s">
        <v>1242</v>
      </c>
      <c r="B506" s="3" t="s">
        <v>1552</v>
      </c>
      <c r="C506" s="4">
        <v>42498.0718402778</v>
      </c>
      <c r="D506" s="2" t="s">
        <v>2718</v>
      </c>
      <c r="E506" s="2" t="s">
        <v>1554</v>
      </c>
      <c r="F506" s="3"/>
      <c r="G506" s="2" t="s">
        <v>2719</v>
      </c>
      <c r="H506" s="2" t="s">
        <v>2308</v>
      </c>
      <c r="I506" s="2" t="s">
        <v>1557</v>
      </c>
      <c r="J506" s="2" t="s">
        <v>1557</v>
      </c>
      <c r="K506" s="2" t="s">
        <v>1241</v>
      </c>
      <c r="L506" s="3" t="s">
        <v>2428</v>
      </c>
    </row>
    <row r="507" spans="1:12" ht="12.75">
      <c r="A507" s="2" t="s">
        <v>1249</v>
      </c>
      <c r="B507" s="3" t="s">
        <v>1580</v>
      </c>
      <c r="C507" s="4">
        <v>42497.850833333301</v>
      </c>
      <c r="D507" s="2" t="s">
        <v>2720</v>
      </c>
      <c r="E507" s="2" t="s">
        <v>1554</v>
      </c>
      <c r="F507" s="3"/>
      <c r="G507" s="2" t="s">
        <v>2721</v>
      </c>
      <c r="H507" s="2" t="s">
        <v>2308</v>
      </c>
      <c r="I507" s="2" t="s">
        <v>1554</v>
      </c>
      <c r="J507" s="2" t="s">
        <v>1557</v>
      </c>
      <c r="K507" s="2" t="s">
        <v>1248</v>
      </c>
      <c r="L507" s="3" t="s">
        <v>2428</v>
      </c>
    </row>
    <row r="508" spans="1:12" ht="12.75">
      <c r="A508" s="2" t="s">
        <v>2722</v>
      </c>
      <c r="B508" s="3" t="s">
        <v>1580</v>
      </c>
      <c r="C508" s="4">
        <v>42496.948344907403</v>
      </c>
      <c r="D508" s="2" t="s">
        <v>2723</v>
      </c>
      <c r="E508" s="2" t="s">
        <v>1557</v>
      </c>
      <c r="F508" s="3"/>
      <c r="G508" s="2" t="s">
        <v>2226</v>
      </c>
      <c r="H508" s="2" t="s">
        <v>2308</v>
      </c>
      <c r="I508" s="2" t="s">
        <v>1554</v>
      </c>
      <c r="J508" s="2" t="s">
        <v>1557</v>
      </c>
      <c r="K508" s="2" t="s">
        <v>1275</v>
      </c>
      <c r="L508" s="3" t="s">
        <v>2428</v>
      </c>
    </row>
    <row r="509" spans="1:12" ht="12.75">
      <c r="A509" s="2" t="s">
        <v>1294</v>
      </c>
      <c r="B509" s="3" t="s">
        <v>1552</v>
      </c>
      <c r="C509" s="4">
        <v>42496.911608796298</v>
      </c>
      <c r="D509" s="2" t="s">
        <v>2724</v>
      </c>
      <c r="E509" s="2" t="s">
        <v>1554</v>
      </c>
      <c r="F509" s="3"/>
      <c r="G509" s="2" t="s">
        <v>2725</v>
      </c>
      <c r="H509" s="2" t="s">
        <v>2308</v>
      </c>
      <c r="I509" s="2" t="s">
        <v>1557</v>
      </c>
      <c r="J509" s="2" t="s">
        <v>1557</v>
      </c>
      <c r="K509" s="2" t="s">
        <v>1293</v>
      </c>
      <c r="L509" s="3" t="s">
        <v>2428</v>
      </c>
    </row>
    <row r="510" spans="1:12" ht="12.75">
      <c r="A510" s="2" t="s">
        <v>1297</v>
      </c>
      <c r="B510" s="3" t="s">
        <v>1552</v>
      </c>
      <c r="C510" s="4">
        <v>42496.862951388903</v>
      </c>
      <c r="D510" s="2" t="s">
        <v>2726</v>
      </c>
      <c r="E510" s="2" t="s">
        <v>1554</v>
      </c>
      <c r="F510" s="3"/>
      <c r="G510" s="2" t="s">
        <v>2727</v>
      </c>
      <c r="H510" s="2" t="s">
        <v>2308</v>
      </c>
      <c r="I510" s="2" t="s">
        <v>1557</v>
      </c>
      <c r="J510" s="2" t="s">
        <v>1557</v>
      </c>
      <c r="K510" s="2" t="s">
        <v>1296</v>
      </c>
      <c r="L510" s="3" t="s">
        <v>2428</v>
      </c>
    </row>
    <row r="511" spans="1:12" ht="12.75">
      <c r="A511" s="2" t="s">
        <v>1313</v>
      </c>
      <c r="B511" s="3" t="s">
        <v>1580</v>
      </c>
      <c r="C511" s="4">
        <v>42496.601076388899</v>
      </c>
      <c r="D511" s="2" t="s">
        <v>2728</v>
      </c>
      <c r="E511" s="2" t="s">
        <v>1557</v>
      </c>
      <c r="F511" s="3"/>
      <c r="G511" s="2" t="s">
        <v>2729</v>
      </c>
      <c r="H511" s="2" t="s">
        <v>2308</v>
      </c>
      <c r="I511" s="2" t="s">
        <v>1557</v>
      </c>
      <c r="J511" s="2" t="s">
        <v>1557</v>
      </c>
      <c r="K511" s="2" t="s">
        <v>1312</v>
      </c>
      <c r="L511" s="3" t="s">
        <v>2428</v>
      </c>
    </row>
    <row r="512" spans="1:12" ht="12.75">
      <c r="A512" s="2" t="s">
        <v>1320</v>
      </c>
      <c r="B512" s="3" t="s">
        <v>1552</v>
      </c>
      <c r="C512" s="4">
        <v>42496.223969907398</v>
      </c>
      <c r="D512" s="2" t="s">
        <v>2730</v>
      </c>
      <c r="E512" s="2" t="s">
        <v>1557</v>
      </c>
      <c r="F512" s="3"/>
      <c r="G512" s="2" t="s">
        <v>2731</v>
      </c>
      <c r="H512" s="2" t="s">
        <v>2504</v>
      </c>
      <c r="I512" s="2" t="s">
        <v>1557</v>
      </c>
      <c r="J512" s="2" t="s">
        <v>1554</v>
      </c>
      <c r="K512" s="2" t="s">
        <v>1319</v>
      </c>
      <c r="L512" s="3" t="s">
        <v>2428</v>
      </c>
    </row>
    <row r="513" spans="1:12" ht="12.75">
      <c r="A513" s="2" t="s">
        <v>1323</v>
      </c>
      <c r="B513" s="3" t="s">
        <v>1580</v>
      </c>
      <c r="C513" s="4">
        <v>42496.198090277801</v>
      </c>
      <c r="D513" s="2" t="s">
        <v>2732</v>
      </c>
      <c r="E513" s="2" t="s">
        <v>1554</v>
      </c>
      <c r="F513" s="3"/>
      <c r="G513" s="2" t="s">
        <v>2733</v>
      </c>
      <c r="H513" s="2" t="s">
        <v>2308</v>
      </c>
      <c r="I513" s="2" t="s">
        <v>1554</v>
      </c>
      <c r="J513" s="2" t="s">
        <v>1557</v>
      </c>
      <c r="K513" s="2" t="s">
        <v>1322</v>
      </c>
      <c r="L513" s="3" t="s">
        <v>2428</v>
      </c>
    </row>
    <row r="514" spans="1:12" ht="12.75">
      <c r="A514" s="2" t="s">
        <v>2734</v>
      </c>
      <c r="B514" s="3" t="s">
        <v>1552</v>
      </c>
      <c r="C514" s="4">
        <v>42496.095844907402</v>
      </c>
      <c r="D514" s="2" t="s">
        <v>2735</v>
      </c>
      <c r="E514" s="2" t="s">
        <v>1557</v>
      </c>
      <c r="F514" s="3"/>
      <c r="G514" s="2" t="s">
        <v>2736</v>
      </c>
      <c r="H514" s="2" t="s">
        <v>2504</v>
      </c>
      <c r="I514" s="2" t="s">
        <v>1557</v>
      </c>
      <c r="J514" s="2" t="s">
        <v>1554</v>
      </c>
      <c r="K514" s="2" t="s">
        <v>1331</v>
      </c>
      <c r="L514" s="3" t="s">
        <v>2428</v>
      </c>
    </row>
    <row r="515" spans="1:12" ht="12.75">
      <c r="A515" s="2" t="s">
        <v>1342</v>
      </c>
      <c r="B515" s="3" t="s">
        <v>1599</v>
      </c>
      <c r="C515" s="4">
        <v>42496.007627314801</v>
      </c>
      <c r="D515" s="2" t="s">
        <v>2737</v>
      </c>
      <c r="E515" s="2" t="s">
        <v>1557</v>
      </c>
      <c r="F515" s="3"/>
      <c r="G515" s="2" t="s">
        <v>2738</v>
      </c>
      <c r="H515" s="2" t="s">
        <v>2308</v>
      </c>
      <c r="I515" s="2" t="s">
        <v>1557</v>
      </c>
      <c r="J515" s="2" t="s">
        <v>1557</v>
      </c>
      <c r="K515" s="2" t="s">
        <v>1341</v>
      </c>
      <c r="L515" s="3" t="s">
        <v>2428</v>
      </c>
    </row>
    <row r="516" spans="1:12" ht="12.75">
      <c r="A516" s="2" t="s">
        <v>1357</v>
      </c>
      <c r="B516" s="3" t="s">
        <v>1552</v>
      </c>
      <c r="C516" s="4">
        <v>42495.744895833297</v>
      </c>
      <c r="D516" s="2" t="s">
        <v>2739</v>
      </c>
      <c r="E516" s="2" t="s">
        <v>1554</v>
      </c>
      <c r="F516" s="3"/>
      <c r="G516" s="2" t="s">
        <v>2740</v>
      </c>
      <c r="H516" s="2" t="s">
        <v>2308</v>
      </c>
      <c r="I516" s="2" t="s">
        <v>1557</v>
      </c>
      <c r="J516" s="2" t="s">
        <v>1557</v>
      </c>
      <c r="K516" s="2" t="s">
        <v>1356</v>
      </c>
      <c r="L516" s="3" t="s">
        <v>2428</v>
      </c>
    </row>
    <row r="517" spans="1:12" ht="12.75">
      <c r="A517" s="2" t="s">
        <v>1363</v>
      </c>
      <c r="B517" s="3" t="s">
        <v>1580</v>
      </c>
      <c r="C517" s="4">
        <v>42495.536805555603</v>
      </c>
      <c r="D517" s="2" t="s">
        <v>2741</v>
      </c>
      <c r="E517" s="2" t="s">
        <v>1557</v>
      </c>
      <c r="F517" s="3"/>
      <c r="G517" s="2" t="s">
        <v>2742</v>
      </c>
      <c r="H517" s="2" t="s">
        <v>2308</v>
      </c>
      <c r="I517" s="2" t="s">
        <v>1557</v>
      </c>
      <c r="J517" s="2" t="s">
        <v>1557</v>
      </c>
      <c r="K517" s="2" t="s">
        <v>1362</v>
      </c>
      <c r="L517" s="3" t="s">
        <v>2428</v>
      </c>
    </row>
    <row r="518" spans="1:12" ht="12.75">
      <c r="A518" s="2" t="s">
        <v>1382</v>
      </c>
      <c r="B518" s="3" t="s">
        <v>1552</v>
      </c>
      <c r="C518" s="4">
        <v>42495.103969907403</v>
      </c>
      <c r="D518" s="2" t="s">
        <v>2743</v>
      </c>
      <c r="E518" s="2" t="s">
        <v>1554</v>
      </c>
      <c r="F518" s="3"/>
      <c r="G518" s="2" t="s">
        <v>2744</v>
      </c>
      <c r="H518" s="2" t="s">
        <v>2308</v>
      </c>
      <c r="I518" s="2" t="s">
        <v>1554</v>
      </c>
      <c r="J518" s="2" t="s">
        <v>1557</v>
      </c>
      <c r="K518" s="2" t="s">
        <v>1381</v>
      </c>
      <c r="L518" s="3" t="s">
        <v>2428</v>
      </c>
    </row>
    <row r="519" spans="1:12" ht="12.75">
      <c r="A519" s="2" t="s">
        <v>1376</v>
      </c>
      <c r="B519" s="3" t="s">
        <v>1580</v>
      </c>
      <c r="C519" s="4">
        <v>42495.1</v>
      </c>
      <c r="D519" s="2" t="s">
        <v>2745</v>
      </c>
      <c r="E519" s="2" t="s">
        <v>1554</v>
      </c>
      <c r="F519" s="3"/>
      <c r="G519" s="2" t="s">
        <v>2746</v>
      </c>
      <c r="H519" s="2" t="s">
        <v>2122</v>
      </c>
      <c r="I519" s="2" t="s">
        <v>1557</v>
      </c>
      <c r="J519" s="2" t="s">
        <v>1557</v>
      </c>
      <c r="K519" s="2" t="s">
        <v>1375</v>
      </c>
      <c r="L519" s="3" t="s">
        <v>2428</v>
      </c>
    </row>
    <row r="520" spans="1:12" ht="12.75">
      <c r="A520" s="2" t="s">
        <v>1385</v>
      </c>
      <c r="B520" s="3" t="s">
        <v>1552</v>
      </c>
      <c r="C520" s="4">
        <v>42495.079375000001</v>
      </c>
      <c r="D520" s="2" t="s">
        <v>2747</v>
      </c>
      <c r="E520" s="2" t="s">
        <v>1554</v>
      </c>
      <c r="F520" s="3"/>
      <c r="G520" s="2" t="s">
        <v>2748</v>
      </c>
      <c r="H520" s="2" t="s">
        <v>2308</v>
      </c>
      <c r="I520" s="2" t="s">
        <v>1557</v>
      </c>
      <c r="J520" s="2" t="s">
        <v>1557</v>
      </c>
      <c r="K520" s="2" t="s">
        <v>1384</v>
      </c>
      <c r="L520" s="3" t="s">
        <v>2428</v>
      </c>
    </row>
    <row r="521" spans="1:12" ht="12.75">
      <c r="A521" s="2" t="s">
        <v>1379</v>
      </c>
      <c r="B521" s="3" t="s">
        <v>1580</v>
      </c>
      <c r="C521" s="4">
        <v>42495.0373958333</v>
      </c>
      <c r="D521" s="2" t="s">
        <v>2749</v>
      </c>
      <c r="E521" s="2" t="s">
        <v>1554</v>
      </c>
      <c r="F521" s="3"/>
      <c r="G521" s="2" t="s">
        <v>2750</v>
      </c>
      <c r="H521" s="2" t="s">
        <v>2308</v>
      </c>
      <c r="I521" s="2" t="s">
        <v>1554</v>
      </c>
      <c r="J521" s="2" t="s">
        <v>1557</v>
      </c>
      <c r="K521" s="2" t="s">
        <v>1378</v>
      </c>
      <c r="L521" s="3" t="s">
        <v>2428</v>
      </c>
    </row>
    <row r="522" spans="1:12" ht="12.75">
      <c r="A522" s="2" t="s">
        <v>1412</v>
      </c>
      <c r="B522" s="3" t="s">
        <v>1552</v>
      </c>
      <c r="C522" s="4">
        <v>42494.975613425901</v>
      </c>
      <c r="D522" s="2" t="s">
        <v>2751</v>
      </c>
      <c r="E522" s="2" t="s">
        <v>1554</v>
      </c>
      <c r="F522" s="3"/>
      <c r="G522" s="2" t="s">
        <v>2752</v>
      </c>
      <c r="H522" s="2" t="s">
        <v>2308</v>
      </c>
      <c r="I522" s="2" t="s">
        <v>1557</v>
      </c>
      <c r="J522" s="2" t="s">
        <v>1557</v>
      </c>
      <c r="K522" s="2" t="s">
        <v>1411</v>
      </c>
      <c r="L522" s="3" t="s">
        <v>2428</v>
      </c>
    </row>
    <row r="523" spans="1:12" ht="12.75">
      <c r="A523" s="2" t="s">
        <v>1406</v>
      </c>
      <c r="B523" s="3" t="s">
        <v>1552</v>
      </c>
      <c r="C523" s="4">
        <v>42494.975613425901</v>
      </c>
      <c r="D523" s="2" t="s">
        <v>2753</v>
      </c>
      <c r="E523" s="2" t="s">
        <v>1554</v>
      </c>
      <c r="F523" s="3"/>
      <c r="G523" s="2" t="s">
        <v>2754</v>
      </c>
      <c r="H523" s="2" t="s">
        <v>2122</v>
      </c>
      <c r="I523" s="2" t="s">
        <v>1557</v>
      </c>
      <c r="J523" s="2" t="s">
        <v>1557</v>
      </c>
      <c r="K523" s="2" t="s">
        <v>1405</v>
      </c>
      <c r="L523" s="3" t="s">
        <v>2428</v>
      </c>
    </row>
    <row r="524" spans="1:12" ht="12.75">
      <c r="A524" s="2" t="s">
        <v>1394</v>
      </c>
      <c r="B524" s="3" t="s">
        <v>1552</v>
      </c>
      <c r="C524" s="4">
        <v>42494.975613425901</v>
      </c>
      <c r="D524" s="2" t="s">
        <v>2755</v>
      </c>
      <c r="E524" s="2" t="s">
        <v>1554</v>
      </c>
      <c r="F524" s="3"/>
      <c r="G524" s="2" t="s">
        <v>2756</v>
      </c>
      <c r="H524" s="2" t="s">
        <v>2122</v>
      </c>
      <c r="I524" s="2" t="s">
        <v>1557</v>
      </c>
      <c r="J524" s="2" t="s">
        <v>1557</v>
      </c>
      <c r="K524" s="2" t="s">
        <v>1393</v>
      </c>
      <c r="L524" s="3" t="s">
        <v>2428</v>
      </c>
    </row>
    <row r="525" spans="1:12" ht="12.75">
      <c r="A525" s="2" t="s">
        <v>1431</v>
      </c>
      <c r="B525" s="3" t="s">
        <v>1552</v>
      </c>
      <c r="C525" s="4">
        <v>42494.6096412037</v>
      </c>
      <c r="D525" s="2" t="s">
        <v>2757</v>
      </c>
      <c r="E525" s="2" t="s">
        <v>1557</v>
      </c>
      <c r="F525" s="3"/>
      <c r="G525" s="2" t="s">
        <v>2758</v>
      </c>
      <c r="H525" s="2" t="s">
        <v>2504</v>
      </c>
      <c r="I525" s="2" t="s">
        <v>1557</v>
      </c>
      <c r="J525" s="2" t="s">
        <v>1554</v>
      </c>
      <c r="K525" s="2" t="s">
        <v>1430</v>
      </c>
      <c r="L525" s="3" t="s">
        <v>2428</v>
      </c>
    </row>
    <row r="526" spans="1:12" ht="12.75">
      <c r="A526" s="2" t="s">
        <v>1449</v>
      </c>
      <c r="B526" s="3" t="s">
        <v>1552</v>
      </c>
      <c r="C526" s="4">
        <v>42494.105196759301</v>
      </c>
      <c r="D526" s="2" t="s">
        <v>2759</v>
      </c>
      <c r="E526" s="2" t="s">
        <v>1554</v>
      </c>
      <c r="F526" s="3"/>
      <c r="G526" s="2" t="s">
        <v>2760</v>
      </c>
      <c r="H526" s="2" t="s">
        <v>2308</v>
      </c>
      <c r="I526" s="2" t="s">
        <v>1557</v>
      </c>
      <c r="J526" s="2" t="s">
        <v>1557</v>
      </c>
      <c r="K526" s="2" t="s">
        <v>1448</v>
      </c>
      <c r="L526" s="3" t="s">
        <v>2428</v>
      </c>
    </row>
    <row r="527" spans="1:12" ht="12.75">
      <c r="A527" s="2" t="s">
        <v>1452</v>
      </c>
      <c r="B527" s="3" t="s">
        <v>1552</v>
      </c>
      <c r="C527" s="4">
        <v>42494.105138888903</v>
      </c>
      <c r="D527" s="2" t="s">
        <v>2761</v>
      </c>
      <c r="E527" s="2" t="s">
        <v>1557</v>
      </c>
      <c r="F527" s="3"/>
      <c r="G527" s="2" t="s">
        <v>2762</v>
      </c>
      <c r="H527" s="2" t="s">
        <v>2308</v>
      </c>
      <c r="I527" s="2" t="s">
        <v>1557</v>
      </c>
      <c r="J527" s="2" t="s">
        <v>1557</v>
      </c>
      <c r="K527" s="2" t="s">
        <v>1451</v>
      </c>
      <c r="L527" s="3" t="s">
        <v>2428</v>
      </c>
    </row>
    <row r="528" spans="1:12" ht="12.75">
      <c r="A528" s="2" t="s">
        <v>1443</v>
      </c>
      <c r="B528" s="3" t="s">
        <v>1580</v>
      </c>
      <c r="C528" s="4">
        <v>42494.035416666702</v>
      </c>
      <c r="D528" s="2" t="s">
        <v>2763</v>
      </c>
      <c r="E528" s="2" t="s">
        <v>1554</v>
      </c>
      <c r="F528" s="3"/>
      <c r="G528" s="2" t="s">
        <v>2764</v>
      </c>
      <c r="H528" s="2" t="s">
        <v>2308</v>
      </c>
      <c r="I528" s="2" t="s">
        <v>1554</v>
      </c>
      <c r="J528" s="2" t="s">
        <v>1557</v>
      </c>
      <c r="K528" s="2" t="s">
        <v>1442</v>
      </c>
      <c r="L528" s="3" t="s">
        <v>2428</v>
      </c>
    </row>
    <row r="529" spans="1:12" ht="12.75">
      <c r="A529" s="2" t="s">
        <v>1479</v>
      </c>
      <c r="B529" s="3" t="s">
        <v>1580</v>
      </c>
      <c r="C529" s="4">
        <v>42492.978287037004</v>
      </c>
      <c r="D529" s="2" t="s">
        <v>2765</v>
      </c>
      <c r="E529" s="2" t="s">
        <v>1557</v>
      </c>
      <c r="F529" s="3"/>
      <c r="G529" s="2" t="s">
        <v>2766</v>
      </c>
      <c r="H529" s="2" t="s">
        <v>2308</v>
      </c>
      <c r="I529" s="2" t="s">
        <v>1557</v>
      </c>
      <c r="J529" s="2" t="s">
        <v>1557</v>
      </c>
      <c r="K529" s="2" t="s">
        <v>1478</v>
      </c>
      <c r="L529" s="3" t="s">
        <v>2428</v>
      </c>
    </row>
    <row r="530" spans="1:12" ht="12.75">
      <c r="A530" s="2" t="s">
        <v>1489</v>
      </c>
      <c r="B530" s="3" t="s">
        <v>1580</v>
      </c>
      <c r="C530" s="4">
        <v>42492.793993055602</v>
      </c>
      <c r="D530" s="2" t="s">
        <v>2767</v>
      </c>
      <c r="E530" s="2" t="s">
        <v>1554</v>
      </c>
      <c r="F530" s="3"/>
      <c r="G530" s="2" t="s">
        <v>2300</v>
      </c>
      <c r="H530" s="2" t="s">
        <v>2122</v>
      </c>
      <c r="I530" s="2" t="s">
        <v>1557</v>
      </c>
      <c r="J530" s="2" t="s">
        <v>1557</v>
      </c>
      <c r="K530" s="2" t="s">
        <v>1488</v>
      </c>
      <c r="L530" s="3" t="s">
        <v>2428</v>
      </c>
    </row>
    <row r="531" spans="1:12" ht="12.75">
      <c r="A531" s="2" t="s">
        <v>2768</v>
      </c>
      <c r="B531" s="3" t="s">
        <v>1552</v>
      </c>
      <c r="C531" s="4">
        <v>42492.2816087963</v>
      </c>
      <c r="D531" s="2" t="s">
        <v>2769</v>
      </c>
      <c r="E531" s="2" t="s">
        <v>1554</v>
      </c>
      <c r="F531" s="3"/>
      <c r="G531" s="2" t="s">
        <v>2770</v>
      </c>
      <c r="H531" s="2" t="s">
        <v>2308</v>
      </c>
      <c r="I531" s="2" t="s">
        <v>1554</v>
      </c>
      <c r="J531" s="2" t="s">
        <v>1557</v>
      </c>
      <c r="K531" s="2" t="s">
        <v>1508</v>
      </c>
      <c r="L531" s="3" t="s">
        <v>2428</v>
      </c>
    </row>
    <row r="532" spans="1:12" ht="12.75">
      <c r="A532" s="2" t="s">
        <v>1518</v>
      </c>
      <c r="B532" s="3" t="s">
        <v>1552</v>
      </c>
      <c r="C532" s="4">
        <v>42491.908020833303</v>
      </c>
      <c r="D532" s="2" t="s">
        <v>2771</v>
      </c>
      <c r="E532" s="2" t="s">
        <v>1554</v>
      </c>
      <c r="F532" s="3"/>
      <c r="G532" s="2" t="s">
        <v>2772</v>
      </c>
      <c r="H532" s="2" t="s">
        <v>2308</v>
      </c>
      <c r="I532" s="2" t="s">
        <v>1554</v>
      </c>
      <c r="J532" s="2" t="s">
        <v>1557</v>
      </c>
      <c r="K532" s="2" t="s">
        <v>1517</v>
      </c>
      <c r="L532" s="3" t="s">
        <v>2428</v>
      </c>
    </row>
    <row r="533" spans="1:12" ht="12.75">
      <c r="A533" s="2" t="s">
        <v>1524</v>
      </c>
      <c r="B533" s="3" t="s">
        <v>1552</v>
      </c>
      <c r="C533" s="4">
        <v>42491.701886574097</v>
      </c>
      <c r="D533" s="2" t="s">
        <v>2773</v>
      </c>
      <c r="E533" s="2" t="s">
        <v>1554</v>
      </c>
      <c r="F533" s="3"/>
      <c r="G533" s="2" t="s">
        <v>2774</v>
      </c>
      <c r="H533" s="2" t="s">
        <v>2308</v>
      </c>
      <c r="I533" s="2" t="s">
        <v>1554</v>
      </c>
      <c r="J533" s="2" t="s">
        <v>1557</v>
      </c>
      <c r="K533" s="2" t="s">
        <v>1523</v>
      </c>
      <c r="L533" s="3" t="s">
        <v>2428</v>
      </c>
    </row>
    <row r="534" spans="1:12" ht="12.75">
      <c r="A534" s="2" t="s">
        <v>1527</v>
      </c>
      <c r="B534" s="3" t="s">
        <v>1573</v>
      </c>
      <c r="C534" s="4">
        <v>42491.468553240702</v>
      </c>
      <c r="D534" s="2" t="s">
        <v>2775</v>
      </c>
      <c r="E534" s="2" t="s">
        <v>1554</v>
      </c>
      <c r="F534" s="3"/>
      <c r="G534" s="2" t="s">
        <v>2776</v>
      </c>
      <c r="H534" s="2" t="s">
        <v>2122</v>
      </c>
      <c r="I534" s="2" t="s">
        <v>1557</v>
      </c>
      <c r="J534" s="2" t="s">
        <v>1557</v>
      </c>
      <c r="K534" s="2" t="s">
        <v>1526</v>
      </c>
      <c r="L534" s="3" t="s">
        <v>2428</v>
      </c>
    </row>
    <row r="535" spans="1:12" ht="12.75">
      <c r="A535" s="2" t="s">
        <v>1533</v>
      </c>
      <c r="B535" s="3" t="s">
        <v>1552</v>
      </c>
      <c r="C535" s="4">
        <v>42491.197534722203</v>
      </c>
      <c r="D535" s="2" t="s">
        <v>2777</v>
      </c>
      <c r="E535" s="2" t="s">
        <v>1554</v>
      </c>
      <c r="F535" s="3"/>
      <c r="G535" s="2" t="s">
        <v>2778</v>
      </c>
      <c r="H535" s="2" t="s">
        <v>2504</v>
      </c>
      <c r="I535" s="2" t="s">
        <v>1557</v>
      </c>
      <c r="J535" s="2" t="s">
        <v>1554</v>
      </c>
      <c r="K535" s="2" t="s">
        <v>1532</v>
      </c>
      <c r="L535" s="3" t="s">
        <v>2428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456"/>
  <sheetViews>
    <sheetView workbookViewId="0">
      <selection activeCell="H1" sqref="H1"/>
    </sheetView>
  </sheetViews>
  <sheetFormatPr defaultRowHeight="13.5"/>
  <cols>
    <col min="1" max="1" width="40.5" bestFit="1" customWidth="1"/>
    <col min="2" max="2" width="22.75" bestFit="1" customWidth="1"/>
    <col min="7" max="7" width="1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2791</v>
      </c>
      <c r="I1" t="s">
        <v>7</v>
      </c>
      <c r="J1" t="s">
        <v>8</v>
      </c>
    </row>
    <row r="2" spans="1:10">
      <c r="A2" t="s">
        <v>2781</v>
      </c>
      <c r="B2" t="s">
        <v>2428</v>
      </c>
      <c r="C2" t="s">
        <v>16</v>
      </c>
      <c r="D2" t="s">
        <v>17</v>
      </c>
      <c r="E2" t="s">
        <v>12</v>
      </c>
      <c r="F2">
        <v>42521.912569444445</v>
      </c>
      <c r="G2" t="s">
        <v>18</v>
      </c>
      <c r="H2">
        <f>getHour(G2)</f>
        <v>1</v>
      </c>
      <c r="I2" t="b">
        <f ca="1">ISERROR(FIND(INDIRECT(ADDRESS(ROW(),COLUMN()-1)),"h"))</f>
        <v>1</v>
      </c>
    </row>
    <row r="3" spans="1:10">
      <c r="A3" t="s">
        <v>2782</v>
      </c>
      <c r="B3" t="s">
        <v>2107</v>
      </c>
      <c r="C3" t="s">
        <v>20</v>
      </c>
      <c r="D3" s="5" t="s">
        <v>2783</v>
      </c>
      <c r="E3" t="s">
        <v>12</v>
      </c>
      <c r="F3">
        <v>42521.878668981481</v>
      </c>
      <c r="G3" t="s">
        <v>13</v>
      </c>
      <c r="H3">
        <f t="shared" ref="H3:H66" si="0">getHour(G3)</f>
        <v>0</v>
      </c>
      <c r="I3">
        <v>1</v>
      </c>
      <c r="J3">
        <v>85</v>
      </c>
    </row>
    <row r="4" spans="1:10">
      <c r="A4" t="s">
        <v>21</v>
      </c>
      <c r="B4" t="s">
        <v>2107</v>
      </c>
      <c r="C4" t="s">
        <v>22</v>
      </c>
      <c r="D4" t="s">
        <v>23</v>
      </c>
      <c r="E4" t="s">
        <v>12</v>
      </c>
      <c r="F4">
        <v>42521.853668981479</v>
      </c>
      <c r="G4" t="s">
        <v>24</v>
      </c>
      <c r="H4">
        <f t="shared" si="0"/>
        <v>1</v>
      </c>
      <c r="I4">
        <v>7</v>
      </c>
      <c r="J4">
        <v>167</v>
      </c>
    </row>
    <row r="5" spans="1:10">
      <c r="A5" t="s">
        <v>25</v>
      </c>
      <c r="B5" t="s">
        <v>2428</v>
      </c>
      <c r="C5" t="s">
        <v>26</v>
      </c>
      <c r="D5" t="s">
        <v>27</v>
      </c>
      <c r="E5" t="s">
        <v>12</v>
      </c>
      <c r="F5">
        <v>42521.845763888887</v>
      </c>
      <c r="G5" t="s">
        <v>28</v>
      </c>
      <c r="H5">
        <f t="shared" si="0"/>
        <v>1</v>
      </c>
      <c r="I5">
        <v>4</v>
      </c>
      <c r="J5">
        <v>153</v>
      </c>
    </row>
    <row r="6" spans="1:10">
      <c r="A6" t="s">
        <v>29</v>
      </c>
      <c r="B6" t="s">
        <v>2107</v>
      </c>
      <c r="C6" t="s">
        <v>30</v>
      </c>
      <c r="D6" t="s">
        <v>31</v>
      </c>
      <c r="E6" t="s">
        <v>12</v>
      </c>
      <c r="F6">
        <v>42521.834155092591</v>
      </c>
      <c r="G6" t="s">
        <v>13</v>
      </c>
      <c r="H6">
        <f t="shared" si="0"/>
        <v>0</v>
      </c>
      <c r="I6">
        <v>1</v>
      </c>
      <c r="J6">
        <v>101</v>
      </c>
    </row>
    <row r="7" spans="1:10">
      <c r="A7" t="s">
        <v>32</v>
      </c>
      <c r="B7" t="s">
        <v>2428</v>
      </c>
      <c r="C7" t="s">
        <v>33</v>
      </c>
      <c r="D7" t="s">
        <v>34</v>
      </c>
      <c r="E7" t="s">
        <v>12</v>
      </c>
      <c r="F7">
        <v>42521.810879629629</v>
      </c>
      <c r="G7" t="s">
        <v>13</v>
      </c>
      <c r="H7">
        <f t="shared" si="0"/>
        <v>0</v>
      </c>
      <c r="I7">
        <v>3</v>
      </c>
      <c r="J7">
        <v>149</v>
      </c>
    </row>
    <row r="8" spans="1:10">
      <c r="A8" t="s">
        <v>35</v>
      </c>
      <c r="B8" t="s">
        <v>2107</v>
      </c>
      <c r="C8" t="s">
        <v>36</v>
      </c>
      <c r="D8" t="s">
        <v>37</v>
      </c>
      <c r="E8" t="s">
        <v>12</v>
      </c>
      <c r="F8">
        <v>42521.782592592594</v>
      </c>
      <c r="G8" t="s">
        <v>38</v>
      </c>
      <c r="H8">
        <f t="shared" si="0"/>
        <v>1</v>
      </c>
      <c r="I8">
        <v>3</v>
      </c>
      <c r="J8">
        <v>88</v>
      </c>
    </row>
    <row r="9" spans="1:10">
      <c r="A9" t="s">
        <v>39</v>
      </c>
      <c r="B9" t="s">
        <v>1717</v>
      </c>
      <c r="C9" t="s">
        <v>40</v>
      </c>
      <c r="D9" t="s">
        <v>41</v>
      </c>
      <c r="E9" t="s">
        <v>12</v>
      </c>
      <c r="F9">
        <v>42521.641712962963</v>
      </c>
      <c r="G9" t="s">
        <v>13</v>
      </c>
      <c r="H9">
        <f t="shared" si="0"/>
        <v>0</v>
      </c>
      <c r="I9">
        <v>3</v>
      </c>
      <c r="J9">
        <v>142</v>
      </c>
    </row>
    <row r="10" spans="1:10">
      <c r="A10" t="s">
        <v>42</v>
      </c>
      <c r="B10" t="s">
        <v>1717</v>
      </c>
      <c r="C10" t="s">
        <v>43</v>
      </c>
      <c r="D10" t="s">
        <v>44</v>
      </c>
      <c r="E10" t="s">
        <v>12</v>
      </c>
      <c r="F10">
        <v>42521.614733796298</v>
      </c>
      <c r="G10" t="s">
        <v>45</v>
      </c>
      <c r="H10">
        <f t="shared" si="0"/>
        <v>1</v>
      </c>
      <c r="I10">
        <v>1</v>
      </c>
      <c r="J10">
        <v>87</v>
      </c>
    </row>
    <row r="11" spans="1:10">
      <c r="A11" t="s">
        <v>46</v>
      </c>
      <c r="B11" t="s">
        <v>2428</v>
      </c>
      <c r="C11" t="s">
        <v>47</v>
      </c>
      <c r="D11" t="s">
        <v>48</v>
      </c>
      <c r="E11" t="s">
        <v>12</v>
      </c>
      <c r="F11">
        <v>42521.541331018518</v>
      </c>
      <c r="G11" t="s">
        <v>49</v>
      </c>
      <c r="H11">
        <f t="shared" si="0"/>
        <v>1</v>
      </c>
      <c r="I11">
        <v>9</v>
      </c>
      <c r="J11">
        <v>200</v>
      </c>
    </row>
    <row r="12" spans="1:10">
      <c r="A12" t="s">
        <v>50</v>
      </c>
      <c r="B12" t="s">
        <v>2428</v>
      </c>
      <c r="C12" t="s">
        <v>51</v>
      </c>
      <c r="D12" t="s">
        <v>52</v>
      </c>
      <c r="E12" t="s">
        <v>12</v>
      </c>
      <c r="F12">
        <v>42521.52244212963</v>
      </c>
      <c r="G12" t="s">
        <v>53</v>
      </c>
      <c r="H12">
        <f t="shared" si="0"/>
        <v>1</v>
      </c>
      <c r="I12">
        <v>3</v>
      </c>
      <c r="J12">
        <v>144</v>
      </c>
    </row>
    <row r="13" spans="1:10">
      <c r="A13" t="s">
        <v>54</v>
      </c>
      <c r="B13" t="s">
        <v>1717</v>
      </c>
      <c r="C13" t="s">
        <v>55</v>
      </c>
      <c r="D13" t="s">
        <v>56</v>
      </c>
      <c r="E13" t="s">
        <v>12</v>
      </c>
      <c r="F13">
        <v>42521.475335648145</v>
      </c>
      <c r="G13" t="s">
        <v>57</v>
      </c>
      <c r="H13">
        <f t="shared" si="0"/>
        <v>1</v>
      </c>
      <c r="I13">
        <v>1</v>
      </c>
      <c r="J13">
        <v>107</v>
      </c>
    </row>
    <row r="14" spans="1:10">
      <c r="A14" t="s">
        <v>58</v>
      </c>
      <c r="B14" t="s">
        <v>2107</v>
      </c>
      <c r="C14" t="s">
        <v>59</v>
      </c>
      <c r="D14" t="s">
        <v>60</v>
      </c>
      <c r="E14" t="s">
        <v>12</v>
      </c>
      <c r="F14">
        <v>42521.457129629627</v>
      </c>
      <c r="G14" t="s">
        <v>38</v>
      </c>
      <c r="H14">
        <f t="shared" si="0"/>
        <v>1</v>
      </c>
      <c r="I14">
        <v>5</v>
      </c>
      <c r="J14">
        <v>166</v>
      </c>
    </row>
    <row r="15" spans="1:10">
      <c r="A15" t="s">
        <v>61</v>
      </c>
      <c r="B15" t="s">
        <v>2428</v>
      </c>
      <c r="C15" t="s">
        <v>62</v>
      </c>
      <c r="D15" t="s">
        <v>63</v>
      </c>
      <c r="E15" t="s">
        <v>12</v>
      </c>
      <c r="F15">
        <v>42521.400937500002</v>
      </c>
      <c r="G15" t="s">
        <v>13</v>
      </c>
      <c r="H15">
        <f t="shared" si="0"/>
        <v>0</v>
      </c>
      <c r="I15">
        <v>2</v>
      </c>
      <c r="J15">
        <v>120</v>
      </c>
    </row>
    <row r="16" spans="1:10">
      <c r="A16" t="s">
        <v>64</v>
      </c>
      <c r="B16" t="s">
        <v>1717</v>
      </c>
      <c r="C16" t="s">
        <v>65</v>
      </c>
      <c r="D16" t="s">
        <v>66</v>
      </c>
      <c r="E16" t="s">
        <v>12</v>
      </c>
      <c r="F16">
        <v>42521.369097222225</v>
      </c>
      <c r="G16" t="s">
        <v>13</v>
      </c>
      <c r="H16">
        <f t="shared" si="0"/>
        <v>0</v>
      </c>
      <c r="I16">
        <v>3</v>
      </c>
      <c r="J16">
        <v>139</v>
      </c>
    </row>
    <row r="17" spans="1:10">
      <c r="A17" t="s">
        <v>67</v>
      </c>
      <c r="B17" t="s">
        <v>2107</v>
      </c>
      <c r="C17" t="s">
        <v>68</v>
      </c>
      <c r="D17" t="s">
        <v>69</v>
      </c>
      <c r="E17" t="s">
        <v>12</v>
      </c>
      <c r="F17">
        <v>42521.2653125</v>
      </c>
      <c r="G17" t="s">
        <v>13</v>
      </c>
      <c r="H17">
        <f t="shared" si="0"/>
        <v>0</v>
      </c>
      <c r="I17">
        <v>3</v>
      </c>
      <c r="J17">
        <v>221</v>
      </c>
    </row>
    <row r="18" spans="1:10">
      <c r="A18" t="s">
        <v>70</v>
      </c>
      <c r="B18" t="s">
        <v>2428</v>
      </c>
      <c r="C18" t="s">
        <v>71</v>
      </c>
      <c r="D18" t="s">
        <v>72</v>
      </c>
      <c r="E18" t="s">
        <v>12</v>
      </c>
      <c r="F18">
        <v>42521.221666666665</v>
      </c>
      <c r="G18" t="s">
        <v>38</v>
      </c>
      <c r="H18">
        <f t="shared" si="0"/>
        <v>1</v>
      </c>
      <c r="I18">
        <v>19</v>
      </c>
      <c r="J18">
        <v>388</v>
      </c>
    </row>
    <row r="19" spans="1:10">
      <c r="A19" t="s">
        <v>73</v>
      </c>
      <c r="B19" t="s">
        <v>2428</v>
      </c>
      <c r="C19" t="s">
        <v>74</v>
      </c>
      <c r="D19" t="s">
        <v>75</v>
      </c>
      <c r="E19" t="s">
        <v>12</v>
      </c>
      <c r="F19">
        <v>42521.133217592593</v>
      </c>
      <c r="G19" t="s">
        <v>28</v>
      </c>
      <c r="H19">
        <f t="shared" si="0"/>
        <v>1</v>
      </c>
      <c r="I19">
        <v>9</v>
      </c>
      <c r="J19">
        <v>299</v>
      </c>
    </row>
    <row r="20" spans="1:10">
      <c r="A20" t="s">
        <v>76</v>
      </c>
      <c r="B20" t="s">
        <v>2107</v>
      </c>
      <c r="C20" t="s">
        <v>77</v>
      </c>
      <c r="D20" t="s">
        <v>78</v>
      </c>
      <c r="E20" t="s">
        <v>12</v>
      </c>
      <c r="F20">
        <v>42520.965358796297</v>
      </c>
      <c r="G20" t="s">
        <v>38</v>
      </c>
      <c r="H20">
        <f t="shared" si="0"/>
        <v>1</v>
      </c>
      <c r="I20">
        <v>8</v>
      </c>
      <c r="J20">
        <v>196</v>
      </c>
    </row>
    <row r="21" spans="1:10">
      <c r="A21" t="s">
        <v>79</v>
      </c>
      <c r="B21" t="s">
        <v>2107</v>
      </c>
      <c r="C21" t="s">
        <v>80</v>
      </c>
      <c r="D21" t="s">
        <v>81</v>
      </c>
      <c r="E21" t="s">
        <v>12</v>
      </c>
      <c r="F21">
        <v>42520.961030092592</v>
      </c>
      <c r="G21" t="s">
        <v>13</v>
      </c>
      <c r="H21">
        <f t="shared" si="0"/>
        <v>0</v>
      </c>
      <c r="I21">
        <v>10</v>
      </c>
      <c r="J21">
        <v>246</v>
      </c>
    </row>
    <row r="22" spans="1:10">
      <c r="A22" t="s">
        <v>82</v>
      </c>
      <c r="B22" t="s">
        <v>1717</v>
      </c>
      <c r="C22" t="s">
        <v>83</v>
      </c>
      <c r="D22" t="s">
        <v>84</v>
      </c>
      <c r="E22" t="s">
        <v>12</v>
      </c>
      <c r="F22">
        <v>42520.956296296295</v>
      </c>
      <c r="G22" t="s">
        <v>85</v>
      </c>
      <c r="H22">
        <f t="shared" si="0"/>
        <v>1</v>
      </c>
      <c r="I22">
        <v>13</v>
      </c>
      <c r="J22">
        <v>127</v>
      </c>
    </row>
    <row r="23" spans="1:10">
      <c r="A23" t="s">
        <v>86</v>
      </c>
      <c r="B23" t="s">
        <v>1717</v>
      </c>
      <c r="C23" t="s">
        <v>87</v>
      </c>
      <c r="D23" t="s">
        <v>88</v>
      </c>
      <c r="E23" t="s">
        <v>12</v>
      </c>
      <c r="F23">
        <v>42520.931805555556</v>
      </c>
      <c r="G23" t="s">
        <v>89</v>
      </c>
      <c r="H23">
        <f t="shared" si="0"/>
        <v>1</v>
      </c>
      <c r="I23">
        <v>3</v>
      </c>
      <c r="J23">
        <v>127</v>
      </c>
    </row>
    <row r="24" spans="1:10">
      <c r="A24" t="s">
        <v>90</v>
      </c>
      <c r="B24" t="s">
        <v>2107</v>
      </c>
      <c r="C24" t="s">
        <v>91</v>
      </c>
      <c r="D24" t="s">
        <v>92</v>
      </c>
      <c r="E24" t="s">
        <v>12</v>
      </c>
      <c r="F24">
        <v>42520.912164351852</v>
      </c>
      <c r="G24" t="s">
        <v>13</v>
      </c>
      <c r="H24">
        <f t="shared" si="0"/>
        <v>0</v>
      </c>
      <c r="I24">
        <v>5</v>
      </c>
      <c r="J24">
        <v>176</v>
      </c>
    </row>
    <row r="25" spans="1:10">
      <c r="A25" t="s">
        <v>93</v>
      </c>
      <c r="B25" t="s">
        <v>1717</v>
      </c>
      <c r="C25" t="s">
        <v>94</v>
      </c>
      <c r="D25" t="s">
        <v>95</v>
      </c>
      <c r="E25" t="s">
        <v>12</v>
      </c>
      <c r="F25">
        <v>42520.851388888892</v>
      </c>
      <c r="G25" t="s">
        <v>96</v>
      </c>
      <c r="H25">
        <f t="shared" si="0"/>
        <v>1</v>
      </c>
      <c r="I25">
        <v>5</v>
      </c>
      <c r="J25">
        <v>132</v>
      </c>
    </row>
    <row r="26" spans="1:10">
      <c r="A26" t="s">
        <v>97</v>
      </c>
      <c r="B26" t="s">
        <v>2107</v>
      </c>
      <c r="C26" t="s">
        <v>98</v>
      </c>
      <c r="D26" t="s">
        <v>99</v>
      </c>
      <c r="E26" t="s">
        <v>12</v>
      </c>
      <c r="F26">
        <v>42520.845972222225</v>
      </c>
      <c r="G26" t="s">
        <v>100</v>
      </c>
      <c r="H26">
        <f t="shared" si="0"/>
        <v>1</v>
      </c>
      <c r="I26">
        <v>1</v>
      </c>
      <c r="J26">
        <v>59</v>
      </c>
    </row>
    <row r="27" spans="1:10">
      <c r="A27" t="s">
        <v>101</v>
      </c>
      <c r="B27" t="s">
        <v>1717</v>
      </c>
      <c r="C27" t="s">
        <v>102</v>
      </c>
      <c r="D27" t="s">
        <v>103</v>
      </c>
      <c r="E27" t="s">
        <v>12</v>
      </c>
      <c r="F27">
        <v>42520.845381944448</v>
      </c>
      <c r="G27" t="s">
        <v>100</v>
      </c>
      <c r="H27">
        <f t="shared" si="0"/>
        <v>1</v>
      </c>
      <c r="I27">
        <v>7</v>
      </c>
      <c r="J27">
        <v>284</v>
      </c>
    </row>
    <row r="28" spans="1:10">
      <c r="A28" t="s">
        <v>104</v>
      </c>
      <c r="B28" t="s">
        <v>2428</v>
      </c>
      <c r="C28" t="s">
        <v>105</v>
      </c>
      <c r="D28" t="s">
        <v>106</v>
      </c>
      <c r="E28" t="s">
        <v>12</v>
      </c>
      <c r="F28">
        <v>42520.811481481483</v>
      </c>
      <c r="G28" t="s">
        <v>107</v>
      </c>
      <c r="H28">
        <f t="shared" si="0"/>
        <v>1</v>
      </c>
      <c r="I28">
        <v>11</v>
      </c>
      <c r="J28">
        <v>324</v>
      </c>
    </row>
    <row r="29" spans="1:10">
      <c r="A29" t="s">
        <v>108</v>
      </c>
      <c r="B29" t="s">
        <v>1717</v>
      </c>
      <c r="C29" t="s">
        <v>109</v>
      </c>
      <c r="D29" t="s">
        <v>110</v>
      </c>
      <c r="E29" t="s">
        <v>12</v>
      </c>
      <c r="F29">
        <v>42520.809282407405</v>
      </c>
      <c r="G29" t="s">
        <v>13</v>
      </c>
      <c r="H29">
        <f t="shared" si="0"/>
        <v>0</v>
      </c>
      <c r="I29">
        <v>10</v>
      </c>
      <c r="J29">
        <v>278</v>
      </c>
    </row>
    <row r="30" spans="1:10">
      <c r="A30" t="s">
        <v>111</v>
      </c>
      <c r="B30" t="s">
        <v>2428</v>
      </c>
      <c r="C30" t="s">
        <v>112</v>
      </c>
      <c r="D30" t="s">
        <v>113</v>
      </c>
      <c r="E30" t="s">
        <v>12</v>
      </c>
      <c r="F30">
        <v>42520.705949074072</v>
      </c>
      <c r="G30" t="s">
        <v>38</v>
      </c>
      <c r="H30">
        <f t="shared" si="0"/>
        <v>1</v>
      </c>
      <c r="I30">
        <v>3</v>
      </c>
      <c r="J30">
        <v>173</v>
      </c>
    </row>
    <row r="31" spans="1:10">
      <c r="A31" t="s">
        <v>114</v>
      </c>
      <c r="B31" t="s">
        <v>2428</v>
      </c>
      <c r="C31" t="s">
        <v>115</v>
      </c>
      <c r="D31" t="s">
        <v>116</v>
      </c>
      <c r="E31" t="s">
        <v>12</v>
      </c>
      <c r="F31">
        <v>42520.698310185187</v>
      </c>
      <c r="G31" t="s">
        <v>100</v>
      </c>
      <c r="H31">
        <f t="shared" si="0"/>
        <v>1</v>
      </c>
      <c r="I31">
        <v>3</v>
      </c>
      <c r="J31">
        <v>146</v>
      </c>
    </row>
    <row r="32" spans="1:10">
      <c r="A32" t="s">
        <v>117</v>
      </c>
      <c r="B32" t="s">
        <v>2107</v>
      </c>
      <c r="C32" t="s">
        <v>118</v>
      </c>
      <c r="D32" t="s">
        <v>119</v>
      </c>
      <c r="E32" t="s">
        <v>12</v>
      </c>
      <c r="F32">
        <v>42520.686678240738</v>
      </c>
      <c r="G32" t="s">
        <v>120</v>
      </c>
      <c r="H32">
        <f t="shared" si="0"/>
        <v>1</v>
      </c>
      <c r="I32">
        <v>1</v>
      </c>
      <c r="J32">
        <v>100</v>
      </c>
    </row>
    <row r="33" spans="1:10">
      <c r="A33" t="s">
        <v>121</v>
      </c>
      <c r="B33" t="s">
        <v>1717</v>
      </c>
      <c r="C33" t="s">
        <v>122</v>
      </c>
      <c r="D33" t="s">
        <v>123</v>
      </c>
      <c r="E33" t="s">
        <v>12</v>
      </c>
      <c r="F33">
        <v>42520.671446759261</v>
      </c>
      <c r="G33" t="s">
        <v>120</v>
      </c>
      <c r="H33">
        <f t="shared" si="0"/>
        <v>1</v>
      </c>
      <c r="I33">
        <v>1</v>
      </c>
      <c r="J33">
        <v>106</v>
      </c>
    </row>
    <row r="34" spans="1:10">
      <c r="A34" t="s">
        <v>124</v>
      </c>
      <c r="B34" t="s">
        <v>2107</v>
      </c>
      <c r="C34" t="s">
        <v>125</v>
      </c>
      <c r="D34" t="s">
        <v>126</v>
      </c>
      <c r="E34" t="s">
        <v>12</v>
      </c>
      <c r="F34">
        <v>42520.614328703705</v>
      </c>
      <c r="G34" t="s">
        <v>85</v>
      </c>
      <c r="H34">
        <f t="shared" si="0"/>
        <v>1</v>
      </c>
      <c r="I34">
        <v>5</v>
      </c>
      <c r="J34">
        <v>150</v>
      </c>
    </row>
    <row r="35" spans="1:10">
      <c r="A35" t="s">
        <v>127</v>
      </c>
      <c r="B35" t="s">
        <v>2107</v>
      </c>
      <c r="C35" t="s">
        <v>128</v>
      </c>
      <c r="D35" t="s">
        <v>129</v>
      </c>
      <c r="E35" t="s">
        <v>12</v>
      </c>
      <c r="F35">
        <v>42520.124328703707</v>
      </c>
      <c r="G35" t="s">
        <v>18</v>
      </c>
      <c r="H35">
        <f t="shared" si="0"/>
        <v>1</v>
      </c>
      <c r="I35">
        <v>7</v>
      </c>
      <c r="J35">
        <v>328</v>
      </c>
    </row>
    <row r="36" spans="1:10">
      <c r="A36" t="s">
        <v>130</v>
      </c>
      <c r="B36" t="s">
        <v>2428</v>
      </c>
      <c r="C36" t="s">
        <v>131</v>
      </c>
      <c r="D36" t="s">
        <v>132</v>
      </c>
      <c r="E36" t="s">
        <v>12</v>
      </c>
      <c r="F36">
        <v>42519.65693287037</v>
      </c>
      <c r="G36" t="s">
        <v>13</v>
      </c>
      <c r="H36">
        <f t="shared" si="0"/>
        <v>0</v>
      </c>
      <c r="I36">
        <v>2</v>
      </c>
      <c r="J36">
        <v>183</v>
      </c>
    </row>
    <row r="37" spans="1:10">
      <c r="A37" t="s">
        <v>133</v>
      </c>
      <c r="B37" t="s">
        <v>2428</v>
      </c>
      <c r="C37" t="s">
        <v>134</v>
      </c>
      <c r="D37" t="s">
        <v>135</v>
      </c>
      <c r="E37" t="s">
        <v>12</v>
      </c>
      <c r="F37">
        <v>42519.256979166668</v>
      </c>
      <c r="G37" t="s">
        <v>136</v>
      </c>
      <c r="H37">
        <f t="shared" si="0"/>
        <v>1</v>
      </c>
      <c r="I37">
        <v>5</v>
      </c>
      <c r="J37">
        <v>372</v>
      </c>
    </row>
    <row r="38" spans="1:10">
      <c r="A38" t="s">
        <v>137</v>
      </c>
      <c r="B38" t="s">
        <v>2107</v>
      </c>
      <c r="C38" t="s">
        <v>138</v>
      </c>
      <c r="D38" t="s">
        <v>139</v>
      </c>
      <c r="E38" t="s">
        <v>12</v>
      </c>
      <c r="F38">
        <v>42519.146689814814</v>
      </c>
      <c r="G38" t="s">
        <v>18</v>
      </c>
      <c r="H38">
        <f t="shared" si="0"/>
        <v>1</v>
      </c>
      <c r="I38">
        <v>3</v>
      </c>
      <c r="J38">
        <v>253</v>
      </c>
    </row>
    <row r="39" spans="1:10">
      <c r="A39" t="s">
        <v>140</v>
      </c>
      <c r="B39" t="s">
        <v>2428</v>
      </c>
      <c r="C39" t="s">
        <v>141</v>
      </c>
      <c r="D39" t="s">
        <v>142</v>
      </c>
      <c r="E39" t="s">
        <v>12</v>
      </c>
      <c r="F39">
        <v>42518.922939814816</v>
      </c>
      <c r="G39" t="s">
        <v>143</v>
      </c>
      <c r="H39">
        <f t="shared" si="0"/>
        <v>1</v>
      </c>
      <c r="I39">
        <v>4</v>
      </c>
      <c r="J39">
        <v>284</v>
      </c>
    </row>
    <row r="40" spans="1:10">
      <c r="A40" t="s">
        <v>144</v>
      </c>
      <c r="B40" t="s">
        <v>1717</v>
      </c>
      <c r="C40" t="s">
        <v>145</v>
      </c>
      <c r="D40" t="s">
        <v>146</v>
      </c>
      <c r="E40" t="s">
        <v>12</v>
      </c>
      <c r="F40">
        <v>42518.863287037035</v>
      </c>
      <c r="G40" t="s">
        <v>13</v>
      </c>
      <c r="H40">
        <f t="shared" si="0"/>
        <v>0</v>
      </c>
      <c r="I40">
        <v>5</v>
      </c>
      <c r="J40">
        <v>232</v>
      </c>
    </row>
    <row r="41" spans="1:10">
      <c r="A41" t="s">
        <v>147</v>
      </c>
      <c r="B41" t="s">
        <v>2428</v>
      </c>
      <c r="C41" t="s">
        <v>148</v>
      </c>
      <c r="D41" t="s">
        <v>149</v>
      </c>
      <c r="E41" t="s">
        <v>12</v>
      </c>
      <c r="F41">
        <v>42518.655960648146</v>
      </c>
      <c r="G41" t="s">
        <v>150</v>
      </c>
      <c r="H41">
        <f t="shared" si="0"/>
        <v>1</v>
      </c>
      <c r="I41">
        <v>1</v>
      </c>
      <c r="J41">
        <v>129</v>
      </c>
    </row>
    <row r="42" spans="1:10">
      <c r="A42" t="s">
        <v>151</v>
      </c>
      <c r="B42" t="s">
        <v>2428</v>
      </c>
      <c r="C42" t="s">
        <v>152</v>
      </c>
      <c r="D42" t="s">
        <v>153</v>
      </c>
      <c r="E42" t="s">
        <v>12</v>
      </c>
      <c r="F42">
        <v>42518.625428240739</v>
      </c>
      <c r="G42" t="s">
        <v>154</v>
      </c>
      <c r="H42">
        <f t="shared" si="0"/>
        <v>1</v>
      </c>
      <c r="I42">
        <v>7</v>
      </c>
      <c r="J42">
        <v>338</v>
      </c>
    </row>
    <row r="43" spans="1:10">
      <c r="A43" t="s">
        <v>158</v>
      </c>
      <c r="B43" t="s">
        <v>2428</v>
      </c>
      <c r="C43" t="s">
        <v>159</v>
      </c>
      <c r="D43" t="s">
        <v>160</v>
      </c>
      <c r="E43" t="s">
        <v>12</v>
      </c>
      <c r="F43">
        <v>42518.141469907408</v>
      </c>
      <c r="G43" t="s">
        <v>89</v>
      </c>
      <c r="H43">
        <f t="shared" si="0"/>
        <v>1</v>
      </c>
      <c r="I43">
        <v>4</v>
      </c>
      <c r="J43">
        <v>271</v>
      </c>
    </row>
    <row r="44" spans="1:10">
      <c r="A44" t="s">
        <v>161</v>
      </c>
      <c r="B44" t="s">
        <v>1717</v>
      </c>
      <c r="C44" t="s">
        <v>156</v>
      </c>
      <c r="D44" t="s">
        <v>162</v>
      </c>
      <c r="E44" t="s">
        <v>12</v>
      </c>
      <c r="F44">
        <v>42518.141342592593</v>
      </c>
      <c r="G44" t="s">
        <v>163</v>
      </c>
      <c r="H44">
        <f t="shared" si="0"/>
        <v>1</v>
      </c>
      <c r="I44">
        <v>1</v>
      </c>
      <c r="J44">
        <v>115</v>
      </c>
    </row>
    <row r="45" spans="1:10">
      <c r="A45" t="s">
        <v>164</v>
      </c>
      <c r="B45" t="s">
        <v>2107</v>
      </c>
      <c r="C45" t="s">
        <v>165</v>
      </c>
      <c r="D45" t="s">
        <v>166</v>
      </c>
      <c r="E45" t="s">
        <v>12</v>
      </c>
      <c r="F45">
        <v>42518.105891203704</v>
      </c>
      <c r="G45" t="s">
        <v>13</v>
      </c>
      <c r="H45">
        <f t="shared" si="0"/>
        <v>0</v>
      </c>
      <c r="I45">
        <v>8</v>
      </c>
      <c r="J45">
        <v>232</v>
      </c>
    </row>
    <row r="46" spans="1:10">
      <c r="A46" t="s">
        <v>167</v>
      </c>
      <c r="B46" t="s">
        <v>2428</v>
      </c>
      <c r="C46" t="s">
        <v>168</v>
      </c>
      <c r="D46" t="s">
        <v>169</v>
      </c>
      <c r="E46" t="s">
        <v>12</v>
      </c>
      <c r="F46">
        <v>42518.055127314816</v>
      </c>
      <c r="G46" t="s">
        <v>170</v>
      </c>
      <c r="H46">
        <f t="shared" si="0"/>
        <v>1</v>
      </c>
      <c r="I46">
        <v>2</v>
      </c>
      <c r="J46">
        <v>157</v>
      </c>
    </row>
    <row r="47" spans="1:10">
      <c r="A47" t="s">
        <v>171</v>
      </c>
      <c r="B47" t="s">
        <v>1717</v>
      </c>
      <c r="C47" t="s">
        <v>172</v>
      </c>
      <c r="D47" t="s">
        <v>173</v>
      </c>
      <c r="E47" t="s">
        <v>12</v>
      </c>
      <c r="F47">
        <v>42518.0549537037</v>
      </c>
      <c r="G47" t="s">
        <v>174</v>
      </c>
      <c r="H47">
        <f t="shared" si="0"/>
        <v>1</v>
      </c>
      <c r="I47">
        <v>2</v>
      </c>
      <c r="J47">
        <v>229</v>
      </c>
    </row>
    <row r="48" spans="1:10">
      <c r="A48" t="s">
        <v>175</v>
      </c>
      <c r="B48" t="s">
        <v>2107</v>
      </c>
      <c r="C48" t="s">
        <v>176</v>
      </c>
      <c r="D48" t="s">
        <v>177</v>
      </c>
      <c r="E48" t="s">
        <v>2792</v>
      </c>
      <c r="F48">
        <v>42517.976122685184</v>
      </c>
      <c r="G48" t="s">
        <v>178</v>
      </c>
      <c r="H48">
        <f t="shared" si="0"/>
        <v>1</v>
      </c>
      <c r="I48">
        <v>1</v>
      </c>
      <c r="J48">
        <v>102</v>
      </c>
    </row>
    <row r="49" spans="1:10">
      <c r="A49" t="s">
        <v>179</v>
      </c>
      <c r="B49" t="s">
        <v>2428</v>
      </c>
      <c r="C49" t="s">
        <v>180</v>
      </c>
      <c r="D49" t="s">
        <v>181</v>
      </c>
      <c r="E49" t="s">
        <v>12</v>
      </c>
      <c r="F49">
        <v>42517.963125000002</v>
      </c>
      <c r="G49" t="s">
        <v>13</v>
      </c>
      <c r="H49">
        <f t="shared" si="0"/>
        <v>0</v>
      </c>
      <c r="I49">
        <v>22</v>
      </c>
      <c r="J49">
        <v>781</v>
      </c>
    </row>
    <row r="50" spans="1:10">
      <c r="A50" t="s">
        <v>182</v>
      </c>
      <c r="B50" t="s">
        <v>2428</v>
      </c>
      <c r="C50" t="s">
        <v>183</v>
      </c>
      <c r="D50" t="s">
        <v>184</v>
      </c>
      <c r="E50" t="s">
        <v>12</v>
      </c>
      <c r="F50">
        <v>42517.954594907409</v>
      </c>
      <c r="G50" t="s">
        <v>185</v>
      </c>
      <c r="H50">
        <f t="shared" si="0"/>
        <v>0</v>
      </c>
      <c r="I50">
        <v>18</v>
      </c>
      <c r="J50">
        <v>470</v>
      </c>
    </row>
    <row r="51" spans="1:10">
      <c r="A51" t="s">
        <v>186</v>
      </c>
      <c r="B51" t="s">
        <v>1717</v>
      </c>
      <c r="C51" t="s">
        <v>187</v>
      </c>
      <c r="D51" t="s">
        <v>188</v>
      </c>
      <c r="E51" t="s">
        <v>12</v>
      </c>
      <c r="F51">
        <v>42517.832384259258</v>
      </c>
      <c r="G51" t="s">
        <v>13</v>
      </c>
      <c r="H51">
        <f t="shared" si="0"/>
        <v>0</v>
      </c>
      <c r="I51">
        <v>15</v>
      </c>
      <c r="J51">
        <v>378</v>
      </c>
    </row>
    <row r="52" spans="1:10">
      <c r="A52" t="s">
        <v>189</v>
      </c>
      <c r="B52" t="s">
        <v>1717</v>
      </c>
      <c r="C52" t="s">
        <v>190</v>
      </c>
      <c r="D52" t="s">
        <v>191</v>
      </c>
      <c r="E52" t="s">
        <v>12</v>
      </c>
      <c r="F52">
        <v>42517.745162037034</v>
      </c>
      <c r="G52" t="s">
        <v>192</v>
      </c>
      <c r="H52">
        <f t="shared" si="0"/>
        <v>1</v>
      </c>
      <c r="I52">
        <v>3</v>
      </c>
      <c r="J52">
        <v>171</v>
      </c>
    </row>
    <row r="53" spans="1:10">
      <c r="A53" t="s">
        <v>193</v>
      </c>
      <c r="B53" t="s">
        <v>1717</v>
      </c>
      <c r="C53" t="s">
        <v>194</v>
      </c>
      <c r="D53" t="s">
        <v>195</v>
      </c>
      <c r="E53" t="s">
        <v>12</v>
      </c>
      <c r="F53">
        <v>42517.712083333332</v>
      </c>
      <c r="G53" t="s">
        <v>28</v>
      </c>
      <c r="H53">
        <f t="shared" si="0"/>
        <v>1</v>
      </c>
      <c r="I53">
        <v>1</v>
      </c>
      <c r="J53">
        <v>110</v>
      </c>
    </row>
    <row r="54" spans="1:10">
      <c r="A54" t="s">
        <v>196</v>
      </c>
      <c r="B54" t="s">
        <v>1717</v>
      </c>
      <c r="C54" t="s">
        <v>197</v>
      </c>
      <c r="D54" t="s">
        <v>198</v>
      </c>
      <c r="E54" t="s">
        <v>12</v>
      </c>
      <c r="F54">
        <v>42517.694131944445</v>
      </c>
      <c r="G54" t="s">
        <v>13</v>
      </c>
      <c r="H54">
        <f t="shared" si="0"/>
        <v>0</v>
      </c>
      <c r="I54">
        <v>2</v>
      </c>
      <c r="J54">
        <v>104</v>
      </c>
    </row>
    <row r="55" spans="1:10">
      <c r="A55" t="s">
        <v>199</v>
      </c>
      <c r="B55" t="s">
        <v>2107</v>
      </c>
      <c r="C55" t="s">
        <v>200</v>
      </c>
      <c r="D55" t="s">
        <v>201</v>
      </c>
      <c r="E55" t="s">
        <v>12</v>
      </c>
      <c r="F55">
        <v>42517.277511574073</v>
      </c>
      <c r="G55" t="s">
        <v>100</v>
      </c>
      <c r="H55">
        <f t="shared" si="0"/>
        <v>1</v>
      </c>
      <c r="I55">
        <v>1</v>
      </c>
      <c r="J55">
        <v>106</v>
      </c>
    </row>
    <row r="56" spans="1:10">
      <c r="A56" t="s">
        <v>202</v>
      </c>
      <c r="B56" t="s">
        <v>2428</v>
      </c>
      <c r="C56" t="s">
        <v>203</v>
      </c>
      <c r="D56" t="s">
        <v>204</v>
      </c>
      <c r="E56" t="s">
        <v>12</v>
      </c>
      <c r="F56">
        <v>42517.20952546296</v>
      </c>
      <c r="G56" t="s">
        <v>38</v>
      </c>
      <c r="H56">
        <f t="shared" si="0"/>
        <v>1</v>
      </c>
      <c r="I56">
        <v>8</v>
      </c>
      <c r="J56">
        <v>204</v>
      </c>
    </row>
    <row r="57" spans="1:10">
      <c r="A57" t="s">
        <v>205</v>
      </c>
      <c r="B57" t="s">
        <v>2428</v>
      </c>
      <c r="C57" t="s">
        <v>206</v>
      </c>
      <c r="D57" t="s">
        <v>207</v>
      </c>
      <c r="E57" t="s">
        <v>12</v>
      </c>
      <c r="F57">
        <v>42517.207361111112</v>
      </c>
      <c r="G57" t="s">
        <v>208</v>
      </c>
      <c r="H57">
        <f t="shared" si="0"/>
        <v>0</v>
      </c>
      <c r="I57">
        <v>12</v>
      </c>
      <c r="J57">
        <v>386</v>
      </c>
    </row>
    <row r="58" spans="1:10">
      <c r="A58" t="s">
        <v>209</v>
      </c>
      <c r="B58" t="s">
        <v>2107</v>
      </c>
      <c r="C58" t="s">
        <v>210</v>
      </c>
      <c r="D58" t="s">
        <v>211</v>
      </c>
      <c r="E58" t="s">
        <v>12</v>
      </c>
      <c r="F58">
        <v>42517.186249999999</v>
      </c>
      <c r="G58" t="s">
        <v>38</v>
      </c>
      <c r="H58">
        <f t="shared" si="0"/>
        <v>1</v>
      </c>
      <c r="I58">
        <v>4</v>
      </c>
      <c r="J58">
        <v>159</v>
      </c>
    </row>
    <row r="59" spans="1:10">
      <c r="A59" t="s">
        <v>212</v>
      </c>
      <c r="B59" t="s">
        <v>1717</v>
      </c>
      <c r="C59" t="s">
        <v>213</v>
      </c>
      <c r="D59" t="s">
        <v>214</v>
      </c>
      <c r="E59" t="s">
        <v>12</v>
      </c>
      <c r="F59">
        <v>42517.127766203703</v>
      </c>
      <c r="G59" t="s">
        <v>215</v>
      </c>
      <c r="H59">
        <f t="shared" si="0"/>
        <v>1</v>
      </c>
      <c r="I59">
        <v>4</v>
      </c>
      <c r="J59">
        <v>219</v>
      </c>
    </row>
    <row r="60" spans="1:10">
      <c r="A60" t="s">
        <v>216</v>
      </c>
      <c r="B60" t="s">
        <v>2107</v>
      </c>
      <c r="C60" t="s">
        <v>217</v>
      </c>
      <c r="D60" t="s">
        <v>218</v>
      </c>
      <c r="E60" t="s">
        <v>12</v>
      </c>
      <c r="F60">
        <v>42517.075381944444</v>
      </c>
      <c r="G60" t="s">
        <v>215</v>
      </c>
      <c r="H60">
        <f t="shared" si="0"/>
        <v>1</v>
      </c>
      <c r="I60">
        <v>6</v>
      </c>
      <c r="J60">
        <v>246</v>
      </c>
    </row>
    <row r="61" spans="1:10">
      <c r="A61" t="s">
        <v>219</v>
      </c>
      <c r="B61" t="s">
        <v>2428</v>
      </c>
      <c r="C61" t="s">
        <v>220</v>
      </c>
      <c r="D61" t="s">
        <v>221</v>
      </c>
      <c r="E61" t="s">
        <v>12</v>
      </c>
      <c r="F61">
        <v>42517.058912037035</v>
      </c>
      <c r="G61" t="s">
        <v>100</v>
      </c>
      <c r="H61">
        <f t="shared" si="0"/>
        <v>1</v>
      </c>
      <c r="I61">
        <v>7</v>
      </c>
      <c r="J61">
        <v>217</v>
      </c>
    </row>
    <row r="62" spans="1:10">
      <c r="A62" t="s">
        <v>222</v>
      </c>
      <c r="B62" t="s">
        <v>2107</v>
      </c>
      <c r="C62" t="s">
        <v>223</v>
      </c>
      <c r="D62" t="s">
        <v>224</v>
      </c>
      <c r="E62" t="s">
        <v>12</v>
      </c>
      <c r="F62">
        <v>42517.005532407406</v>
      </c>
      <c r="G62" t="s">
        <v>28</v>
      </c>
      <c r="H62">
        <f t="shared" si="0"/>
        <v>1</v>
      </c>
      <c r="I62">
        <v>4</v>
      </c>
      <c r="J62">
        <v>140</v>
      </c>
    </row>
    <row r="63" spans="1:10">
      <c r="A63" t="s">
        <v>225</v>
      </c>
      <c r="B63" t="s">
        <v>2428</v>
      </c>
      <c r="C63" t="s">
        <v>226</v>
      </c>
      <c r="D63" t="s">
        <v>227</v>
      </c>
      <c r="E63" t="s">
        <v>12</v>
      </c>
      <c r="F63">
        <v>42516.901562500003</v>
      </c>
      <c r="G63" t="s">
        <v>53</v>
      </c>
      <c r="H63">
        <f t="shared" si="0"/>
        <v>1</v>
      </c>
      <c r="I63">
        <v>2</v>
      </c>
      <c r="J63">
        <v>114</v>
      </c>
    </row>
    <row r="64" spans="1:10">
      <c r="A64" t="s">
        <v>228</v>
      </c>
      <c r="B64" t="s">
        <v>2428</v>
      </c>
      <c r="C64" t="s">
        <v>229</v>
      </c>
      <c r="D64" t="s">
        <v>230</v>
      </c>
      <c r="E64" t="s">
        <v>12</v>
      </c>
      <c r="F64">
        <v>42516.85528935185</v>
      </c>
      <c r="G64" t="s">
        <v>231</v>
      </c>
      <c r="H64">
        <f t="shared" si="0"/>
        <v>1</v>
      </c>
      <c r="I64">
        <v>4</v>
      </c>
      <c r="J64">
        <v>241</v>
      </c>
    </row>
    <row r="65" spans="1:10">
      <c r="A65" t="s">
        <v>232</v>
      </c>
      <c r="B65" t="s">
        <v>2107</v>
      </c>
      <c r="C65" t="s">
        <v>233</v>
      </c>
      <c r="D65" t="s">
        <v>234</v>
      </c>
      <c r="E65" t="s">
        <v>12</v>
      </c>
      <c r="F65">
        <v>42516.838136574072</v>
      </c>
      <c r="G65" t="s">
        <v>235</v>
      </c>
      <c r="H65">
        <f t="shared" si="0"/>
        <v>1</v>
      </c>
      <c r="I65">
        <v>1</v>
      </c>
      <c r="J65">
        <v>114</v>
      </c>
    </row>
    <row r="66" spans="1:10">
      <c r="A66" t="s">
        <v>236</v>
      </c>
      <c r="B66" t="s">
        <v>2428</v>
      </c>
      <c r="C66" t="s">
        <v>237</v>
      </c>
      <c r="D66" t="s">
        <v>238</v>
      </c>
      <c r="E66" t="s">
        <v>12</v>
      </c>
      <c r="F66">
        <v>42516.799062500002</v>
      </c>
      <c r="G66" t="s">
        <v>239</v>
      </c>
      <c r="H66">
        <f t="shared" si="0"/>
        <v>0</v>
      </c>
      <c r="I66">
        <v>9</v>
      </c>
      <c r="J66">
        <v>256</v>
      </c>
    </row>
    <row r="67" spans="1:10">
      <c r="A67" t="s">
        <v>240</v>
      </c>
      <c r="B67" t="s">
        <v>1717</v>
      </c>
      <c r="C67" t="s">
        <v>241</v>
      </c>
      <c r="D67" t="s">
        <v>242</v>
      </c>
      <c r="E67" t="s">
        <v>12</v>
      </c>
      <c r="F67">
        <v>42516.742905092593</v>
      </c>
      <c r="G67" t="s">
        <v>13</v>
      </c>
      <c r="H67">
        <f t="shared" ref="H67:H130" si="1">getHour(G67)</f>
        <v>0</v>
      </c>
      <c r="I67">
        <v>3</v>
      </c>
      <c r="J67">
        <v>126</v>
      </c>
    </row>
    <row r="68" spans="1:10">
      <c r="A68" t="s">
        <v>243</v>
      </c>
      <c r="B68" t="s">
        <v>1717</v>
      </c>
      <c r="C68" t="s">
        <v>244</v>
      </c>
      <c r="D68" t="s">
        <v>245</v>
      </c>
      <c r="E68" t="s">
        <v>12</v>
      </c>
      <c r="F68">
        <v>42516.728576388887</v>
      </c>
      <c r="G68" t="s">
        <v>13</v>
      </c>
      <c r="H68">
        <f t="shared" si="1"/>
        <v>0</v>
      </c>
      <c r="I68">
        <v>6</v>
      </c>
      <c r="J68">
        <v>231</v>
      </c>
    </row>
    <row r="69" spans="1:10">
      <c r="A69" t="s">
        <v>246</v>
      </c>
      <c r="B69" t="s">
        <v>1717</v>
      </c>
      <c r="C69" t="s">
        <v>247</v>
      </c>
      <c r="D69" t="s">
        <v>248</v>
      </c>
      <c r="E69" t="s">
        <v>12</v>
      </c>
      <c r="F69">
        <v>42516.718888888892</v>
      </c>
      <c r="G69" t="s">
        <v>136</v>
      </c>
      <c r="H69">
        <f t="shared" si="1"/>
        <v>1</v>
      </c>
      <c r="I69">
        <v>6</v>
      </c>
      <c r="J69">
        <v>134</v>
      </c>
    </row>
    <row r="70" spans="1:10">
      <c r="A70" t="s">
        <v>249</v>
      </c>
      <c r="B70" t="s">
        <v>1717</v>
      </c>
      <c r="C70" t="s">
        <v>250</v>
      </c>
      <c r="D70" t="s">
        <v>251</v>
      </c>
      <c r="E70" t="s">
        <v>12</v>
      </c>
      <c r="F70">
        <v>42516.604594907411</v>
      </c>
      <c r="G70" t="s">
        <v>252</v>
      </c>
      <c r="H70">
        <f t="shared" si="1"/>
        <v>1</v>
      </c>
      <c r="I70">
        <v>2</v>
      </c>
      <c r="J70">
        <v>168</v>
      </c>
    </row>
    <row r="71" spans="1:10">
      <c r="A71" t="s">
        <v>253</v>
      </c>
      <c r="B71" t="s">
        <v>2107</v>
      </c>
      <c r="C71" t="s">
        <v>254</v>
      </c>
      <c r="D71" t="s">
        <v>255</v>
      </c>
      <c r="E71" t="s">
        <v>12</v>
      </c>
      <c r="F71">
        <v>42516.593043981484</v>
      </c>
      <c r="G71" t="s">
        <v>136</v>
      </c>
      <c r="H71">
        <f t="shared" si="1"/>
        <v>1</v>
      </c>
      <c r="I71">
        <v>4</v>
      </c>
      <c r="J71">
        <v>164</v>
      </c>
    </row>
    <row r="72" spans="1:10">
      <c r="A72" t="s">
        <v>256</v>
      </c>
      <c r="B72" t="s">
        <v>1717</v>
      </c>
      <c r="C72" t="s">
        <v>257</v>
      </c>
      <c r="D72" t="s">
        <v>258</v>
      </c>
      <c r="E72" t="s">
        <v>12</v>
      </c>
      <c r="F72">
        <v>42516.493587962963</v>
      </c>
      <c r="G72" t="s">
        <v>252</v>
      </c>
      <c r="H72">
        <f t="shared" si="1"/>
        <v>1</v>
      </c>
      <c r="I72">
        <v>1</v>
      </c>
      <c r="J72">
        <v>91</v>
      </c>
    </row>
    <row r="73" spans="1:10">
      <c r="A73" t="s">
        <v>265</v>
      </c>
      <c r="B73" t="s">
        <v>2107</v>
      </c>
      <c r="C73" t="s">
        <v>266</v>
      </c>
      <c r="D73" t="s">
        <v>267</v>
      </c>
      <c r="E73" t="s">
        <v>12</v>
      </c>
      <c r="F73">
        <v>42516.205949074072</v>
      </c>
      <c r="G73" t="s">
        <v>268</v>
      </c>
      <c r="H73">
        <f t="shared" si="1"/>
        <v>0</v>
      </c>
      <c r="I73">
        <v>13</v>
      </c>
      <c r="J73">
        <v>353</v>
      </c>
    </row>
    <row r="74" spans="1:10">
      <c r="A74" t="s">
        <v>269</v>
      </c>
      <c r="B74" t="s">
        <v>2428</v>
      </c>
      <c r="C74" t="s">
        <v>270</v>
      </c>
      <c r="D74" t="s">
        <v>271</v>
      </c>
      <c r="E74" t="s">
        <v>12</v>
      </c>
      <c r="F74">
        <v>42516.198796296296</v>
      </c>
      <c r="G74" t="s">
        <v>272</v>
      </c>
      <c r="H74">
        <f t="shared" si="1"/>
        <v>0</v>
      </c>
      <c r="I74">
        <v>2</v>
      </c>
      <c r="J74">
        <v>94</v>
      </c>
    </row>
    <row r="75" spans="1:10">
      <c r="A75" t="s">
        <v>273</v>
      </c>
      <c r="B75" t="s">
        <v>2428</v>
      </c>
      <c r="C75" t="s">
        <v>274</v>
      </c>
      <c r="D75" t="s">
        <v>275</v>
      </c>
      <c r="E75" t="s">
        <v>12</v>
      </c>
      <c r="F75">
        <v>42516.171423611115</v>
      </c>
      <c r="G75" t="s">
        <v>276</v>
      </c>
      <c r="H75">
        <f t="shared" si="1"/>
        <v>0</v>
      </c>
      <c r="I75">
        <v>2</v>
      </c>
      <c r="J75">
        <v>84</v>
      </c>
    </row>
    <row r="76" spans="1:10">
      <c r="A76" t="s">
        <v>277</v>
      </c>
      <c r="B76" t="s">
        <v>2107</v>
      </c>
      <c r="C76" t="s">
        <v>278</v>
      </c>
      <c r="D76" t="s">
        <v>279</v>
      </c>
      <c r="E76" t="s">
        <v>12</v>
      </c>
      <c r="F76">
        <v>42516.165914351855</v>
      </c>
      <c r="G76" t="s">
        <v>143</v>
      </c>
      <c r="H76">
        <f t="shared" si="1"/>
        <v>1</v>
      </c>
      <c r="I76">
        <v>2</v>
      </c>
      <c r="J76">
        <v>83</v>
      </c>
    </row>
    <row r="77" spans="1:10">
      <c r="A77" t="s">
        <v>283</v>
      </c>
      <c r="B77" t="s">
        <v>2428</v>
      </c>
      <c r="C77" t="s">
        <v>284</v>
      </c>
      <c r="D77" t="s">
        <v>285</v>
      </c>
      <c r="E77" t="s">
        <v>12</v>
      </c>
      <c r="F77">
        <v>42516.060555555552</v>
      </c>
      <c r="G77" t="s">
        <v>143</v>
      </c>
      <c r="H77">
        <f t="shared" si="1"/>
        <v>1</v>
      </c>
      <c r="I77">
        <v>4</v>
      </c>
      <c r="J77">
        <v>115</v>
      </c>
    </row>
    <row r="78" spans="1:10">
      <c r="A78" t="s">
        <v>295</v>
      </c>
      <c r="B78" t="s">
        <v>1717</v>
      </c>
      <c r="C78" t="s">
        <v>296</v>
      </c>
      <c r="D78" t="s">
        <v>297</v>
      </c>
      <c r="E78" t="s">
        <v>12</v>
      </c>
      <c r="F78">
        <v>42515.859953703701</v>
      </c>
      <c r="G78" t="s">
        <v>298</v>
      </c>
      <c r="H78">
        <f t="shared" si="1"/>
        <v>0</v>
      </c>
      <c r="I78">
        <v>6</v>
      </c>
      <c r="J78">
        <v>183</v>
      </c>
    </row>
    <row r="79" spans="1:10">
      <c r="A79" t="s">
        <v>301</v>
      </c>
      <c r="B79" t="s">
        <v>2107</v>
      </c>
      <c r="C79" t="s">
        <v>302</v>
      </c>
      <c r="D79" t="s">
        <v>303</v>
      </c>
      <c r="E79" t="s">
        <v>12</v>
      </c>
      <c r="F79">
        <v>42515.694490740738</v>
      </c>
      <c r="G79" t="s">
        <v>304</v>
      </c>
      <c r="H79">
        <f t="shared" si="1"/>
        <v>1</v>
      </c>
      <c r="I79">
        <v>5</v>
      </c>
      <c r="J79">
        <v>217</v>
      </c>
    </row>
    <row r="80" spans="1:10">
      <c r="A80" t="s">
        <v>305</v>
      </c>
      <c r="B80" t="s">
        <v>1717</v>
      </c>
      <c r="C80" t="s">
        <v>306</v>
      </c>
      <c r="D80" t="s">
        <v>307</v>
      </c>
      <c r="E80" t="s">
        <v>12</v>
      </c>
      <c r="F80">
        <v>42515.541446759256</v>
      </c>
      <c r="G80" t="s">
        <v>45</v>
      </c>
      <c r="H80">
        <f t="shared" si="1"/>
        <v>1</v>
      </c>
      <c r="I80">
        <v>1</v>
      </c>
      <c r="J80">
        <v>183</v>
      </c>
    </row>
    <row r="81" spans="1:10">
      <c r="A81" t="s">
        <v>308</v>
      </c>
      <c r="B81" t="s">
        <v>1717</v>
      </c>
      <c r="C81" t="s">
        <v>309</v>
      </c>
      <c r="D81" t="s">
        <v>310</v>
      </c>
      <c r="E81" t="s">
        <v>12</v>
      </c>
      <c r="F81">
        <v>42515.491354166668</v>
      </c>
      <c r="G81" t="s">
        <v>311</v>
      </c>
      <c r="H81">
        <f t="shared" si="1"/>
        <v>1</v>
      </c>
      <c r="I81">
        <v>1</v>
      </c>
      <c r="J81">
        <v>158</v>
      </c>
    </row>
    <row r="82" spans="1:10">
      <c r="A82" t="s">
        <v>312</v>
      </c>
      <c r="B82" t="s">
        <v>1717</v>
      </c>
      <c r="C82" t="s">
        <v>313</v>
      </c>
      <c r="D82" t="s">
        <v>314</v>
      </c>
      <c r="E82" t="s">
        <v>12</v>
      </c>
      <c r="F82">
        <v>42515.284826388888</v>
      </c>
      <c r="G82" t="s">
        <v>315</v>
      </c>
      <c r="H82">
        <f t="shared" si="1"/>
        <v>0</v>
      </c>
      <c r="I82">
        <v>7</v>
      </c>
      <c r="J82">
        <v>480</v>
      </c>
    </row>
    <row r="83" spans="1:10">
      <c r="A83" t="s">
        <v>316</v>
      </c>
      <c r="B83" t="s">
        <v>2107</v>
      </c>
      <c r="C83" t="s">
        <v>317</v>
      </c>
      <c r="D83" t="s">
        <v>318</v>
      </c>
      <c r="E83" t="s">
        <v>12</v>
      </c>
      <c r="F83">
        <v>42515.214699074073</v>
      </c>
      <c r="G83" t="s">
        <v>38</v>
      </c>
      <c r="H83">
        <f t="shared" si="1"/>
        <v>1</v>
      </c>
      <c r="I83">
        <v>2</v>
      </c>
      <c r="J83">
        <v>286</v>
      </c>
    </row>
    <row r="84" spans="1:10">
      <c r="A84" t="s">
        <v>319</v>
      </c>
      <c r="B84" t="s">
        <v>2107</v>
      </c>
      <c r="C84" t="s">
        <v>320</v>
      </c>
      <c r="D84" t="s">
        <v>321</v>
      </c>
      <c r="E84" t="s">
        <v>12</v>
      </c>
      <c r="F84">
        <v>42515.191412037035</v>
      </c>
      <c r="G84" t="s">
        <v>322</v>
      </c>
      <c r="H84">
        <f t="shared" si="1"/>
        <v>1</v>
      </c>
      <c r="I84">
        <v>2</v>
      </c>
      <c r="J84">
        <v>90</v>
      </c>
    </row>
    <row r="85" spans="1:10">
      <c r="A85" t="s">
        <v>323</v>
      </c>
      <c r="B85" t="s">
        <v>2428</v>
      </c>
      <c r="C85" t="s">
        <v>324</v>
      </c>
      <c r="D85" t="s">
        <v>325</v>
      </c>
      <c r="E85" t="s">
        <v>12</v>
      </c>
      <c r="F85">
        <v>42514.962870370371</v>
      </c>
      <c r="G85" t="s">
        <v>326</v>
      </c>
      <c r="H85">
        <f t="shared" si="1"/>
        <v>0</v>
      </c>
      <c r="I85">
        <v>8</v>
      </c>
      <c r="J85">
        <v>297</v>
      </c>
    </row>
    <row r="86" spans="1:10">
      <c r="A86" t="s">
        <v>327</v>
      </c>
      <c r="B86" t="s">
        <v>1717</v>
      </c>
      <c r="C86" t="s">
        <v>328</v>
      </c>
      <c r="D86" t="s">
        <v>329</v>
      </c>
      <c r="E86" t="s">
        <v>12</v>
      </c>
      <c r="F86">
        <v>42514.931620370371</v>
      </c>
      <c r="G86" t="s">
        <v>235</v>
      </c>
      <c r="H86">
        <f t="shared" si="1"/>
        <v>1</v>
      </c>
      <c r="I86">
        <v>1</v>
      </c>
      <c r="J86">
        <v>77</v>
      </c>
    </row>
    <row r="87" spans="1:10">
      <c r="A87" t="s">
        <v>330</v>
      </c>
      <c r="B87" t="s">
        <v>2107</v>
      </c>
      <c r="C87" t="s">
        <v>331</v>
      </c>
      <c r="D87" t="s">
        <v>332</v>
      </c>
      <c r="E87" t="s">
        <v>12</v>
      </c>
      <c r="F87">
        <v>42514.804340277777</v>
      </c>
      <c r="G87" t="s">
        <v>333</v>
      </c>
      <c r="H87">
        <f t="shared" si="1"/>
        <v>1</v>
      </c>
      <c r="I87">
        <v>2</v>
      </c>
      <c r="J87">
        <v>77</v>
      </c>
    </row>
    <row r="88" spans="1:10">
      <c r="A88" t="s">
        <v>334</v>
      </c>
      <c r="B88" t="s">
        <v>2428</v>
      </c>
      <c r="C88" t="s">
        <v>335</v>
      </c>
      <c r="D88" t="s">
        <v>336</v>
      </c>
      <c r="E88" t="s">
        <v>12</v>
      </c>
      <c r="F88">
        <v>42514.782800925925</v>
      </c>
      <c r="G88" t="s">
        <v>235</v>
      </c>
      <c r="H88">
        <f t="shared" si="1"/>
        <v>1</v>
      </c>
      <c r="I88">
        <v>2</v>
      </c>
      <c r="J88">
        <v>124</v>
      </c>
    </row>
    <row r="89" spans="1:10">
      <c r="A89" t="s">
        <v>337</v>
      </c>
      <c r="B89" t="s">
        <v>2107</v>
      </c>
      <c r="C89" t="s">
        <v>338</v>
      </c>
      <c r="D89" t="s">
        <v>339</v>
      </c>
      <c r="E89" t="s">
        <v>12</v>
      </c>
      <c r="F89">
        <v>42514.749918981484</v>
      </c>
      <c r="G89" t="s">
        <v>340</v>
      </c>
      <c r="H89">
        <f t="shared" si="1"/>
        <v>0</v>
      </c>
      <c r="I89">
        <v>9</v>
      </c>
      <c r="J89">
        <v>270</v>
      </c>
    </row>
    <row r="90" spans="1:10">
      <c r="A90" t="s">
        <v>341</v>
      </c>
      <c r="B90" t="s">
        <v>1717</v>
      </c>
      <c r="C90" t="s">
        <v>342</v>
      </c>
      <c r="D90" t="s">
        <v>343</v>
      </c>
      <c r="E90" t="s">
        <v>12</v>
      </c>
      <c r="F90">
        <v>42514.716099537036</v>
      </c>
      <c r="G90" t="s">
        <v>13</v>
      </c>
      <c r="H90">
        <f t="shared" si="1"/>
        <v>0</v>
      </c>
      <c r="I90">
        <v>7</v>
      </c>
      <c r="J90">
        <v>340</v>
      </c>
    </row>
    <row r="91" spans="1:10">
      <c r="A91" t="s">
        <v>344</v>
      </c>
      <c r="B91" t="s">
        <v>2107</v>
      </c>
      <c r="C91" t="s">
        <v>345</v>
      </c>
      <c r="D91" t="s">
        <v>346</v>
      </c>
      <c r="E91" t="s">
        <v>12</v>
      </c>
      <c r="F91">
        <v>42514.660636574074</v>
      </c>
      <c r="G91" t="s">
        <v>347</v>
      </c>
      <c r="H91">
        <f t="shared" si="1"/>
        <v>1</v>
      </c>
      <c r="I91">
        <v>1</v>
      </c>
      <c r="J91">
        <v>87</v>
      </c>
    </row>
    <row r="92" spans="1:10">
      <c r="A92" t="s">
        <v>348</v>
      </c>
      <c r="B92" t="s">
        <v>1717</v>
      </c>
      <c r="C92" t="s">
        <v>349</v>
      </c>
      <c r="D92" t="s">
        <v>350</v>
      </c>
      <c r="E92" t="s">
        <v>12</v>
      </c>
      <c r="F92">
        <v>42514.627175925925</v>
      </c>
      <c r="G92" t="s">
        <v>107</v>
      </c>
      <c r="H92">
        <f t="shared" si="1"/>
        <v>1</v>
      </c>
      <c r="I92">
        <v>2</v>
      </c>
      <c r="J92">
        <v>298</v>
      </c>
    </row>
    <row r="93" spans="1:10">
      <c r="A93" t="s">
        <v>351</v>
      </c>
      <c r="B93" t="s">
        <v>1717</v>
      </c>
      <c r="C93" t="s">
        <v>352</v>
      </c>
      <c r="D93" t="s">
        <v>353</v>
      </c>
      <c r="E93" t="s">
        <v>12</v>
      </c>
      <c r="F93">
        <v>42514.618402777778</v>
      </c>
      <c r="G93" t="s">
        <v>354</v>
      </c>
      <c r="H93">
        <f t="shared" si="1"/>
        <v>1</v>
      </c>
      <c r="I93">
        <v>2</v>
      </c>
      <c r="J93">
        <v>256</v>
      </c>
    </row>
    <row r="94" spans="1:10">
      <c r="A94" t="s">
        <v>355</v>
      </c>
      <c r="B94" t="s">
        <v>1717</v>
      </c>
      <c r="C94" t="s">
        <v>356</v>
      </c>
      <c r="D94" t="s">
        <v>357</v>
      </c>
      <c r="E94" t="s">
        <v>12</v>
      </c>
      <c r="F94">
        <v>42514.480717592596</v>
      </c>
      <c r="G94" t="s">
        <v>13</v>
      </c>
      <c r="H94">
        <f t="shared" si="1"/>
        <v>0</v>
      </c>
      <c r="I94">
        <v>4</v>
      </c>
      <c r="J94">
        <v>142</v>
      </c>
    </row>
    <row r="95" spans="1:10">
      <c r="A95" t="s">
        <v>358</v>
      </c>
      <c r="B95" t="s">
        <v>2428</v>
      </c>
      <c r="C95" t="s">
        <v>359</v>
      </c>
      <c r="D95" t="s">
        <v>360</v>
      </c>
      <c r="E95" t="s">
        <v>12</v>
      </c>
      <c r="F95">
        <v>42514.414652777778</v>
      </c>
      <c r="G95" t="s">
        <v>49</v>
      </c>
      <c r="H95">
        <f t="shared" si="1"/>
        <v>1</v>
      </c>
      <c r="I95">
        <v>3</v>
      </c>
      <c r="J95">
        <v>71</v>
      </c>
    </row>
    <row r="96" spans="1:10">
      <c r="A96" t="s">
        <v>361</v>
      </c>
      <c r="B96" t="s">
        <v>2428</v>
      </c>
      <c r="C96" t="s">
        <v>362</v>
      </c>
      <c r="D96" t="s">
        <v>363</v>
      </c>
      <c r="E96" t="s">
        <v>12</v>
      </c>
      <c r="F96">
        <v>42514.35528935185</v>
      </c>
      <c r="G96" t="s">
        <v>364</v>
      </c>
      <c r="H96">
        <f t="shared" si="1"/>
        <v>0</v>
      </c>
      <c r="I96">
        <v>12</v>
      </c>
      <c r="J96">
        <v>272</v>
      </c>
    </row>
    <row r="97" spans="1:10">
      <c r="A97" t="s">
        <v>365</v>
      </c>
      <c r="B97" t="s">
        <v>1717</v>
      </c>
      <c r="C97" t="s">
        <v>366</v>
      </c>
      <c r="D97" t="s">
        <v>367</v>
      </c>
      <c r="E97" t="s">
        <v>12</v>
      </c>
      <c r="F97">
        <v>42514.211064814815</v>
      </c>
      <c r="G97" t="s">
        <v>368</v>
      </c>
      <c r="H97">
        <f t="shared" si="1"/>
        <v>0</v>
      </c>
      <c r="I97">
        <v>6</v>
      </c>
      <c r="J97">
        <v>336</v>
      </c>
    </row>
    <row r="98" spans="1:10">
      <c r="A98" t="s">
        <v>369</v>
      </c>
      <c r="B98" t="s">
        <v>1717</v>
      </c>
      <c r="C98" t="s">
        <v>370</v>
      </c>
      <c r="D98" t="s">
        <v>371</v>
      </c>
      <c r="E98" t="s">
        <v>12</v>
      </c>
      <c r="F98">
        <v>42514.119386574072</v>
      </c>
      <c r="G98" t="s">
        <v>18</v>
      </c>
      <c r="H98">
        <f t="shared" si="1"/>
        <v>1</v>
      </c>
      <c r="I98">
        <v>3</v>
      </c>
      <c r="J98">
        <v>161</v>
      </c>
    </row>
    <row r="99" spans="1:10">
      <c r="A99" t="s">
        <v>372</v>
      </c>
      <c r="B99" t="s">
        <v>1717</v>
      </c>
      <c r="C99" t="s">
        <v>373</v>
      </c>
      <c r="D99" t="s">
        <v>374</v>
      </c>
      <c r="E99" t="s">
        <v>12</v>
      </c>
      <c r="F99">
        <v>42514.104351851849</v>
      </c>
      <c r="G99" t="s">
        <v>375</v>
      </c>
      <c r="H99">
        <f t="shared" si="1"/>
        <v>1</v>
      </c>
      <c r="I99">
        <v>9</v>
      </c>
      <c r="J99">
        <v>448</v>
      </c>
    </row>
    <row r="100" spans="1:10">
      <c r="A100" t="s">
        <v>376</v>
      </c>
      <c r="B100" t="s">
        <v>2428</v>
      </c>
      <c r="C100" t="s">
        <v>377</v>
      </c>
      <c r="D100" t="s">
        <v>378</v>
      </c>
      <c r="E100" t="s">
        <v>12</v>
      </c>
      <c r="F100">
        <v>42514.083877314813</v>
      </c>
      <c r="G100" t="s">
        <v>18</v>
      </c>
      <c r="H100">
        <f t="shared" si="1"/>
        <v>1</v>
      </c>
      <c r="I100">
        <v>3</v>
      </c>
      <c r="J100">
        <v>100</v>
      </c>
    </row>
    <row r="101" spans="1:10">
      <c r="A101" t="s">
        <v>379</v>
      </c>
      <c r="B101" t="s">
        <v>2428</v>
      </c>
      <c r="C101" t="s">
        <v>380</v>
      </c>
      <c r="D101" t="s">
        <v>381</v>
      </c>
      <c r="E101" t="s">
        <v>12</v>
      </c>
      <c r="F101">
        <v>42514.074664351851</v>
      </c>
      <c r="G101" t="s">
        <v>18</v>
      </c>
      <c r="H101">
        <f t="shared" si="1"/>
        <v>1</v>
      </c>
      <c r="I101">
        <v>4</v>
      </c>
      <c r="J101">
        <v>129</v>
      </c>
    </row>
    <row r="102" spans="1:10">
      <c r="A102" t="s">
        <v>382</v>
      </c>
      <c r="B102" t="s">
        <v>2428</v>
      </c>
      <c r="C102" t="s">
        <v>383</v>
      </c>
      <c r="D102" t="s">
        <v>384</v>
      </c>
      <c r="E102" t="s">
        <v>12</v>
      </c>
      <c r="F102">
        <v>42514.061423611114</v>
      </c>
      <c r="G102" t="s">
        <v>235</v>
      </c>
      <c r="H102">
        <f t="shared" si="1"/>
        <v>1</v>
      </c>
      <c r="I102">
        <v>10</v>
      </c>
      <c r="J102">
        <v>269</v>
      </c>
    </row>
    <row r="103" spans="1:10">
      <c r="A103" t="s">
        <v>385</v>
      </c>
      <c r="B103" t="s">
        <v>2107</v>
      </c>
      <c r="C103" t="s">
        <v>386</v>
      </c>
      <c r="D103" t="s">
        <v>387</v>
      </c>
      <c r="E103" t="s">
        <v>12</v>
      </c>
      <c r="F103">
        <v>42514.055324074077</v>
      </c>
      <c r="G103" t="s">
        <v>311</v>
      </c>
      <c r="H103">
        <f t="shared" si="1"/>
        <v>1</v>
      </c>
      <c r="I103">
        <v>2</v>
      </c>
      <c r="J103">
        <v>81</v>
      </c>
    </row>
    <row r="104" spans="1:10">
      <c r="A104" t="s">
        <v>388</v>
      </c>
      <c r="B104" t="s">
        <v>2428</v>
      </c>
      <c r="C104" t="s">
        <v>389</v>
      </c>
      <c r="D104" t="s">
        <v>390</v>
      </c>
      <c r="E104" t="s">
        <v>12</v>
      </c>
      <c r="F104">
        <v>42514.043067129627</v>
      </c>
      <c r="G104" t="s">
        <v>13</v>
      </c>
      <c r="H104">
        <f t="shared" si="1"/>
        <v>0</v>
      </c>
      <c r="I104">
        <v>7</v>
      </c>
      <c r="J104">
        <v>124</v>
      </c>
    </row>
    <row r="105" spans="1:10">
      <c r="A105" t="s">
        <v>391</v>
      </c>
      <c r="B105" t="s">
        <v>1717</v>
      </c>
      <c r="C105" t="s">
        <v>392</v>
      </c>
      <c r="D105" t="s">
        <v>393</v>
      </c>
      <c r="E105" t="s">
        <v>12</v>
      </c>
      <c r="F105">
        <v>42514.022060185183</v>
      </c>
      <c r="G105" t="s">
        <v>13</v>
      </c>
      <c r="H105">
        <f t="shared" si="1"/>
        <v>0</v>
      </c>
      <c r="I105">
        <v>8</v>
      </c>
      <c r="J105">
        <v>154</v>
      </c>
    </row>
    <row r="106" spans="1:10">
      <c r="A106" t="s">
        <v>394</v>
      </c>
      <c r="B106" t="s">
        <v>2428</v>
      </c>
      <c r="C106" t="s">
        <v>395</v>
      </c>
      <c r="D106" t="s">
        <v>396</v>
      </c>
      <c r="E106" t="s">
        <v>12</v>
      </c>
      <c r="F106">
        <v>42514.02008101852</v>
      </c>
      <c r="G106" t="s">
        <v>38</v>
      </c>
      <c r="H106">
        <f t="shared" si="1"/>
        <v>1</v>
      </c>
      <c r="I106">
        <v>2</v>
      </c>
      <c r="J106">
        <v>79</v>
      </c>
    </row>
    <row r="107" spans="1:10">
      <c r="A107" t="s">
        <v>397</v>
      </c>
      <c r="B107" t="s">
        <v>1717</v>
      </c>
      <c r="C107" t="s">
        <v>398</v>
      </c>
      <c r="D107" t="s">
        <v>399</v>
      </c>
      <c r="E107" t="s">
        <v>12</v>
      </c>
      <c r="F107">
        <v>42513.996481481481</v>
      </c>
      <c r="G107" t="s">
        <v>38</v>
      </c>
      <c r="H107">
        <f t="shared" si="1"/>
        <v>1</v>
      </c>
      <c r="I107">
        <v>3</v>
      </c>
      <c r="J107">
        <v>110</v>
      </c>
    </row>
    <row r="108" spans="1:10">
      <c r="A108" t="s">
        <v>400</v>
      </c>
      <c r="B108" t="s">
        <v>2107</v>
      </c>
      <c r="C108" t="s">
        <v>401</v>
      </c>
      <c r="D108" t="s">
        <v>402</v>
      </c>
      <c r="E108" t="s">
        <v>12</v>
      </c>
      <c r="F108">
        <v>42513.995509259257</v>
      </c>
      <c r="G108" t="s">
        <v>53</v>
      </c>
      <c r="H108">
        <f t="shared" si="1"/>
        <v>1</v>
      </c>
      <c r="I108">
        <v>2</v>
      </c>
      <c r="J108">
        <v>107</v>
      </c>
    </row>
    <row r="109" spans="1:10">
      <c r="A109" t="s">
        <v>403</v>
      </c>
      <c r="B109" t="s">
        <v>1717</v>
      </c>
      <c r="C109" t="s">
        <v>404</v>
      </c>
      <c r="D109" t="s">
        <v>405</v>
      </c>
      <c r="E109" t="s">
        <v>12</v>
      </c>
      <c r="F109">
        <v>42513.942025462966</v>
      </c>
      <c r="G109" t="s">
        <v>13</v>
      </c>
      <c r="H109">
        <f t="shared" si="1"/>
        <v>0</v>
      </c>
      <c r="I109">
        <v>4</v>
      </c>
      <c r="J109">
        <v>184</v>
      </c>
    </row>
    <row r="110" spans="1:10">
      <c r="A110" t="s">
        <v>406</v>
      </c>
      <c r="B110" t="s">
        <v>1717</v>
      </c>
      <c r="C110" t="s">
        <v>407</v>
      </c>
      <c r="D110" t="s">
        <v>408</v>
      </c>
      <c r="E110" t="s">
        <v>12</v>
      </c>
      <c r="F110">
        <v>42513.938009259262</v>
      </c>
      <c r="G110" t="s">
        <v>409</v>
      </c>
      <c r="H110">
        <f t="shared" si="1"/>
        <v>1</v>
      </c>
      <c r="I110">
        <v>2</v>
      </c>
      <c r="J110">
        <v>126</v>
      </c>
    </row>
    <row r="111" spans="1:10">
      <c r="A111" t="s">
        <v>410</v>
      </c>
      <c r="B111" t="s">
        <v>2428</v>
      </c>
      <c r="C111" t="s">
        <v>411</v>
      </c>
      <c r="D111" t="s">
        <v>412</v>
      </c>
      <c r="E111" t="s">
        <v>12</v>
      </c>
      <c r="F111">
        <v>42513.896539351852</v>
      </c>
      <c r="G111" t="s">
        <v>38</v>
      </c>
      <c r="H111">
        <f t="shared" si="1"/>
        <v>1</v>
      </c>
      <c r="I111">
        <v>3</v>
      </c>
      <c r="J111">
        <v>89</v>
      </c>
    </row>
    <row r="112" spans="1:10">
      <c r="A112" t="s">
        <v>413</v>
      </c>
      <c r="B112" t="s">
        <v>2107</v>
      </c>
      <c r="C112" t="s">
        <v>414</v>
      </c>
      <c r="D112" t="s">
        <v>415</v>
      </c>
      <c r="E112" t="s">
        <v>12</v>
      </c>
      <c r="F112">
        <v>42513.80332175926</v>
      </c>
      <c r="G112" t="s">
        <v>38</v>
      </c>
      <c r="H112">
        <f t="shared" si="1"/>
        <v>1</v>
      </c>
      <c r="I112">
        <v>1</v>
      </c>
      <c r="J112">
        <v>115</v>
      </c>
    </row>
    <row r="113" spans="1:10">
      <c r="A113" t="s">
        <v>416</v>
      </c>
      <c r="B113" t="s">
        <v>1717</v>
      </c>
      <c r="C113" t="s">
        <v>417</v>
      </c>
      <c r="D113" t="s">
        <v>418</v>
      </c>
      <c r="E113" t="s">
        <v>12</v>
      </c>
      <c r="F113">
        <v>42513.721759259257</v>
      </c>
      <c r="G113" t="s">
        <v>419</v>
      </c>
      <c r="H113">
        <f t="shared" si="1"/>
        <v>1</v>
      </c>
      <c r="I113">
        <v>4</v>
      </c>
      <c r="J113">
        <v>295</v>
      </c>
    </row>
    <row r="114" spans="1:10">
      <c r="A114" t="s">
        <v>420</v>
      </c>
      <c r="B114" t="s">
        <v>2107</v>
      </c>
      <c r="C114" t="s">
        <v>421</v>
      </c>
      <c r="D114" t="s">
        <v>422</v>
      </c>
      <c r="E114" t="s">
        <v>12</v>
      </c>
      <c r="F114">
        <v>42513.657951388886</v>
      </c>
      <c r="G114" t="s">
        <v>85</v>
      </c>
      <c r="H114">
        <f t="shared" si="1"/>
        <v>1</v>
      </c>
      <c r="I114">
        <v>5</v>
      </c>
      <c r="J114">
        <v>119</v>
      </c>
    </row>
    <row r="115" spans="1:10">
      <c r="A115" t="s">
        <v>423</v>
      </c>
      <c r="B115" t="s">
        <v>2428</v>
      </c>
      <c r="C115" t="s">
        <v>424</v>
      </c>
      <c r="D115" t="s">
        <v>425</v>
      </c>
      <c r="E115" t="s">
        <v>12</v>
      </c>
      <c r="F115">
        <v>42513.622939814813</v>
      </c>
      <c r="G115" t="s">
        <v>426</v>
      </c>
      <c r="H115">
        <f t="shared" si="1"/>
        <v>0</v>
      </c>
      <c r="I115">
        <v>4</v>
      </c>
      <c r="J115">
        <v>458</v>
      </c>
    </row>
    <row r="116" spans="1:10">
      <c r="A116" t="s">
        <v>427</v>
      </c>
      <c r="B116" t="s">
        <v>1717</v>
      </c>
      <c r="C116" t="s">
        <v>428</v>
      </c>
      <c r="D116" t="s">
        <v>429</v>
      </c>
      <c r="E116" t="s">
        <v>12</v>
      </c>
      <c r="F116">
        <v>42513.591643518521</v>
      </c>
      <c r="G116" t="s">
        <v>430</v>
      </c>
      <c r="H116">
        <f t="shared" si="1"/>
        <v>0</v>
      </c>
      <c r="I116">
        <v>4</v>
      </c>
      <c r="J116">
        <v>142</v>
      </c>
    </row>
    <row r="117" spans="1:10">
      <c r="A117" t="s">
        <v>431</v>
      </c>
      <c r="B117" t="s">
        <v>2107</v>
      </c>
      <c r="C117" t="s">
        <v>432</v>
      </c>
      <c r="D117" t="s">
        <v>433</v>
      </c>
      <c r="E117" t="s">
        <v>12</v>
      </c>
      <c r="F117">
        <v>42513.466851851852</v>
      </c>
      <c r="G117" t="s">
        <v>434</v>
      </c>
      <c r="H117">
        <f t="shared" si="1"/>
        <v>0</v>
      </c>
      <c r="I117">
        <v>5</v>
      </c>
      <c r="J117">
        <v>244</v>
      </c>
    </row>
    <row r="118" spans="1:10">
      <c r="A118" t="s">
        <v>435</v>
      </c>
      <c r="B118" t="s">
        <v>1717</v>
      </c>
      <c r="C118" t="s">
        <v>436</v>
      </c>
      <c r="D118" t="s">
        <v>437</v>
      </c>
      <c r="E118" t="s">
        <v>12</v>
      </c>
      <c r="F118">
        <v>42513.429305555554</v>
      </c>
      <c r="G118" t="s">
        <v>57</v>
      </c>
      <c r="H118">
        <f t="shared" si="1"/>
        <v>1</v>
      </c>
      <c r="I118">
        <v>1</v>
      </c>
      <c r="J118">
        <v>104</v>
      </c>
    </row>
    <row r="119" spans="1:10">
      <c r="A119" t="s">
        <v>440</v>
      </c>
      <c r="B119" t="s">
        <v>2428</v>
      </c>
      <c r="C119" t="s">
        <v>441</v>
      </c>
      <c r="D119" t="s">
        <v>442</v>
      </c>
      <c r="E119" t="s">
        <v>12</v>
      </c>
      <c r="F119">
        <v>42513.318599537037</v>
      </c>
      <c r="G119" t="s">
        <v>443</v>
      </c>
      <c r="H119">
        <f t="shared" si="1"/>
        <v>1</v>
      </c>
      <c r="I119">
        <v>2</v>
      </c>
      <c r="J119">
        <v>152</v>
      </c>
    </row>
    <row r="120" spans="1:10">
      <c r="A120" t="s">
        <v>444</v>
      </c>
      <c r="B120" t="s">
        <v>2428</v>
      </c>
      <c r="C120" t="s">
        <v>445</v>
      </c>
      <c r="D120" t="s">
        <v>446</v>
      </c>
      <c r="E120" t="s">
        <v>12</v>
      </c>
      <c r="F120">
        <v>42513.189108796294</v>
      </c>
      <c r="G120" t="s">
        <v>38</v>
      </c>
      <c r="H120">
        <f t="shared" si="1"/>
        <v>1</v>
      </c>
      <c r="I120">
        <v>6</v>
      </c>
      <c r="J120">
        <v>235</v>
      </c>
    </row>
    <row r="121" spans="1:10">
      <c r="A121" t="s">
        <v>447</v>
      </c>
      <c r="B121" t="s">
        <v>2428</v>
      </c>
      <c r="C121" t="s">
        <v>448</v>
      </c>
      <c r="D121" t="s">
        <v>449</v>
      </c>
      <c r="E121" t="s">
        <v>12</v>
      </c>
      <c r="F121">
        <v>42513.137916666667</v>
      </c>
      <c r="G121" t="s">
        <v>53</v>
      </c>
      <c r="H121">
        <f t="shared" si="1"/>
        <v>1</v>
      </c>
      <c r="I121">
        <v>2</v>
      </c>
      <c r="J121">
        <v>151</v>
      </c>
    </row>
    <row r="122" spans="1:10">
      <c r="A122" t="s">
        <v>450</v>
      </c>
      <c r="B122" t="s">
        <v>2428</v>
      </c>
      <c r="C122" t="s">
        <v>451</v>
      </c>
      <c r="D122" t="s">
        <v>452</v>
      </c>
      <c r="E122" t="s">
        <v>12</v>
      </c>
      <c r="F122">
        <v>42512.421863425923</v>
      </c>
      <c r="G122" t="s">
        <v>28</v>
      </c>
      <c r="H122">
        <f t="shared" si="1"/>
        <v>1</v>
      </c>
      <c r="I122">
        <v>2</v>
      </c>
      <c r="J122">
        <v>253</v>
      </c>
    </row>
    <row r="123" spans="1:10">
      <c r="A123" t="s">
        <v>453</v>
      </c>
      <c r="B123" t="s">
        <v>2428</v>
      </c>
      <c r="C123" t="s">
        <v>454</v>
      </c>
      <c r="D123" t="s">
        <v>455</v>
      </c>
      <c r="E123" t="s">
        <v>12</v>
      </c>
      <c r="F123">
        <v>42512.296747685185</v>
      </c>
      <c r="G123" t="s">
        <v>13</v>
      </c>
      <c r="H123">
        <f t="shared" si="1"/>
        <v>0</v>
      </c>
      <c r="I123">
        <v>4</v>
      </c>
      <c r="J123">
        <v>268</v>
      </c>
    </row>
    <row r="124" spans="1:10">
      <c r="A124" t="s">
        <v>456</v>
      </c>
      <c r="B124" t="s">
        <v>1717</v>
      </c>
      <c r="C124" t="s">
        <v>457</v>
      </c>
      <c r="D124" t="s">
        <v>458</v>
      </c>
      <c r="E124" t="s">
        <v>12</v>
      </c>
      <c r="F124">
        <v>42512.178333333337</v>
      </c>
      <c r="G124" t="s">
        <v>57</v>
      </c>
      <c r="H124">
        <f t="shared" si="1"/>
        <v>1</v>
      </c>
      <c r="I124">
        <v>1</v>
      </c>
      <c r="J124">
        <v>234</v>
      </c>
    </row>
    <row r="125" spans="1:10">
      <c r="A125" t="s">
        <v>459</v>
      </c>
      <c r="B125" t="s">
        <v>2428</v>
      </c>
      <c r="C125" t="s">
        <v>460</v>
      </c>
      <c r="D125" t="s">
        <v>461</v>
      </c>
      <c r="E125" t="s">
        <v>12</v>
      </c>
      <c r="F125">
        <v>42512.043888888889</v>
      </c>
      <c r="G125" t="s">
        <v>120</v>
      </c>
      <c r="H125">
        <f t="shared" si="1"/>
        <v>1</v>
      </c>
      <c r="I125">
        <v>2</v>
      </c>
      <c r="J125">
        <v>175</v>
      </c>
    </row>
    <row r="126" spans="1:10">
      <c r="A126" t="s">
        <v>462</v>
      </c>
      <c r="B126" t="s">
        <v>2428</v>
      </c>
      <c r="C126" t="s">
        <v>463</v>
      </c>
      <c r="D126" t="s">
        <v>464</v>
      </c>
      <c r="E126" t="s">
        <v>12</v>
      </c>
      <c r="F126">
        <v>42511.960196759261</v>
      </c>
      <c r="G126" t="s">
        <v>465</v>
      </c>
      <c r="H126">
        <f t="shared" si="1"/>
        <v>0</v>
      </c>
      <c r="I126">
        <v>3</v>
      </c>
      <c r="J126">
        <v>189</v>
      </c>
    </row>
    <row r="127" spans="1:10">
      <c r="A127" t="s">
        <v>466</v>
      </c>
      <c r="B127" t="s">
        <v>1717</v>
      </c>
      <c r="C127" t="s">
        <v>467</v>
      </c>
      <c r="D127" t="s">
        <v>468</v>
      </c>
      <c r="E127" t="s">
        <v>12</v>
      </c>
      <c r="F127">
        <v>42511.943599537037</v>
      </c>
      <c r="G127" t="s">
        <v>469</v>
      </c>
      <c r="H127">
        <f t="shared" si="1"/>
        <v>1</v>
      </c>
      <c r="I127">
        <v>10</v>
      </c>
      <c r="J127">
        <v>481</v>
      </c>
    </row>
    <row r="128" spans="1:10">
      <c r="A128" t="s">
        <v>470</v>
      </c>
      <c r="B128" t="s">
        <v>2107</v>
      </c>
      <c r="C128" t="s">
        <v>471</v>
      </c>
      <c r="D128" t="s">
        <v>472</v>
      </c>
      <c r="E128" t="s">
        <v>12</v>
      </c>
      <c r="F128">
        <v>42511.873912037037</v>
      </c>
      <c r="G128" t="s">
        <v>231</v>
      </c>
      <c r="H128">
        <f t="shared" si="1"/>
        <v>1</v>
      </c>
      <c r="I128">
        <v>2</v>
      </c>
      <c r="J128">
        <v>248</v>
      </c>
    </row>
    <row r="129" spans="1:10">
      <c r="A129" t="s">
        <v>473</v>
      </c>
      <c r="B129" t="s">
        <v>2107</v>
      </c>
      <c r="C129" t="s">
        <v>474</v>
      </c>
      <c r="D129" t="s">
        <v>475</v>
      </c>
      <c r="E129" t="s">
        <v>12</v>
      </c>
      <c r="F129">
        <v>42511.770624999997</v>
      </c>
      <c r="G129" t="s">
        <v>476</v>
      </c>
      <c r="H129">
        <f t="shared" si="1"/>
        <v>1</v>
      </c>
      <c r="I129">
        <v>4</v>
      </c>
      <c r="J129">
        <v>283</v>
      </c>
    </row>
    <row r="130" spans="1:10">
      <c r="A130" t="s">
        <v>477</v>
      </c>
      <c r="B130" t="s">
        <v>1717</v>
      </c>
      <c r="C130" t="s">
        <v>478</v>
      </c>
      <c r="D130" t="s">
        <v>479</v>
      </c>
      <c r="E130" t="s">
        <v>12</v>
      </c>
      <c r="F130">
        <v>42511.3359375</v>
      </c>
      <c r="G130" t="s">
        <v>38</v>
      </c>
      <c r="H130">
        <f t="shared" si="1"/>
        <v>1</v>
      </c>
      <c r="I130">
        <v>4</v>
      </c>
      <c r="J130">
        <v>337</v>
      </c>
    </row>
    <row r="131" spans="1:10">
      <c r="A131" t="s">
        <v>480</v>
      </c>
      <c r="B131" t="s">
        <v>2428</v>
      </c>
      <c r="C131" t="s">
        <v>481</v>
      </c>
      <c r="D131" t="s">
        <v>482</v>
      </c>
      <c r="E131" t="s">
        <v>12</v>
      </c>
      <c r="F131">
        <v>42511.289594907408</v>
      </c>
      <c r="G131" t="s">
        <v>483</v>
      </c>
      <c r="H131">
        <f t="shared" ref="H131:H194" si="2">getHour(G131)</f>
        <v>0</v>
      </c>
      <c r="I131">
        <v>5</v>
      </c>
      <c r="J131">
        <v>157</v>
      </c>
    </row>
    <row r="132" spans="1:10">
      <c r="A132" t="s">
        <v>484</v>
      </c>
      <c r="B132" t="s">
        <v>2428</v>
      </c>
      <c r="C132" t="s">
        <v>485</v>
      </c>
      <c r="D132" t="s">
        <v>486</v>
      </c>
      <c r="E132" t="s">
        <v>12</v>
      </c>
      <c r="F132">
        <v>42511.274988425925</v>
      </c>
      <c r="G132" t="s">
        <v>487</v>
      </c>
      <c r="H132">
        <f t="shared" si="2"/>
        <v>1</v>
      </c>
      <c r="I132">
        <v>1</v>
      </c>
      <c r="J132">
        <v>152</v>
      </c>
    </row>
    <row r="133" spans="1:10">
      <c r="A133" t="s">
        <v>488</v>
      </c>
      <c r="B133" t="s">
        <v>2428</v>
      </c>
      <c r="C133" t="s">
        <v>489</v>
      </c>
      <c r="D133" t="s">
        <v>490</v>
      </c>
      <c r="E133" t="s">
        <v>12</v>
      </c>
      <c r="F133">
        <v>42511.211886574078</v>
      </c>
      <c r="G133" t="s">
        <v>38</v>
      </c>
      <c r="H133">
        <f t="shared" si="2"/>
        <v>1</v>
      </c>
      <c r="I133">
        <v>3</v>
      </c>
      <c r="J133">
        <v>172</v>
      </c>
    </row>
    <row r="134" spans="1:10">
      <c r="A134" t="s">
        <v>491</v>
      </c>
      <c r="B134" t="s">
        <v>1717</v>
      </c>
      <c r="C134" t="s">
        <v>492</v>
      </c>
      <c r="D134" t="s">
        <v>493</v>
      </c>
      <c r="E134" t="s">
        <v>12</v>
      </c>
      <c r="F134">
        <v>42511.183819444443</v>
      </c>
      <c r="G134" t="s">
        <v>494</v>
      </c>
      <c r="H134">
        <f t="shared" si="2"/>
        <v>1</v>
      </c>
      <c r="I134">
        <v>3</v>
      </c>
      <c r="J134">
        <v>208</v>
      </c>
    </row>
    <row r="135" spans="1:10">
      <c r="A135" t="s">
        <v>495</v>
      </c>
      <c r="B135" t="s">
        <v>2107</v>
      </c>
      <c r="C135" t="s">
        <v>496</v>
      </c>
      <c r="D135" t="s">
        <v>497</v>
      </c>
      <c r="E135" t="s">
        <v>12</v>
      </c>
      <c r="F135">
        <v>42511.183796296296</v>
      </c>
      <c r="G135" t="s">
        <v>498</v>
      </c>
      <c r="H135">
        <f t="shared" si="2"/>
        <v>1</v>
      </c>
      <c r="I135">
        <v>9</v>
      </c>
      <c r="J135">
        <v>270</v>
      </c>
    </row>
    <row r="136" spans="1:10">
      <c r="A136" t="s">
        <v>499</v>
      </c>
      <c r="B136" t="s">
        <v>2428</v>
      </c>
      <c r="C136" t="s">
        <v>500</v>
      </c>
      <c r="D136" t="s">
        <v>501</v>
      </c>
      <c r="E136" t="s">
        <v>12</v>
      </c>
      <c r="F136">
        <v>42511.179143518515</v>
      </c>
      <c r="G136" t="s">
        <v>13</v>
      </c>
      <c r="H136">
        <f t="shared" si="2"/>
        <v>0</v>
      </c>
      <c r="I136">
        <v>6</v>
      </c>
      <c r="J136">
        <v>426</v>
      </c>
    </row>
    <row r="137" spans="1:10">
      <c r="A137" t="s">
        <v>502</v>
      </c>
      <c r="B137" t="s">
        <v>2428</v>
      </c>
      <c r="C137" t="s">
        <v>503</v>
      </c>
      <c r="D137" t="s">
        <v>504</v>
      </c>
      <c r="E137" t="s">
        <v>12</v>
      </c>
      <c r="F137">
        <v>42511.063414351855</v>
      </c>
      <c r="G137" t="s">
        <v>476</v>
      </c>
      <c r="H137">
        <f t="shared" si="2"/>
        <v>1</v>
      </c>
      <c r="I137">
        <v>2</v>
      </c>
      <c r="J137">
        <v>172</v>
      </c>
    </row>
    <row r="138" spans="1:10">
      <c r="A138" t="s">
        <v>505</v>
      </c>
      <c r="B138" t="s">
        <v>2107</v>
      </c>
      <c r="C138" t="s">
        <v>506</v>
      </c>
      <c r="D138" t="s">
        <v>507</v>
      </c>
      <c r="E138" t="s">
        <v>12</v>
      </c>
      <c r="F138">
        <v>42511.009050925924</v>
      </c>
      <c r="G138" t="s">
        <v>268</v>
      </c>
      <c r="H138">
        <f t="shared" si="2"/>
        <v>0</v>
      </c>
      <c r="I138">
        <v>4</v>
      </c>
      <c r="J138">
        <v>207</v>
      </c>
    </row>
    <row r="139" spans="1:10">
      <c r="A139" t="s">
        <v>508</v>
      </c>
      <c r="B139" t="s">
        <v>2428</v>
      </c>
      <c r="C139" t="s">
        <v>509</v>
      </c>
      <c r="D139" t="s">
        <v>510</v>
      </c>
      <c r="E139" t="s">
        <v>12</v>
      </c>
      <c r="F139">
        <v>42510.983067129629</v>
      </c>
      <c r="G139" t="s">
        <v>511</v>
      </c>
      <c r="H139">
        <f t="shared" si="2"/>
        <v>0</v>
      </c>
      <c r="I139">
        <v>13</v>
      </c>
      <c r="J139">
        <v>448</v>
      </c>
    </row>
    <row r="140" spans="1:10">
      <c r="A140" t="s">
        <v>512</v>
      </c>
      <c r="B140" t="s">
        <v>2428</v>
      </c>
      <c r="C140" t="s">
        <v>513</v>
      </c>
      <c r="D140" t="s">
        <v>514</v>
      </c>
      <c r="E140" t="s">
        <v>12</v>
      </c>
      <c r="F140">
        <v>42510.98164351852</v>
      </c>
      <c r="G140" t="s">
        <v>38</v>
      </c>
      <c r="H140">
        <f t="shared" si="2"/>
        <v>1</v>
      </c>
      <c r="I140">
        <v>2</v>
      </c>
      <c r="J140">
        <v>177</v>
      </c>
    </row>
    <row r="141" spans="1:10">
      <c r="A141" t="s">
        <v>515</v>
      </c>
      <c r="B141" t="s">
        <v>2428</v>
      </c>
      <c r="C141" t="s">
        <v>516</v>
      </c>
      <c r="D141" t="s">
        <v>517</v>
      </c>
      <c r="E141" t="s">
        <v>12</v>
      </c>
      <c r="F141">
        <v>42510.953587962962</v>
      </c>
      <c r="G141" t="s">
        <v>38</v>
      </c>
      <c r="H141">
        <f t="shared" si="2"/>
        <v>1</v>
      </c>
      <c r="I141">
        <v>2</v>
      </c>
      <c r="J141">
        <v>148</v>
      </c>
    </row>
    <row r="142" spans="1:10">
      <c r="A142" t="s">
        <v>518</v>
      </c>
      <c r="B142" t="s">
        <v>2107</v>
      </c>
      <c r="C142" t="s">
        <v>519</v>
      </c>
      <c r="D142" t="s">
        <v>520</v>
      </c>
      <c r="E142" t="s">
        <v>12</v>
      </c>
      <c r="F142">
        <v>42510.948344907411</v>
      </c>
      <c r="G142" t="s">
        <v>13</v>
      </c>
      <c r="H142">
        <f t="shared" si="2"/>
        <v>0</v>
      </c>
      <c r="I142">
        <v>6</v>
      </c>
      <c r="J142">
        <v>250</v>
      </c>
    </row>
    <row r="143" spans="1:10">
      <c r="A143" t="s">
        <v>521</v>
      </c>
      <c r="B143" t="s">
        <v>1717</v>
      </c>
      <c r="C143" t="s">
        <v>522</v>
      </c>
      <c r="D143" t="s">
        <v>523</v>
      </c>
      <c r="E143" t="s">
        <v>12</v>
      </c>
      <c r="F143">
        <v>42510.942777777775</v>
      </c>
      <c r="G143" t="s">
        <v>38</v>
      </c>
      <c r="H143">
        <f t="shared" si="2"/>
        <v>1</v>
      </c>
      <c r="I143">
        <v>5</v>
      </c>
      <c r="J143">
        <v>267</v>
      </c>
    </row>
    <row r="144" spans="1:10">
      <c r="A144" t="s">
        <v>524</v>
      </c>
      <c r="B144" t="s">
        <v>1717</v>
      </c>
      <c r="C144" t="s">
        <v>525</v>
      </c>
      <c r="D144" t="s">
        <v>526</v>
      </c>
      <c r="E144" t="s">
        <v>12</v>
      </c>
      <c r="F144">
        <v>42510.922824074078</v>
      </c>
      <c r="G144" t="s">
        <v>527</v>
      </c>
      <c r="H144">
        <f t="shared" si="2"/>
        <v>0</v>
      </c>
      <c r="I144">
        <v>4</v>
      </c>
      <c r="J144">
        <v>168</v>
      </c>
    </row>
    <row r="145" spans="1:10">
      <c r="A145" t="s">
        <v>528</v>
      </c>
      <c r="B145" t="s">
        <v>2428</v>
      </c>
      <c r="C145" t="s">
        <v>529</v>
      </c>
      <c r="D145" t="s">
        <v>530</v>
      </c>
      <c r="E145" t="s">
        <v>12</v>
      </c>
      <c r="F145">
        <v>42510.907569444447</v>
      </c>
      <c r="G145" t="s">
        <v>531</v>
      </c>
      <c r="H145">
        <f t="shared" si="2"/>
        <v>1</v>
      </c>
      <c r="I145">
        <v>1</v>
      </c>
      <c r="J145">
        <v>114</v>
      </c>
    </row>
    <row r="146" spans="1:10">
      <c r="A146" t="s">
        <v>532</v>
      </c>
      <c r="B146" t="s">
        <v>2428</v>
      </c>
      <c r="C146" t="s">
        <v>533</v>
      </c>
      <c r="D146" t="s">
        <v>534</v>
      </c>
      <c r="E146" t="s">
        <v>12</v>
      </c>
      <c r="F146">
        <v>42510.90121527778</v>
      </c>
      <c r="G146" t="s">
        <v>535</v>
      </c>
      <c r="H146">
        <f t="shared" si="2"/>
        <v>0</v>
      </c>
      <c r="I146">
        <v>9</v>
      </c>
      <c r="J146">
        <v>228</v>
      </c>
    </row>
    <row r="147" spans="1:10">
      <c r="A147" t="s">
        <v>536</v>
      </c>
      <c r="B147" t="s">
        <v>2428</v>
      </c>
      <c r="C147" t="s">
        <v>537</v>
      </c>
      <c r="D147" t="s">
        <v>538</v>
      </c>
      <c r="E147" t="s">
        <v>12</v>
      </c>
      <c r="F147">
        <v>42510.85428240741</v>
      </c>
      <c r="G147" t="s">
        <v>539</v>
      </c>
      <c r="H147">
        <f t="shared" si="2"/>
        <v>0</v>
      </c>
      <c r="I147">
        <v>6</v>
      </c>
      <c r="J147">
        <v>153</v>
      </c>
    </row>
    <row r="148" spans="1:10">
      <c r="A148" t="s">
        <v>540</v>
      </c>
      <c r="B148" t="s">
        <v>2107</v>
      </c>
      <c r="C148" t="s">
        <v>541</v>
      </c>
      <c r="D148" t="s">
        <v>542</v>
      </c>
      <c r="E148" t="s">
        <v>12</v>
      </c>
      <c r="F148">
        <v>42510.841099537036</v>
      </c>
      <c r="G148" t="s">
        <v>498</v>
      </c>
      <c r="H148">
        <f t="shared" si="2"/>
        <v>1</v>
      </c>
      <c r="I148">
        <v>2</v>
      </c>
      <c r="J148">
        <v>130</v>
      </c>
    </row>
    <row r="149" spans="1:10">
      <c r="A149" t="s">
        <v>543</v>
      </c>
      <c r="B149" t="s">
        <v>1717</v>
      </c>
      <c r="C149" t="s">
        <v>544</v>
      </c>
      <c r="D149" t="s">
        <v>545</v>
      </c>
      <c r="E149" t="s">
        <v>12</v>
      </c>
      <c r="F149">
        <v>42510.831643518519</v>
      </c>
      <c r="G149" t="s">
        <v>38</v>
      </c>
      <c r="H149">
        <f t="shared" si="2"/>
        <v>1</v>
      </c>
      <c r="I149">
        <v>3</v>
      </c>
      <c r="J149">
        <v>138</v>
      </c>
    </row>
    <row r="150" spans="1:10">
      <c r="A150" t="s">
        <v>546</v>
      </c>
      <c r="B150" t="s">
        <v>2107</v>
      </c>
      <c r="C150" t="s">
        <v>547</v>
      </c>
      <c r="D150" t="s">
        <v>548</v>
      </c>
      <c r="E150" t="s">
        <v>12</v>
      </c>
      <c r="F150">
        <v>42510.822384259256</v>
      </c>
      <c r="G150" t="s">
        <v>100</v>
      </c>
      <c r="H150">
        <f t="shared" si="2"/>
        <v>1</v>
      </c>
      <c r="I150">
        <v>2</v>
      </c>
      <c r="J150">
        <v>120</v>
      </c>
    </row>
    <row r="151" spans="1:10">
      <c r="A151" t="s">
        <v>549</v>
      </c>
      <c r="B151" t="s">
        <v>1717</v>
      </c>
      <c r="C151" t="s">
        <v>550</v>
      </c>
      <c r="D151" t="s">
        <v>551</v>
      </c>
      <c r="E151" t="s">
        <v>12</v>
      </c>
      <c r="F151">
        <v>42510.821458333332</v>
      </c>
      <c r="G151" t="s">
        <v>552</v>
      </c>
      <c r="H151">
        <f t="shared" si="2"/>
        <v>1</v>
      </c>
      <c r="I151">
        <v>10</v>
      </c>
      <c r="J151">
        <v>409</v>
      </c>
    </row>
    <row r="152" spans="1:10">
      <c r="A152" t="s">
        <v>553</v>
      </c>
      <c r="B152" t="s">
        <v>2107</v>
      </c>
      <c r="C152" t="s">
        <v>554</v>
      </c>
      <c r="D152" t="s">
        <v>555</v>
      </c>
      <c r="E152" t="s">
        <v>12</v>
      </c>
      <c r="F152">
        <v>42510.788206018522</v>
      </c>
      <c r="G152" t="s">
        <v>556</v>
      </c>
      <c r="H152">
        <f t="shared" si="2"/>
        <v>1</v>
      </c>
      <c r="I152">
        <v>2</v>
      </c>
      <c r="J152">
        <v>124</v>
      </c>
    </row>
    <row r="153" spans="1:10">
      <c r="A153" t="s">
        <v>557</v>
      </c>
      <c r="B153" t="s">
        <v>2107</v>
      </c>
      <c r="C153" t="s">
        <v>558</v>
      </c>
      <c r="D153" t="s">
        <v>559</v>
      </c>
      <c r="E153" t="s">
        <v>12</v>
      </c>
      <c r="F153">
        <v>42510.761250000003</v>
      </c>
      <c r="G153" t="s">
        <v>560</v>
      </c>
      <c r="H153">
        <f t="shared" si="2"/>
        <v>1</v>
      </c>
      <c r="I153">
        <v>4</v>
      </c>
      <c r="J153">
        <v>124</v>
      </c>
    </row>
    <row r="154" spans="1:10">
      <c r="A154" t="s">
        <v>561</v>
      </c>
      <c r="B154" t="s">
        <v>1717</v>
      </c>
      <c r="C154" t="s">
        <v>562</v>
      </c>
      <c r="D154" t="s">
        <v>563</v>
      </c>
      <c r="E154" t="s">
        <v>12</v>
      </c>
      <c r="F154">
        <v>42510.750810185185</v>
      </c>
      <c r="G154" t="s">
        <v>192</v>
      </c>
      <c r="H154">
        <f t="shared" si="2"/>
        <v>1</v>
      </c>
      <c r="I154">
        <v>1</v>
      </c>
      <c r="J154">
        <v>111</v>
      </c>
    </row>
    <row r="155" spans="1:10">
      <c r="A155" t="s">
        <v>564</v>
      </c>
      <c r="B155" t="s">
        <v>1717</v>
      </c>
      <c r="C155" t="s">
        <v>565</v>
      </c>
      <c r="D155" t="s">
        <v>566</v>
      </c>
      <c r="E155" t="s">
        <v>12</v>
      </c>
      <c r="F155">
        <v>42510.721828703703</v>
      </c>
      <c r="G155" t="s">
        <v>498</v>
      </c>
      <c r="H155">
        <f t="shared" si="2"/>
        <v>1</v>
      </c>
      <c r="I155">
        <v>1</v>
      </c>
      <c r="J155">
        <v>114</v>
      </c>
    </row>
    <row r="156" spans="1:10">
      <c r="A156" t="s">
        <v>567</v>
      </c>
      <c r="B156" t="s">
        <v>1717</v>
      </c>
      <c r="C156" t="s">
        <v>568</v>
      </c>
      <c r="D156" t="s">
        <v>569</v>
      </c>
      <c r="E156" t="s">
        <v>12</v>
      </c>
      <c r="F156">
        <v>42510.719212962962</v>
      </c>
      <c r="G156" t="s">
        <v>13</v>
      </c>
      <c r="H156">
        <f t="shared" si="2"/>
        <v>0</v>
      </c>
      <c r="I156">
        <v>1</v>
      </c>
      <c r="J156">
        <v>127</v>
      </c>
    </row>
    <row r="157" spans="1:10">
      <c r="A157" t="s">
        <v>573</v>
      </c>
      <c r="B157" t="s">
        <v>2107</v>
      </c>
      <c r="C157" t="s">
        <v>574</v>
      </c>
      <c r="D157" t="s">
        <v>575</v>
      </c>
      <c r="E157" t="s">
        <v>12</v>
      </c>
      <c r="F157">
        <v>42510.629131944443</v>
      </c>
      <c r="G157" t="s">
        <v>100</v>
      </c>
      <c r="H157">
        <f t="shared" si="2"/>
        <v>1</v>
      </c>
      <c r="I157">
        <v>3</v>
      </c>
      <c r="J157">
        <v>145</v>
      </c>
    </row>
    <row r="158" spans="1:10">
      <c r="A158" t="s">
        <v>576</v>
      </c>
      <c r="B158" t="s">
        <v>1717</v>
      </c>
      <c r="C158" t="s">
        <v>577</v>
      </c>
      <c r="D158" t="s">
        <v>578</v>
      </c>
      <c r="E158" t="s">
        <v>12</v>
      </c>
      <c r="F158">
        <v>42510.540868055556</v>
      </c>
      <c r="G158" t="s">
        <v>13</v>
      </c>
      <c r="H158">
        <f t="shared" si="2"/>
        <v>0</v>
      </c>
      <c r="I158">
        <v>2</v>
      </c>
      <c r="J158">
        <v>161</v>
      </c>
    </row>
    <row r="159" spans="1:10">
      <c r="A159" t="s">
        <v>579</v>
      </c>
      <c r="B159" t="s">
        <v>1717</v>
      </c>
      <c r="C159" t="s">
        <v>580</v>
      </c>
      <c r="D159" t="s">
        <v>581</v>
      </c>
      <c r="E159" t="s">
        <v>12</v>
      </c>
      <c r="F159">
        <v>42510.502754629626</v>
      </c>
      <c r="G159" t="s">
        <v>28</v>
      </c>
      <c r="H159">
        <f t="shared" si="2"/>
        <v>1</v>
      </c>
      <c r="I159">
        <v>2</v>
      </c>
      <c r="J159">
        <v>141</v>
      </c>
    </row>
    <row r="160" spans="1:10">
      <c r="A160" t="s">
        <v>582</v>
      </c>
      <c r="B160" t="s">
        <v>1717</v>
      </c>
      <c r="C160" t="s">
        <v>583</v>
      </c>
      <c r="D160" t="s">
        <v>584</v>
      </c>
      <c r="E160" t="s">
        <v>12</v>
      </c>
      <c r="F160">
        <v>42510.421076388891</v>
      </c>
      <c r="G160" t="s">
        <v>13</v>
      </c>
      <c r="H160">
        <f t="shared" si="2"/>
        <v>0</v>
      </c>
      <c r="I160">
        <v>3</v>
      </c>
      <c r="J160">
        <v>173</v>
      </c>
    </row>
    <row r="161" spans="1:10">
      <c r="A161" t="s">
        <v>585</v>
      </c>
      <c r="B161" t="s">
        <v>1717</v>
      </c>
      <c r="C161" t="s">
        <v>586</v>
      </c>
      <c r="D161" t="s">
        <v>587</v>
      </c>
      <c r="E161" t="s">
        <v>12</v>
      </c>
      <c r="F161">
        <v>42510.339837962965</v>
      </c>
      <c r="G161" t="s">
        <v>588</v>
      </c>
      <c r="H161">
        <f t="shared" si="2"/>
        <v>0</v>
      </c>
      <c r="I161">
        <v>2</v>
      </c>
      <c r="J161">
        <v>174</v>
      </c>
    </row>
    <row r="162" spans="1:10">
      <c r="A162" t="s">
        <v>589</v>
      </c>
      <c r="B162" t="s">
        <v>2107</v>
      </c>
      <c r="C162" t="s">
        <v>590</v>
      </c>
      <c r="D162" t="s">
        <v>591</v>
      </c>
      <c r="E162" t="s">
        <v>12</v>
      </c>
      <c r="F162">
        <v>42510.313842592594</v>
      </c>
      <c r="G162" t="s">
        <v>28</v>
      </c>
      <c r="H162">
        <f t="shared" si="2"/>
        <v>1</v>
      </c>
      <c r="I162">
        <v>5</v>
      </c>
      <c r="J162">
        <v>233</v>
      </c>
    </row>
    <row r="163" spans="1:10">
      <c r="A163" t="s">
        <v>592</v>
      </c>
      <c r="B163" t="s">
        <v>1717</v>
      </c>
      <c r="C163" t="s">
        <v>593</v>
      </c>
      <c r="D163" t="s">
        <v>594</v>
      </c>
      <c r="E163" t="s">
        <v>12</v>
      </c>
      <c r="F163">
        <v>42510.300254629627</v>
      </c>
      <c r="G163" t="s">
        <v>100</v>
      </c>
      <c r="H163">
        <f t="shared" si="2"/>
        <v>1</v>
      </c>
      <c r="I163">
        <v>3</v>
      </c>
      <c r="J163">
        <v>156</v>
      </c>
    </row>
    <row r="164" spans="1:10">
      <c r="A164" t="s">
        <v>595</v>
      </c>
      <c r="B164" t="s">
        <v>1717</v>
      </c>
      <c r="C164" t="s">
        <v>596</v>
      </c>
      <c r="D164" t="s">
        <v>597</v>
      </c>
      <c r="E164" t="s">
        <v>12</v>
      </c>
      <c r="F164">
        <v>42510.273055555554</v>
      </c>
      <c r="G164" t="s">
        <v>24</v>
      </c>
      <c r="H164">
        <f t="shared" si="2"/>
        <v>1</v>
      </c>
      <c r="I164">
        <v>1</v>
      </c>
      <c r="J164">
        <v>129</v>
      </c>
    </row>
    <row r="165" spans="1:10">
      <c r="A165" t="s">
        <v>598</v>
      </c>
      <c r="B165" t="s">
        <v>2107</v>
      </c>
      <c r="C165" t="s">
        <v>599</v>
      </c>
      <c r="D165" t="s">
        <v>600</v>
      </c>
      <c r="E165" t="s">
        <v>12</v>
      </c>
      <c r="F165">
        <v>42510.197685185187</v>
      </c>
      <c r="G165" t="s">
        <v>601</v>
      </c>
      <c r="H165">
        <f t="shared" si="2"/>
        <v>0</v>
      </c>
      <c r="I165">
        <v>2</v>
      </c>
      <c r="J165">
        <v>150</v>
      </c>
    </row>
    <row r="166" spans="1:10">
      <c r="A166" t="s">
        <v>604</v>
      </c>
      <c r="B166" t="s">
        <v>2107</v>
      </c>
      <c r="C166" t="s">
        <v>605</v>
      </c>
      <c r="D166" t="s">
        <v>606</v>
      </c>
      <c r="E166" t="s">
        <v>12</v>
      </c>
      <c r="F166">
        <v>42510.180277777778</v>
      </c>
      <c r="G166" t="s">
        <v>607</v>
      </c>
      <c r="H166">
        <f t="shared" si="2"/>
        <v>0</v>
      </c>
      <c r="I166">
        <v>3</v>
      </c>
      <c r="J166">
        <v>145</v>
      </c>
    </row>
    <row r="167" spans="1:10">
      <c r="A167" t="s">
        <v>608</v>
      </c>
      <c r="B167" t="s">
        <v>1717</v>
      </c>
      <c r="C167" t="s">
        <v>609</v>
      </c>
      <c r="D167" t="s">
        <v>610</v>
      </c>
      <c r="E167" t="s">
        <v>12</v>
      </c>
      <c r="F167">
        <v>42510.176979166667</v>
      </c>
      <c r="G167" t="s">
        <v>143</v>
      </c>
      <c r="H167">
        <f t="shared" si="2"/>
        <v>1</v>
      </c>
      <c r="I167">
        <v>1</v>
      </c>
      <c r="J167">
        <v>85</v>
      </c>
    </row>
    <row r="168" spans="1:10">
      <c r="A168" t="s">
        <v>611</v>
      </c>
      <c r="B168" t="s">
        <v>2428</v>
      </c>
      <c r="C168" t="s">
        <v>612</v>
      </c>
      <c r="D168" t="s">
        <v>613</v>
      </c>
      <c r="E168" t="s">
        <v>12</v>
      </c>
      <c r="F168">
        <v>42510.175810185188</v>
      </c>
      <c r="G168" t="s">
        <v>614</v>
      </c>
      <c r="H168">
        <f t="shared" si="2"/>
        <v>0</v>
      </c>
      <c r="I168">
        <v>9</v>
      </c>
      <c r="J168">
        <v>239</v>
      </c>
    </row>
    <row r="169" spans="1:10">
      <c r="A169" t="s">
        <v>615</v>
      </c>
      <c r="B169" t="s">
        <v>1717</v>
      </c>
      <c r="C169" t="s">
        <v>616</v>
      </c>
      <c r="D169" t="s">
        <v>617</v>
      </c>
      <c r="E169" t="s">
        <v>12</v>
      </c>
      <c r="F169">
        <v>42510.119699074072</v>
      </c>
      <c r="G169" t="s">
        <v>38</v>
      </c>
      <c r="H169">
        <f t="shared" si="2"/>
        <v>1</v>
      </c>
      <c r="I169">
        <v>3</v>
      </c>
      <c r="J169">
        <v>100</v>
      </c>
    </row>
    <row r="170" spans="1:10">
      <c r="A170" t="s">
        <v>618</v>
      </c>
      <c r="B170" t="s">
        <v>2428</v>
      </c>
      <c r="C170" t="s">
        <v>619</v>
      </c>
      <c r="D170" t="s">
        <v>620</v>
      </c>
      <c r="E170" t="s">
        <v>12</v>
      </c>
      <c r="F170">
        <v>42510.098449074074</v>
      </c>
      <c r="G170" t="s">
        <v>38</v>
      </c>
      <c r="H170">
        <f t="shared" si="2"/>
        <v>1</v>
      </c>
      <c r="I170">
        <v>3</v>
      </c>
      <c r="J170">
        <v>112</v>
      </c>
    </row>
    <row r="171" spans="1:10">
      <c r="A171" t="s">
        <v>621</v>
      </c>
      <c r="B171" t="s">
        <v>2107</v>
      </c>
      <c r="C171" t="s">
        <v>622</v>
      </c>
      <c r="D171" t="s">
        <v>623</v>
      </c>
      <c r="E171" t="s">
        <v>12</v>
      </c>
      <c r="F171">
        <v>42510.097881944443</v>
      </c>
      <c r="G171" t="s">
        <v>28</v>
      </c>
      <c r="H171">
        <f t="shared" si="2"/>
        <v>1</v>
      </c>
      <c r="I171">
        <v>2</v>
      </c>
      <c r="J171">
        <v>158</v>
      </c>
    </row>
    <row r="172" spans="1:10">
      <c r="A172" t="s">
        <v>624</v>
      </c>
      <c r="B172" t="s">
        <v>1717</v>
      </c>
      <c r="C172" t="s">
        <v>625</v>
      </c>
      <c r="D172" t="s">
        <v>626</v>
      </c>
      <c r="E172" t="s">
        <v>12</v>
      </c>
      <c r="F172">
        <v>42510.020844907405</v>
      </c>
      <c r="G172" t="s">
        <v>13</v>
      </c>
      <c r="H172">
        <f t="shared" si="2"/>
        <v>0</v>
      </c>
      <c r="I172">
        <v>3</v>
      </c>
      <c r="J172">
        <v>177</v>
      </c>
    </row>
    <row r="173" spans="1:10">
      <c r="A173" t="s">
        <v>627</v>
      </c>
      <c r="B173" t="s">
        <v>2428</v>
      </c>
      <c r="C173" t="s">
        <v>628</v>
      </c>
      <c r="D173" t="s">
        <v>629</v>
      </c>
      <c r="E173" t="s">
        <v>12</v>
      </c>
      <c r="F173">
        <v>42509.97420138889</v>
      </c>
      <c r="G173" t="s">
        <v>96</v>
      </c>
      <c r="H173">
        <f t="shared" si="2"/>
        <v>1</v>
      </c>
      <c r="I173">
        <v>3</v>
      </c>
      <c r="J173">
        <v>111</v>
      </c>
    </row>
    <row r="174" spans="1:10">
      <c r="A174" t="s">
        <v>630</v>
      </c>
      <c r="B174" t="s">
        <v>2428</v>
      </c>
      <c r="C174" t="s">
        <v>631</v>
      </c>
      <c r="D174" t="s">
        <v>632</v>
      </c>
      <c r="E174" t="s">
        <v>12</v>
      </c>
      <c r="F174">
        <v>42509.956145833334</v>
      </c>
      <c r="G174" t="s">
        <v>322</v>
      </c>
      <c r="H174">
        <f t="shared" si="2"/>
        <v>1</v>
      </c>
      <c r="I174">
        <v>7</v>
      </c>
      <c r="J174">
        <v>199</v>
      </c>
    </row>
    <row r="175" spans="1:10">
      <c r="A175" t="s">
        <v>633</v>
      </c>
      <c r="B175" t="s">
        <v>2107</v>
      </c>
      <c r="C175" t="s">
        <v>634</v>
      </c>
      <c r="D175" t="s">
        <v>635</v>
      </c>
      <c r="E175" t="s">
        <v>12</v>
      </c>
      <c r="F175">
        <v>42509.94027777778</v>
      </c>
      <c r="G175" t="s">
        <v>333</v>
      </c>
      <c r="H175">
        <f t="shared" si="2"/>
        <v>1</v>
      </c>
      <c r="I175">
        <v>1</v>
      </c>
      <c r="J175">
        <v>120</v>
      </c>
    </row>
    <row r="176" spans="1:10">
      <c r="A176" t="s">
        <v>636</v>
      </c>
      <c r="B176" t="s">
        <v>2428</v>
      </c>
      <c r="C176" t="s">
        <v>637</v>
      </c>
      <c r="D176" t="s">
        <v>638</v>
      </c>
      <c r="E176" t="s">
        <v>12</v>
      </c>
      <c r="F176">
        <v>42509.932060185187</v>
      </c>
      <c r="G176" t="s">
        <v>560</v>
      </c>
      <c r="H176">
        <f t="shared" si="2"/>
        <v>1</v>
      </c>
      <c r="I176">
        <v>7</v>
      </c>
      <c r="J176">
        <v>465</v>
      </c>
    </row>
    <row r="177" spans="1:10">
      <c r="A177" t="s">
        <v>639</v>
      </c>
      <c r="B177" t="s">
        <v>2107</v>
      </c>
      <c r="C177" t="s">
        <v>640</v>
      </c>
      <c r="D177" t="s">
        <v>641</v>
      </c>
      <c r="E177" t="s">
        <v>12</v>
      </c>
      <c r="F177">
        <v>42509.91202546296</v>
      </c>
      <c r="G177" t="s">
        <v>642</v>
      </c>
      <c r="H177">
        <f t="shared" si="2"/>
        <v>1</v>
      </c>
      <c r="I177">
        <v>6</v>
      </c>
      <c r="J177">
        <v>202</v>
      </c>
    </row>
    <row r="178" spans="1:10">
      <c r="A178" t="s">
        <v>643</v>
      </c>
      <c r="B178" t="s">
        <v>1717</v>
      </c>
      <c r="C178" t="s">
        <v>644</v>
      </c>
      <c r="D178" t="s">
        <v>645</v>
      </c>
      <c r="E178" t="s">
        <v>12</v>
      </c>
      <c r="F178">
        <v>42509.908032407409</v>
      </c>
      <c r="G178" t="s">
        <v>347</v>
      </c>
      <c r="H178">
        <f t="shared" si="2"/>
        <v>1</v>
      </c>
      <c r="I178">
        <v>5</v>
      </c>
      <c r="J178">
        <v>184</v>
      </c>
    </row>
    <row r="179" spans="1:10">
      <c r="A179" t="s">
        <v>646</v>
      </c>
      <c r="B179" t="s">
        <v>1717</v>
      </c>
      <c r="C179" t="s">
        <v>647</v>
      </c>
      <c r="D179" t="s">
        <v>648</v>
      </c>
      <c r="E179" t="s">
        <v>12</v>
      </c>
      <c r="F179">
        <v>42509.873923611114</v>
      </c>
      <c r="G179" t="s">
        <v>24</v>
      </c>
      <c r="H179">
        <f t="shared" si="2"/>
        <v>1</v>
      </c>
      <c r="I179">
        <v>2</v>
      </c>
      <c r="J179">
        <v>104</v>
      </c>
    </row>
    <row r="180" spans="1:10">
      <c r="A180" t="s">
        <v>649</v>
      </c>
      <c r="B180" t="s">
        <v>1717</v>
      </c>
      <c r="C180" t="s">
        <v>650</v>
      </c>
      <c r="D180" t="s">
        <v>651</v>
      </c>
      <c r="E180" t="s">
        <v>12</v>
      </c>
      <c r="F180">
        <v>42509.839398148149</v>
      </c>
      <c r="G180" t="s">
        <v>652</v>
      </c>
      <c r="H180">
        <f t="shared" si="2"/>
        <v>0</v>
      </c>
      <c r="I180">
        <v>4</v>
      </c>
      <c r="J180">
        <v>226</v>
      </c>
    </row>
    <row r="181" spans="1:10">
      <c r="A181" t="s">
        <v>653</v>
      </c>
      <c r="B181" t="s">
        <v>1717</v>
      </c>
      <c r="C181" t="s">
        <v>654</v>
      </c>
      <c r="D181" t="s">
        <v>655</v>
      </c>
      <c r="E181" t="s">
        <v>12</v>
      </c>
      <c r="F181">
        <v>42509.8202662037</v>
      </c>
      <c r="G181" t="s">
        <v>96</v>
      </c>
      <c r="H181">
        <f t="shared" si="2"/>
        <v>1</v>
      </c>
      <c r="I181">
        <v>3</v>
      </c>
      <c r="J181">
        <v>176</v>
      </c>
    </row>
    <row r="182" spans="1:10">
      <c r="A182" t="s">
        <v>656</v>
      </c>
      <c r="B182" t="s">
        <v>1717</v>
      </c>
      <c r="C182" t="s">
        <v>657</v>
      </c>
      <c r="D182" t="s">
        <v>658</v>
      </c>
      <c r="E182" t="s">
        <v>12</v>
      </c>
      <c r="F182">
        <v>42509.585810185185</v>
      </c>
      <c r="G182" t="s">
        <v>322</v>
      </c>
      <c r="H182">
        <f t="shared" si="2"/>
        <v>1</v>
      </c>
      <c r="I182">
        <v>6</v>
      </c>
      <c r="J182">
        <v>127</v>
      </c>
    </row>
    <row r="183" spans="1:10">
      <c r="A183" t="s">
        <v>659</v>
      </c>
      <c r="B183" t="s">
        <v>2428</v>
      </c>
      <c r="C183" t="s">
        <v>660</v>
      </c>
      <c r="D183" t="s">
        <v>661</v>
      </c>
      <c r="E183" t="s">
        <v>12</v>
      </c>
      <c r="F183">
        <v>42509.579548611109</v>
      </c>
      <c r="G183" t="s">
        <v>120</v>
      </c>
      <c r="H183">
        <f t="shared" si="2"/>
        <v>1</v>
      </c>
      <c r="I183">
        <v>1</v>
      </c>
      <c r="J183">
        <v>156</v>
      </c>
    </row>
    <row r="184" spans="1:10">
      <c r="A184" t="s">
        <v>662</v>
      </c>
      <c r="B184" t="s">
        <v>2428</v>
      </c>
      <c r="C184" t="s">
        <v>663</v>
      </c>
      <c r="D184" t="s">
        <v>664</v>
      </c>
      <c r="E184" t="s">
        <v>12</v>
      </c>
      <c r="F184">
        <v>42509.56318287037</v>
      </c>
      <c r="G184" t="s">
        <v>38</v>
      </c>
      <c r="H184">
        <f t="shared" si="2"/>
        <v>1</v>
      </c>
      <c r="I184">
        <v>2</v>
      </c>
      <c r="J184">
        <v>154</v>
      </c>
    </row>
    <row r="185" spans="1:10">
      <c r="A185" t="s">
        <v>665</v>
      </c>
      <c r="B185" t="s">
        <v>2107</v>
      </c>
      <c r="C185" t="s">
        <v>666</v>
      </c>
      <c r="D185" t="s">
        <v>667</v>
      </c>
      <c r="E185" t="s">
        <v>12</v>
      </c>
      <c r="F185">
        <v>42509.517326388886</v>
      </c>
      <c r="G185" t="s">
        <v>252</v>
      </c>
      <c r="H185">
        <f t="shared" si="2"/>
        <v>1</v>
      </c>
      <c r="I185">
        <v>3</v>
      </c>
      <c r="J185">
        <v>171</v>
      </c>
    </row>
    <row r="186" spans="1:10">
      <c r="A186" t="s">
        <v>668</v>
      </c>
      <c r="B186" t="s">
        <v>2428</v>
      </c>
      <c r="C186" t="s">
        <v>669</v>
      </c>
      <c r="D186" t="s">
        <v>670</v>
      </c>
      <c r="E186" t="s">
        <v>12</v>
      </c>
      <c r="F186">
        <v>42509.400960648149</v>
      </c>
      <c r="G186" t="s">
        <v>671</v>
      </c>
      <c r="H186">
        <f t="shared" si="2"/>
        <v>0</v>
      </c>
      <c r="I186">
        <v>15</v>
      </c>
      <c r="J186">
        <v>369</v>
      </c>
    </row>
    <row r="187" spans="1:10">
      <c r="A187" t="s">
        <v>672</v>
      </c>
      <c r="B187" t="s">
        <v>2107</v>
      </c>
      <c r="C187" t="s">
        <v>673</v>
      </c>
      <c r="D187" t="s">
        <v>674</v>
      </c>
      <c r="E187" t="s">
        <v>12</v>
      </c>
      <c r="F187">
        <v>42509.254583333335</v>
      </c>
      <c r="G187" t="s">
        <v>476</v>
      </c>
      <c r="H187">
        <f t="shared" si="2"/>
        <v>1</v>
      </c>
      <c r="I187">
        <v>1</v>
      </c>
      <c r="J187">
        <v>149</v>
      </c>
    </row>
    <row r="188" spans="1:10">
      <c r="A188" t="s">
        <v>675</v>
      </c>
      <c r="B188" t="s">
        <v>2428</v>
      </c>
      <c r="C188" t="s">
        <v>676</v>
      </c>
      <c r="D188" t="s">
        <v>677</v>
      </c>
      <c r="E188" t="s">
        <v>12</v>
      </c>
      <c r="F188">
        <v>42509.240601851852</v>
      </c>
      <c r="G188" t="s">
        <v>24</v>
      </c>
      <c r="H188">
        <f t="shared" si="2"/>
        <v>1</v>
      </c>
      <c r="I188">
        <v>1</v>
      </c>
      <c r="J188">
        <v>94</v>
      </c>
    </row>
    <row r="189" spans="1:10">
      <c r="A189" t="s">
        <v>678</v>
      </c>
      <c r="B189" t="s">
        <v>2428</v>
      </c>
      <c r="C189" t="s">
        <v>679</v>
      </c>
      <c r="D189" t="s">
        <v>680</v>
      </c>
      <c r="E189" t="s">
        <v>12</v>
      </c>
      <c r="F189">
        <v>42509.171030092592</v>
      </c>
      <c r="G189" t="s">
        <v>476</v>
      </c>
      <c r="H189">
        <f t="shared" si="2"/>
        <v>1</v>
      </c>
      <c r="I189">
        <v>3</v>
      </c>
      <c r="J189">
        <v>140</v>
      </c>
    </row>
    <row r="190" spans="1:10">
      <c r="A190" t="s">
        <v>681</v>
      </c>
      <c r="B190" t="s">
        <v>2428</v>
      </c>
      <c r="C190" t="s">
        <v>682</v>
      </c>
      <c r="D190" t="s">
        <v>683</v>
      </c>
      <c r="E190" t="s">
        <v>12</v>
      </c>
      <c r="F190">
        <v>42509.166759259257</v>
      </c>
      <c r="G190" t="s">
        <v>311</v>
      </c>
      <c r="H190">
        <f t="shared" si="2"/>
        <v>1</v>
      </c>
      <c r="I190">
        <v>1</v>
      </c>
      <c r="J190">
        <v>94</v>
      </c>
    </row>
    <row r="191" spans="1:10">
      <c r="A191" t="s">
        <v>684</v>
      </c>
      <c r="B191" t="s">
        <v>1717</v>
      </c>
      <c r="C191" t="s">
        <v>685</v>
      </c>
      <c r="D191" t="s">
        <v>686</v>
      </c>
      <c r="E191" t="s">
        <v>12</v>
      </c>
      <c r="F191">
        <v>42509.10056712963</v>
      </c>
      <c r="G191" t="s">
        <v>107</v>
      </c>
      <c r="H191">
        <f t="shared" si="2"/>
        <v>1</v>
      </c>
      <c r="I191">
        <v>3</v>
      </c>
      <c r="J191">
        <v>153</v>
      </c>
    </row>
    <row r="192" spans="1:10">
      <c r="A192" t="s">
        <v>690</v>
      </c>
      <c r="B192" t="s">
        <v>1717</v>
      </c>
      <c r="C192" t="s">
        <v>691</v>
      </c>
      <c r="D192" t="s">
        <v>692</v>
      </c>
      <c r="E192" t="s">
        <v>12</v>
      </c>
      <c r="F192">
        <v>42509.05568287037</v>
      </c>
      <c r="G192" t="s">
        <v>28</v>
      </c>
      <c r="H192">
        <f t="shared" si="2"/>
        <v>1</v>
      </c>
      <c r="I192">
        <v>2</v>
      </c>
      <c r="J192">
        <v>165</v>
      </c>
    </row>
    <row r="193" spans="1:10">
      <c r="A193" t="s">
        <v>693</v>
      </c>
      <c r="B193" t="s">
        <v>2107</v>
      </c>
      <c r="C193" t="s">
        <v>694</v>
      </c>
      <c r="D193" t="s">
        <v>695</v>
      </c>
      <c r="E193" t="s">
        <v>12</v>
      </c>
      <c r="F193">
        <v>42509.054432870369</v>
      </c>
      <c r="G193" t="s">
        <v>322</v>
      </c>
      <c r="H193">
        <f t="shared" si="2"/>
        <v>1</v>
      </c>
      <c r="I193">
        <v>4</v>
      </c>
      <c r="J193">
        <v>209</v>
      </c>
    </row>
    <row r="194" spans="1:10">
      <c r="A194" t="s">
        <v>696</v>
      </c>
      <c r="B194" t="s">
        <v>2428</v>
      </c>
      <c r="C194" t="s">
        <v>697</v>
      </c>
      <c r="D194" t="s">
        <v>698</v>
      </c>
      <c r="E194" t="s">
        <v>12</v>
      </c>
      <c r="F194">
        <v>42509.051145833335</v>
      </c>
      <c r="G194" t="s">
        <v>13</v>
      </c>
      <c r="H194">
        <f t="shared" si="2"/>
        <v>0</v>
      </c>
      <c r="I194">
        <v>4</v>
      </c>
      <c r="J194">
        <v>185</v>
      </c>
    </row>
    <row r="195" spans="1:10">
      <c r="A195" t="s">
        <v>699</v>
      </c>
      <c r="B195" t="s">
        <v>2428</v>
      </c>
      <c r="C195" t="s">
        <v>700</v>
      </c>
      <c r="D195" t="s">
        <v>701</v>
      </c>
      <c r="E195" t="s">
        <v>12</v>
      </c>
      <c r="F195">
        <v>42508.922372685185</v>
      </c>
      <c r="G195" t="s">
        <v>702</v>
      </c>
      <c r="H195">
        <f t="shared" ref="H195:H258" si="3">getHour(G195)</f>
        <v>0</v>
      </c>
      <c r="I195">
        <v>3</v>
      </c>
      <c r="J195">
        <v>98</v>
      </c>
    </row>
    <row r="196" spans="1:10">
      <c r="A196" t="s">
        <v>703</v>
      </c>
      <c r="B196" t="s">
        <v>1717</v>
      </c>
      <c r="C196" t="s">
        <v>704</v>
      </c>
      <c r="D196" t="s">
        <v>705</v>
      </c>
      <c r="E196" t="s">
        <v>12</v>
      </c>
      <c r="F196">
        <v>42508.853310185186</v>
      </c>
      <c r="G196" t="s">
        <v>38</v>
      </c>
      <c r="H196">
        <f t="shared" si="3"/>
        <v>1</v>
      </c>
      <c r="I196">
        <v>1</v>
      </c>
      <c r="J196">
        <v>99</v>
      </c>
    </row>
    <row r="197" spans="1:10">
      <c r="A197" t="s">
        <v>706</v>
      </c>
      <c r="B197" t="s">
        <v>2107</v>
      </c>
      <c r="C197" t="s">
        <v>707</v>
      </c>
      <c r="D197" t="s">
        <v>708</v>
      </c>
      <c r="E197" t="s">
        <v>12</v>
      </c>
      <c r="F197">
        <v>42508.779606481483</v>
      </c>
      <c r="G197" t="s">
        <v>709</v>
      </c>
      <c r="H197">
        <f t="shared" si="3"/>
        <v>0</v>
      </c>
      <c r="I197">
        <v>3</v>
      </c>
      <c r="J197">
        <v>210</v>
      </c>
    </row>
    <row r="198" spans="1:10">
      <c r="A198" t="s">
        <v>710</v>
      </c>
      <c r="B198" t="s">
        <v>2428</v>
      </c>
      <c r="C198" t="s">
        <v>711</v>
      </c>
      <c r="D198" t="s">
        <v>712</v>
      </c>
      <c r="E198" t="s">
        <v>12</v>
      </c>
      <c r="F198">
        <v>42508.743125000001</v>
      </c>
      <c r="G198" t="s">
        <v>713</v>
      </c>
      <c r="H198">
        <f t="shared" si="3"/>
        <v>0</v>
      </c>
      <c r="I198">
        <v>39</v>
      </c>
      <c r="J198">
        <v>402</v>
      </c>
    </row>
    <row r="199" spans="1:10">
      <c r="A199" t="s">
        <v>714</v>
      </c>
      <c r="B199" t="s">
        <v>1717</v>
      </c>
      <c r="C199" t="s">
        <v>715</v>
      </c>
      <c r="D199" t="s">
        <v>716</v>
      </c>
      <c r="E199" t="s">
        <v>12</v>
      </c>
      <c r="F199">
        <v>42508.707824074074</v>
      </c>
      <c r="G199" t="s">
        <v>476</v>
      </c>
      <c r="H199">
        <f t="shared" si="3"/>
        <v>1</v>
      </c>
      <c r="I199">
        <v>2</v>
      </c>
      <c r="J199">
        <v>93</v>
      </c>
    </row>
    <row r="200" spans="1:10">
      <c r="A200" t="s">
        <v>717</v>
      </c>
      <c r="B200" t="s">
        <v>1717</v>
      </c>
      <c r="C200" t="s">
        <v>718</v>
      </c>
      <c r="D200" t="s">
        <v>719</v>
      </c>
      <c r="E200" t="s">
        <v>12</v>
      </c>
      <c r="F200">
        <v>42508.642256944448</v>
      </c>
      <c r="G200" t="s">
        <v>24</v>
      </c>
      <c r="H200">
        <f t="shared" si="3"/>
        <v>1</v>
      </c>
      <c r="I200">
        <v>1</v>
      </c>
      <c r="J200">
        <v>105</v>
      </c>
    </row>
    <row r="201" spans="1:10">
      <c r="A201" t="s">
        <v>720</v>
      </c>
      <c r="B201" t="s">
        <v>2428</v>
      </c>
      <c r="C201" t="s">
        <v>721</v>
      </c>
      <c r="D201" t="s">
        <v>722</v>
      </c>
      <c r="E201" t="s">
        <v>12</v>
      </c>
      <c r="F201">
        <v>42508.632939814815</v>
      </c>
      <c r="G201" t="s">
        <v>723</v>
      </c>
      <c r="H201">
        <f t="shared" si="3"/>
        <v>0</v>
      </c>
      <c r="I201">
        <v>6</v>
      </c>
      <c r="J201">
        <v>297</v>
      </c>
    </row>
    <row r="202" spans="1:10">
      <c r="A202" t="s">
        <v>724</v>
      </c>
      <c r="B202" t="s">
        <v>2428</v>
      </c>
      <c r="C202" t="s">
        <v>725</v>
      </c>
      <c r="D202" t="s">
        <v>726</v>
      </c>
      <c r="E202" t="s">
        <v>12</v>
      </c>
      <c r="F202">
        <v>42508.632395833331</v>
      </c>
      <c r="G202" t="s">
        <v>311</v>
      </c>
      <c r="H202">
        <f t="shared" si="3"/>
        <v>1</v>
      </c>
      <c r="I202">
        <v>6</v>
      </c>
      <c r="J202">
        <v>293</v>
      </c>
    </row>
    <row r="203" spans="1:10">
      <c r="A203" t="s">
        <v>727</v>
      </c>
      <c r="B203" t="s">
        <v>1717</v>
      </c>
      <c r="C203" t="s">
        <v>728</v>
      </c>
      <c r="D203" t="s">
        <v>729</v>
      </c>
      <c r="E203" t="s">
        <v>12</v>
      </c>
      <c r="F203">
        <v>42508.613749999997</v>
      </c>
      <c r="G203" t="s">
        <v>150</v>
      </c>
      <c r="H203">
        <f t="shared" si="3"/>
        <v>1</v>
      </c>
      <c r="I203">
        <v>8</v>
      </c>
      <c r="J203">
        <v>234</v>
      </c>
    </row>
    <row r="204" spans="1:10">
      <c r="A204" t="s">
        <v>730</v>
      </c>
      <c r="B204" t="s">
        <v>2107</v>
      </c>
      <c r="C204" t="s">
        <v>731</v>
      </c>
      <c r="D204" t="s">
        <v>732</v>
      </c>
      <c r="E204" t="s">
        <v>12</v>
      </c>
      <c r="F204">
        <v>42508.603113425925</v>
      </c>
      <c r="G204" t="s">
        <v>107</v>
      </c>
      <c r="H204">
        <f t="shared" si="3"/>
        <v>1</v>
      </c>
      <c r="I204">
        <v>1</v>
      </c>
      <c r="J204">
        <v>124</v>
      </c>
    </row>
    <row r="205" spans="1:10">
      <c r="A205" t="s">
        <v>733</v>
      </c>
      <c r="B205" t="s">
        <v>2107</v>
      </c>
      <c r="C205" t="s">
        <v>734</v>
      </c>
      <c r="D205" t="s">
        <v>735</v>
      </c>
      <c r="E205" t="s">
        <v>12</v>
      </c>
      <c r="F205">
        <v>42508.575266203705</v>
      </c>
      <c r="G205" t="s">
        <v>443</v>
      </c>
      <c r="H205">
        <f t="shared" si="3"/>
        <v>1</v>
      </c>
      <c r="I205">
        <v>1</v>
      </c>
      <c r="J205">
        <v>127</v>
      </c>
    </row>
    <row r="206" spans="1:10">
      <c r="A206" t="s">
        <v>736</v>
      </c>
      <c r="B206" t="s">
        <v>2428</v>
      </c>
      <c r="C206" t="s">
        <v>737</v>
      </c>
      <c r="D206" t="s">
        <v>738</v>
      </c>
      <c r="E206" t="s">
        <v>12</v>
      </c>
      <c r="F206">
        <v>42508.557256944441</v>
      </c>
      <c r="G206" t="s">
        <v>347</v>
      </c>
      <c r="H206">
        <f t="shared" si="3"/>
        <v>1</v>
      </c>
      <c r="I206">
        <v>4</v>
      </c>
      <c r="J206">
        <v>191</v>
      </c>
    </row>
    <row r="207" spans="1:10">
      <c r="A207" t="s">
        <v>739</v>
      </c>
      <c r="B207" t="s">
        <v>2107</v>
      </c>
      <c r="C207" t="s">
        <v>740</v>
      </c>
      <c r="D207" t="s">
        <v>741</v>
      </c>
      <c r="E207" t="s">
        <v>12</v>
      </c>
      <c r="F207">
        <v>42508.409444444442</v>
      </c>
      <c r="G207" t="s">
        <v>443</v>
      </c>
      <c r="H207">
        <f t="shared" si="3"/>
        <v>1</v>
      </c>
      <c r="I207">
        <v>6</v>
      </c>
      <c r="J207">
        <v>599</v>
      </c>
    </row>
    <row r="208" spans="1:10">
      <c r="A208" t="s">
        <v>742</v>
      </c>
      <c r="B208" t="s">
        <v>1717</v>
      </c>
      <c r="C208" t="s">
        <v>743</v>
      </c>
      <c r="D208" t="s">
        <v>744</v>
      </c>
      <c r="E208" t="s">
        <v>12</v>
      </c>
      <c r="F208">
        <v>42508.397581018522</v>
      </c>
      <c r="G208" t="s">
        <v>745</v>
      </c>
      <c r="H208">
        <f t="shared" si="3"/>
        <v>1</v>
      </c>
      <c r="I208">
        <v>3</v>
      </c>
      <c r="J208">
        <v>237</v>
      </c>
    </row>
    <row r="209" spans="1:10">
      <c r="A209" t="s">
        <v>746</v>
      </c>
      <c r="B209" t="s">
        <v>1717</v>
      </c>
      <c r="C209" t="s">
        <v>747</v>
      </c>
      <c r="D209" t="s">
        <v>748</v>
      </c>
      <c r="E209" t="s">
        <v>12</v>
      </c>
      <c r="F209">
        <v>42508.331296296295</v>
      </c>
      <c r="G209" t="s">
        <v>13</v>
      </c>
      <c r="H209">
        <f t="shared" si="3"/>
        <v>0</v>
      </c>
      <c r="I209">
        <v>1</v>
      </c>
      <c r="J209">
        <v>97</v>
      </c>
    </row>
    <row r="210" spans="1:10">
      <c r="A210" t="s">
        <v>749</v>
      </c>
      <c r="B210" t="s">
        <v>2428</v>
      </c>
      <c r="C210" t="s">
        <v>750</v>
      </c>
      <c r="D210" t="s">
        <v>751</v>
      </c>
      <c r="E210" t="s">
        <v>12</v>
      </c>
      <c r="F210">
        <v>42508.216400462959</v>
      </c>
      <c r="G210" t="s">
        <v>752</v>
      </c>
      <c r="H210">
        <f t="shared" si="3"/>
        <v>0</v>
      </c>
      <c r="I210">
        <v>11</v>
      </c>
      <c r="J210">
        <v>432</v>
      </c>
    </row>
    <row r="211" spans="1:10">
      <c r="A211" t="s">
        <v>753</v>
      </c>
      <c r="B211" t="s">
        <v>1717</v>
      </c>
      <c r="C211" t="s">
        <v>754</v>
      </c>
      <c r="D211" t="s">
        <v>755</v>
      </c>
      <c r="E211" t="s">
        <v>12</v>
      </c>
      <c r="F211">
        <v>42508.204548611109</v>
      </c>
      <c r="G211" t="s">
        <v>494</v>
      </c>
      <c r="H211">
        <f t="shared" si="3"/>
        <v>1</v>
      </c>
      <c r="I211">
        <v>1</v>
      </c>
      <c r="J211">
        <v>84</v>
      </c>
    </row>
    <row r="212" spans="1:10">
      <c r="A212" t="s">
        <v>756</v>
      </c>
      <c r="B212" t="s">
        <v>2428</v>
      </c>
      <c r="C212" t="s">
        <v>757</v>
      </c>
      <c r="D212" t="s">
        <v>758</v>
      </c>
      <c r="E212" t="s">
        <v>12</v>
      </c>
      <c r="F212">
        <v>42508.17659722222</v>
      </c>
      <c r="G212" t="s">
        <v>759</v>
      </c>
      <c r="H212">
        <f t="shared" si="3"/>
        <v>1</v>
      </c>
      <c r="I212">
        <v>5</v>
      </c>
      <c r="J212">
        <v>133</v>
      </c>
    </row>
    <row r="213" spans="1:10">
      <c r="A213" t="s">
        <v>760</v>
      </c>
      <c r="B213" t="s">
        <v>2306</v>
      </c>
      <c r="C213" t="s">
        <v>761</v>
      </c>
      <c r="D213" t="s">
        <v>762</v>
      </c>
      <c r="E213" t="s">
        <v>12</v>
      </c>
      <c r="F213">
        <v>42508.161874999998</v>
      </c>
      <c r="G213" t="s">
        <v>494</v>
      </c>
      <c r="H213">
        <f t="shared" si="3"/>
        <v>1</v>
      </c>
      <c r="I213">
        <v>2</v>
      </c>
      <c r="J213">
        <v>155</v>
      </c>
    </row>
    <row r="214" spans="1:10">
      <c r="A214" t="s">
        <v>763</v>
      </c>
      <c r="B214" t="s">
        <v>2306</v>
      </c>
      <c r="C214" t="s">
        <v>764</v>
      </c>
      <c r="D214" t="s">
        <v>765</v>
      </c>
      <c r="E214" t="s">
        <v>12</v>
      </c>
      <c r="F214">
        <v>42508.14744212963</v>
      </c>
      <c r="G214" t="s">
        <v>13</v>
      </c>
      <c r="H214">
        <f t="shared" si="3"/>
        <v>0</v>
      </c>
      <c r="I214">
        <v>8</v>
      </c>
      <c r="J214">
        <v>272</v>
      </c>
    </row>
    <row r="215" spans="1:10">
      <c r="A215" t="s">
        <v>766</v>
      </c>
      <c r="B215" t="s">
        <v>1717</v>
      </c>
      <c r="C215" t="s">
        <v>767</v>
      </c>
      <c r="D215" t="s">
        <v>768</v>
      </c>
      <c r="E215" t="s">
        <v>12</v>
      </c>
      <c r="F215">
        <v>42508.101504629631</v>
      </c>
      <c r="G215" t="s">
        <v>13</v>
      </c>
      <c r="H215">
        <f t="shared" si="3"/>
        <v>0</v>
      </c>
      <c r="I215">
        <v>3</v>
      </c>
      <c r="J215">
        <v>161</v>
      </c>
    </row>
    <row r="216" spans="1:10">
      <c r="A216" t="s">
        <v>769</v>
      </c>
      <c r="B216" t="s">
        <v>2428</v>
      </c>
      <c r="C216" t="s">
        <v>770</v>
      </c>
      <c r="D216" t="s">
        <v>771</v>
      </c>
      <c r="E216" t="s">
        <v>12</v>
      </c>
      <c r="F216">
        <v>42508.075590277775</v>
      </c>
      <c r="G216" t="s">
        <v>772</v>
      </c>
      <c r="H216">
        <f t="shared" si="3"/>
        <v>0</v>
      </c>
      <c r="I216">
        <v>9</v>
      </c>
      <c r="J216">
        <v>311</v>
      </c>
    </row>
    <row r="217" spans="1:10">
      <c r="A217" t="s">
        <v>773</v>
      </c>
      <c r="B217" t="s">
        <v>2306</v>
      </c>
      <c r="C217" t="s">
        <v>774</v>
      </c>
      <c r="D217" t="s">
        <v>775</v>
      </c>
      <c r="E217" t="s">
        <v>12</v>
      </c>
      <c r="F217">
        <v>42508.059976851851</v>
      </c>
      <c r="G217" t="s">
        <v>776</v>
      </c>
      <c r="H217">
        <f t="shared" si="3"/>
        <v>0</v>
      </c>
      <c r="I217">
        <v>6</v>
      </c>
      <c r="J217">
        <v>200</v>
      </c>
    </row>
    <row r="218" spans="1:10">
      <c r="A218" t="s">
        <v>777</v>
      </c>
      <c r="B218" t="s">
        <v>1717</v>
      </c>
      <c r="C218" t="s">
        <v>778</v>
      </c>
      <c r="D218" t="s">
        <v>779</v>
      </c>
      <c r="E218" t="s">
        <v>12</v>
      </c>
      <c r="F218">
        <v>42508.018935185188</v>
      </c>
      <c r="G218" t="s">
        <v>235</v>
      </c>
      <c r="H218">
        <f t="shared" si="3"/>
        <v>1</v>
      </c>
      <c r="I218">
        <v>2</v>
      </c>
      <c r="J218">
        <v>129</v>
      </c>
    </row>
    <row r="219" spans="1:10">
      <c r="A219" t="s">
        <v>780</v>
      </c>
      <c r="B219" t="s">
        <v>1717</v>
      </c>
      <c r="C219" t="s">
        <v>781</v>
      </c>
      <c r="D219" t="s">
        <v>782</v>
      </c>
      <c r="E219" t="s">
        <v>12</v>
      </c>
      <c r="F219">
        <v>42508.007361111115</v>
      </c>
      <c r="G219" t="s">
        <v>38</v>
      </c>
      <c r="H219">
        <f t="shared" si="3"/>
        <v>1</v>
      </c>
      <c r="I219">
        <v>3</v>
      </c>
      <c r="J219">
        <v>149</v>
      </c>
    </row>
    <row r="220" spans="1:10">
      <c r="A220" t="s">
        <v>783</v>
      </c>
      <c r="B220" t="s">
        <v>1717</v>
      </c>
      <c r="C220" t="s">
        <v>784</v>
      </c>
      <c r="D220" t="s">
        <v>785</v>
      </c>
      <c r="E220" t="s">
        <v>12</v>
      </c>
      <c r="F220">
        <v>42508.004791666666</v>
      </c>
      <c r="G220" t="s">
        <v>38</v>
      </c>
      <c r="H220">
        <f t="shared" si="3"/>
        <v>1</v>
      </c>
      <c r="I220">
        <v>5</v>
      </c>
      <c r="J220">
        <v>205</v>
      </c>
    </row>
    <row r="221" spans="1:10">
      <c r="A221" t="s">
        <v>786</v>
      </c>
      <c r="B221" t="s">
        <v>2428</v>
      </c>
      <c r="C221" t="s">
        <v>787</v>
      </c>
      <c r="D221" t="s">
        <v>788</v>
      </c>
      <c r="E221" t="s">
        <v>12</v>
      </c>
      <c r="F221">
        <v>42507.940127314818</v>
      </c>
      <c r="G221" t="s">
        <v>789</v>
      </c>
      <c r="H221">
        <f t="shared" si="3"/>
        <v>0</v>
      </c>
      <c r="I221">
        <v>9</v>
      </c>
      <c r="J221">
        <v>332</v>
      </c>
    </row>
    <row r="222" spans="1:10">
      <c r="A222" t="s">
        <v>790</v>
      </c>
      <c r="B222" t="s">
        <v>2428</v>
      </c>
      <c r="C222" t="s">
        <v>791</v>
      </c>
      <c r="D222" t="s">
        <v>792</v>
      </c>
      <c r="E222" t="s">
        <v>12</v>
      </c>
      <c r="F222">
        <v>42507.920185185183</v>
      </c>
      <c r="G222" t="s">
        <v>13</v>
      </c>
      <c r="H222">
        <f t="shared" si="3"/>
        <v>0</v>
      </c>
      <c r="I222">
        <v>6</v>
      </c>
      <c r="J222">
        <v>198</v>
      </c>
    </row>
    <row r="223" spans="1:10">
      <c r="A223" t="s">
        <v>793</v>
      </c>
      <c r="B223" t="s">
        <v>1717</v>
      </c>
      <c r="C223" t="s">
        <v>794</v>
      </c>
      <c r="D223" t="s">
        <v>795</v>
      </c>
      <c r="E223" t="s">
        <v>12</v>
      </c>
      <c r="F223">
        <v>42507.919861111113</v>
      </c>
      <c r="G223" t="s">
        <v>28</v>
      </c>
      <c r="H223">
        <f t="shared" si="3"/>
        <v>1</v>
      </c>
      <c r="I223">
        <v>11</v>
      </c>
      <c r="J223">
        <v>326</v>
      </c>
    </row>
    <row r="224" spans="1:10">
      <c r="A224" t="s">
        <v>796</v>
      </c>
      <c r="B224" t="s">
        <v>2306</v>
      </c>
      <c r="C224" t="s">
        <v>797</v>
      </c>
      <c r="D224" t="s">
        <v>798</v>
      </c>
      <c r="E224" t="s">
        <v>12</v>
      </c>
      <c r="F224">
        <v>42507.914722222224</v>
      </c>
      <c r="G224" t="s">
        <v>419</v>
      </c>
      <c r="H224">
        <f t="shared" si="3"/>
        <v>1</v>
      </c>
      <c r="I224">
        <v>5</v>
      </c>
      <c r="J224">
        <v>180</v>
      </c>
    </row>
    <row r="225" spans="1:10">
      <c r="A225" t="s">
        <v>799</v>
      </c>
      <c r="B225" t="s">
        <v>2306</v>
      </c>
      <c r="C225" t="s">
        <v>800</v>
      </c>
      <c r="D225" t="s">
        <v>801</v>
      </c>
      <c r="E225" t="s">
        <v>12</v>
      </c>
      <c r="F225">
        <v>42507.898576388892</v>
      </c>
      <c r="G225" t="s">
        <v>45</v>
      </c>
      <c r="H225">
        <f t="shared" si="3"/>
        <v>1</v>
      </c>
      <c r="I225">
        <v>4</v>
      </c>
      <c r="J225">
        <v>143</v>
      </c>
    </row>
    <row r="226" spans="1:10">
      <c r="A226" t="s">
        <v>802</v>
      </c>
      <c r="B226" t="s">
        <v>1717</v>
      </c>
      <c r="C226" t="s">
        <v>803</v>
      </c>
      <c r="D226" t="s">
        <v>804</v>
      </c>
      <c r="E226" t="s">
        <v>12</v>
      </c>
      <c r="F226">
        <v>42507.886307870373</v>
      </c>
      <c r="G226" t="s">
        <v>805</v>
      </c>
      <c r="H226">
        <f t="shared" si="3"/>
        <v>1</v>
      </c>
      <c r="I226">
        <v>3</v>
      </c>
      <c r="J226">
        <v>173</v>
      </c>
    </row>
    <row r="227" spans="1:10">
      <c r="A227" t="s">
        <v>806</v>
      </c>
      <c r="B227" t="s">
        <v>2428</v>
      </c>
      <c r="C227" t="s">
        <v>807</v>
      </c>
      <c r="D227" t="s">
        <v>808</v>
      </c>
      <c r="E227" t="s">
        <v>12</v>
      </c>
      <c r="F227">
        <v>42507.756666666668</v>
      </c>
      <c r="G227" t="s">
        <v>419</v>
      </c>
      <c r="H227">
        <f t="shared" si="3"/>
        <v>1</v>
      </c>
      <c r="I227">
        <v>2</v>
      </c>
      <c r="J227">
        <v>100</v>
      </c>
    </row>
    <row r="228" spans="1:10">
      <c r="A228" t="s">
        <v>809</v>
      </c>
      <c r="B228" t="s">
        <v>2428</v>
      </c>
      <c r="C228" t="s">
        <v>810</v>
      </c>
      <c r="D228" t="s">
        <v>811</v>
      </c>
      <c r="E228" t="s">
        <v>12</v>
      </c>
      <c r="F228">
        <v>42507.749178240738</v>
      </c>
      <c r="G228" t="s">
        <v>28</v>
      </c>
      <c r="H228">
        <f t="shared" si="3"/>
        <v>1</v>
      </c>
      <c r="I228">
        <v>5</v>
      </c>
      <c r="J228">
        <v>185</v>
      </c>
    </row>
    <row r="229" spans="1:10">
      <c r="A229" t="s">
        <v>812</v>
      </c>
      <c r="B229" t="s">
        <v>2428</v>
      </c>
      <c r="C229" t="s">
        <v>813</v>
      </c>
      <c r="D229" t="s">
        <v>814</v>
      </c>
      <c r="E229" t="s">
        <v>12</v>
      </c>
      <c r="F229">
        <v>42507.742384259262</v>
      </c>
      <c r="G229" t="s">
        <v>815</v>
      </c>
      <c r="H229">
        <f t="shared" si="3"/>
        <v>0</v>
      </c>
      <c r="I229">
        <v>12</v>
      </c>
      <c r="J229">
        <v>464</v>
      </c>
    </row>
    <row r="230" spans="1:10">
      <c r="A230" t="s">
        <v>816</v>
      </c>
      <c r="B230" t="s">
        <v>2306</v>
      </c>
      <c r="C230" t="s">
        <v>817</v>
      </c>
      <c r="D230" t="s">
        <v>818</v>
      </c>
      <c r="E230" t="s">
        <v>12</v>
      </c>
      <c r="F230">
        <v>42507.739259259259</v>
      </c>
      <c r="G230" t="s">
        <v>28</v>
      </c>
      <c r="H230">
        <f t="shared" si="3"/>
        <v>1</v>
      </c>
      <c r="I230">
        <v>1</v>
      </c>
      <c r="J230">
        <v>142</v>
      </c>
    </row>
    <row r="231" spans="1:10">
      <c r="A231" t="s">
        <v>822</v>
      </c>
      <c r="B231" t="s">
        <v>1717</v>
      </c>
      <c r="C231" t="s">
        <v>823</v>
      </c>
      <c r="D231" t="s">
        <v>824</v>
      </c>
      <c r="E231" t="s">
        <v>12</v>
      </c>
      <c r="F231">
        <v>42507.710543981484</v>
      </c>
      <c r="G231" t="s">
        <v>13</v>
      </c>
      <c r="H231">
        <f t="shared" si="3"/>
        <v>0</v>
      </c>
      <c r="I231">
        <v>12</v>
      </c>
      <c r="J231">
        <v>414</v>
      </c>
    </row>
    <row r="232" spans="1:10">
      <c r="A232" t="s">
        <v>825</v>
      </c>
      <c r="B232" t="s">
        <v>2306</v>
      </c>
      <c r="C232" t="s">
        <v>826</v>
      </c>
      <c r="D232" t="s">
        <v>827</v>
      </c>
      <c r="E232" t="s">
        <v>12</v>
      </c>
      <c r="F232">
        <v>42507.6559375</v>
      </c>
      <c r="G232" t="s">
        <v>347</v>
      </c>
      <c r="H232">
        <f t="shared" si="3"/>
        <v>1</v>
      </c>
      <c r="I232">
        <v>2</v>
      </c>
      <c r="J232">
        <v>127</v>
      </c>
    </row>
    <row r="233" spans="1:10">
      <c r="A233" t="s">
        <v>828</v>
      </c>
      <c r="B233" t="s">
        <v>1717</v>
      </c>
      <c r="C233" t="s">
        <v>829</v>
      </c>
      <c r="D233" t="s">
        <v>830</v>
      </c>
      <c r="E233" t="s">
        <v>12</v>
      </c>
      <c r="F233">
        <v>42507.638206018521</v>
      </c>
      <c r="G233" t="s">
        <v>252</v>
      </c>
      <c r="H233">
        <f t="shared" si="3"/>
        <v>1</v>
      </c>
      <c r="I233">
        <v>1</v>
      </c>
      <c r="J233">
        <v>140</v>
      </c>
    </row>
    <row r="234" spans="1:10">
      <c r="A234" t="s">
        <v>831</v>
      </c>
      <c r="B234" t="s">
        <v>2428</v>
      </c>
      <c r="C234" t="s">
        <v>832</v>
      </c>
      <c r="D234" t="s">
        <v>833</v>
      </c>
      <c r="E234" t="s">
        <v>12</v>
      </c>
      <c r="F234">
        <v>42507.550081018519</v>
      </c>
      <c r="G234" t="s">
        <v>834</v>
      </c>
      <c r="H234">
        <f t="shared" si="3"/>
        <v>0</v>
      </c>
      <c r="I234">
        <v>5</v>
      </c>
      <c r="J234">
        <v>226</v>
      </c>
    </row>
    <row r="235" spans="1:10">
      <c r="A235" t="s">
        <v>835</v>
      </c>
      <c r="B235" t="s">
        <v>1717</v>
      </c>
      <c r="C235" t="s">
        <v>836</v>
      </c>
      <c r="D235" t="s">
        <v>837</v>
      </c>
      <c r="E235" t="s">
        <v>12</v>
      </c>
      <c r="F235">
        <v>42507.369456018518</v>
      </c>
      <c r="G235" t="s">
        <v>838</v>
      </c>
      <c r="H235">
        <f t="shared" si="3"/>
        <v>0</v>
      </c>
      <c r="I235">
        <v>2</v>
      </c>
      <c r="J235">
        <v>151</v>
      </c>
    </row>
    <row r="236" spans="1:10">
      <c r="A236" t="s">
        <v>839</v>
      </c>
      <c r="B236" t="s">
        <v>2306</v>
      </c>
      <c r="C236" t="s">
        <v>840</v>
      </c>
      <c r="D236" t="s">
        <v>841</v>
      </c>
      <c r="E236" t="s">
        <v>12</v>
      </c>
      <c r="F236">
        <v>42507.303182870368</v>
      </c>
      <c r="G236" t="s">
        <v>13</v>
      </c>
      <c r="H236">
        <f t="shared" si="3"/>
        <v>0</v>
      </c>
      <c r="I236">
        <v>1</v>
      </c>
      <c r="J236">
        <v>85</v>
      </c>
    </row>
    <row r="237" spans="1:10">
      <c r="A237" t="s">
        <v>842</v>
      </c>
      <c r="B237" t="s">
        <v>2428</v>
      </c>
      <c r="C237" t="s">
        <v>843</v>
      </c>
      <c r="D237" t="s">
        <v>844</v>
      </c>
      <c r="E237" t="s">
        <v>12</v>
      </c>
      <c r="F237">
        <v>42507.247106481482</v>
      </c>
      <c r="G237" t="s">
        <v>347</v>
      </c>
      <c r="H237">
        <f t="shared" si="3"/>
        <v>1</v>
      </c>
      <c r="I237">
        <v>3</v>
      </c>
      <c r="J237">
        <v>102</v>
      </c>
    </row>
    <row r="238" spans="1:10">
      <c r="A238" t="s">
        <v>845</v>
      </c>
      <c r="B238" t="s">
        <v>2428</v>
      </c>
      <c r="C238" t="s">
        <v>846</v>
      </c>
      <c r="D238" t="s">
        <v>847</v>
      </c>
      <c r="E238" t="s">
        <v>12</v>
      </c>
      <c r="F238">
        <v>42507.243518518517</v>
      </c>
      <c r="G238" t="s">
        <v>311</v>
      </c>
      <c r="H238">
        <f t="shared" si="3"/>
        <v>1</v>
      </c>
      <c r="I238">
        <v>6</v>
      </c>
      <c r="J238">
        <v>177</v>
      </c>
    </row>
    <row r="239" spans="1:10">
      <c r="A239" t="s">
        <v>848</v>
      </c>
      <c r="B239" t="s">
        <v>2107</v>
      </c>
      <c r="C239" t="s">
        <v>849</v>
      </c>
      <c r="D239" t="s">
        <v>850</v>
      </c>
      <c r="E239" t="s">
        <v>12</v>
      </c>
      <c r="F239">
        <v>42507.231770833336</v>
      </c>
      <c r="G239" t="s">
        <v>443</v>
      </c>
      <c r="H239">
        <f t="shared" si="3"/>
        <v>1</v>
      </c>
      <c r="I239">
        <v>7</v>
      </c>
      <c r="J239">
        <v>262</v>
      </c>
    </row>
    <row r="240" spans="1:10">
      <c r="A240" t="s">
        <v>851</v>
      </c>
      <c r="B240" t="s">
        <v>1717</v>
      </c>
      <c r="C240" t="s">
        <v>852</v>
      </c>
      <c r="D240" t="s">
        <v>853</v>
      </c>
      <c r="E240" t="s">
        <v>12</v>
      </c>
      <c r="F240">
        <v>42507.091226851851</v>
      </c>
      <c r="G240" t="s">
        <v>38</v>
      </c>
      <c r="H240">
        <f t="shared" si="3"/>
        <v>1</v>
      </c>
      <c r="I240">
        <v>2</v>
      </c>
      <c r="J240">
        <v>97</v>
      </c>
    </row>
    <row r="241" spans="1:10">
      <c r="A241" t="s">
        <v>854</v>
      </c>
      <c r="B241" t="s">
        <v>2428</v>
      </c>
      <c r="C241" t="s">
        <v>855</v>
      </c>
      <c r="D241" t="s">
        <v>856</v>
      </c>
      <c r="E241" t="s">
        <v>12</v>
      </c>
      <c r="F241">
        <v>42507.078877314816</v>
      </c>
      <c r="G241" t="s">
        <v>49</v>
      </c>
      <c r="H241">
        <f t="shared" si="3"/>
        <v>1</v>
      </c>
      <c r="I241">
        <v>17</v>
      </c>
      <c r="J241">
        <v>258</v>
      </c>
    </row>
    <row r="242" spans="1:10">
      <c r="A242" t="s">
        <v>857</v>
      </c>
      <c r="B242" t="s">
        <v>2428</v>
      </c>
      <c r="C242" t="s">
        <v>858</v>
      </c>
      <c r="D242" t="s">
        <v>859</v>
      </c>
      <c r="E242" t="s">
        <v>12</v>
      </c>
      <c r="F242">
        <v>42507.047696759262</v>
      </c>
      <c r="G242" t="s">
        <v>89</v>
      </c>
      <c r="H242">
        <f t="shared" si="3"/>
        <v>1</v>
      </c>
      <c r="I242">
        <v>3</v>
      </c>
      <c r="J242">
        <v>101</v>
      </c>
    </row>
    <row r="243" spans="1:10">
      <c r="A243" t="s">
        <v>860</v>
      </c>
      <c r="B243" t="s">
        <v>2428</v>
      </c>
      <c r="C243" t="s">
        <v>861</v>
      </c>
      <c r="D243" t="s">
        <v>862</v>
      </c>
      <c r="E243" t="s">
        <v>12</v>
      </c>
      <c r="F243">
        <v>42506.983854166669</v>
      </c>
      <c r="G243" t="s">
        <v>13</v>
      </c>
      <c r="H243">
        <f t="shared" si="3"/>
        <v>0</v>
      </c>
      <c r="I243">
        <v>22</v>
      </c>
      <c r="J243">
        <v>597</v>
      </c>
    </row>
    <row r="244" spans="1:10">
      <c r="A244" t="s">
        <v>863</v>
      </c>
      <c r="B244" t="s">
        <v>2107</v>
      </c>
      <c r="C244" t="s">
        <v>864</v>
      </c>
      <c r="D244" t="s">
        <v>865</v>
      </c>
      <c r="E244" t="s">
        <v>12</v>
      </c>
      <c r="F244">
        <v>42506.968333333331</v>
      </c>
      <c r="G244" t="s">
        <v>866</v>
      </c>
      <c r="H244">
        <f t="shared" si="3"/>
        <v>1</v>
      </c>
      <c r="I244">
        <v>4</v>
      </c>
      <c r="J244">
        <v>184</v>
      </c>
    </row>
    <row r="245" spans="1:10">
      <c r="A245" t="s">
        <v>867</v>
      </c>
      <c r="B245" t="s">
        <v>2428</v>
      </c>
      <c r="C245" t="s">
        <v>868</v>
      </c>
      <c r="D245" t="s">
        <v>869</v>
      </c>
      <c r="E245" t="s">
        <v>12</v>
      </c>
      <c r="F245">
        <v>42506.937789351854</v>
      </c>
      <c r="G245" t="s">
        <v>870</v>
      </c>
      <c r="H245">
        <f t="shared" si="3"/>
        <v>1</v>
      </c>
      <c r="I245">
        <v>7</v>
      </c>
      <c r="J245">
        <v>184</v>
      </c>
    </row>
    <row r="246" spans="1:10">
      <c r="A246" t="s">
        <v>871</v>
      </c>
      <c r="B246" t="s">
        <v>2428</v>
      </c>
      <c r="C246" t="s">
        <v>872</v>
      </c>
      <c r="D246" t="s">
        <v>873</v>
      </c>
      <c r="E246" t="s">
        <v>12</v>
      </c>
      <c r="F246">
        <v>42506.91479166667</v>
      </c>
      <c r="G246" t="s">
        <v>333</v>
      </c>
      <c r="H246">
        <f t="shared" si="3"/>
        <v>1</v>
      </c>
      <c r="I246">
        <v>1</v>
      </c>
      <c r="J246">
        <v>119</v>
      </c>
    </row>
    <row r="247" spans="1:10">
      <c r="A247" t="s">
        <v>874</v>
      </c>
      <c r="B247" t="s">
        <v>2107</v>
      </c>
      <c r="C247" t="s">
        <v>875</v>
      </c>
      <c r="D247" t="s">
        <v>876</v>
      </c>
      <c r="E247" t="s">
        <v>12</v>
      </c>
      <c r="F247">
        <v>42506.906863425924</v>
      </c>
      <c r="G247" t="s">
        <v>877</v>
      </c>
      <c r="H247">
        <f t="shared" si="3"/>
        <v>0</v>
      </c>
      <c r="I247">
        <v>4</v>
      </c>
      <c r="J247">
        <v>141</v>
      </c>
    </row>
    <row r="248" spans="1:10">
      <c r="A248" t="s">
        <v>878</v>
      </c>
      <c r="B248" t="s">
        <v>1717</v>
      </c>
      <c r="C248" t="s">
        <v>879</v>
      </c>
      <c r="D248" t="s">
        <v>880</v>
      </c>
      <c r="E248" t="s">
        <v>12</v>
      </c>
      <c r="F248">
        <v>42506.900983796295</v>
      </c>
      <c r="G248" t="s">
        <v>53</v>
      </c>
      <c r="H248">
        <f t="shared" si="3"/>
        <v>1</v>
      </c>
      <c r="I248">
        <v>2</v>
      </c>
      <c r="J248">
        <v>106</v>
      </c>
    </row>
    <row r="249" spans="1:10">
      <c r="A249" t="s">
        <v>881</v>
      </c>
      <c r="B249" t="s">
        <v>1717</v>
      </c>
      <c r="C249" t="s">
        <v>882</v>
      </c>
      <c r="D249" t="s">
        <v>883</v>
      </c>
      <c r="E249" t="s">
        <v>12</v>
      </c>
      <c r="F249">
        <v>42506.878831018519</v>
      </c>
      <c r="G249" t="s">
        <v>347</v>
      </c>
      <c r="H249">
        <f t="shared" si="3"/>
        <v>1</v>
      </c>
      <c r="I249">
        <v>6</v>
      </c>
      <c r="J249">
        <v>134</v>
      </c>
    </row>
    <row r="250" spans="1:10">
      <c r="A250" t="s">
        <v>884</v>
      </c>
      <c r="B250" t="s">
        <v>2428</v>
      </c>
      <c r="C250" t="s">
        <v>885</v>
      </c>
      <c r="D250" t="s">
        <v>886</v>
      </c>
      <c r="E250" t="s">
        <v>12</v>
      </c>
      <c r="F250">
        <v>42506.793726851851</v>
      </c>
      <c r="G250" t="s">
        <v>13</v>
      </c>
      <c r="H250">
        <f t="shared" si="3"/>
        <v>0</v>
      </c>
      <c r="I250">
        <v>1</v>
      </c>
      <c r="J250">
        <v>88</v>
      </c>
    </row>
    <row r="251" spans="1:10">
      <c r="A251" t="s">
        <v>887</v>
      </c>
      <c r="B251" t="s">
        <v>2428</v>
      </c>
      <c r="C251" t="s">
        <v>888</v>
      </c>
      <c r="D251" t="s">
        <v>889</v>
      </c>
      <c r="E251" t="s">
        <v>12</v>
      </c>
      <c r="F251">
        <v>42506.723634259259</v>
      </c>
      <c r="G251" t="s">
        <v>38</v>
      </c>
      <c r="H251">
        <f t="shared" si="3"/>
        <v>1</v>
      </c>
      <c r="I251">
        <v>2</v>
      </c>
      <c r="J251">
        <v>113</v>
      </c>
    </row>
    <row r="252" spans="1:10">
      <c r="A252" t="s">
        <v>890</v>
      </c>
      <c r="B252" t="s">
        <v>2428</v>
      </c>
      <c r="C252" t="s">
        <v>891</v>
      </c>
      <c r="D252" t="s">
        <v>892</v>
      </c>
      <c r="E252" t="s">
        <v>12</v>
      </c>
      <c r="F252">
        <v>42506.712534722225</v>
      </c>
      <c r="G252" t="s">
        <v>136</v>
      </c>
      <c r="H252">
        <f t="shared" si="3"/>
        <v>1</v>
      </c>
      <c r="I252">
        <v>4</v>
      </c>
      <c r="J252">
        <v>96</v>
      </c>
    </row>
    <row r="253" spans="1:10">
      <c r="A253" t="s">
        <v>893</v>
      </c>
      <c r="B253" t="s">
        <v>2107</v>
      </c>
      <c r="C253" t="s">
        <v>894</v>
      </c>
      <c r="D253" t="s">
        <v>895</v>
      </c>
      <c r="E253" t="s">
        <v>12</v>
      </c>
      <c r="F253">
        <v>42506.685740740744</v>
      </c>
      <c r="G253" t="s">
        <v>38</v>
      </c>
      <c r="H253">
        <f t="shared" si="3"/>
        <v>1</v>
      </c>
      <c r="I253">
        <v>1</v>
      </c>
      <c r="J253">
        <v>88</v>
      </c>
    </row>
    <row r="254" spans="1:10">
      <c r="A254" t="s">
        <v>896</v>
      </c>
      <c r="B254" t="s">
        <v>1717</v>
      </c>
      <c r="C254" t="s">
        <v>897</v>
      </c>
      <c r="D254" t="s">
        <v>898</v>
      </c>
      <c r="E254" t="s">
        <v>12</v>
      </c>
      <c r="F254">
        <v>42506.664097222223</v>
      </c>
      <c r="G254" t="s">
        <v>13</v>
      </c>
      <c r="H254">
        <f t="shared" si="3"/>
        <v>0</v>
      </c>
      <c r="I254">
        <v>7</v>
      </c>
      <c r="J254">
        <v>235</v>
      </c>
    </row>
    <row r="255" spans="1:10">
      <c r="A255" t="s">
        <v>899</v>
      </c>
      <c r="B255" t="s">
        <v>1717</v>
      </c>
      <c r="C255" t="s">
        <v>900</v>
      </c>
      <c r="D255" t="s">
        <v>901</v>
      </c>
      <c r="E255" t="s">
        <v>12</v>
      </c>
      <c r="F255">
        <v>42506.652592592596</v>
      </c>
      <c r="G255" t="s">
        <v>38</v>
      </c>
      <c r="H255">
        <f t="shared" si="3"/>
        <v>1</v>
      </c>
      <c r="I255">
        <v>2</v>
      </c>
      <c r="J255">
        <v>97</v>
      </c>
    </row>
    <row r="256" spans="1:10">
      <c r="A256" t="s">
        <v>902</v>
      </c>
      <c r="B256" t="s">
        <v>1717</v>
      </c>
      <c r="C256" t="s">
        <v>903</v>
      </c>
      <c r="D256" t="s">
        <v>904</v>
      </c>
      <c r="E256" t="s">
        <v>12</v>
      </c>
      <c r="F256">
        <v>42506.633379629631</v>
      </c>
      <c r="G256" t="s">
        <v>311</v>
      </c>
      <c r="H256">
        <f t="shared" si="3"/>
        <v>1</v>
      </c>
      <c r="I256">
        <v>10</v>
      </c>
      <c r="J256">
        <v>204</v>
      </c>
    </row>
    <row r="257" spans="1:10">
      <c r="A257" t="s">
        <v>905</v>
      </c>
      <c r="B257" t="s">
        <v>1717</v>
      </c>
      <c r="C257" t="s">
        <v>906</v>
      </c>
      <c r="D257" t="s">
        <v>907</v>
      </c>
      <c r="E257" t="s">
        <v>12</v>
      </c>
      <c r="F257">
        <v>42506.568969907406</v>
      </c>
      <c r="G257" t="s">
        <v>13</v>
      </c>
      <c r="H257">
        <f t="shared" si="3"/>
        <v>0</v>
      </c>
      <c r="I257">
        <v>1</v>
      </c>
      <c r="J257">
        <v>89</v>
      </c>
    </row>
    <row r="258" spans="1:10">
      <c r="A258" t="s">
        <v>908</v>
      </c>
      <c r="B258" t="s">
        <v>2428</v>
      </c>
      <c r="C258" t="s">
        <v>909</v>
      </c>
      <c r="D258" t="s">
        <v>910</v>
      </c>
      <c r="E258" t="s">
        <v>12</v>
      </c>
      <c r="F258">
        <v>42506.157569444447</v>
      </c>
      <c r="G258" t="s">
        <v>38</v>
      </c>
      <c r="H258">
        <f t="shared" si="3"/>
        <v>1</v>
      </c>
      <c r="I258">
        <v>5</v>
      </c>
      <c r="J258">
        <v>98</v>
      </c>
    </row>
    <row r="259" spans="1:10">
      <c r="A259" t="s">
        <v>911</v>
      </c>
      <c r="B259" t="s">
        <v>2107</v>
      </c>
      <c r="C259" t="s">
        <v>912</v>
      </c>
      <c r="D259" t="s">
        <v>913</v>
      </c>
      <c r="E259" t="s">
        <v>12</v>
      </c>
      <c r="F259">
        <v>42505.42759259259</v>
      </c>
      <c r="G259" t="s">
        <v>375</v>
      </c>
      <c r="H259">
        <f t="shared" ref="H259:H322" si="4">getHour(G259)</f>
        <v>1</v>
      </c>
      <c r="I259">
        <v>5</v>
      </c>
      <c r="J259">
        <v>144</v>
      </c>
    </row>
    <row r="260" spans="1:10">
      <c r="A260" t="s">
        <v>914</v>
      </c>
      <c r="B260" t="s">
        <v>2107</v>
      </c>
      <c r="C260" t="s">
        <v>915</v>
      </c>
      <c r="D260" t="s">
        <v>916</v>
      </c>
      <c r="E260" t="s">
        <v>12</v>
      </c>
      <c r="F260">
        <v>42505.228900462964</v>
      </c>
      <c r="G260" t="s">
        <v>120</v>
      </c>
      <c r="H260">
        <f t="shared" si="4"/>
        <v>1</v>
      </c>
      <c r="I260">
        <v>21</v>
      </c>
      <c r="J260">
        <v>291</v>
      </c>
    </row>
    <row r="261" spans="1:10">
      <c r="A261" t="s">
        <v>917</v>
      </c>
      <c r="B261" t="s">
        <v>1717</v>
      </c>
      <c r="C261" t="s">
        <v>918</v>
      </c>
      <c r="D261" t="s">
        <v>919</v>
      </c>
      <c r="E261" t="s">
        <v>12</v>
      </c>
      <c r="F261">
        <v>42504.976215277777</v>
      </c>
      <c r="G261" t="s">
        <v>38</v>
      </c>
      <c r="H261">
        <f t="shared" si="4"/>
        <v>1</v>
      </c>
      <c r="I261">
        <v>3</v>
      </c>
      <c r="J261">
        <v>94</v>
      </c>
    </row>
    <row r="262" spans="1:10">
      <c r="A262" t="s">
        <v>920</v>
      </c>
      <c r="B262" t="s">
        <v>2107</v>
      </c>
      <c r="C262" t="s">
        <v>921</v>
      </c>
      <c r="D262" t="s">
        <v>922</v>
      </c>
      <c r="E262" t="s">
        <v>12</v>
      </c>
      <c r="F262">
        <v>42504.968807870369</v>
      </c>
      <c r="G262" t="s">
        <v>13</v>
      </c>
      <c r="H262">
        <f t="shared" si="4"/>
        <v>0</v>
      </c>
      <c r="I262">
        <v>3</v>
      </c>
      <c r="J262">
        <v>188</v>
      </c>
    </row>
    <row r="263" spans="1:10">
      <c r="A263" t="s">
        <v>923</v>
      </c>
      <c r="B263" t="s">
        <v>1717</v>
      </c>
      <c r="C263" t="s">
        <v>924</v>
      </c>
      <c r="D263" t="s">
        <v>925</v>
      </c>
      <c r="E263" t="s">
        <v>12</v>
      </c>
      <c r="F263">
        <v>42504.948414351849</v>
      </c>
      <c r="G263" t="s">
        <v>38</v>
      </c>
      <c r="H263">
        <f t="shared" si="4"/>
        <v>1</v>
      </c>
      <c r="I263">
        <v>5</v>
      </c>
      <c r="J263">
        <v>181</v>
      </c>
    </row>
    <row r="264" spans="1:10">
      <c r="A264" t="s">
        <v>926</v>
      </c>
      <c r="B264" t="s">
        <v>2428</v>
      </c>
      <c r="C264" t="s">
        <v>927</v>
      </c>
      <c r="D264" t="s">
        <v>928</v>
      </c>
      <c r="E264" t="s">
        <v>12</v>
      </c>
      <c r="F264">
        <v>42504.937777777777</v>
      </c>
      <c r="G264" t="s">
        <v>38</v>
      </c>
      <c r="H264">
        <f t="shared" si="4"/>
        <v>1</v>
      </c>
      <c r="I264">
        <v>2</v>
      </c>
      <c r="J264">
        <v>81</v>
      </c>
    </row>
    <row r="265" spans="1:10">
      <c r="A265" t="s">
        <v>929</v>
      </c>
      <c r="B265" t="s">
        <v>2428</v>
      </c>
      <c r="C265" t="s">
        <v>930</v>
      </c>
      <c r="D265" t="s">
        <v>931</v>
      </c>
      <c r="E265" t="s">
        <v>12</v>
      </c>
      <c r="F265">
        <v>42504.937604166669</v>
      </c>
      <c r="G265" t="s">
        <v>38</v>
      </c>
      <c r="H265">
        <f t="shared" si="4"/>
        <v>1</v>
      </c>
      <c r="I265">
        <v>1</v>
      </c>
      <c r="J265">
        <v>98</v>
      </c>
    </row>
    <row r="266" spans="1:10">
      <c r="A266" t="s">
        <v>932</v>
      </c>
      <c r="B266" t="s">
        <v>1717</v>
      </c>
      <c r="C266" t="s">
        <v>933</v>
      </c>
      <c r="D266" t="s">
        <v>934</v>
      </c>
      <c r="E266" t="s">
        <v>12</v>
      </c>
      <c r="F266">
        <v>42504.593553240738</v>
      </c>
      <c r="G266" t="s">
        <v>38</v>
      </c>
      <c r="H266">
        <f t="shared" si="4"/>
        <v>1</v>
      </c>
      <c r="I266">
        <v>4</v>
      </c>
      <c r="J266">
        <v>197</v>
      </c>
    </row>
    <row r="267" spans="1:10">
      <c r="A267" t="s">
        <v>935</v>
      </c>
      <c r="B267" t="s">
        <v>2428</v>
      </c>
      <c r="C267" t="s">
        <v>936</v>
      </c>
      <c r="D267" t="s">
        <v>937</v>
      </c>
      <c r="E267" t="s">
        <v>12</v>
      </c>
      <c r="F267">
        <v>42504.34134259259</v>
      </c>
      <c r="G267" t="s">
        <v>938</v>
      </c>
      <c r="H267">
        <f t="shared" si="4"/>
        <v>0</v>
      </c>
      <c r="I267">
        <v>9</v>
      </c>
      <c r="J267">
        <v>185</v>
      </c>
    </row>
    <row r="268" spans="1:10">
      <c r="A268" t="s">
        <v>939</v>
      </c>
      <c r="B268" t="s">
        <v>2107</v>
      </c>
      <c r="C268" t="s">
        <v>940</v>
      </c>
      <c r="D268" t="s">
        <v>941</v>
      </c>
      <c r="E268" t="s">
        <v>12</v>
      </c>
      <c r="F268">
        <v>42504.076909722222</v>
      </c>
      <c r="G268" t="s">
        <v>38</v>
      </c>
      <c r="H268">
        <f t="shared" si="4"/>
        <v>1</v>
      </c>
      <c r="I268">
        <v>2</v>
      </c>
      <c r="J268">
        <v>122</v>
      </c>
    </row>
    <row r="269" spans="1:10">
      <c r="A269" t="s">
        <v>942</v>
      </c>
      <c r="B269" t="s">
        <v>1717</v>
      </c>
      <c r="C269" t="s">
        <v>943</v>
      </c>
      <c r="D269" t="s">
        <v>944</v>
      </c>
      <c r="E269" t="s">
        <v>12</v>
      </c>
      <c r="F269">
        <v>42504.067453703705</v>
      </c>
      <c r="G269" t="s">
        <v>945</v>
      </c>
      <c r="H269">
        <f t="shared" si="4"/>
        <v>0</v>
      </c>
      <c r="I269">
        <v>12</v>
      </c>
      <c r="J269">
        <v>355</v>
      </c>
    </row>
    <row r="270" spans="1:10">
      <c r="A270" t="s">
        <v>946</v>
      </c>
      <c r="B270" t="s">
        <v>2428</v>
      </c>
      <c r="C270" t="s">
        <v>947</v>
      </c>
      <c r="D270" t="s">
        <v>948</v>
      </c>
      <c r="E270" t="s">
        <v>12</v>
      </c>
      <c r="F270">
        <v>42504.010868055557</v>
      </c>
      <c r="G270" t="s">
        <v>136</v>
      </c>
      <c r="H270">
        <f t="shared" si="4"/>
        <v>1</v>
      </c>
      <c r="I270">
        <v>2</v>
      </c>
      <c r="J270">
        <v>138</v>
      </c>
    </row>
    <row r="271" spans="1:10">
      <c r="A271" t="s">
        <v>949</v>
      </c>
      <c r="B271" t="s">
        <v>2107</v>
      </c>
      <c r="C271" t="s">
        <v>950</v>
      </c>
      <c r="D271" t="s">
        <v>951</v>
      </c>
      <c r="E271" t="s">
        <v>12</v>
      </c>
      <c r="F271">
        <v>42503.966689814813</v>
      </c>
      <c r="G271" t="s">
        <v>952</v>
      </c>
      <c r="H271">
        <f t="shared" si="4"/>
        <v>0</v>
      </c>
      <c r="I271">
        <v>3</v>
      </c>
      <c r="J271">
        <v>206</v>
      </c>
    </row>
    <row r="272" spans="1:10">
      <c r="A272" t="s">
        <v>953</v>
      </c>
      <c r="B272" t="s">
        <v>2428</v>
      </c>
      <c r="C272" t="s">
        <v>954</v>
      </c>
      <c r="D272" t="s">
        <v>955</v>
      </c>
      <c r="E272" t="s">
        <v>12</v>
      </c>
      <c r="F272">
        <v>42503.963726851849</v>
      </c>
      <c r="G272" t="s">
        <v>956</v>
      </c>
      <c r="H272">
        <f t="shared" si="4"/>
        <v>0</v>
      </c>
      <c r="I272">
        <v>19</v>
      </c>
      <c r="J272">
        <v>521</v>
      </c>
    </row>
    <row r="273" spans="1:10">
      <c r="A273" t="s">
        <v>957</v>
      </c>
      <c r="B273" t="s">
        <v>2428</v>
      </c>
      <c r="C273" t="s">
        <v>958</v>
      </c>
      <c r="D273" t="s">
        <v>959</v>
      </c>
      <c r="E273" t="s">
        <v>12</v>
      </c>
      <c r="F273">
        <v>42503.875231481485</v>
      </c>
      <c r="G273" t="s">
        <v>100</v>
      </c>
      <c r="H273">
        <f t="shared" si="4"/>
        <v>1</v>
      </c>
      <c r="I273">
        <v>4</v>
      </c>
      <c r="J273">
        <v>139</v>
      </c>
    </row>
    <row r="274" spans="1:10">
      <c r="A274" t="s">
        <v>960</v>
      </c>
      <c r="B274" t="s">
        <v>1717</v>
      </c>
      <c r="C274" t="s">
        <v>961</v>
      </c>
      <c r="D274" t="s">
        <v>962</v>
      </c>
      <c r="E274" t="s">
        <v>12</v>
      </c>
      <c r="F274">
        <v>42503.819444444445</v>
      </c>
      <c r="G274" t="s">
        <v>963</v>
      </c>
      <c r="H274">
        <f t="shared" si="4"/>
        <v>0</v>
      </c>
      <c r="I274">
        <v>13</v>
      </c>
      <c r="J274">
        <v>332</v>
      </c>
    </row>
    <row r="275" spans="1:10">
      <c r="A275" t="s">
        <v>964</v>
      </c>
      <c r="B275" t="s">
        <v>2107</v>
      </c>
      <c r="C275" t="s">
        <v>965</v>
      </c>
      <c r="D275" t="s">
        <v>966</v>
      </c>
      <c r="E275" t="s">
        <v>12</v>
      </c>
      <c r="F275">
        <v>42503.648414351854</v>
      </c>
      <c r="G275" t="s">
        <v>877</v>
      </c>
      <c r="H275">
        <f t="shared" si="4"/>
        <v>0</v>
      </c>
      <c r="I275">
        <v>3</v>
      </c>
      <c r="J275">
        <v>200</v>
      </c>
    </row>
    <row r="276" spans="1:10">
      <c r="A276" t="s">
        <v>967</v>
      </c>
      <c r="B276" t="s">
        <v>2428</v>
      </c>
      <c r="C276" t="s">
        <v>968</v>
      </c>
      <c r="D276" t="s">
        <v>969</v>
      </c>
      <c r="E276" t="s">
        <v>12</v>
      </c>
      <c r="F276">
        <v>42503.596192129633</v>
      </c>
      <c r="G276" t="s">
        <v>100</v>
      </c>
      <c r="H276">
        <f t="shared" si="4"/>
        <v>1</v>
      </c>
      <c r="I276">
        <v>4</v>
      </c>
      <c r="J276">
        <v>126</v>
      </c>
    </row>
    <row r="277" spans="1:10">
      <c r="A277" t="s">
        <v>970</v>
      </c>
      <c r="B277" t="s">
        <v>1717</v>
      </c>
      <c r="C277" t="s">
        <v>971</v>
      </c>
      <c r="D277" t="s">
        <v>972</v>
      </c>
      <c r="E277" t="s">
        <v>12</v>
      </c>
      <c r="F277">
        <v>42503.312488425923</v>
      </c>
      <c r="G277" t="s">
        <v>13</v>
      </c>
      <c r="H277">
        <f t="shared" si="4"/>
        <v>0</v>
      </c>
      <c r="I277">
        <v>2</v>
      </c>
      <c r="J277">
        <v>132</v>
      </c>
    </row>
    <row r="278" spans="1:10">
      <c r="A278" t="s">
        <v>973</v>
      </c>
      <c r="B278" t="s">
        <v>1717</v>
      </c>
      <c r="C278" t="s">
        <v>974</v>
      </c>
      <c r="D278" t="s">
        <v>975</v>
      </c>
      <c r="E278" t="s">
        <v>12</v>
      </c>
      <c r="F278">
        <v>42503.260277777779</v>
      </c>
      <c r="G278" t="s">
        <v>976</v>
      </c>
      <c r="H278">
        <f t="shared" si="4"/>
        <v>0</v>
      </c>
      <c r="I278">
        <v>13</v>
      </c>
      <c r="J278">
        <v>321</v>
      </c>
    </row>
    <row r="279" spans="1:10">
      <c r="A279" t="s">
        <v>977</v>
      </c>
      <c r="B279" t="s">
        <v>2306</v>
      </c>
      <c r="C279" t="s">
        <v>978</v>
      </c>
      <c r="D279" t="s">
        <v>979</v>
      </c>
      <c r="E279" t="s">
        <v>12</v>
      </c>
      <c r="F279">
        <v>42503.176886574074</v>
      </c>
      <c r="G279" t="s">
        <v>13</v>
      </c>
      <c r="H279">
        <f t="shared" si="4"/>
        <v>0</v>
      </c>
      <c r="I279">
        <v>3</v>
      </c>
      <c r="J279">
        <v>168</v>
      </c>
    </row>
    <row r="280" spans="1:10">
      <c r="A280" t="s">
        <v>980</v>
      </c>
      <c r="B280" t="s">
        <v>2428</v>
      </c>
      <c r="C280" t="s">
        <v>981</v>
      </c>
      <c r="D280" t="s">
        <v>982</v>
      </c>
      <c r="E280" t="s">
        <v>12</v>
      </c>
      <c r="F280">
        <v>42503.166666666664</v>
      </c>
      <c r="G280" t="s">
        <v>409</v>
      </c>
      <c r="H280">
        <f t="shared" si="4"/>
        <v>1</v>
      </c>
      <c r="I280">
        <v>2</v>
      </c>
      <c r="J280">
        <v>98</v>
      </c>
    </row>
    <row r="281" spans="1:10">
      <c r="A281" t="s">
        <v>983</v>
      </c>
      <c r="B281" t="s">
        <v>2428</v>
      </c>
      <c r="C281" t="s">
        <v>984</v>
      </c>
      <c r="D281" t="s">
        <v>985</v>
      </c>
      <c r="E281" t="s">
        <v>12</v>
      </c>
      <c r="F281">
        <v>42503.073437500003</v>
      </c>
      <c r="G281" t="s">
        <v>38</v>
      </c>
      <c r="H281">
        <f t="shared" si="4"/>
        <v>1</v>
      </c>
      <c r="I281">
        <v>3</v>
      </c>
      <c r="J281">
        <v>164</v>
      </c>
    </row>
    <row r="282" spans="1:10">
      <c r="A282" t="s">
        <v>986</v>
      </c>
      <c r="B282" t="s">
        <v>2428</v>
      </c>
      <c r="C282" t="s">
        <v>987</v>
      </c>
      <c r="D282" t="s">
        <v>988</v>
      </c>
      <c r="E282" t="s">
        <v>12</v>
      </c>
      <c r="F282">
        <v>42503.010081018518</v>
      </c>
      <c r="G282" t="s">
        <v>18</v>
      </c>
      <c r="H282">
        <f t="shared" si="4"/>
        <v>1</v>
      </c>
      <c r="I282">
        <v>9</v>
      </c>
      <c r="J282">
        <v>140</v>
      </c>
    </row>
    <row r="283" spans="1:10">
      <c r="A283" t="s">
        <v>989</v>
      </c>
      <c r="B283" t="s">
        <v>1717</v>
      </c>
      <c r="C283" t="s">
        <v>990</v>
      </c>
      <c r="D283" t="s">
        <v>991</v>
      </c>
      <c r="E283" t="s">
        <v>12</v>
      </c>
      <c r="F283">
        <v>42502.985138888886</v>
      </c>
      <c r="G283" t="s">
        <v>13</v>
      </c>
      <c r="H283">
        <f t="shared" si="4"/>
        <v>0</v>
      </c>
      <c r="I283">
        <v>3</v>
      </c>
      <c r="J283">
        <v>222</v>
      </c>
    </row>
    <row r="284" spans="1:10">
      <c r="A284" t="s">
        <v>992</v>
      </c>
      <c r="B284" t="s">
        <v>1717</v>
      </c>
      <c r="C284" t="s">
        <v>993</v>
      </c>
      <c r="D284" t="s">
        <v>994</v>
      </c>
      <c r="E284" t="s">
        <v>12</v>
      </c>
      <c r="F284">
        <v>42502.946886574071</v>
      </c>
      <c r="G284" t="s">
        <v>18</v>
      </c>
      <c r="H284">
        <f t="shared" si="4"/>
        <v>1</v>
      </c>
      <c r="I284">
        <v>10</v>
      </c>
      <c r="J284">
        <v>160</v>
      </c>
    </row>
    <row r="285" spans="1:10">
      <c r="A285" t="s">
        <v>995</v>
      </c>
      <c r="B285" t="s">
        <v>2306</v>
      </c>
      <c r="C285" t="s">
        <v>996</v>
      </c>
      <c r="D285" t="s">
        <v>997</v>
      </c>
      <c r="E285" t="s">
        <v>12</v>
      </c>
      <c r="F285">
        <v>42502.91300925926</v>
      </c>
      <c r="G285" t="s">
        <v>409</v>
      </c>
      <c r="H285">
        <f t="shared" si="4"/>
        <v>1</v>
      </c>
      <c r="I285">
        <v>3</v>
      </c>
      <c r="J285">
        <v>126</v>
      </c>
    </row>
    <row r="286" spans="1:10">
      <c r="A286" t="s">
        <v>998</v>
      </c>
      <c r="B286" t="s">
        <v>2428</v>
      </c>
      <c r="C286" t="s">
        <v>999</v>
      </c>
      <c r="D286" t="s">
        <v>1000</v>
      </c>
      <c r="E286" t="s">
        <v>12</v>
      </c>
      <c r="F286">
        <v>42502.87940972222</v>
      </c>
      <c r="G286" t="s">
        <v>38</v>
      </c>
      <c r="H286">
        <f t="shared" si="4"/>
        <v>1</v>
      </c>
      <c r="I286">
        <v>2</v>
      </c>
      <c r="J286">
        <v>92</v>
      </c>
    </row>
    <row r="287" spans="1:10">
      <c r="A287" t="s">
        <v>1001</v>
      </c>
      <c r="B287" t="s">
        <v>2428</v>
      </c>
      <c r="C287" t="s">
        <v>1002</v>
      </c>
      <c r="D287" t="s">
        <v>1003</v>
      </c>
      <c r="E287" t="s">
        <v>12</v>
      </c>
      <c r="F287">
        <v>42502.869953703703</v>
      </c>
      <c r="G287" t="s">
        <v>1004</v>
      </c>
      <c r="H287">
        <f t="shared" si="4"/>
        <v>1</v>
      </c>
      <c r="I287">
        <v>5</v>
      </c>
      <c r="J287">
        <v>146</v>
      </c>
    </row>
    <row r="288" spans="1:10">
      <c r="A288" t="s">
        <v>1005</v>
      </c>
      <c r="B288" t="s">
        <v>1717</v>
      </c>
      <c r="C288" t="s">
        <v>1006</v>
      </c>
      <c r="D288" t="s">
        <v>1007</v>
      </c>
      <c r="E288" t="s">
        <v>12</v>
      </c>
      <c r="F288">
        <v>42502.740231481483</v>
      </c>
      <c r="G288" t="s">
        <v>1008</v>
      </c>
      <c r="H288">
        <f t="shared" si="4"/>
        <v>0</v>
      </c>
      <c r="I288">
        <v>13</v>
      </c>
      <c r="J288">
        <v>185</v>
      </c>
    </row>
    <row r="289" spans="1:10">
      <c r="A289" t="s">
        <v>1009</v>
      </c>
      <c r="B289" t="s">
        <v>2428</v>
      </c>
      <c r="C289" t="s">
        <v>1010</v>
      </c>
      <c r="D289" t="s">
        <v>1011</v>
      </c>
      <c r="E289" t="s">
        <v>12</v>
      </c>
      <c r="F289">
        <v>42502.731145833335</v>
      </c>
      <c r="G289" t="s">
        <v>235</v>
      </c>
      <c r="H289">
        <f t="shared" si="4"/>
        <v>1</v>
      </c>
      <c r="I289">
        <v>1</v>
      </c>
      <c r="J289">
        <v>136</v>
      </c>
    </row>
    <row r="290" spans="1:10">
      <c r="A290" t="s">
        <v>1012</v>
      </c>
      <c r="B290" t="s">
        <v>2428</v>
      </c>
      <c r="C290" t="s">
        <v>1013</v>
      </c>
      <c r="D290" t="s">
        <v>1014</v>
      </c>
      <c r="E290" t="s">
        <v>12</v>
      </c>
      <c r="F290">
        <v>42502.72347222222</v>
      </c>
      <c r="G290" t="s">
        <v>13</v>
      </c>
      <c r="H290">
        <f t="shared" si="4"/>
        <v>0</v>
      </c>
      <c r="I290">
        <v>6</v>
      </c>
      <c r="J290">
        <v>234</v>
      </c>
    </row>
    <row r="291" spans="1:10">
      <c r="A291" t="s">
        <v>1015</v>
      </c>
      <c r="B291" t="s">
        <v>1717</v>
      </c>
      <c r="C291" t="s">
        <v>1016</v>
      </c>
      <c r="D291" t="s">
        <v>1017</v>
      </c>
      <c r="E291" t="s">
        <v>12</v>
      </c>
      <c r="F291">
        <v>42502.71770833333</v>
      </c>
      <c r="G291" t="s">
        <v>340</v>
      </c>
      <c r="H291">
        <f t="shared" si="4"/>
        <v>0</v>
      </c>
      <c r="I291">
        <v>7</v>
      </c>
      <c r="J291">
        <v>234</v>
      </c>
    </row>
    <row r="292" spans="1:10">
      <c r="A292" t="s">
        <v>1018</v>
      </c>
      <c r="B292" t="s">
        <v>2428</v>
      </c>
      <c r="C292" t="s">
        <v>1019</v>
      </c>
      <c r="D292" t="s">
        <v>1020</v>
      </c>
      <c r="E292" t="s">
        <v>12</v>
      </c>
      <c r="F292">
        <v>42502.700682870367</v>
      </c>
      <c r="G292" t="s">
        <v>57</v>
      </c>
      <c r="H292">
        <f t="shared" si="4"/>
        <v>1</v>
      </c>
      <c r="I292">
        <v>9</v>
      </c>
      <c r="J292">
        <v>169</v>
      </c>
    </row>
    <row r="293" spans="1:10">
      <c r="A293" t="s">
        <v>1021</v>
      </c>
      <c r="B293" t="s">
        <v>1717</v>
      </c>
      <c r="C293" t="s">
        <v>1022</v>
      </c>
      <c r="D293" t="s">
        <v>1023</v>
      </c>
      <c r="E293" t="s">
        <v>12</v>
      </c>
      <c r="F293">
        <v>42502.673472222225</v>
      </c>
      <c r="G293" t="s">
        <v>252</v>
      </c>
      <c r="H293">
        <f t="shared" si="4"/>
        <v>1</v>
      </c>
      <c r="I293">
        <v>1</v>
      </c>
      <c r="J293">
        <v>123</v>
      </c>
    </row>
    <row r="294" spans="1:10">
      <c r="A294" t="s">
        <v>1024</v>
      </c>
      <c r="B294" t="s">
        <v>1717</v>
      </c>
      <c r="C294" t="s">
        <v>1025</v>
      </c>
      <c r="D294" t="s">
        <v>1026</v>
      </c>
      <c r="E294" t="s">
        <v>12</v>
      </c>
      <c r="F294">
        <v>42502.577361111114</v>
      </c>
      <c r="G294" t="s">
        <v>347</v>
      </c>
      <c r="H294">
        <f t="shared" si="4"/>
        <v>1</v>
      </c>
      <c r="I294">
        <v>3</v>
      </c>
      <c r="J294">
        <v>129</v>
      </c>
    </row>
    <row r="295" spans="1:10">
      <c r="A295" t="s">
        <v>1027</v>
      </c>
      <c r="B295" t="s">
        <v>2306</v>
      </c>
      <c r="C295" t="s">
        <v>1028</v>
      </c>
      <c r="D295" t="s">
        <v>1029</v>
      </c>
      <c r="E295" t="s">
        <v>12</v>
      </c>
      <c r="F295">
        <v>42502.397314814814</v>
      </c>
      <c r="G295" t="s">
        <v>347</v>
      </c>
      <c r="H295">
        <f t="shared" si="4"/>
        <v>1</v>
      </c>
      <c r="I295">
        <v>1</v>
      </c>
      <c r="J295">
        <v>121</v>
      </c>
    </row>
    <row r="296" spans="1:10">
      <c r="A296" t="s">
        <v>1030</v>
      </c>
      <c r="B296" t="s">
        <v>2428</v>
      </c>
      <c r="C296" t="s">
        <v>1031</v>
      </c>
      <c r="D296" t="s">
        <v>1032</v>
      </c>
      <c r="E296" t="s">
        <v>12</v>
      </c>
      <c r="F296">
        <v>42502.275092592594</v>
      </c>
      <c r="G296" t="s">
        <v>215</v>
      </c>
      <c r="H296">
        <f t="shared" si="4"/>
        <v>1</v>
      </c>
      <c r="I296">
        <v>5</v>
      </c>
      <c r="J296">
        <v>151</v>
      </c>
    </row>
    <row r="297" spans="1:10">
      <c r="A297" t="s">
        <v>1033</v>
      </c>
      <c r="B297" t="s">
        <v>2428</v>
      </c>
      <c r="C297" t="s">
        <v>1034</v>
      </c>
      <c r="D297" t="s">
        <v>1035</v>
      </c>
      <c r="E297" t="s">
        <v>12</v>
      </c>
      <c r="F297">
        <v>42502.169166666667</v>
      </c>
      <c r="G297" t="s">
        <v>154</v>
      </c>
      <c r="H297">
        <f t="shared" si="4"/>
        <v>1</v>
      </c>
      <c r="I297">
        <v>1</v>
      </c>
      <c r="J297">
        <v>129</v>
      </c>
    </row>
    <row r="298" spans="1:10">
      <c r="A298" t="s">
        <v>1036</v>
      </c>
      <c r="B298" t="s">
        <v>1717</v>
      </c>
      <c r="C298" t="s">
        <v>1037</v>
      </c>
      <c r="D298" t="s">
        <v>1038</v>
      </c>
      <c r="E298" t="s">
        <v>12</v>
      </c>
      <c r="F298">
        <v>42502.136770833335</v>
      </c>
      <c r="G298" t="s">
        <v>13</v>
      </c>
      <c r="H298">
        <f t="shared" si="4"/>
        <v>0</v>
      </c>
      <c r="I298">
        <v>10</v>
      </c>
      <c r="J298">
        <v>182</v>
      </c>
    </row>
    <row r="299" spans="1:10">
      <c r="A299" t="s">
        <v>1039</v>
      </c>
      <c r="B299" t="s">
        <v>2428</v>
      </c>
      <c r="C299" t="s">
        <v>1040</v>
      </c>
      <c r="D299" t="s">
        <v>1041</v>
      </c>
      <c r="E299" t="s">
        <v>12</v>
      </c>
      <c r="F299">
        <v>42502.122083333335</v>
      </c>
      <c r="G299" t="s">
        <v>443</v>
      </c>
      <c r="H299">
        <f t="shared" si="4"/>
        <v>1</v>
      </c>
      <c r="I299">
        <v>4</v>
      </c>
      <c r="J299">
        <v>143</v>
      </c>
    </row>
    <row r="300" spans="1:10">
      <c r="A300" t="s">
        <v>1042</v>
      </c>
      <c r="B300" t="s">
        <v>2428</v>
      </c>
      <c r="C300" t="s">
        <v>1043</v>
      </c>
      <c r="D300" t="s">
        <v>1044</v>
      </c>
      <c r="E300" t="s">
        <v>12</v>
      </c>
      <c r="F300">
        <v>42502.118356481478</v>
      </c>
      <c r="G300" t="s">
        <v>1045</v>
      </c>
      <c r="H300">
        <f t="shared" si="4"/>
        <v>0</v>
      </c>
      <c r="I300">
        <v>8</v>
      </c>
      <c r="J300">
        <v>172</v>
      </c>
    </row>
    <row r="301" spans="1:10">
      <c r="A301" t="s">
        <v>1046</v>
      </c>
      <c r="B301" t="s">
        <v>2428</v>
      </c>
      <c r="C301" t="s">
        <v>1047</v>
      </c>
      <c r="D301" t="s">
        <v>1048</v>
      </c>
      <c r="E301" t="s">
        <v>12</v>
      </c>
      <c r="F301">
        <v>42502.043912037036</v>
      </c>
      <c r="G301" t="s">
        <v>38</v>
      </c>
      <c r="H301">
        <f t="shared" si="4"/>
        <v>1</v>
      </c>
      <c r="I301">
        <v>2</v>
      </c>
      <c r="J301">
        <v>69</v>
      </c>
    </row>
    <row r="302" spans="1:10">
      <c r="A302" t="s">
        <v>1049</v>
      </c>
      <c r="B302" t="s">
        <v>2306</v>
      </c>
      <c r="C302" t="s">
        <v>1050</v>
      </c>
      <c r="D302" t="s">
        <v>1051</v>
      </c>
      <c r="E302" t="s">
        <v>12</v>
      </c>
      <c r="F302">
        <v>42502.00136574074</v>
      </c>
      <c r="G302" t="s">
        <v>13</v>
      </c>
      <c r="H302">
        <f t="shared" si="4"/>
        <v>0</v>
      </c>
      <c r="I302">
        <v>1</v>
      </c>
      <c r="J302">
        <v>69</v>
      </c>
    </row>
    <row r="303" spans="1:10">
      <c r="A303" t="s">
        <v>1052</v>
      </c>
      <c r="B303" t="s">
        <v>2428</v>
      </c>
      <c r="C303" t="s">
        <v>1053</v>
      </c>
      <c r="D303" t="s">
        <v>1054</v>
      </c>
      <c r="E303" t="s">
        <v>12</v>
      </c>
      <c r="F303">
        <v>42501.989814814813</v>
      </c>
      <c r="G303" t="s">
        <v>100</v>
      </c>
      <c r="H303">
        <f t="shared" si="4"/>
        <v>1</v>
      </c>
      <c r="I303">
        <v>6</v>
      </c>
      <c r="J303">
        <v>88</v>
      </c>
    </row>
    <row r="304" spans="1:10">
      <c r="A304" t="s">
        <v>1055</v>
      </c>
      <c r="B304" t="s">
        <v>1717</v>
      </c>
      <c r="C304" t="s">
        <v>1056</v>
      </c>
      <c r="D304" t="s">
        <v>1057</v>
      </c>
      <c r="E304" t="s">
        <v>12</v>
      </c>
      <c r="F304">
        <v>42501.973796296297</v>
      </c>
      <c r="G304" t="s">
        <v>215</v>
      </c>
      <c r="H304">
        <f t="shared" si="4"/>
        <v>1</v>
      </c>
      <c r="I304">
        <v>5</v>
      </c>
      <c r="J304">
        <v>117</v>
      </c>
    </row>
    <row r="305" spans="1:10">
      <c r="A305" t="s">
        <v>1058</v>
      </c>
      <c r="B305" t="s">
        <v>2306</v>
      </c>
      <c r="C305" t="s">
        <v>1059</v>
      </c>
      <c r="D305" t="s">
        <v>1060</v>
      </c>
      <c r="E305" t="s">
        <v>12</v>
      </c>
      <c r="F305">
        <v>42501.964618055557</v>
      </c>
      <c r="G305" t="s">
        <v>231</v>
      </c>
      <c r="H305">
        <f t="shared" si="4"/>
        <v>1</v>
      </c>
      <c r="I305">
        <v>5</v>
      </c>
      <c r="J305">
        <v>204</v>
      </c>
    </row>
    <row r="306" spans="1:10">
      <c r="A306" t="s">
        <v>1061</v>
      </c>
      <c r="B306" t="s">
        <v>1717</v>
      </c>
      <c r="C306" t="s">
        <v>1062</v>
      </c>
      <c r="D306" t="s">
        <v>1063</v>
      </c>
      <c r="E306" t="s">
        <v>12</v>
      </c>
      <c r="F306">
        <v>42501.960625</v>
      </c>
      <c r="G306" t="s">
        <v>28</v>
      </c>
      <c r="H306">
        <f t="shared" si="4"/>
        <v>1</v>
      </c>
      <c r="I306">
        <v>14</v>
      </c>
      <c r="J306">
        <v>204</v>
      </c>
    </row>
    <row r="307" spans="1:10">
      <c r="A307" t="s">
        <v>1064</v>
      </c>
      <c r="B307" t="s">
        <v>2306</v>
      </c>
      <c r="C307" t="s">
        <v>1065</v>
      </c>
      <c r="D307" t="s">
        <v>1066</v>
      </c>
      <c r="E307" t="s">
        <v>12</v>
      </c>
      <c r="F307">
        <v>42501.920370370368</v>
      </c>
      <c r="G307" t="s">
        <v>347</v>
      </c>
      <c r="H307">
        <f t="shared" si="4"/>
        <v>1</v>
      </c>
      <c r="I307">
        <v>1</v>
      </c>
      <c r="J307">
        <v>107</v>
      </c>
    </row>
    <row r="308" spans="1:10">
      <c r="A308" t="s">
        <v>1067</v>
      </c>
      <c r="B308" t="s">
        <v>1717</v>
      </c>
      <c r="C308" t="s">
        <v>1068</v>
      </c>
      <c r="D308" t="s">
        <v>1069</v>
      </c>
      <c r="E308" t="s">
        <v>12</v>
      </c>
      <c r="F308">
        <v>42501.918969907405</v>
      </c>
      <c r="G308" t="s">
        <v>409</v>
      </c>
      <c r="H308">
        <f t="shared" si="4"/>
        <v>1</v>
      </c>
      <c r="I308">
        <v>3</v>
      </c>
      <c r="J308">
        <v>145</v>
      </c>
    </row>
    <row r="309" spans="1:10">
      <c r="A309" t="s">
        <v>1070</v>
      </c>
      <c r="B309" t="s">
        <v>2306</v>
      </c>
      <c r="C309" t="s">
        <v>1071</v>
      </c>
      <c r="D309" t="s">
        <v>1072</v>
      </c>
      <c r="E309" t="s">
        <v>12</v>
      </c>
      <c r="F309">
        <v>42501.82912037037</v>
      </c>
      <c r="G309" t="s">
        <v>469</v>
      </c>
      <c r="H309">
        <f t="shared" si="4"/>
        <v>1</v>
      </c>
      <c r="I309">
        <v>1</v>
      </c>
      <c r="J309">
        <v>108</v>
      </c>
    </row>
    <row r="310" spans="1:10">
      <c r="A310" t="s">
        <v>1073</v>
      </c>
      <c r="B310" t="s">
        <v>1717</v>
      </c>
      <c r="C310" t="s">
        <v>1074</v>
      </c>
      <c r="D310" t="s">
        <v>1075</v>
      </c>
      <c r="E310" t="s">
        <v>12</v>
      </c>
      <c r="F310">
        <v>42501.737916666665</v>
      </c>
      <c r="G310" t="s">
        <v>13</v>
      </c>
      <c r="H310">
        <f t="shared" si="4"/>
        <v>0</v>
      </c>
      <c r="I310">
        <v>1</v>
      </c>
      <c r="J310">
        <v>85</v>
      </c>
    </row>
    <row r="311" spans="1:10">
      <c r="A311" t="s">
        <v>1076</v>
      </c>
      <c r="B311" t="s">
        <v>2306</v>
      </c>
      <c r="C311" t="s">
        <v>1077</v>
      </c>
      <c r="D311" t="s">
        <v>1078</v>
      </c>
      <c r="E311" t="s">
        <v>12</v>
      </c>
      <c r="F311">
        <v>42501.72587962963</v>
      </c>
      <c r="G311" t="s">
        <v>28</v>
      </c>
      <c r="H311">
        <f t="shared" si="4"/>
        <v>1</v>
      </c>
      <c r="I311">
        <v>1</v>
      </c>
      <c r="J311">
        <v>99</v>
      </c>
    </row>
    <row r="312" spans="1:10">
      <c r="A312" t="s">
        <v>1079</v>
      </c>
      <c r="B312" t="s">
        <v>2306</v>
      </c>
      <c r="C312" t="s">
        <v>1080</v>
      </c>
      <c r="D312" t="s">
        <v>1081</v>
      </c>
      <c r="E312" t="s">
        <v>12</v>
      </c>
      <c r="F312">
        <v>42501.644513888888</v>
      </c>
      <c r="G312" t="s">
        <v>18</v>
      </c>
      <c r="H312">
        <f t="shared" si="4"/>
        <v>1</v>
      </c>
      <c r="I312">
        <v>1</v>
      </c>
      <c r="J312">
        <v>88</v>
      </c>
    </row>
    <row r="313" spans="1:10">
      <c r="A313" t="s">
        <v>1082</v>
      </c>
      <c r="B313" t="s">
        <v>2428</v>
      </c>
      <c r="C313" t="s">
        <v>1083</v>
      </c>
      <c r="D313" t="s">
        <v>1084</v>
      </c>
      <c r="E313" t="s">
        <v>12</v>
      </c>
      <c r="F313">
        <v>42501.548495370371</v>
      </c>
      <c r="G313" t="s">
        <v>18</v>
      </c>
      <c r="H313">
        <f t="shared" si="4"/>
        <v>1</v>
      </c>
      <c r="I313">
        <v>3</v>
      </c>
      <c r="J313">
        <v>130</v>
      </c>
    </row>
    <row r="314" spans="1:10">
      <c r="A314" t="s">
        <v>1085</v>
      </c>
      <c r="B314" t="s">
        <v>2428</v>
      </c>
      <c r="C314" t="s">
        <v>1086</v>
      </c>
      <c r="D314" t="s">
        <v>1087</v>
      </c>
      <c r="E314" t="s">
        <v>12</v>
      </c>
      <c r="F314">
        <v>42501.545486111114</v>
      </c>
      <c r="G314" t="s">
        <v>1088</v>
      </c>
      <c r="H314">
        <f t="shared" si="4"/>
        <v>1</v>
      </c>
      <c r="I314">
        <v>6</v>
      </c>
      <c r="J314">
        <v>139</v>
      </c>
    </row>
    <row r="315" spans="1:10">
      <c r="A315" t="s">
        <v>1089</v>
      </c>
      <c r="B315" t="s">
        <v>2428</v>
      </c>
      <c r="C315" t="s">
        <v>1090</v>
      </c>
      <c r="D315" t="s">
        <v>1091</v>
      </c>
      <c r="E315" t="s">
        <v>12</v>
      </c>
      <c r="F315">
        <v>42501.260289351849</v>
      </c>
      <c r="G315" t="s">
        <v>13</v>
      </c>
      <c r="H315">
        <f t="shared" si="4"/>
        <v>0</v>
      </c>
      <c r="I315">
        <v>5</v>
      </c>
      <c r="J315">
        <v>163</v>
      </c>
    </row>
    <row r="316" spans="1:10">
      <c r="A316" t="s">
        <v>1092</v>
      </c>
      <c r="B316" t="s">
        <v>1717</v>
      </c>
      <c r="C316" t="s">
        <v>1093</v>
      </c>
      <c r="D316" t="s">
        <v>1094</v>
      </c>
      <c r="E316" t="s">
        <v>12</v>
      </c>
      <c r="F316">
        <v>42501.154282407406</v>
      </c>
      <c r="G316" t="s">
        <v>552</v>
      </c>
      <c r="H316">
        <f t="shared" si="4"/>
        <v>1</v>
      </c>
      <c r="I316">
        <v>4</v>
      </c>
      <c r="J316">
        <v>166</v>
      </c>
    </row>
    <row r="317" spans="1:10">
      <c r="A317" t="s">
        <v>1095</v>
      </c>
      <c r="B317" t="s">
        <v>1717</v>
      </c>
      <c r="C317" t="s">
        <v>1096</v>
      </c>
      <c r="D317" t="s">
        <v>1097</v>
      </c>
      <c r="E317" t="s">
        <v>12</v>
      </c>
      <c r="F317">
        <v>42501.150034722225</v>
      </c>
      <c r="G317" t="s">
        <v>28</v>
      </c>
      <c r="H317">
        <f t="shared" si="4"/>
        <v>1</v>
      </c>
      <c r="I317">
        <v>2</v>
      </c>
      <c r="J317">
        <v>118</v>
      </c>
    </row>
    <row r="318" spans="1:10">
      <c r="A318" t="s">
        <v>1098</v>
      </c>
      <c r="B318" t="s">
        <v>2428</v>
      </c>
      <c r="C318" t="s">
        <v>1099</v>
      </c>
      <c r="D318" t="s">
        <v>1100</v>
      </c>
      <c r="E318" t="s">
        <v>12</v>
      </c>
      <c r="F318">
        <v>42501.149675925924</v>
      </c>
      <c r="G318" t="s">
        <v>311</v>
      </c>
      <c r="H318">
        <f t="shared" si="4"/>
        <v>1</v>
      </c>
      <c r="I318">
        <v>3</v>
      </c>
      <c r="J318">
        <v>147</v>
      </c>
    </row>
    <row r="319" spans="1:10">
      <c r="A319" t="s">
        <v>1101</v>
      </c>
      <c r="B319" t="s">
        <v>1717</v>
      </c>
      <c r="C319" t="s">
        <v>1102</v>
      </c>
      <c r="D319" t="s">
        <v>1103</v>
      </c>
      <c r="E319" t="s">
        <v>12</v>
      </c>
      <c r="F319">
        <v>42501.14638888889</v>
      </c>
      <c r="G319" t="s">
        <v>28</v>
      </c>
      <c r="H319">
        <f t="shared" si="4"/>
        <v>1</v>
      </c>
      <c r="I319">
        <v>2</v>
      </c>
      <c r="J319">
        <v>78</v>
      </c>
    </row>
    <row r="320" spans="1:10">
      <c r="A320" t="s">
        <v>1104</v>
      </c>
      <c r="B320" t="s">
        <v>2428</v>
      </c>
      <c r="C320" t="s">
        <v>1105</v>
      </c>
      <c r="D320" t="s">
        <v>1106</v>
      </c>
      <c r="E320" t="s">
        <v>12</v>
      </c>
      <c r="F320">
        <v>42501.111157407409</v>
      </c>
      <c r="G320" t="s">
        <v>38</v>
      </c>
      <c r="H320">
        <f t="shared" si="4"/>
        <v>1</v>
      </c>
      <c r="I320">
        <v>2</v>
      </c>
      <c r="J320">
        <v>96</v>
      </c>
    </row>
    <row r="321" spans="1:10">
      <c r="A321" t="s">
        <v>1107</v>
      </c>
      <c r="B321" t="s">
        <v>2428</v>
      </c>
      <c r="C321" t="s">
        <v>1108</v>
      </c>
      <c r="D321" t="s">
        <v>1109</v>
      </c>
      <c r="E321" t="s">
        <v>12</v>
      </c>
      <c r="F321">
        <v>42501.095555555556</v>
      </c>
      <c r="G321" t="s">
        <v>192</v>
      </c>
      <c r="H321">
        <f t="shared" si="4"/>
        <v>1</v>
      </c>
      <c r="I321">
        <v>7</v>
      </c>
      <c r="J321">
        <v>169</v>
      </c>
    </row>
    <row r="322" spans="1:10">
      <c r="A322" t="s">
        <v>1110</v>
      </c>
      <c r="B322" t="s">
        <v>1717</v>
      </c>
      <c r="C322" t="s">
        <v>1111</v>
      </c>
      <c r="D322" t="s">
        <v>1112</v>
      </c>
      <c r="E322" t="s">
        <v>12</v>
      </c>
      <c r="F322">
        <v>42501.091689814813</v>
      </c>
      <c r="G322" t="s">
        <v>13</v>
      </c>
      <c r="H322">
        <f t="shared" si="4"/>
        <v>0</v>
      </c>
      <c r="I322">
        <v>5</v>
      </c>
      <c r="J322">
        <v>123</v>
      </c>
    </row>
    <row r="323" spans="1:10">
      <c r="A323" t="s">
        <v>1113</v>
      </c>
      <c r="B323" t="s">
        <v>2428</v>
      </c>
      <c r="C323" t="s">
        <v>1114</v>
      </c>
      <c r="D323" t="s">
        <v>1115</v>
      </c>
      <c r="E323" t="s">
        <v>12</v>
      </c>
      <c r="F323">
        <v>42501.083715277775</v>
      </c>
      <c r="G323" t="s">
        <v>38</v>
      </c>
      <c r="H323">
        <f t="shared" ref="H323:H386" si="5">getHour(G323)</f>
        <v>1</v>
      </c>
      <c r="I323">
        <v>2</v>
      </c>
      <c r="J323">
        <v>101</v>
      </c>
    </row>
    <row r="324" spans="1:10">
      <c r="A324" t="s">
        <v>1116</v>
      </c>
      <c r="B324" t="s">
        <v>1717</v>
      </c>
      <c r="C324" t="s">
        <v>1117</v>
      </c>
      <c r="D324" t="s">
        <v>1118</v>
      </c>
      <c r="E324" t="s">
        <v>12</v>
      </c>
      <c r="F324">
        <v>42501.050567129627</v>
      </c>
      <c r="G324" t="s">
        <v>38</v>
      </c>
      <c r="H324">
        <f t="shared" si="5"/>
        <v>1</v>
      </c>
      <c r="I324">
        <v>4</v>
      </c>
      <c r="J324">
        <v>91</v>
      </c>
    </row>
    <row r="325" spans="1:10">
      <c r="A325" t="s">
        <v>1119</v>
      </c>
      <c r="B325" t="s">
        <v>2428</v>
      </c>
      <c r="C325" t="s">
        <v>1120</v>
      </c>
      <c r="D325" t="s">
        <v>1121</v>
      </c>
      <c r="E325" t="s">
        <v>12</v>
      </c>
      <c r="F325">
        <v>42501.025787037041</v>
      </c>
      <c r="G325" t="s">
        <v>347</v>
      </c>
      <c r="H325">
        <f t="shared" si="5"/>
        <v>1</v>
      </c>
      <c r="I325">
        <v>9</v>
      </c>
      <c r="J325">
        <v>135</v>
      </c>
    </row>
    <row r="326" spans="1:10">
      <c r="A326" t="s">
        <v>1122</v>
      </c>
      <c r="B326" t="s">
        <v>2428</v>
      </c>
      <c r="C326" t="s">
        <v>1123</v>
      </c>
      <c r="D326" t="s">
        <v>1124</v>
      </c>
      <c r="E326" t="s">
        <v>12</v>
      </c>
      <c r="F326">
        <v>42501.021539351852</v>
      </c>
      <c r="G326" t="s">
        <v>18</v>
      </c>
      <c r="H326">
        <f t="shared" si="5"/>
        <v>1</v>
      </c>
      <c r="I326">
        <v>4</v>
      </c>
      <c r="J326">
        <v>147</v>
      </c>
    </row>
    <row r="327" spans="1:10">
      <c r="A327" t="s">
        <v>1125</v>
      </c>
      <c r="B327" t="s">
        <v>2306</v>
      </c>
      <c r="C327" t="s">
        <v>1126</v>
      </c>
      <c r="D327" t="s">
        <v>1127</v>
      </c>
      <c r="E327" t="s">
        <v>12</v>
      </c>
      <c r="F327">
        <v>42501.009247685186</v>
      </c>
      <c r="G327" t="s">
        <v>419</v>
      </c>
      <c r="H327">
        <f t="shared" si="5"/>
        <v>1</v>
      </c>
      <c r="I327">
        <v>1</v>
      </c>
      <c r="J327">
        <v>109</v>
      </c>
    </row>
    <row r="328" spans="1:10">
      <c r="A328" t="s">
        <v>1128</v>
      </c>
      <c r="B328" t="s">
        <v>2428</v>
      </c>
      <c r="C328" t="s">
        <v>1129</v>
      </c>
      <c r="D328" t="s">
        <v>1130</v>
      </c>
      <c r="E328" t="s">
        <v>12</v>
      </c>
      <c r="F328">
        <v>42500.992893518516</v>
      </c>
      <c r="G328" t="s">
        <v>38</v>
      </c>
      <c r="H328">
        <f t="shared" si="5"/>
        <v>1</v>
      </c>
      <c r="I328">
        <v>2</v>
      </c>
      <c r="J328">
        <v>72</v>
      </c>
    </row>
    <row r="329" spans="1:10">
      <c r="A329" t="s">
        <v>1131</v>
      </c>
      <c r="B329" t="s">
        <v>1717</v>
      </c>
      <c r="C329" t="s">
        <v>1132</v>
      </c>
      <c r="D329" t="s">
        <v>1133</v>
      </c>
      <c r="E329" t="s">
        <v>12</v>
      </c>
      <c r="F329">
        <v>42500.953622685185</v>
      </c>
      <c r="G329" t="s">
        <v>28</v>
      </c>
      <c r="H329">
        <f t="shared" si="5"/>
        <v>1</v>
      </c>
      <c r="I329">
        <v>2</v>
      </c>
      <c r="J329">
        <v>79</v>
      </c>
    </row>
    <row r="330" spans="1:10">
      <c r="A330" t="s">
        <v>1134</v>
      </c>
      <c r="B330" t="s">
        <v>2306</v>
      </c>
      <c r="C330" t="s">
        <v>1135</v>
      </c>
      <c r="D330" t="s">
        <v>1136</v>
      </c>
      <c r="E330" t="s">
        <v>12</v>
      </c>
      <c r="F330">
        <v>42500.931168981479</v>
      </c>
      <c r="G330" t="s">
        <v>419</v>
      </c>
      <c r="H330">
        <f t="shared" si="5"/>
        <v>1</v>
      </c>
      <c r="I330">
        <v>1</v>
      </c>
      <c r="J330">
        <v>113</v>
      </c>
    </row>
    <row r="331" spans="1:10">
      <c r="A331" t="s">
        <v>1137</v>
      </c>
      <c r="B331" t="s">
        <v>1717</v>
      </c>
      <c r="C331" t="s">
        <v>1138</v>
      </c>
      <c r="D331" t="s">
        <v>1139</v>
      </c>
      <c r="E331" t="s">
        <v>12</v>
      </c>
      <c r="F331">
        <v>42500.908032407409</v>
      </c>
      <c r="G331" t="s">
        <v>13</v>
      </c>
      <c r="H331">
        <f t="shared" si="5"/>
        <v>0</v>
      </c>
      <c r="I331">
        <v>5</v>
      </c>
      <c r="J331">
        <v>165</v>
      </c>
    </row>
    <row r="332" spans="1:10">
      <c r="A332" t="s">
        <v>1140</v>
      </c>
      <c r="B332" t="s">
        <v>2306</v>
      </c>
      <c r="C332" t="s">
        <v>1141</v>
      </c>
      <c r="D332" t="s">
        <v>1142</v>
      </c>
      <c r="E332" t="s">
        <v>12</v>
      </c>
      <c r="F332">
        <v>42500.865034722221</v>
      </c>
      <c r="G332" t="s">
        <v>498</v>
      </c>
      <c r="H332">
        <f t="shared" si="5"/>
        <v>1</v>
      </c>
      <c r="I332">
        <v>4</v>
      </c>
      <c r="J332">
        <v>186</v>
      </c>
    </row>
    <row r="333" spans="1:10">
      <c r="A333" t="s">
        <v>1143</v>
      </c>
      <c r="B333" t="s">
        <v>2306</v>
      </c>
      <c r="C333" t="s">
        <v>1144</v>
      </c>
      <c r="D333" t="s">
        <v>1145</v>
      </c>
      <c r="E333" t="s">
        <v>12</v>
      </c>
      <c r="F333">
        <v>42500.84820601852</v>
      </c>
      <c r="G333" t="s">
        <v>136</v>
      </c>
      <c r="H333">
        <f t="shared" si="5"/>
        <v>1</v>
      </c>
      <c r="I333">
        <v>2</v>
      </c>
      <c r="J333">
        <v>136</v>
      </c>
    </row>
    <row r="334" spans="1:10">
      <c r="A334" t="s">
        <v>1146</v>
      </c>
      <c r="B334" t="s">
        <v>2107</v>
      </c>
      <c r="C334" t="s">
        <v>1147</v>
      </c>
      <c r="D334" t="s">
        <v>1148</v>
      </c>
      <c r="E334" t="s">
        <v>12</v>
      </c>
      <c r="F334">
        <v>42500.763333333336</v>
      </c>
      <c r="G334" t="s">
        <v>13</v>
      </c>
      <c r="H334">
        <f t="shared" si="5"/>
        <v>0</v>
      </c>
      <c r="I334">
        <v>3</v>
      </c>
      <c r="J334">
        <v>114</v>
      </c>
    </row>
    <row r="335" spans="1:10">
      <c r="A335" t="s">
        <v>1149</v>
      </c>
      <c r="B335" t="s">
        <v>2428</v>
      </c>
      <c r="C335" t="s">
        <v>1150</v>
      </c>
      <c r="D335" t="s">
        <v>1151</v>
      </c>
      <c r="E335" t="s">
        <v>12</v>
      </c>
      <c r="F335">
        <v>42500.686620370368</v>
      </c>
      <c r="G335" t="s">
        <v>13</v>
      </c>
      <c r="H335">
        <f t="shared" si="5"/>
        <v>0</v>
      </c>
      <c r="I335">
        <v>2</v>
      </c>
      <c r="J335">
        <v>93</v>
      </c>
    </row>
    <row r="336" spans="1:10">
      <c r="A336" t="s">
        <v>1152</v>
      </c>
      <c r="B336" t="s">
        <v>2306</v>
      </c>
      <c r="C336" t="s">
        <v>1153</v>
      </c>
      <c r="D336" t="s">
        <v>1154</v>
      </c>
      <c r="E336" t="s">
        <v>12</v>
      </c>
      <c r="F336">
        <v>42500.681701388887</v>
      </c>
      <c r="G336" t="s">
        <v>469</v>
      </c>
      <c r="H336">
        <f t="shared" si="5"/>
        <v>1</v>
      </c>
      <c r="I336">
        <v>2</v>
      </c>
      <c r="J336">
        <v>113</v>
      </c>
    </row>
    <row r="337" spans="1:10">
      <c r="A337" t="s">
        <v>1155</v>
      </c>
      <c r="B337" t="s">
        <v>2107</v>
      </c>
      <c r="C337" t="s">
        <v>1156</v>
      </c>
      <c r="D337" t="s">
        <v>1157</v>
      </c>
      <c r="E337" t="s">
        <v>12</v>
      </c>
      <c r="F337">
        <v>42500.677847222221</v>
      </c>
      <c r="G337" t="s">
        <v>419</v>
      </c>
      <c r="H337">
        <f t="shared" si="5"/>
        <v>1</v>
      </c>
      <c r="I337">
        <v>6</v>
      </c>
      <c r="J337">
        <v>266</v>
      </c>
    </row>
    <row r="338" spans="1:10">
      <c r="A338" t="s">
        <v>1158</v>
      </c>
      <c r="B338" t="s">
        <v>1717</v>
      </c>
      <c r="C338" t="s">
        <v>1159</v>
      </c>
      <c r="D338" t="s">
        <v>1160</v>
      </c>
      <c r="E338" t="s">
        <v>12</v>
      </c>
      <c r="F338">
        <v>42500.656782407408</v>
      </c>
      <c r="G338" t="s">
        <v>13</v>
      </c>
      <c r="H338">
        <f t="shared" si="5"/>
        <v>0</v>
      </c>
      <c r="I338">
        <v>6</v>
      </c>
      <c r="J338">
        <v>153</v>
      </c>
    </row>
    <row r="339" spans="1:10">
      <c r="A339" t="s">
        <v>1161</v>
      </c>
      <c r="B339" t="s">
        <v>2306</v>
      </c>
      <c r="C339" t="s">
        <v>1162</v>
      </c>
      <c r="D339" t="s">
        <v>1163</v>
      </c>
      <c r="E339" t="s">
        <v>12</v>
      </c>
      <c r="F339">
        <v>42500.288622685184</v>
      </c>
      <c r="G339" t="s">
        <v>13</v>
      </c>
      <c r="H339">
        <f t="shared" si="5"/>
        <v>0</v>
      </c>
      <c r="I339">
        <v>9</v>
      </c>
      <c r="J339">
        <v>238</v>
      </c>
    </row>
    <row r="340" spans="1:10">
      <c r="A340" t="s">
        <v>1164</v>
      </c>
      <c r="B340" t="s">
        <v>2306</v>
      </c>
      <c r="C340" t="s">
        <v>1165</v>
      </c>
      <c r="D340" t="s">
        <v>1166</v>
      </c>
      <c r="E340" t="s">
        <v>12</v>
      </c>
      <c r="F340">
        <v>42500.269490740742</v>
      </c>
      <c r="G340" t="s">
        <v>28</v>
      </c>
      <c r="H340">
        <f t="shared" si="5"/>
        <v>1</v>
      </c>
      <c r="I340">
        <v>3</v>
      </c>
      <c r="J340">
        <v>82</v>
      </c>
    </row>
    <row r="341" spans="1:10">
      <c r="A341" t="s">
        <v>1167</v>
      </c>
      <c r="B341" t="s">
        <v>1717</v>
      </c>
      <c r="C341" t="s">
        <v>1168</v>
      </c>
      <c r="D341" t="s">
        <v>1169</v>
      </c>
      <c r="E341" t="s">
        <v>12</v>
      </c>
      <c r="F341">
        <v>42500.250335648147</v>
      </c>
      <c r="G341" t="s">
        <v>476</v>
      </c>
      <c r="H341">
        <f t="shared" si="5"/>
        <v>1</v>
      </c>
      <c r="I341">
        <v>5</v>
      </c>
      <c r="J341">
        <v>156</v>
      </c>
    </row>
    <row r="342" spans="1:10">
      <c r="A342" t="s">
        <v>1170</v>
      </c>
      <c r="B342" t="s">
        <v>2428</v>
      </c>
      <c r="C342" t="s">
        <v>1171</v>
      </c>
      <c r="D342" t="s">
        <v>1172</v>
      </c>
      <c r="E342" t="s">
        <v>12</v>
      </c>
      <c r="F342">
        <v>42500.234317129631</v>
      </c>
      <c r="G342" t="s">
        <v>174</v>
      </c>
      <c r="H342">
        <f t="shared" si="5"/>
        <v>1</v>
      </c>
      <c r="I342">
        <v>6</v>
      </c>
      <c r="J342">
        <v>152</v>
      </c>
    </row>
    <row r="343" spans="1:10">
      <c r="A343" t="s">
        <v>1173</v>
      </c>
      <c r="B343" t="s">
        <v>1717</v>
      </c>
      <c r="C343" t="s">
        <v>1174</v>
      </c>
      <c r="D343" t="s">
        <v>1175</v>
      </c>
      <c r="E343" t="s">
        <v>12</v>
      </c>
      <c r="F343">
        <v>42500.182754629626</v>
      </c>
      <c r="G343" t="s">
        <v>143</v>
      </c>
      <c r="H343">
        <f t="shared" si="5"/>
        <v>1</v>
      </c>
      <c r="I343">
        <v>5</v>
      </c>
      <c r="J343">
        <v>120</v>
      </c>
    </row>
    <row r="344" spans="1:10">
      <c r="A344" t="s">
        <v>1176</v>
      </c>
      <c r="B344" t="s">
        <v>2428</v>
      </c>
      <c r="C344" t="s">
        <v>1177</v>
      </c>
      <c r="D344" t="s">
        <v>1178</v>
      </c>
      <c r="E344" t="s">
        <v>12</v>
      </c>
      <c r="F344">
        <v>42500.125127314815</v>
      </c>
      <c r="G344" t="s">
        <v>469</v>
      </c>
      <c r="H344">
        <f t="shared" si="5"/>
        <v>1</v>
      </c>
      <c r="I344">
        <v>5</v>
      </c>
      <c r="J344">
        <v>101</v>
      </c>
    </row>
    <row r="345" spans="1:10">
      <c r="A345" t="s">
        <v>1179</v>
      </c>
      <c r="B345" t="s">
        <v>1717</v>
      </c>
      <c r="C345" t="s">
        <v>1180</v>
      </c>
      <c r="D345" t="s">
        <v>1181</v>
      </c>
      <c r="E345" t="s">
        <v>12</v>
      </c>
      <c r="F345">
        <v>42499.991157407407</v>
      </c>
      <c r="G345" t="s">
        <v>13</v>
      </c>
      <c r="H345">
        <f t="shared" si="5"/>
        <v>0</v>
      </c>
      <c r="I345">
        <v>8</v>
      </c>
      <c r="J345">
        <v>182</v>
      </c>
    </row>
    <row r="346" spans="1:10">
      <c r="A346" t="s">
        <v>1182</v>
      </c>
      <c r="B346" t="s">
        <v>1717</v>
      </c>
      <c r="C346" t="s">
        <v>1183</v>
      </c>
      <c r="D346" t="s">
        <v>1184</v>
      </c>
      <c r="E346" t="s">
        <v>12</v>
      </c>
      <c r="F346">
        <v>42499.982395833336</v>
      </c>
      <c r="G346" t="s">
        <v>45</v>
      </c>
      <c r="H346">
        <f t="shared" si="5"/>
        <v>1</v>
      </c>
      <c r="I346">
        <v>11</v>
      </c>
      <c r="J346">
        <v>173</v>
      </c>
    </row>
    <row r="347" spans="1:10">
      <c r="A347" t="s">
        <v>1185</v>
      </c>
      <c r="B347" t="s">
        <v>2428</v>
      </c>
      <c r="C347" t="s">
        <v>1186</v>
      </c>
      <c r="D347" t="s">
        <v>1187</v>
      </c>
      <c r="E347" t="s">
        <v>12</v>
      </c>
      <c r="F347">
        <v>42499.942847222221</v>
      </c>
      <c r="G347" t="s">
        <v>38</v>
      </c>
      <c r="H347">
        <f t="shared" si="5"/>
        <v>1</v>
      </c>
      <c r="I347">
        <v>10</v>
      </c>
      <c r="J347">
        <v>133</v>
      </c>
    </row>
    <row r="348" spans="1:10">
      <c r="A348" t="s">
        <v>1188</v>
      </c>
      <c r="B348" t="s">
        <v>1717</v>
      </c>
      <c r="C348" t="s">
        <v>1189</v>
      </c>
      <c r="D348" t="s">
        <v>1190</v>
      </c>
      <c r="E348" t="s">
        <v>12</v>
      </c>
      <c r="F348">
        <v>42499.914710648147</v>
      </c>
      <c r="G348" t="s">
        <v>143</v>
      </c>
      <c r="H348">
        <f t="shared" si="5"/>
        <v>1</v>
      </c>
      <c r="I348">
        <v>1</v>
      </c>
      <c r="J348">
        <v>95</v>
      </c>
    </row>
    <row r="349" spans="1:10">
      <c r="A349" t="s">
        <v>1191</v>
      </c>
      <c r="B349" t="s">
        <v>2428</v>
      </c>
      <c r="C349" t="s">
        <v>1192</v>
      </c>
      <c r="D349" t="s">
        <v>1193</v>
      </c>
      <c r="E349" t="s">
        <v>12</v>
      </c>
      <c r="F349">
        <v>42499.843124999999</v>
      </c>
      <c r="G349" t="s">
        <v>96</v>
      </c>
      <c r="H349">
        <f t="shared" si="5"/>
        <v>1</v>
      </c>
      <c r="I349">
        <v>2</v>
      </c>
      <c r="J349">
        <v>95</v>
      </c>
    </row>
    <row r="350" spans="1:10">
      <c r="A350" t="s">
        <v>1194</v>
      </c>
      <c r="B350" t="s">
        <v>2306</v>
      </c>
      <c r="C350" t="s">
        <v>1195</v>
      </c>
      <c r="D350" t="s">
        <v>1196</v>
      </c>
      <c r="E350" t="s">
        <v>12</v>
      </c>
      <c r="F350">
        <v>42499.837361111109</v>
      </c>
      <c r="G350" t="s">
        <v>322</v>
      </c>
      <c r="H350">
        <f t="shared" si="5"/>
        <v>1</v>
      </c>
      <c r="I350">
        <v>2</v>
      </c>
      <c r="J350">
        <v>120</v>
      </c>
    </row>
    <row r="351" spans="1:10">
      <c r="A351" t="s">
        <v>1197</v>
      </c>
      <c r="B351" t="s">
        <v>2306</v>
      </c>
      <c r="C351" t="s">
        <v>1198</v>
      </c>
      <c r="D351" t="s">
        <v>1199</v>
      </c>
      <c r="E351" t="s">
        <v>12</v>
      </c>
      <c r="F351">
        <v>42499.702430555553</v>
      </c>
      <c r="G351" t="s">
        <v>49</v>
      </c>
      <c r="H351">
        <f t="shared" si="5"/>
        <v>1</v>
      </c>
      <c r="I351">
        <v>5</v>
      </c>
      <c r="J351">
        <v>158</v>
      </c>
    </row>
    <row r="352" spans="1:10">
      <c r="A352" t="s">
        <v>1200</v>
      </c>
      <c r="B352" t="s">
        <v>2428</v>
      </c>
      <c r="C352" t="s">
        <v>1201</v>
      </c>
      <c r="D352" t="s">
        <v>1202</v>
      </c>
      <c r="E352" t="s">
        <v>12</v>
      </c>
      <c r="F352">
        <v>42499.666087962964</v>
      </c>
      <c r="G352" t="s">
        <v>13</v>
      </c>
      <c r="H352">
        <f t="shared" si="5"/>
        <v>0</v>
      </c>
      <c r="I352">
        <v>5</v>
      </c>
      <c r="J352">
        <v>161</v>
      </c>
    </row>
    <row r="353" spans="1:10">
      <c r="A353" t="s">
        <v>1203</v>
      </c>
      <c r="B353" t="s">
        <v>1717</v>
      </c>
      <c r="C353" t="s">
        <v>1204</v>
      </c>
      <c r="D353" t="s">
        <v>1205</v>
      </c>
      <c r="E353" t="s">
        <v>12</v>
      </c>
      <c r="F353">
        <v>42499.653703703705</v>
      </c>
      <c r="G353" t="s">
        <v>1206</v>
      </c>
      <c r="H353">
        <f t="shared" si="5"/>
        <v>1</v>
      </c>
      <c r="I353">
        <v>2</v>
      </c>
      <c r="J353">
        <v>126</v>
      </c>
    </row>
    <row r="354" spans="1:10">
      <c r="A354" t="s">
        <v>1207</v>
      </c>
      <c r="B354" t="s">
        <v>2306</v>
      </c>
      <c r="C354" t="s">
        <v>1208</v>
      </c>
      <c r="D354" t="s">
        <v>1209</v>
      </c>
      <c r="E354" t="s">
        <v>12</v>
      </c>
      <c r="F354">
        <v>42499.607407407406</v>
      </c>
      <c r="G354" t="s">
        <v>13</v>
      </c>
      <c r="H354">
        <f t="shared" si="5"/>
        <v>0</v>
      </c>
      <c r="I354">
        <v>5</v>
      </c>
      <c r="J354">
        <v>173</v>
      </c>
    </row>
    <row r="355" spans="1:10">
      <c r="A355" t="s">
        <v>1210</v>
      </c>
      <c r="B355" t="s">
        <v>2306</v>
      </c>
      <c r="C355" t="s">
        <v>1211</v>
      </c>
      <c r="D355" t="s">
        <v>1212</v>
      </c>
      <c r="E355" t="s">
        <v>12</v>
      </c>
      <c r="F355">
        <v>42499.58384259259</v>
      </c>
      <c r="G355" t="s">
        <v>136</v>
      </c>
      <c r="H355">
        <f t="shared" si="5"/>
        <v>1</v>
      </c>
      <c r="I355">
        <v>1</v>
      </c>
      <c r="J355">
        <v>133</v>
      </c>
    </row>
    <row r="356" spans="1:10">
      <c r="A356" t="s">
        <v>1213</v>
      </c>
      <c r="B356" t="s">
        <v>2428</v>
      </c>
      <c r="C356" t="s">
        <v>1214</v>
      </c>
      <c r="D356" t="s">
        <v>1215</v>
      </c>
      <c r="E356" t="s">
        <v>12</v>
      </c>
      <c r="F356">
        <v>42499.534270833334</v>
      </c>
      <c r="G356" t="s">
        <v>18</v>
      </c>
      <c r="H356">
        <f t="shared" si="5"/>
        <v>1</v>
      </c>
      <c r="I356">
        <v>3</v>
      </c>
      <c r="J356">
        <v>129</v>
      </c>
    </row>
    <row r="357" spans="1:10">
      <c r="A357" t="s">
        <v>1216</v>
      </c>
      <c r="B357" t="s">
        <v>2428</v>
      </c>
      <c r="C357" t="s">
        <v>1217</v>
      </c>
      <c r="D357" t="s">
        <v>1218</v>
      </c>
      <c r="E357" t="s">
        <v>12</v>
      </c>
      <c r="F357">
        <v>42499.439375000002</v>
      </c>
      <c r="G357" t="s">
        <v>304</v>
      </c>
      <c r="H357">
        <f t="shared" si="5"/>
        <v>1</v>
      </c>
      <c r="I357">
        <v>2</v>
      </c>
      <c r="J357">
        <v>86</v>
      </c>
    </row>
    <row r="358" spans="1:10">
      <c r="A358" t="s">
        <v>1219</v>
      </c>
      <c r="B358" t="s">
        <v>1717</v>
      </c>
      <c r="C358" t="s">
        <v>1220</v>
      </c>
      <c r="D358" t="s">
        <v>1221</v>
      </c>
      <c r="E358" t="s">
        <v>12</v>
      </c>
      <c r="F358">
        <v>42499.147974537038</v>
      </c>
      <c r="G358" t="s">
        <v>45</v>
      </c>
      <c r="H358">
        <f t="shared" si="5"/>
        <v>1</v>
      </c>
      <c r="I358">
        <v>3</v>
      </c>
      <c r="J358">
        <v>169</v>
      </c>
    </row>
    <row r="359" spans="1:10">
      <c r="A359" t="s">
        <v>1222</v>
      </c>
      <c r="B359" t="s">
        <v>2428</v>
      </c>
      <c r="C359" t="s">
        <v>1223</v>
      </c>
      <c r="D359" t="s">
        <v>1224</v>
      </c>
      <c r="E359" t="s">
        <v>12</v>
      </c>
      <c r="F359">
        <v>42499.133888888886</v>
      </c>
      <c r="G359" t="s">
        <v>13</v>
      </c>
      <c r="H359">
        <f t="shared" si="5"/>
        <v>0</v>
      </c>
      <c r="I359">
        <v>2</v>
      </c>
      <c r="J359">
        <v>114</v>
      </c>
    </row>
    <row r="360" spans="1:10">
      <c r="A360" t="s">
        <v>1225</v>
      </c>
      <c r="B360" t="s">
        <v>1717</v>
      </c>
      <c r="C360" t="s">
        <v>1226</v>
      </c>
      <c r="D360" t="s">
        <v>1227</v>
      </c>
      <c r="E360" t="s">
        <v>12</v>
      </c>
      <c r="F360">
        <v>42499.116666666669</v>
      </c>
      <c r="G360" t="s">
        <v>38</v>
      </c>
      <c r="H360">
        <f t="shared" si="5"/>
        <v>1</v>
      </c>
      <c r="I360">
        <v>2</v>
      </c>
      <c r="J360">
        <v>99</v>
      </c>
    </row>
    <row r="361" spans="1:10">
      <c r="A361" t="s">
        <v>1228</v>
      </c>
      <c r="B361" t="s">
        <v>2428</v>
      </c>
      <c r="C361" t="s">
        <v>1229</v>
      </c>
      <c r="D361" t="s">
        <v>1230</v>
      </c>
      <c r="E361" t="s">
        <v>12</v>
      </c>
      <c r="F361">
        <v>42498.903749999998</v>
      </c>
      <c r="G361" t="s">
        <v>1231</v>
      </c>
      <c r="H361">
        <f t="shared" si="5"/>
        <v>1</v>
      </c>
      <c r="I361">
        <v>1</v>
      </c>
      <c r="J361">
        <v>159</v>
      </c>
    </row>
    <row r="362" spans="1:10">
      <c r="A362" t="s">
        <v>1232</v>
      </c>
      <c r="B362" t="s">
        <v>2428</v>
      </c>
      <c r="C362" t="s">
        <v>1233</v>
      </c>
      <c r="D362" t="s">
        <v>1234</v>
      </c>
      <c r="E362" t="s">
        <v>12</v>
      </c>
      <c r="F362">
        <v>42498.603148148148</v>
      </c>
      <c r="G362" t="s">
        <v>13</v>
      </c>
      <c r="H362">
        <f t="shared" si="5"/>
        <v>0</v>
      </c>
      <c r="I362">
        <v>1</v>
      </c>
      <c r="J362">
        <v>106</v>
      </c>
    </row>
    <row r="363" spans="1:10">
      <c r="A363" t="s">
        <v>1235</v>
      </c>
      <c r="B363" t="s">
        <v>2428</v>
      </c>
      <c r="C363" t="s">
        <v>1236</v>
      </c>
      <c r="D363" t="s">
        <v>1237</v>
      </c>
      <c r="E363" t="s">
        <v>12</v>
      </c>
      <c r="F363">
        <v>42498.387708333335</v>
      </c>
      <c r="G363" t="s">
        <v>38</v>
      </c>
      <c r="H363">
        <f t="shared" si="5"/>
        <v>1</v>
      </c>
      <c r="I363">
        <v>2</v>
      </c>
      <c r="J363">
        <v>116</v>
      </c>
    </row>
    <row r="364" spans="1:10">
      <c r="A364" t="s">
        <v>1238</v>
      </c>
      <c r="B364" t="s">
        <v>1717</v>
      </c>
      <c r="C364" t="s">
        <v>1239</v>
      </c>
      <c r="D364" t="s">
        <v>1240</v>
      </c>
      <c r="E364" t="s">
        <v>12</v>
      </c>
      <c r="F364">
        <v>42498.218761574077</v>
      </c>
      <c r="G364" t="s">
        <v>745</v>
      </c>
      <c r="H364">
        <f t="shared" si="5"/>
        <v>1</v>
      </c>
      <c r="I364">
        <v>1</v>
      </c>
      <c r="J364">
        <v>114</v>
      </c>
    </row>
    <row r="365" spans="1:10">
      <c r="A365" t="s">
        <v>1241</v>
      </c>
      <c r="B365" t="s">
        <v>2428</v>
      </c>
      <c r="C365" t="s">
        <v>1242</v>
      </c>
      <c r="D365" t="s">
        <v>1243</v>
      </c>
      <c r="E365" t="s">
        <v>12</v>
      </c>
      <c r="F365">
        <v>42497.984652777777</v>
      </c>
      <c r="G365" t="s">
        <v>231</v>
      </c>
      <c r="H365">
        <f t="shared" si="5"/>
        <v>1</v>
      </c>
      <c r="I365">
        <v>9</v>
      </c>
      <c r="J365">
        <v>181</v>
      </c>
    </row>
    <row r="366" spans="1:10">
      <c r="A366" t="s">
        <v>1244</v>
      </c>
      <c r="B366" t="s">
        <v>1717</v>
      </c>
      <c r="C366" t="s">
        <v>1245</v>
      </c>
      <c r="D366" t="s">
        <v>1246</v>
      </c>
      <c r="E366" t="s">
        <v>12</v>
      </c>
      <c r="F366">
        <v>42497.835393518515</v>
      </c>
      <c r="G366" t="s">
        <v>1247</v>
      </c>
      <c r="H366">
        <f t="shared" si="5"/>
        <v>0</v>
      </c>
      <c r="I366">
        <v>16</v>
      </c>
      <c r="J366">
        <v>304</v>
      </c>
    </row>
    <row r="367" spans="1:10">
      <c r="A367" t="s">
        <v>1248</v>
      </c>
      <c r="B367" t="s">
        <v>2428</v>
      </c>
      <c r="C367" t="s">
        <v>1249</v>
      </c>
      <c r="D367" t="s">
        <v>1250</v>
      </c>
      <c r="E367" t="s">
        <v>12</v>
      </c>
      <c r="F367">
        <v>42497.823831018519</v>
      </c>
      <c r="G367" t="s">
        <v>154</v>
      </c>
      <c r="H367">
        <f t="shared" si="5"/>
        <v>1</v>
      </c>
      <c r="I367">
        <v>9</v>
      </c>
      <c r="J367">
        <v>176</v>
      </c>
    </row>
    <row r="368" spans="1:10">
      <c r="A368" t="s">
        <v>1251</v>
      </c>
      <c r="B368" t="s">
        <v>1717</v>
      </c>
      <c r="C368" t="s">
        <v>1252</v>
      </c>
      <c r="D368" t="s">
        <v>1253</v>
      </c>
      <c r="E368" t="s">
        <v>12</v>
      </c>
      <c r="F368">
        <v>42497.637118055558</v>
      </c>
      <c r="G368" t="s">
        <v>100</v>
      </c>
      <c r="H368">
        <f t="shared" si="5"/>
        <v>1</v>
      </c>
      <c r="I368">
        <v>3</v>
      </c>
      <c r="J368">
        <v>127</v>
      </c>
    </row>
    <row r="369" spans="1:10">
      <c r="A369" t="s">
        <v>1254</v>
      </c>
      <c r="B369" t="s">
        <v>2107</v>
      </c>
      <c r="C369" t="s">
        <v>1255</v>
      </c>
      <c r="D369" t="s">
        <v>1256</v>
      </c>
      <c r="E369" t="s">
        <v>12</v>
      </c>
      <c r="F369">
        <v>42497.207719907405</v>
      </c>
      <c r="G369" t="s">
        <v>1257</v>
      </c>
      <c r="H369">
        <f t="shared" si="5"/>
        <v>0</v>
      </c>
      <c r="I369">
        <v>6</v>
      </c>
      <c r="J369">
        <v>202</v>
      </c>
    </row>
    <row r="370" spans="1:10">
      <c r="A370" t="s">
        <v>1258</v>
      </c>
      <c r="B370" t="s">
        <v>1717</v>
      </c>
      <c r="C370" t="s">
        <v>1259</v>
      </c>
      <c r="D370" t="s">
        <v>1260</v>
      </c>
      <c r="E370" t="s">
        <v>12</v>
      </c>
      <c r="F370">
        <v>42497.207314814812</v>
      </c>
      <c r="G370" t="s">
        <v>276</v>
      </c>
      <c r="H370">
        <f t="shared" si="5"/>
        <v>0</v>
      </c>
      <c r="I370">
        <v>6</v>
      </c>
      <c r="J370">
        <v>181</v>
      </c>
    </row>
    <row r="371" spans="1:10">
      <c r="A371" t="s">
        <v>1261</v>
      </c>
      <c r="B371" t="s">
        <v>2306</v>
      </c>
      <c r="C371" t="s">
        <v>1262</v>
      </c>
      <c r="D371" t="s">
        <v>1263</v>
      </c>
      <c r="E371" t="s">
        <v>12</v>
      </c>
      <c r="F371">
        <v>42497.187835648147</v>
      </c>
      <c r="G371" t="s">
        <v>1264</v>
      </c>
      <c r="H371">
        <f t="shared" si="5"/>
        <v>1</v>
      </c>
      <c r="I371">
        <v>1</v>
      </c>
      <c r="J371">
        <v>141</v>
      </c>
    </row>
    <row r="372" spans="1:10">
      <c r="A372" t="s">
        <v>1265</v>
      </c>
      <c r="B372" t="s">
        <v>1717</v>
      </c>
      <c r="C372" t="s">
        <v>1266</v>
      </c>
      <c r="D372" t="s">
        <v>1267</v>
      </c>
      <c r="E372" t="s">
        <v>12</v>
      </c>
      <c r="F372">
        <v>42497.090381944443</v>
      </c>
      <c r="G372" t="s">
        <v>1268</v>
      </c>
      <c r="H372">
        <f t="shared" si="5"/>
        <v>1</v>
      </c>
      <c r="I372">
        <v>2</v>
      </c>
      <c r="J372">
        <v>178</v>
      </c>
    </row>
    <row r="373" spans="1:10">
      <c r="A373" t="s">
        <v>1269</v>
      </c>
      <c r="B373" t="s">
        <v>2306</v>
      </c>
      <c r="C373" t="s">
        <v>1270</v>
      </c>
      <c r="D373" t="s">
        <v>1271</v>
      </c>
      <c r="E373" t="s">
        <v>12</v>
      </c>
      <c r="F373">
        <v>42497.030277777776</v>
      </c>
      <c r="G373" t="s">
        <v>333</v>
      </c>
      <c r="H373">
        <f t="shared" si="5"/>
        <v>1</v>
      </c>
      <c r="I373">
        <v>4</v>
      </c>
      <c r="J373">
        <v>146</v>
      </c>
    </row>
    <row r="374" spans="1:10">
      <c r="A374" t="s">
        <v>1272</v>
      </c>
      <c r="B374" t="s">
        <v>1717</v>
      </c>
      <c r="C374" t="s">
        <v>1273</v>
      </c>
      <c r="D374" t="s">
        <v>1274</v>
      </c>
      <c r="E374" t="s">
        <v>12</v>
      </c>
      <c r="F374">
        <v>42496.913958333331</v>
      </c>
      <c r="G374" t="s">
        <v>18</v>
      </c>
      <c r="H374">
        <f t="shared" si="5"/>
        <v>1</v>
      </c>
      <c r="I374">
        <v>5</v>
      </c>
      <c r="J374">
        <v>175</v>
      </c>
    </row>
    <row r="375" spans="1:10">
      <c r="A375" t="s">
        <v>1275</v>
      </c>
      <c r="B375" t="s">
        <v>2428</v>
      </c>
      <c r="C375" t="s">
        <v>1276</v>
      </c>
      <c r="D375" t="s">
        <v>1277</v>
      </c>
      <c r="E375" t="s">
        <v>12</v>
      </c>
      <c r="F375">
        <v>42496.90185185185</v>
      </c>
      <c r="G375" t="s">
        <v>38</v>
      </c>
      <c r="H375">
        <f t="shared" si="5"/>
        <v>1</v>
      </c>
      <c r="I375">
        <v>2</v>
      </c>
      <c r="J375">
        <v>104</v>
      </c>
    </row>
    <row r="376" spans="1:10">
      <c r="A376" t="s">
        <v>1278</v>
      </c>
      <c r="B376" t="s">
        <v>2306</v>
      </c>
      <c r="C376" t="s">
        <v>1279</v>
      </c>
      <c r="D376" t="s">
        <v>1280</v>
      </c>
      <c r="E376" t="s">
        <v>12</v>
      </c>
      <c r="F376">
        <v>42496.898622685185</v>
      </c>
      <c r="G376" t="s">
        <v>13</v>
      </c>
      <c r="H376">
        <f t="shared" si="5"/>
        <v>0</v>
      </c>
      <c r="I376">
        <v>3</v>
      </c>
      <c r="J376">
        <v>199</v>
      </c>
    </row>
    <row r="377" spans="1:10">
      <c r="A377" t="s">
        <v>1281</v>
      </c>
      <c r="B377" t="s">
        <v>1717</v>
      </c>
      <c r="C377" t="s">
        <v>1282</v>
      </c>
      <c r="D377" t="s">
        <v>1283</v>
      </c>
      <c r="E377" t="s">
        <v>12</v>
      </c>
      <c r="F377">
        <v>42496.878078703703</v>
      </c>
      <c r="G377" t="s">
        <v>476</v>
      </c>
      <c r="H377">
        <f t="shared" si="5"/>
        <v>1</v>
      </c>
      <c r="I377">
        <v>6</v>
      </c>
      <c r="J377">
        <v>142</v>
      </c>
    </row>
    <row r="378" spans="1:10">
      <c r="A378" t="s">
        <v>1284</v>
      </c>
      <c r="B378" t="s">
        <v>1717</v>
      </c>
      <c r="C378" t="s">
        <v>1285</v>
      </c>
      <c r="D378" t="s">
        <v>1286</v>
      </c>
      <c r="E378" t="s">
        <v>12</v>
      </c>
      <c r="F378">
        <v>42496.849189814813</v>
      </c>
      <c r="G378" t="s">
        <v>38</v>
      </c>
      <c r="H378">
        <f t="shared" si="5"/>
        <v>1</v>
      </c>
      <c r="I378">
        <v>3</v>
      </c>
      <c r="J378">
        <v>128</v>
      </c>
    </row>
    <row r="379" spans="1:10">
      <c r="A379" t="s">
        <v>1287</v>
      </c>
      <c r="B379" t="s">
        <v>2107</v>
      </c>
      <c r="C379" t="s">
        <v>1288</v>
      </c>
      <c r="D379" t="s">
        <v>1289</v>
      </c>
      <c r="E379" t="s">
        <v>12</v>
      </c>
      <c r="F379">
        <v>42496.847951388889</v>
      </c>
      <c r="G379" t="s">
        <v>527</v>
      </c>
      <c r="H379">
        <f t="shared" si="5"/>
        <v>0</v>
      </c>
      <c r="I379">
        <v>4</v>
      </c>
      <c r="J379">
        <v>183</v>
      </c>
    </row>
    <row r="380" spans="1:10">
      <c r="A380" t="s">
        <v>1290</v>
      </c>
      <c r="B380" t="s">
        <v>2306</v>
      </c>
      <c r="C380" t="s">
        <v>1291</v>
      </c>
      <c r="D380" t="s">
        <v>1292</v>
      </c>
      <c r="E380" t="s">
        <v>12</v>
      </c>
      <c r="F380">
        <v>42496.818726851852</v>
      </c>
      <c r="G380" t="s">
        <v>304</v>
      </c>
      <c r="H380">
        <f t="shared" si="5"/>
        <v>1</v>
      </c>
      <c r="I380">
        <v>1</v>
      </c>
      <c r="J380">
        <v>94</v>
      </c>
    </row>
    <row r="381" spans="1:10">
      <c r="A381" t="s">
        <v>1293</v>
      </c>
      <c r="B381" t="s">
        <v>2428</v>
      </c>
      <c r="C381" t="s">
        <v>1294</v>
      </c>
      <c r="D381" t="s">
        <v>1295</v>
      </c>
      <c r="E381" t="s">
        <v>12</v>
      </c>
      <c r="F381">
        <v>42496.818009259259</v>
      </c>
      <c r="G381" t="s">
        <v>671</v>
      </c>
      <c r="H381">
        <f t="shared" si="5"/>
        <v>0</v>
      </c>
      <c r="I381">
        <v>18</v>
      </c>
      <c r="J381">
        <v>363</v>
      </c>
    </row>
    <row r="382" spans="1:10">
      <c r="A382" t="s">
        <v>1296</v>
      </c>
      <c r="B382" t="s">
        <v>2428</v>
      </c>
      <c r="C382" t="s">
        <v>1297</v>
      </c>
      <c r="D382" t="s">
        <v>1298</v>
      </c>
      <c r="E382" t="s">
        <v>12</v>
      </c>
      <c r="F382">
        <v>42496.731921296298</v>
      </c>
      <c r="G382" t="s">
        <v>1299</v>
      </c>
      <c r="H382">
        <f t="shared" si="5"/>
        <v>0</v>
      </c>
      <c r="I382">
        <v>5</v>
      </c>
      <c r="J382">
        <v>139</v>
      </c>
    </row>
    <row r="383" spans="1:10">
      <c r="A383" t="s">
        <v>1300</v>
      </c>
      <c r="B383" t="s">
        <v>2306</v>
      </c>
      <c r="C383" t="s">
        <v>1301</v>
      </c>
      <c r="D383" t="s">
        <v>1302</v>
      </c>
      <c r="E383" t="s">
        <v>12</v>
      </c>
      <c r="F383">
        <v>42496.721261574072</v>
      </c>
      <c r="G383" t="s">
        <v>28</v>
      </c>
      <c r="H383">
        <f t="shared" si="5"/>
        <v>1</v>
      </c>
      <c r="I383">
        <v>1</v>
      </c>
      <c r="J383">
        <v>96</v>
      </c>
    </row>
    <row r="384" spans="1:10">
      <c r="A384" t="s">
        <v>1303</v>
      </c>
      <c r="B384" t="s">
        <v>1717</v>
      </c>
      <c r="C384" t="s">
        <v>1304</v>
      </c>
      <c r="D384" t="s">
        <v>1305</v>
      </c>
      <c r="E384" t="s">
        <v>12</v>
      </c>
      <c r="F384">
        <v>42496.689710648148</v>
      </c>
      <c r="G384" t="s">
        <v>13</v>
      </c>
      <c r="H384">
        <f t="shared" si="5"/>
        <v>0</v>
      </c>
      <c r="I384">
        <v>8</v>
      </c>
      <c r="J384">
        <v>220</v>
      </c>
    </row>
    <row r="385" spans="1:10">
      <c r="A385" t="s">
        <v>1306</v>
      </c>
      <c r="B385" t="s">
        <v>2306</v>
      </c>
      <c r="C385" t="s">
        <v>1307</v>
      </c>
      <c r="D385" t="s">
        <v>1308</v>
      </c>
      <c r="E385" t="s">
        <v>12</v>
      </c>
      <c r="F385">
        <v>42496.604155092595</v>
      </c>
      <c r="G385" t="s">
        <v>298</v>
      </c>
      <c r="H385">
        <f t="shared" si="5"/>
        <v>0</v>
      </c>
      <c r="I385">
        <v>2</v>
      </c>
      <c r="J385">
        <v>128</v>
      </c>
    </row>
    <row r="386" spans="1:10">
      <c r="A386" t="s">
        <v>1309</v>
      </c>
      <c r="B386" t="s">
        <v>1717</v>
      </c>
      <c r="C386" t="s">
        <v>1310</v>
      </c>
      <c r="D386" t="s">
        <v>1311</v>
      </c>
      <c r="E386" t="s">
        <v>12</v>
      </c>
      <c r="F386">
        <v>42496.586689814816</v>
      </c>
      <c r="G386" t="s">
        <v>38</v>
      </c>
      <c r="H386">
        <f t="shared" si="5"/>
        <v>1</v>
      </c>
      <c r="I386">
        <v>7</v>
      </c>
      <c r="J386">
        <v>155</v>
      </c>
    </row>
    <row r="387" spans="1:10">
      <c r="A387" t="s">
        <v>1312</v>
      </c>
      <c r="B387" t="s">
        <v>2428</v>
      </c>
      <c r="C387" t="s">
        <v>1313</v>
      </c>
      <c r="D387" t="s">
        <v>1314</v>
      </c>
      <c r="E387" t="s">
        <v>12</v>
      </c>
      <c r="F387">
        <v>42496.565115740741</v>
      </c>
      <c r="G387" t="s">
        <v>1315</v>
      </c>
      <c r="H387">
        <f t="shared" ref="H387:H450" si="6">getHour(G387)</f>
        <v>0</v>
      </c>
      <c r="I387">
        <v>8</v>
      </c>
      <c r="J387">
        <v>169</v>
      </c>
    </row>
    <row r="388" spans="1:10">
      <c r="A388" t="s">
        <v>1316</v>
      </c>
      <c r="B388" t="s">
        <v>2107</v>
      </c>
      <c r="C388" t="s">
        <v>1317</v>
      </c>
      <c r="D388" t="s">
        <v>1318</v>
      </c>
      <c r="E388" t="s">
        <v>12</v>
      </c>
      <c r="F388">
        <v>42496.241469907407</v>
      </c>
      <c r="G388" t="s">
        <v>368</v>
      </c>
      <c r="H388">
        <f t="shared" si="6"/>
        <v>0</v>
      </c>
      <c r="I388">
        <v>4</v>
      </c>
      <c r="J388">
        <v>159</v>
      </c>
    </row>
    <row r="389" spans="1:10">
      <c r="A389" t="s">
        <v>1319</v>
      </c>
      <c r="B389" t="s">
        <v>2428</v>
      </c>
      <c r="C389" t="s">
        <v>1320</v>
      </c>
      <c r="D389" t="s">
        <v>1321</v>
      </c>
      <c r="E389" t="s">
        <v>12</v>
      </c>
      <c r="F389">
        <v>42496.141898148147</v>
      </c>
      <c r="G389" t="s">
        <v>13</v>
      </c>
      <c r="H389">
        <f t="shared" si="6"/>
        <v>0</v>
      </c>
      <c r="I389">
        <v>2</v>
      </c>
      <c r="J389">
        <v>113</v>
      </c>
    </row>
    <row r="390" spans="1:10">
      <c r="A390" t="s">
        <v>1322</v>
      </c>
      <c r="B390" t="s">
        <v>2428</v>
      </c>
      <c r="C390" t="s">
        <v>1323</v>
      </c>
      <c r="D390" t="s">
        <v>1324</v>
      </c>
      <c r="E390" t="s">
        <v>12</v>
      </c>
      <c r="F390">
        <v>42496.10297453704</v>
      </c>
      <c r="G390" t="s">
        <v>38</v>
      </c>
      <c r="H390">
        <f t="shared" si="6"/>
        <v>1</v>
      </c>
      <c r="I390">
        <v>3</v>
      </c>
      <c r="J390">
        <v>89</v>
      </c>
    </row>
    <row r="391" spans="1:10">
      <c r="A391" t="s">
        <v>1325</v>
      </c>
      <c r="B391" t="s">
        <v>1717</v>
      </c>
      <c r="C391" t="s">
        <v>1326</v>
      </c>
      <c r="D391" t="s">
        <v>1327</v>
      </c>
      <c r="E391" t="s">
        <v>12</v>
      </c>
      <c r="F391">
        <v>42496.100081018521</v>
      </c>
      <c r="G391" t="s">
        <v>100</v>
      </c>
      <c r="H391">
        <f t="shared" si="6"/>
        <v>1</v>
      </c>
      <c r="I391">
        <v>3</v>
      </c>
      <c r="J391">
        <v>116</v>
      </c>
    </row>
    <row r="392" spans="1:10">
      <c r="A392" t="s">
        <v>1331</v>
      </c>
      <c r="B392" t="s">
        <v>2428</v>
      </c>
      <c r="C392" t="s">
        <v>1332</v>
      </c>
      <c r="D392" t="s">
        <v>1333</v>
      </c>
      <c r="E392" t="s">
        <v>12</v>
      </c>
      <c r="F392">
        <v>42496.013252314813</v>
      </c>
      <c r="G392" t="s">
        <v>13</v>
      </c>
      <c r="H392">
        <f t="shared" si="6"/>
        <v>0</v>
      </c>
      <c r="I392">
        <v>7</v>
      </c>
      <c r="J392">
        <v>210</v>
      </c>
    </row>
    <row r="393" spans="1:10">
      <c r="A393" t="s">
        <v>1334</v>
      </c>
      <c r="B393" t="s">
        <v>1717</v>
      </c>
      <c r="C393" t="s">
        <v>1335</v>
      </c>
      <c r="D393" t="s">
        <v>1336</v>
      </c>
      <c r="E393" t="s">
        <v>12</v>
      </c>
      <c r="F393">
        <v>42495.988946759258</v>
      </c>
      <c r="G393" t="s">
        <v>1337</v>
      </c>
      <c r="H393">
        <f t="shared" si="6"/>
        <v>0</v>
      </c>
      <c r="I393">
        <v>4</v>
      </c>
      <c r="J393">
        <v>188</v>
      </c>
    </row>
    <row r="394" spans="1:10">
      <c r="A394" t="s">
        <v>1338</v>
      </c>
      <c r="B394" t="s">
        <v>2306</v>
      </c>
      <c r="C394" t="s">
        <v>1339</v>
      </c>
      <c r="D394" t="s">
        <v>1340</v>
      </c>
      <c r="E394" t="s">
        <v>12</v>
      </c>
      <c r="F394">
        <v>42495.984050925923</v>
      </c>
      <c r="G394" t="s">
        <v>963</v>
      </c>
      <c r="H394">
        <f t="shared" si="6"/>
        <v>0</v>
      </c>
      <c r="I394">
        <v>3</v>
      </c>
      <c r="J394">
        <v>179</v>
      </c>
    </row>
    <row r="395" spans="1:10">
      <c r="A395" t="s">
        <v>1341</v>
      </c>
      <c r="B395" t="s">
        <v>2428</v>
      </c>
      <c r="C395" t="s">
        <v>1342</v>
      </c>
      <c r="D395" t="s">
        <v>1343</v>
      </c>
      <c r="E395" t="s">
        <v>12</v>
      </c>
      <c r="F395">
        <v>42495.917256944442</v>
      </c>
      <c r="G395" t="s">
        <v>120</v>
      </c>
      <c r="H395">
        <f t="shared" si="6"/>
        <v>1</v>
      </c>
      <c r="I395">
        <v>4</v>
      </c>
      <c r="J395">
        <v>112</v>
      </c>
    </row>
    <row r="396" spans="1:10">
      <c r="A396" t="s">
        <v>1344</v>
      </c>
      <c r="B396" t="s">
        <v>2306</v>
      </c>
      <c r="C396" t="s">
        <v>1345</v>
      </c>
      <c r="D396" t="s">
        <v>1346</v>
      </c>
      <c r="E396" t="s">
        <v>12</v>
      </c>
      <c r="F396">
        <v>42495.91134259259</v>
      </c>
      <c r="G396" t="s">
        <v>143</v>
      </c>
      <c r="H396">
        <f t="shared" si="6"/>
        <v>1</v>
      </c>
      <c r="I396">
        <v>3</v>
      </c>
      <c r="J396">
        <v>91</v>
      </c>
    </row>
    <row r="397" spans="1:10">
      <c r="A397" t="s">
        <v>1347</v>
      </c>
      <c r="B397" t="s">
        <v>1717</v>
      </c>
      <c r="C397" t="s">
        <v>1348</v>
      </c>
      <c r="D397" t="s">
        <v>1349</v>
      </c>
      <c r="E397" t="s">
        <v>12</v>
      </c>
      <c r="F397">
        <v>42495.842581018522</v>
      </c>
      <c r="G397" t="s">
        <v>28</v>
      </c>
      <c r="H397">
        <f t="shared" si="6"/>
        <v>1</v>
      </c>
      <c r="I397">
        <v>1</v>
      </c>
      <c r="J397">
        <v>76</v>
      </c>
    </row>
    <row r="398" spans="1:10">
      <c r="A398" t="s">
        <v>1350</v>
      </c>
      <c r="B398" t="s">
        <v>2306</v>
      </c>
      <c r="C398" t="s">
        <v>1351</v>
      </c>
      <c r="D398" t="s">
        <v>1352</v>
      </c>
      <c r="E398" t="s">
        <v>12</v>
      </c>
      <c r="F398">
        <v>42495.819444444445</v>
      </c>
      <c r="G398" t="s">
        <v>877</v>
      </c>
      <c r="H398">
        <f t="shared" si="6"/>
        <v>0</v>
      </c>
      <c r="I398">
        <v>3</v>
      </c>
      <c r="J398">
        <v>181</v>
      </c>
    </row>
    <row r="399" spans="1:10">
      <c r="A399" t="s">
        <v>1353</v>
      </c>
      <c r="B399" t="s">
        <v>1717</v>
      </c>
      <c r="C399" t="s">
        <v>1354</v>
      </c>
      <c r="D399" t="s">
        <v>1355</v>
      </c>
      <c r="E399" t="s">
        <v>12</v>
      </c>
      <c r="F399">
        <v>42495.635763888888</v>
      </c>
      <c r="G399" t="s">
        <v>28</v>
      </c>
      <c r="H399">
        <f t="shared" si="6"/>
        <v>1</v>
      </c>
      <c r="I399">
        <v>2</v>
      </c>
      <c r="J399">
        <v>97</v>
      </c>
    </row>
    <row r="400" spans="1:10">
      <c r="A400" t="s">
        <v>1356</v>
      </c>
      <c r="B400" t="s">
        <v>2428</v>
      </c>
      <c r="C400" t="s">
        <v>1357</v>
      </c>
      <c r="D400" t="s">
        <v>1358</v>
      </c>
      <c r="E400" t="s">
        <v>12</v>
      </c>
      <c r="F400">
        <v>42495.583402777775</v>
      </c>
      <c r="G400" t="s">
        <v>476</v>
      </c>
      <c r="H400">
        <f t="shared" si="6"/>
        <v>1</v>
      </c>
      <c r="I400">
        <v>13</v>
      </c>
      <c r="J400">
        <v>167</v>
      </c>
    </row>
    <row r="401" spans="1:10">
      <c r="A401" t="s">
        <v>1359</v>
      </c>
      <c r="B401" t="s">
        <v>1717</v>
      </c>
      <c r="C401" t="s">
        <v>1360</v>
      </c>
      <c r="D401" t="s">
        <v>1361</v>
      </c>
      <c r="E401" t="s">
        <v>12</v>
      </c>
      <c r="F401">
        <v>42495.476041666669</v>
      </c>
      <c r="G401" t="s">
        <v>304</v>
      </c>
      <c r="H401">
        <f t="shared" si="6"/>
        <v>1</v>
      </c>
      <c r="I401">
        <v>5</v>
      </c>
      <c r="J401">
        <v>133</v>
      </c>
    </row>
    <row r="402" spans="1:10">
      <c r="A402" t="s">
        <v>1362</v>
      </c>
      <c r="B402" t="s">
        <v>2428</v>
      </c>
      <c r="C402" t="s">
        <v>1363</v>
      </c>
      <c r="D402" t="s">
        <v>1364</v>
      </c>
      <c r="E402" t="s">
        <v>12</v>
      </c>
      <c r="F402">
        <v>42495.468784722223</v>
      </c>
      <c r="G402" t="s">
        <v>1365</v>
      </c>
      <c r="H402">
        <f t="shared" si="6"/>
        <v>0</v>
      </c>
      <c r="I402">
        <v>37</v>
      </c>
      <c r="J402">
        <v>239</v>
      </c>
    </row>
    <row r="403" spans="1:10">
      <c r="A403" t="s">
        <v>1366</v>
      </c>
      <c r="B403" t="s">
        <v>2306</v>
      </c>
      <c r="C403" t="s">
        <v>1367</v>
      </c>
      <c r="D403" t="s">
        <v>1368</v>
      </c>
      <c r="E403" t="s">
        <v>12</v>
      </c>
      <c r="F403">
        <v>42495.379641203705</v>
      </c>
      <c r="G403" t="s">
        <v>13</v>
      </c>
      <c r="H403">
        <f t="shared" si="6"/>
        <v>0</v>
      </c>
      <c r="I403">
        <v>4</v>
      </c>
      <c r="J403">
        <v>173</v>
      </c>
    </row>
    <row r="404" spans="1:10">
      <c r="A404" t="s">
        <v>1369</v>
      </c>
      <c r="B404" t="s">
        <v>2107</v>
      </c>
      <c r="C404" t="s">
        <v>1370</v>
      </c>
      <c r="D404" t="s">
        <v>1371</v>
      </c>
      <c r="E404" t="s">
        <v>12</v>
      </c>
      <c r="F404">
        <v>42495.229479166665</v>
      </c>
      <c r="G404" t="s">
        <v>354</v>
      </c>
      <c r="H404">
        <f t="shared" si="6"/>
        <v>1</v>
      </c>
      <c r="I404">
        <v>4</v>
      </c>
      <c r="J404">
        <v>222</v>
      </c>
    </row>
    <row r="405" spans="1:10">
      <c r="A405" t="s">
        <v>1372</v>
      </c>
      <c r="B405" t="s">
        <v>1717</v>
      </c>
      <c r="C405" t="s">
        <v>1373</v>
      </c>
      <c r="D405" t="s">
        <v>1374</v>
      </c>
      <c r="E405" t="s">
        <v>12</v>
      </c>
      <c r="F405">
        <v>42495.125844907408</v>
      </c>
      <c r="G405" t="s">
        <v>13</v>
      </c>
      <c r="H405">
        <f t="shared" si="6"/>
        <v>0</v>
      </c>
      <c r="I405">
        <v>4</v>
      </c>
      <c r="J405">
        <v>129</v>
      </c>
    </row>
    <row r="406" spans="1:10">
      <c r="A406" t="s">
        <v>1375</v>
      </c>
      <c r="B406" t="s">
        <v>2428</v>
      </c>
      <c r="C406" t="s">
        <v>1376</v>
      </c>
      <c r="D406" t="s">
        <v>1377</v>
      </c>
      <c r="E406" t="s">
        <v>12</v>
      </c>
      <c r="F406">
        <v>42495.061874999999</v>
      </c>
      <c r="G406" t="s">
        <v>409</v>
      </c>
      <c r="H406">
        <f t="shared" si="6"/>
        <v>1</v>
      </c>
      <c r="I406">
        <v>1</v>
      </c>
      <c r="J406">
        <v>114</v>
      </c>
    </row>
    <row r="407" spans="1:10">
      <c r="A407" t="s">
        <v>1378</v>
      </c>
      <c r="B407" t="s">
        <v>2428</v>
      </c>
      <c r="C407" t="s">
        <v>1379</v>
      </c>
      <c r="D407" t="s">
        <v>1380</v>
      </c>
      <c r="E407" t="s">
        <v>12</v>
      </c>
      <c r="F407">
        <v>42495.004212962966</v>
      </c>
      <c r="G407" t="s">
        <v>120</v>
      </c>
      <c r="H407">
        <f t="shared" si="6"/>
        <v>1</v>
      </c>
      <c r="I407">
        <v>3</v>
      </c>
      <c r="J407">
        <v>95</v>
      </c>
    </row>
    <row r="408" spans="1:10">
      <c r="A408" t="s">
        <v>1381</v>
      </c>
      <c r="B408" t="s">
        <v>2428</v>
      </c>
      <c r="C408" t="s">
        <v>1382</v>
      </c>
      <c r="D408" t="s">
        <v>1383</v>
      </c>
      <c r="E408" t="s">
        <v>12</v>
      </c>
      <c r="F408">
        <v>42495.003692129627</v>
      </c>
      <c r="G408" t="s">
        <v>476</v>
      </c>
      <c r="H408">
        <f t="shared" si="6"/>
        <v>1</v>
      </c>
      <c r="I408">
        <v>9</v>
      </c>
      <c r="J408">
        <v>113</v>
      </c>
    </row>
    <row r="409" spans="1:10">
      <c r="A409" t="s">
        <v>1384</v>
      </c>
      <c r="B409" t="s">
        <v>2428</v>
      </c>
      <c r="C409" t="s">
        <v>1385</v>
      </c>
      <c r="D409" t="s">
        <v>1386</v>
      </c>
      <c r="E409" t="s">
        <v>12</v>
      </c>
      <c r="F409">
        <v>42494.967499999999</v>
      </c>
      <c r="G409" t="s">
        <v>560</v>
      </c>
      <c r="H409">
        <f t="shared" si="6"/>
        <v>1</v>
      </c>
      <c r="I409">
        <v>11</v>
      </c>
      <c r="J409">
        <v>164</v>
      </c>
    </row>
    <row r="410" spans="1:10">
      <c r="A410" t="s">
        <v>1387</v>
      </c>
      <c r="B410" t="s">
        <v>1717</v>
      </c>
      <c r="C410" t="s">
        <v>1388</v>
      </c>
      <c r="D410" t="s">
        <v>1389</v>
      </c>
      <c r="E410" t="s">
        <v>12</v>
      </c>
      <c r="F410">
        <v>42494.954085648147</v>
      </c>
      <c r="G410" t="s">
        <v>1231</v>
      </c>
      <c r="H410">
        <f t="shared" si="6"/>
        <v>1</v>
      </c>
      <c r="I410">
        <v>5</v>
      </c>
      <c r="J410">
        <v>175</v>
      </c>
    </row>
    <row r="411" spans="1:10">
      <c r="A411" t="s">
        <v>1390</v>
      </c>
      <c r="B411" t="s">
        <v>1717</v>
      </c>
      <c r="C411" t="s">
        <v>1391</v>
      </c>
      <c r="D411" t="s">
        <v>1392</v>
      </c>
      <c r="E411" t="s">
        <v>12</v>
      </c>
      <c r="F411">
        <v>42494.927418981482</v>
      </c>
      <c r="G411" t="s">
        <v>409</v>
      </c>
      <c r="H411">
        <f t="shared" si="6"/>
        <v>1</v>
      </c>
      <c r="I411">
        <v>4</v>
      </c>
      <c r="J411">
        <v>124</v>
      </c>
    </row>
    <row r="412" spans="1:10">
      <c r="A412" t="s">
        <v>1393</v>
      </c>
      <c r="B412" t="s">
        <v>2428</v>
      </c>
      <c r="C412" t="s">
        <v>1394</v>
      </c>
      <c r="D412" t="s">
        <v>1395</v>
      </c>
      <c r="E412" t="s">
        <v>12</v>
      </c>
      <c r="F412">
        <v>42494.881539351853</v>
      </c>
      <c r="G412" t="s">
        <v>231</v>
      </c>
      <c r="H412">
        <f t="shared" si="6"/>
        <v>1</v>
      </c>
      <c r="I412">
        <v>13</v>
      </c>
      <c r="J412">
        <v>226</v>
      </c>
    </row>
    <row r="413" spans="1:10">
      <c r="A413" t="s">
        <v>1396</v>
      </c>
      <c r="B413" t="s">
        <v>2107</v>
      </c>
      <c r="C413" t="s">
        <v>1397</v>
      </c>
      <c r="D413" t="s">
        <v>1398</v>
      </c>
      <c r="E413" t="s">
        <v>12</v>
      </c>
      <c r="F413">
        <v>42494.880474537036</v>
      </c>
      <c r="G413" t="s">
        <v>163</v>
      </c>
      <c r="H413">
        <f t="shared" si="6"/>
        <v>1</v>
      </c>
      <c r="I413">
        <v>3</v>
      </c>
      <c r="J413">
        <v>137</v>
      </c>
    </row>
    <row r="414" spans="1:10">
      <c r="A414" t="s">
        <v>1399</v>
      </c>
      <c r="B414" t="s">
        <v>1717</v>
      </c>
      <c r="C414" t="s">
        <v>1400</v>
      </c>
      <c r="D414" t="s">
        <v>1401</v>
      </c>
      <c r="E414" t="s">
        <v>12</v>
      </c>
      <c r="F414">
        <v>42494.87767361111</v>
      </c>
      <c r="G414" t="s">
        <v>419</v>
      </c>
      <c r="H414">
        <f t="shared" si="6"/>
        <v>1</v>
      </c>
      <c r="I414">
        <v>10</v>
      </c>
      <c r="J414">
        <v>227</v>
      </c>
    </row>
    <row r="415" spans="1:10">
      <c r="A415" t="s">
        <v>1402</v>
      </c>
      <c r="B415" t="s">
        <v>1717</v>
      </c>
      <c r="C415" t="s">
        <v>1403</v>
      </c>
      <c r="D415" t="s">
        <v>1404</v>
      </c>
      <c r="E415" t="s">
        <v>12</v>
      </c>
      <c r="F415">
        <v>42494.839502314811</v>
      </c>
      <c r="G415" t="s">
        <v>120</v>
      </c>
      <c r="H415">
        <f t="shared" si="6"/>
        <v>1</v>
      </c>
      <c r="I415">
        <v>3</v>
      </c>
      <c r="J415">
        <v>118</v>
      </c>
    </row>
    <row r="416" spans="1:10">
      <c r="A416" t="s">
        <v>1405</v>
      </c>
      <c r="B416" t="s">
        <v>2428</v>
      </c>
      <c r="C416" t="s">
        <v>1406</v>
      </c>
      <c r="D416" t="s">
        <v>1407</v>
      </c>
      <c r="E416" t="s">
        <v>12</v>
      </c>
      <c r="F416">
        <v>42494.832638888889</v>
      </c>
      <c r="G416" t="s">
        <v>1008</v>
      </c>
      <c r="H416">
        <f t="shared" si="6"/>
        <v>0</v>
      </c>
      <c r="I416">
        <v>5</v>
      </c>
      <c r="J416">
        <v>167</v>
      </c>
    </row>
    <row r="417" spans="1:10">
      <c r="A417" t="s">
        <v>1408</v>
      </c>
      <c r="B417" t="s">
        <v>2306</v>
      </c>
      <c r="C417" t="s">
        <v>1409</v>
      </c>
      <c r="D417" t="s">
        <v>1410</v>
      </c>
      <c r="E417" t="s">
        <v>12</v>
      </c>
      <c r="F417">
        <v>42494.832037037035</v>
      </c>
      <c r="G417" t="s">
        <v>13</v>
      </c>
      <c r="H417">
        <f t="shared" si="6"/>
        <v>0</v>
      </c>
      <c r="I417">
        <v>9</v>
      </c>
      <c r="J417">
        <v>269</v>
      </c>
    </row>
    <row r="418" spans="1:10">
      <c r="A418" t="s">
        <v>1411</v>
      </c>
      <c r="B418" t="s">
        <v>2428</v>
      </c>
      <c r="C418" t="s">
        <v>1412</v>
      </c>
      <c r="D418" t="s">
        <v>1413</v>
      </c>
      <c r="E418" t="s">
        <v>12</v>
      </c>
      <c r="F418">
        <v>42494.83153935185</v>
      </c>
      <c r="G418" t="s">
        <v>1414</v>
      </c>
      <c r="H418">
        <f t="shared" si="6"/>
        <v>0</v>
      </c>
      <c r="I418">
        <v>5</v>
      </c>
      <c r="J418">
        <v>155</v>
      </c>
    </row>
    <row r="419" spans="1:10">
      <c r="A419" t="s">
        <v>1418</v>
      </c>
      <c r="B419" t="s">
        <v>2306</v>
      </c>
      <c r="C419" t="s">
        <v>1419</v>
      </c>
      <c r="D419" t="s">
        <v>1420</v>
      </c>
      <c r="E419" t="s">
        <v>12</v>
      </c>
      <c r="F419">
        <v>42494.687488425923</v>
      </c>
      <c r="G419" t="s">
        <v>120</v>
      </c>
      <c r="H419">
        <f t="shared" si="6"/>
        <v>1</v>
      </c>
      <c r="I419">
        <v>1</v>
      </c>
      <c r="J419">
        <v>155</v>
      </c>
    </row>
    <row r="420" spans="1:10">
      <c r="A420" t="s">
        <v>1421</v>
      </c>
      <c r="B420" t="s">
        <v>1717</v>
      </c>
      <c r="C420" t="s">
        <v>1422</v>
      </c>
      <c r="D420" t="s">
        <v>1423</v>
      </c>
      <c r="E420" t="s">
        <v>12</v>
      </c>
      <c r="F420">
        <v>42494.653877314813</v>
      </c>
      <c r="G420" t="s">
        <v>18</v>
      </c>
      <c r="H420">
        <f t="shared" si="6"/>
        <v>1</v>
      </c>
      <c r="I420">
        <v>4</v>
      </c>
      <c r="J420">
        <v>124</v>
      </c>
    </row>
    <row r="421" spans="1:10">
      <c r="A421" t="s">
        <v>1424</v>
      </c>
      <c r="B421" t="s">
        <v>1717</v>
      </c>
      <c r="C421" t="s">
        <v>1425</v>
      </c>
      <c r="D421" t="s">
        <v>1426</v>
      </c>
      <c r="E421" t="s">
        <v>12</v>
      </c>
      <c r="F421">
        <v>42494.624861111108</v>
      </c>
      <c r="G421" t="s">
        <v>45</v>
      </c>
      <c r="H421">
        <f t="shared" si="6"/>
        <v>1</v>
      </c>
      <c r="I421">
        <v>2</v>
      </c>
      <c r="J421">
        <v>110</v>
      </c>
    </row>
    <row r="422" spans="1:10">
      <c r="A422" t="s">
        <v>1427</v>
      </c>
      <c r="B422" t="s">
        <v>2306</v>
      </c>
      <c r="C422" t="s">
        <v>1428</v>
      </c>
      <c r="D422" t="s">
        <v>1429</v>
      </c>
      <c r="E422" t="s">
        <v>12</v>
      </c>
      <c r="F422">
        <v>42494.613506944443</v>
      </c>
      <c r="G422" t="s">
        <v>28</v>
      </c>
      <c r="H422">
        <f t="shared" si="6"/>
        <v>1</v>
      </c>
      <c r="I422">
        <v>3</v>
      </c>
      <c r="J422">
        <v>103</v>
      </c>
    </row>
    <row r="423" spans="1:10">
      <c r="A423" t="s">
        <v>1430</v>
      </c>
      <c r="B423" t="s">
        <v>2428</v>
      </c>
      <c r="C423" t="s">
        <v>1431</v>
      </c>
      <c r="D423" t="s">
        <v>1432</v>
      </c>
      <c r="E423" t="s">
        <v>12</v>
      </c>
      <c r="F423">
        <v>42494.513460648152</v>
      </c>
      <c r="G423" t="s">
        <v>13</v>
      </c>
      <c r="H423">
        <f t="shared" si="6"/>
        <v>0</v>
      </c>
      <c r="I423">
        <v>7</v>
      </c>
      <c r="J423">
        <v>200</v>
      </c>
    </row>
    <row r="424" spans="1:10">
      <c r="A424" t="s">
        <v>1433</v>
      </c>
      <c r="B424" t="s">
        <v>1717</v>
      </c>
      <c r="C424" t="s">
        <v>1434</v>
      </c>
      <c r="D424" t="s">
        <v>1435</v>
      </c>
      <c r="E424" t="s">
        <v>12</v>
      </c>
      <c r="F424">
        <v>42494.309224537035</v>
      </c>
      <c r="G424" t="s">
        <v>49</v>
      </c>
      <c r="H424">
        <f t="shared" si="6"/>
        <v>1</v>
      </c>
      <c r="I424">
        <v>3</v>
      </c>
      <c r="J424">
        <v>137</v>
      </c>
    </row>
    <row r="425" spans="1:10">
      <c r="A425" t="s">
        <v>1436</v>
      </c>
      <c r="B425" t="s">
        <v>1717</v>
      </c>
      <c r="C425" t="s">
        <v>1437</v>
      </c>
      <c r="D425" t="s">
        <v>1438</v>
      </c>
      <c r="E425" t="s">
        <v>12</v>
      </c>
      <c r="F425">
        <v>42494.27957175926</v>
      </c>
      <c r="G425" t="s">
        <v>38</v>
      </c>
      <c r="H425">
        <f t="shared" si="6"/>
        <v>1</v>
      </c>
      <c r="I425">
        <v>10</v>
      </c>
      <c r="J425">
        <v>150</v>
      </c>
    </row>
    <row r="426" spans="1:10">
      <c r="A426" t="s">
        <v>1439</v>
      </c>
      <c r="B426" t="s">
        <v>1717</v>
      </c>
      <c r="C426" t="s">
        <v>1440</v>
      </c>
      <c r="D426" t="s">
        <v>1441</v>
      </c>
      <c r="E426" t="s">
        <v>12</v>
      </c>
      <c r="F426">
        <v>42494.048229166663</v>
      </c>
      <c r="G426" t="s">
        <v>347</v>
      </c>
      <c r="H426">
        <f t="shared" si="6"/>
        <v>1</v>
      </c>
      <c r="I426">
        <v>3</v>
      </c>
      <c r="J426">
        <v>101</v>
      </c>
    </row>
    <row r="427" spans="1:10">
      <c r="A427" t="s">
        <v>1442</v>
      </c>
      <c r="B427" t="s">
        <v>2428</v>
      </c>
      <c r="C427" t="s">
        <v>1443</v>
      </c>
      <c r="D427" t="s">
        <v>1444</v>
      </c>
      <c r="E427" t="s">
        <v>12</v>
      </c>
      <c r="F427">
        <v>42494.00167824074</v>
      </c>
      <c r="G427" t="s">
        <v>100</v>
      </c>
      <c r="H427">
        <f t="shared" si="6"/>
        <v>1</v>
      </c>
      <c r="I427">
        <v>2</v>
      </c>
      <c r="J427">
        <v>78</v>
      </c>
    </row>
    <row r="428" spans="1:10">
      <c r="A428" t="s">
        <v>1448</v>
      </c>
      <c r="B428" t="s">
        <v>2428</v>
      </c>
      <c r="C428" t="s">
        <v>1449</v>
      </c>
      <c r="D428" t="s">
        <v>1450</v>
      </c>
      <c r="E428" t="s">
        <v>12</v>
      </c>
      <c r="F428">
        <v>42493.987164351849</v>
      </c>
      <c r="G428" t="s">
        <v>38</v>
      </c>
      <c r="H428">
        <f t="shared" si="6"/>
        <v>1</v>
      </c>
      <c r="I428">
        <v>2</v>
      </c>
      <c r="J428">
        <v>95</v>
      </c>
    </row>
    <row r="429" spans="1:10">
      <c r="A429" t="s">
        <v>1451</v>
      </c>
      <c r="B429" t="s">
        <v>2428</v>
      </c>
      <c r="C429" t="s">
        <v>1452</v>
      </c>
      <c r="D429" t="s">
        <v>1453</v>
      </c>
      <c r="E429" t="s">
        <v>12</v>
      </c>
      <c r="F429">
        <v>42493.962465277778</v>
      </c>
      <c r="G429" t="s">
        <v>252</v>
      </c>
      <c r="H429">
        <f t="shared" si="6"/>
        <v>1</v>
      </c>
      <c r="I429">
        <v>9</v>
      </c>
      <c r="J429">
        <v>123</v>
      </c>
    </row>
    <row r="430" spans="1:10">
      <c r="A430" t="s">
        <v>1454</v>
      </c>
      <c r="B430" t="s">
        <v>1717</v>
      </c>
      <c r="C430" t="s">
        <v>1455</v>
      </c>
      <c r="D430" t="s">
        <v>1456</v>
      </c>
      <c r="E430" t="s">
        <v>12</v>
      </c>
      <c r="F430">
        <v>42493.954212962963</v>
      </c>
      <c r="G430" t="s">
        <v>866</v>
      </c>
      <c r="H430">
        <f t="shared" si="6"/>
        <v>1</v>
      </c>
      <c r="I430">
        <v>4</v>
      </c>
      <c r="J430">
        <v>170</v>
      </c>
    </row>
    <row r="431" spans="1:10">
      <c r="A431" t="s">
        <v>1457</v>
      </c>
      <c r="B431" t="s">
        <v>2306</v>
      </c>
      <c r="C431" t="s">
        <v>1458</v>
      </c>
      <c r="D431" t="s">
        <v>1459</v>
      </c>
      <c r="E431" t="s">
        <v>12</v>
      </c>
      <c r="F431">
        <v>42493.942650462966</v>
      </c>
      <c r="G431" t="s">
        <v>215</v>
      </c>
      <c r="H431">
        <f t="shared" si="6"/>
        <v>1</v>
      </c>
      <c r="I431">
        <v>1</v>
      </c>
      <c r="J431">
        <v>137</v>
      </c>
    </row>
    <row r="432" spans="1:10">
      <c r="A432" t="s">
        <v>1460</v>
      </c>
      <c r="B432" t="s">
        <v>2306</v>
      </c>
      <c r="C432" t="s">
        <v>1461</v>
      </c>
      <c r="D432" t="s">
        <v>1462</v>
      </c>
      <c r="E432" t="s">
        <v>12</v>
      </c>
      <c r="F432">
        <v>42493.635254629633</v>
      </c>
      <c r="G432" t="s">
        <v>772</v>
      </c>
      <c r="H432">
        <f t="shared" si="6"/>
        <v>0</v>
      </c>
      <c r="I432">
        <v>11</v>
      </c>
      <c r="J432">
        <v>397</v>
      </c>
    </row>
    <row r="433" spans="1:10">
      <c r="A433" t="s">
        <v>1463</v>
      </c>
      <c r="B433" t="s">
        <v>2107</v>
      </c>
      <c r="C433" t="s">
        <v>1464</v>
      </c>
      <c r="D433" t="s">
        <v>1465</v>
      </c>
      <c r="E433" t="s">
        <v>12</v>
      </c>
      <c r="F433">
        <v>42493.306342592594</v>
      </c>
      <c r="G433" t="s">
        <v>1264</v>
      </c>
      <c r="H433">
        <f t="shared" si="6"/>
        <v>1</v>
      </c>
      <c r="I433">
        <v>7</v>
      </c>
      <c r="J433">
        <v>191</v>
      </c>
    </row>
    <row r="434" spans="1:10">
      <c r="A434" t="s">
        <v>1466</v>
      </c>
      <c r="B434" t="s">
        <v>2306</v>
      </c>
      <c r="C434" t="s">
        <v>1467</v>
      </c>
      <c r="D434" t="s">
        <v>1468</v>
      </c>
      <c r="E434" t="s">
        <v>12</v>
      </c>
      <c r="F434">
        <v>42493.200891203705</v>
      </c>
      <c r="G434" t="s">
        <v>552</v>
      </c>
      <c r="H434">
        <f t="shared" si="6"/>
        <v>1</v>
      </c>
      <c r="I434">
        <v>4</v>
      </c>
      <c r="J434">
        <v>156</v>
      </c>
    </row>
    <row r="435" spans="1:10">
      <c r="A435" t="s">
        <v>1469</v>
      </c>
      <c r="B435" t="s">
        <v>1717</v>
      </c>
      <c r="C435" t="s">
        <v>1470</v>
      </c>
      <c r="D435" t="s">
        <v>1471</v>
      </c>
      <c r="E435" t="s">
        <v>12</v>
      </c>
      <c r="F435">
        <v>42493.117858796293</v>
      </c>
      <c r="G435" t="s">
        <v>38</v>
      </c>
      <c r="H435">
        <f t="shared" si="6"/>
        <v>1</v>
      </c>
      <c r="I435">
        <v>6</v>
      </c>
      <c r="J435">
        <v>112</v>
      </c>
    </row>
    <row r="436" spans="1:10">
      <c r="A436" t="s">
        <v>1472</v>
      </c>
      <c r="B436" t="s">
        <v>1717</v>
      </c>
      <c r="C436" t="s">
        <v>1473</v>
      </c>
      <c r="D436" t="s">
        <v>1474</v>
      </c>
      <c r="E436" t="s">
        <v>12</v>
      </c>
      <c r="F436">
        <v>42492.924444444441</v>
      </c>
      <c r="G436" t="s">
        <v>375</v>
      </c>
      <c r="H436">
        <f t="shared" si="6"/>
        <v>1</v>
      </c>
      <c r="I436">
        <v>3</v>
      </c>
      <c r="J436">
        <v>145</v>
      </c>
    </row>
    <row r="437" spans="1:10">
      <c r="A437" t="s">
        <v>1475</v>
      </c>
      <c r="B437" t="s">
        <v>2107</v>
      </c>
      <c r="C437" t="s">
        <v>1476</v>
      </c>
      <c r="D437" t="s">
        <v>1477</v>
      </c>
      <c r="E437" t="s">
        <v>12</v>
      </c>
      <c r="F437">
        <v>42492.923506944448</v>
      </c>
      <c r="G437" t="s">
        <v>409</v>
      </c>
      <c r="H437">
        <f t="shared" si="6"/>
        <v>1</v>
      </c>
      <c r="I437">
        <v>3</v>
      </c>
      <c r="J437">
        <v>129</v>
      </c>
    </row>
    <row r="438" spans="1:10">
      <c r="A438" t="s">
        <v>1478</v>
      </c>
      <c r="B438" t="s">
        <v>2428</v>
      </c>
      <c r="C438" t="s">
        <v>1479</v>
      </c>
      <c r="D438" t="s">
        <v>1480</v>
      </c>
      <c r="E438" t="s">
        <v>12</v>
      </c>
      <c r="F438">
        <v>42492.891898148147</v>
      </c>
      <c r="G438" t="s">
        <v>1481</v>
      </c>
      <c r="H438">
        <f t="shared" si="6"/>
        <v>1</v>
      </c>
      <c r="I438">
        <v>4</v>
      </c>
      <c r="J438">
        <v>181</v>
      </c>
    </row>
    <row r="439" spans="1:10">
      <c r="A439" t="s">
        <v>1482</v>
      </c>
      <c r="B439" t="s">
        <v>2107</v>
      </c>
      <c r="C439" t="s">
        <v>1483</v>
      </c>
      <c r="D439" t="s">
        <v>1484</v>
      </c>
      <c r="E439" t="s">
        <v>12</v>
      </c>
      <c r="F439">
        <v>42492.838993055557</v>
      </c>
      <c r="G439" t="s">
        <v>28</v>
      </c>
      <c r="H439">
        <f t="shared" si="6"/>
        <v>1</v>
      </c>
      <c r="I439">
        <v>2</v>
      </c>
      <c r="J439">
        <v>118</v>
      </c>
    </row>
    <row r="440" spans="1:10">
      <c r="A440" t="s">
        <v>1485</v>
      </c>
      <c r="B440" t="s">
        <v>1717</v>
      </c>
      <c r="C440" t="s">
        <v>1486</v>
      </c>
      <c r="D440" t="s">
        <v>1487</v>
      </c>
      <c r="E440" t="s">
        <v>12</v>
      </c>
      <c r="F440">
        <v>42492.828668981485</v>
      </c>
      <c r="G440" t="s">
        <v>38</v>
      </c>
      <c r="H440">
        <f t="shared" si="6"/>
        <v>1</v>
      </c>
      <c r="I440">
        <v>8</v>
      </c>
      <c r="J440">
        <v>155</v>
      </c>
    </row>
    <row r="441" spans="1:10">
      <c r="A441" t="s">
        <v>1488</v>
      </c>
      <c r="B441" t="s">
        <v>2428</v>
      </c>
      <c r="C441" t="s">
        <v>1489</v>
      </c>
      <c r="D441" t="s">
        <v>1490</v>
      </c>
      <c r="E441" t="s">
        <v>12</v>
      </c>
      <c r="F441">
        <v>42492.759097222224</v>
      </c>
      <c r="G441" t="s">
        <v>53</v>
      </c>
      <c r="H441">
        <f t="shared" si="6"/>
        <v>1</v>
      </c>
      <c r="I441">
        <v>1</v>
      </c>
      <c r="J441">
        <v>89</v>
      </c>
    </row>
    <row r="442" spans="1:10">
      <c r="A442" t="s">
        <v>1491</v>
      </c>
      <c r="B442" t="s">
        <v>1717</v>
      </c>
      <c r="C442" t="s">
        <v>1492</v>
      </c>
      <c r="D442" t="s">
        <v>1493</v>
      </c>
      <c r="E442" t="s">
        <v>12</v>
      </c>
      <c r="F442">
        <v>42492.703877314816</v>
      </c>
      <c r="G442" t="s">
        <v>1494</v>
      </c>
      <c r="H442">
        <f t="shared" si="6"/>
        <v>0</v>
      </c>
      <c r="I442">
        <v>16</v>
      </c>
      <c r="J442">
        <v>291</v>
      </c>
    </row>
    <row r="443" spans="1:10">
      <c r="A443" t="s">
        <v>1495</v>
      </c>
      <c r="B443" t="s">
        <v>2107</v>
      </c>
      <c r="C443" t="s">
        <v>1496</v>
      </c>
      <c r="D443" t="s">
        <v>1497</v>
      </c>
      <c r="E443" t="s">
        <v>12</v>
      </c>
      <c r="F443">
        <v>42492.687037037038</v>
      </c>
      <c r="G443" t="s">
        <v>476</v>
      </c>
      <c r="H443">
        <f t="shared" si="6"/>
        <v>1</v>
      </c>
      <c r="I443">
        <v>2</v>
      </c>
      <c r="J443">
        <v>122</v>
      </c>
    </row>
    <row r="444" spans="1:10">
      <c r="A444" t="s">
        <v>1498</v>
      </c>
      <c r="B444" t="s">
        <v>1717</v>
      </c>
      <c r="C444" t="s">
        <v>1499</v>
      </c>
      <c r="D444" t="s">
        <v>1500</v>
      </c>
      <c r="E444" t="s">
        <v>12</v>
      </c>
      <c r="F444">
        <v>42492.595462962963</v>
      </c>
      <c r="G444" t="s">
        <v>469</v>
      </c>
      <c r="H444">
        <f t="shared" si="6"/>
        <v>1</v>
      </c>
      <c r="I444">
        <v>2</v>
      </c>
      <c r="J444">
        <v>93</v>
      </c>
    </row>
    <row r="445" spans="1:10">
      <c r="A445" t="s">
        <v>1501</v>
      </c>
      <c r="B445" t="s">
        <v>1717</v>
      </c>
      <c r="C445" t="s">
        <v>1502</v>
      </c>
      <c r="D445" t="s">
        <v>1503</v>
      </c>
      <c r="E445" t="s">
        <v>12</v>
      </c>
      <c r="F445">
        <v>42492.549317129633</v>
      </c>
      <c r="G445" t="s">
        <v>18</v>
      </c>
      <c r="H445">
        <f t="shared" si="6"/>
        <v>1</v>
      </c>
      <c r="I445">
        <v>3</v>
      </c>
      <c r="J445">
        <v>129</v>
      </c>
    </row>
    <row r="446" spans="1:10">
      <c r="A446" t="s">
        <v>1504</v>
      </c>
      <c r="B446" t="s">
        <v>2306</v>
      </c>
      <c r="C446" t="s">
        <v>1505</v>
      </c>
      <c r="D446" t="s">
        <v>1506</v>
      </c>
      <c r="E446" t="s">
        <v>12</v>
      </c>
      <c r="F446">
        <v>42492.338877314818</v>
      </c>
      <c r="G446" t="s">
        <v>1507</v>
      </c>
      <c r="H446">
        <f t="shared" si="6"/>
        <v>1</v>
      </c>
      <c r="I446">
        <v>8</v>
      </c>
      <c r="J446">
        <v>251</v>
      </c>
    </row>
    <row r="447" spans="1:10">
      <c r="A447" t="s">
        <v>1508</v>
      </c>
      <c r="B447" t="s">
        <v>2428</v>
      </c>
      <c r="C447" t="s">
        <v>1509</v>
      </c>
      <c r="D447" t="s">
        <v>1510</v>
      </c>
      <c r="E447" t="s">
        <v>12</v>
      </c>
      <c r="F447">
        <v>42492.188055555554</v>
      </c>
      <c r="G447" t="s">
        <v>38</v>
      </c>
      <c r="H447">
        <f t="shared" si="6"/>
        <v>1</v>
      </c>
      <c r="I447">
        <v>2</v>
      </c>
      <c r="J447">
        <v>100</v>
      </c>
    </row>
    <row r="448" spans="1:10">
      <c r="A448" t="s">
        <v>1511</v>
      </c>
      <c r="B448" t="s">
        <v>2306</v>
      </c>
      <c r="C448" t="s">
        <v>1512</v>
      </c>
      <c r="D448" t="s">
        <v>1513</v>
      </c>
      <c r="E448" t="s">
        <v>12</v>
      </c>
      <c r="F448">
        <v>42491.933634259258</v>
      </c>
      <c r="G448" t="s">
        <v>170</v>
      </c>
      <c r="H448">
        <f t="shared" si="6"/>
        <v>1</v>
      </c>
      <c r="I448">
        <v>3</v>
      </c>
      <c r="J448">
        <v>198</v>
      </c>
    </row>
    <row r="449" spans="1:10">
      <c r="A449" t="s">
        <v>1514</v>
      </c>
      <c r="B449" t="s">
        <v>2107</v>
      </c>
      <c r="C449" t="s">
        <v>1515</v>
      </c>
      <c r="D449" t="s">
        <v>1516</v>
      </c>
      <c r="E449" t="s">
        <v>12</v>
      </c>
      <c r="F449">
        <v>42491.844085648147</v>
      </c>
      <c r="G449" t="s">
        <v>38</v>
      </c>
      <c r="H449">
        <f t="shared" si="6"/>
        <v>1</v>
      </c>
      <c r="I449">
        <v>2</v>
      </c>
      <c r="J449">
        <v>112</v>
      </c>
    </row>
    <row r="450" spans="1:10">
      <c r="A450" t="s">
        <v>1517</v>
      </c>
      <c r="B450" t="s">
        <v>2428</v>
      </c>
      <c r="C450" t="s">
        <v>1518</v>
      </c>
      <c r="D450" t="s">
        <v>1519</v>
      </c>
      <c r="E450" t="s">
        <v>12</v>
      </c>
      <c r="F450">
        <v>42491.824907407405</v>
      </c>
      <c r="G450" t="s">
        <v>38</v>
      </c>
      <c r="H450">
        <f t="shared" si="6"/>
        <v>1</v>
      </c>
      <c r="I450">
        <v>5</v>
      </c>
      <c r="J450">
        <v>118</v>
      </c>
    </row>
    <row r="451" spans="1:10">
      <c r="A451" t="s">
        <v>1523</v>
      </c>
      <c r="B451" t="s">
        <v>2428</v>
      </c>
      <c r="C451" t="s">
        <v>1524</v>
      </c>
      <c r="D451" t="s">
        <v>1525</v>
      </c>
      <c r="E451" t="s">
        <v>12</v>
      </c>
      <c r="F451">
        <v>42491.586747685185</v>
      </c>
      <c r="G451" t="s">
        <v>18</v>
      </c>
      <c r="H451">
        <f t="shared" ref="H451:H456" si="7">getHour(G451)</f>
        <v>1</v>
      </c>
      <c r="I451">
        <v>2</v>
      </c>
      <c r="J451">
        <v>98</v>
      </c>
    </row>
    <row r="452" spans="1:10">
      <c r="A452" t="s">
        <v>1526</v>
      </c>
      <c r="B452" t="s">
        <v>2428</v>
      </c>
      <c r="C452" t="s">
        <v>1527</v>
      </c>
      <c r="D452" t="s">
        <v>1528</v>
      </c>
      <c r="E452" t="s">
        <v>12</v>
      </c>
      <c r="F452">
        <v>42491.449861111112</v>
      </c>
      <c r="G452" t="s">
        <v>745</v>
      </c>
      <c r="H452">
        <f t="shared" si="7"/>
        <v>1</v>
      </c>
      <c r="I452">
        <v>1</v>
      </c>
      <c r="J452">
        <v>127</v>
      </c>
    </row>
    <row r="453" spans="1:10">
      <c r="A453" t="s">
        <v>1529</v>
      </c>
      <c r="B453" t="s">
        <v>2107</v>
      </c>
      <c r="C453" t="s">
        <v>1530</v>
      </c>
      <c r="D453" t="s">
        <v>1531</v>
      </c>
      <c r="E453" t="s">
        <v>12</v>
      </c>
      <c r="F453">
        <v>42491.119733796295</v>
      </c>
      <c r="G453" t="s">
        <v>476</v>
      </c>
      <c r="H453">
        <f t="shared" si="7"/>
        <v>1</v>
      </c>
      <c r="I453">
        <v>2</v>
      </c>
      <c r="J453">
        <v>100</v>
      </c>
    </row>
    <row r="454" spans="1:10">
      <c r="A454" t="s">
        <v>1532</v>
      </c>
      <c r="B454" t="s">
        <v>2428</v>
      </c>
      <c r="C454" t="s">
        <v>1533</v>
      </c>
      <c r="D454" t="s">
        <v>1534</v>
      </c>
      <c r="E454" t="s">
        <v>12</v>
      </c>
      <c r="F454">
        <v>42491.082800925928</v>
      </c>
      <c r="G454" t="s">
        <v>13</v>
      </c>
      <c r="H454">
        <f t="shared" si="7"/>
        <v>0</v>
      </c>
      <c r="I454">
        <v>8</v>
      </c>
      <c r="J454">
        <v>175</v>
      </c>
    </row>
    <row r="455" spans="1:10">
      <c r="A455" t="s">
        <v>1535</v>
      </c>
      <c r="B455" t="s">
        <v>2107</v>
      </c>
      <c r="C455" t="s">
        <v>1536</v>
      </c>
      <c r="D455" t="s">
        <v>1537</v>
      </c>
      <c r="E455" t="s">
        <v>12</v>
      </c>
      <c r="F455">
        <v>42491.081967592596</v>
      </c>
      <c r="G455" t="s">
        <v>231</v>
      </c>
      <c r="H455">
        <f t="shared" si="7"/>
        <v>1</v>
      </c>
      <c r="I455">
        <v>6</v>
      </c>
      <c r="J455">
        <v>130</v>
      </c>
    </row>
    <row r="456" spans="1:10">
      <c r="A456" t="s">
        <v>1538</v>
      </c>
      <c r="B456" t="s">
        <v>2107</v>
      </c>
      <c r="C456" t="s">
        <v>1539</v>
      </c>
      <c r="D456" t="s">
        <v>1540</v>
      </c>
      <c r="E456" t="s">
        <v>12</v>
      </c>
      <c r="F456">
        <v>42491.064398148148</v>
      </c>
      <c r="G456" t="s">
        <v>38</v>
      </c>
      <c r="H456">
        <f t="shared" si="7"/>
        <v>1</v>
      </c>
      <c r="I456">
        <v>10</v>
      </c>
      <c r="J456">
        <v>158</v>
      </c>
    </row>
  </sheetData>
  <phoneticPr fontId="1" type="noConversion"/>
  <hyperlinks>
    <hyperlink ref="D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62"/>
  <sheetViews>
    <sheetView workbookViewId="0">
      <selection sqref="A1:J62"/>
    </sheetView>
  </sheetViews>
  <sheetFormatPr defaultRowHeight="13.5"/>
  <cols>
    <col min="1" max="1" width="12.875" customWidth="1"/>
    <col min="3" max="3" width="10.625" customWidth="1"/>
    <col min="4" max="4" width="14" customWidth="1"/>
    <col min="5" max="5" width="16.25" customWidth="1"/>
    <col min="6" max="6" width="15.125" customWidth="1"/>
    <col min="7" max="7" width="17.375" customWidth="1"/>
    <col min="8" max="9" width="10.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2790</v>
      </c>
      <c r="I1" t="s">
        <v>7</v>
      </c>
      <c r="J1" t="s">
        <v>8</v>
      </c>
    </row>
    <row r="2" spans="1:10">
      <c r="A2" t="s">
        <v>1538</v>
      </c>
      <c r="B2" t="s">
        <v>2107</v>
      </c>
      <c r="C2" t="s">
        <v>1539</v>
      </c>
      <c r="D2" t="s">
        <v>1540</v>
      </c>
      <c r="E2" t="s">
        <v>12</v>
      </c>
      <c r="F2">
        <v>42491.064398148148</v>
      </c>
      <c r="G2" t="s">
        <v>38</v>
      </c>
      <c r="H2">
        <v>1</v>
      </c>
      <c r="I2">
        <v>10</v>
      </c>
      <c r="J2">
        <v>158</v>
      </c>
    </row>
    <row r="3" spans="1:10">
      <c r="A3" t="s">
        <v>1535</v>
      </c>
      <c r="B3" t="s">
        <v>2107</v>
      </c>
      <c r="C3" t="s">
        <v>1536</v>
      </c>
      <c r="D3" t="s">
        <v>1537</v>
      </c>
      <c r="E3" t="s">
        <v>12</v>
      </c>
      <c r="F3">
        <v>42491.081967592596</v>
      </c>
      <c r="G3" t="s">
        <v>231</v>
      </c>
      <c r="H3">
        <v>1</v>
      </c>
      <c r="I3">
        <v>6</v>
      </c>
      <c r="J3">
        <v>130</v>
      </c>
    </row>
    <row r="4" spans="1:10">
      <c r="A4" t="s">
        <v>21</v>
      </c>
      <c r="B4" t="s">
        <v>2107</v>
      </c>
      <c r="C4" t="s">
        <v>22</v>
      </c>
      <c r="D4" t="s">
        <v>23</v>
      </c>
      <c r="E4" t="s">
        <v>12</v>
      </c>
      <c r="F4">
        <v>42521.853668981479</v>
      </c>
      <c r="G4" t="s">
        <v>24</v>
      </c>
      <c r="H4">
        <v>1</v>
      </c>
      <c r="I4">
        <v>7</v>
      </c>
      <c r="J4">
        <v>167</v>
      </c>
    </row>
    <row r="5" spans="1:10">
      <c r="A5" t="s">
        <v>1529</v>
      </c>
      <c r="B5" t="s">
        <v>2107</v>
      </c>
      <c r="C5" t="s">
        <v>1530</v>
      </c>
      <c r="D5" t="s">
        <v>1531</v>
      </c>
      <c r="E5" t="s">
        <v>12</v>
      </c>
      <c r="F5">
        <v>42491.119733796295</v>
      </c>
      <c r="G5" t="s">
        <v>476</v>
      </c>
      <c r="H5">
        <v>1</v>
      </c>
      <c r="I5">
        <v>2</v>
      </c>
      <c r="J5">
        <v>100</v>
      </c>
    </row>
    <row r="6" spans="1:10">
      <c r="A6" t="s">
        <v>1514</v>
      </c>
      <c r="B6" t="s">
        <v>2107</v>
      </c>
      <c r="C6" t="s">
        <v>1515</v>
      </c>
      <c r="D6" t="s">
        <v>1516</v>
      </c>
      <c r="E6" t="s">
        <v>12</v>
      </c>
      <c r="F6">
        <v>42491.844085648147</v>
      </c>
      <c r="G6" t="s">
        <v>38</v>
      </c>
      <c r="H6">
        <v>1</v>
      </c>
      <c r="I6">
        <v>2</v>
      </c>
      <c r="J6">
        <v>112</v>
      </c>
    </row>
    <row r="7" spans="1:10">
      <c r="A7" t="s">
        <v>1495</v>
      </c>
      <c r="B7" t="s">
        <v>2107</v>
      </c>
      <c r="C7" t="s">
        <v>1496</v>
      </c>
      <c r="D7" t="s">
        <v>1497</v>
      </c>
      <c r="E7" t="s">
        <v>12</v>
      </c>
      <c r="F7">
        <v>42492.687037037038</v>
      </c>
      <c r="G7" t="s">
        <v>476</v>
      </c>
      <c r="H7">
        <v>1</v>
      </c>
      <c r="I7">
        <v>2</v>
      </c>
      <c r="J7">
        <v>122</v>
      </c>
    </row>
    <row r="8" spans="1:10">
      <c r="A8" t="s">
        <v>35</v>
      </c>
      <c r="B8" t="s">
        <v>2107</v>
      </c>
      <c r="C8" t="s">
        <v>36</v>
      </c>
      <c r="D8" t="s">
        <v>37</v>
      </c>
      <c r="E8" t="s">
        <v>12</v>
      </c>
      <c r="F8">
        <v>42521.782592592594</v>
      </c>
      <c r="G8" t="s">
        <v>38</v>
      </c>
      <c r="H8">
        <v>1</v>
      </c>
      <c r="I8">
        <v>3</v>
      </c>
      <c r="J8">
        <v>88</v>
      </c>
    </row>
    <row r="9" spans="1:10">
      <c r="A9" t="s">
        <v>1482</v>
      </c>
      <c r="B9" t="s">
        <v>2107</v>
      </c>
      <c r="C9" t="s">
        <v>1483</v>
      </c>
      <c r="D9" t="s">
        <v>1484</v>
      </c>
      <c r="E9" t="s">
        <v>12</v>
      </c>
      <c r="F9">
        <v>42492.838993055557</v>
      </c>
      <c r="G9" t="s">
        <v>28</v>
      </c>
      <c r="H9">
        <v>1</v>
      </c>
      <c r="I9">
        <v>2</v>
      </c>
      <c r="J9">
        <v>118</v>
      </c>
    </row>
    <row r="10" spans="1:10">
      <c r="A10" t="s">
        <v>1475</v>
      </c>
      <c r="B10" t="s">
        <v>2107</v>
      </c>
      <c r="C10" t="s">
        <v>1476</v>
      </c>
      <c r="D10" t="s">
        <v>1477</v>
      </c>
      <c r="E10" t="s">
        <v>12</v>
      </c>
      <c r="F10">
        <v>42492.923506944448</v>
      </c>
      <c r="G10" t="s">
        <v>409</v>
      </c>
      <c r="H10">
        <v>1</v>
      </c>
      <c r="I10">
        <v>3</v>
      </c>
      <c r="J10">
        <v>129</v>
      </c>
    </row>
    <row r="11" spans="1:10">
      <c r="A11" t="s">
        <v>1463</v>
      </c>
      <c r="B11" t="s">
        <v>2107</v>
      </c>
      <c r="C11" t="s">
        <v>1464</v>
      </c>
      <c r="D11" t="s">
        <v>1465</v>
      </c>
      <c r="E11" t="s">
        <v>12</v>
      </c>
      <c r="F11">
        <v>42493.306342592594</v>
      </c>
      <c r="G11" t="s">
        <v>1264</v>
      </c>
      <c r="H11">
        <v>1</v>
      </c>
      <c r="I11">
        <v>7</v>
      </c>
      <c r="J11">
        <v>191</v>
      </c>
    </row>
    <row r="12" spans="1:10">
      <c r="A12" t="s">
        <v>1396</v>
      </c>
      <c r="B12" t="s">
        <v>2107</v>
      </c>
      <c r="C12" t="s">
        <v>1397</v>
      </c>
      <c r="D12" t="s">
        <v>1398</v>
      </c>
      <c r="E12" t="s">
        <v>12</v>
      </c>
      <c r="F12">
        <v>42494.880474537036</v>
      </c>
      <c r="G12" t="s">
        <v>163</v>
      </c>
      <c r="H12">
        <v>1</v>
      </c>
      <c r="I12">
        <v>3</v>
      </c>
      <c r="J12">
        <v>137</v>
      </c>
    </row>
    <row r="13" spans="1:10">
      <c r="A13" t="s">
        <v>1369</v>
      </c>
      <c r="B13" t="s">
        <v>2107</v>
      </c>
      <c r="C13" t="s">
        <v>1370</v>
      </c>
      <c r="D13" t="s">
        <v>1371</v>
      </c>
      <c r="E13" t="s">
        <v>12</v>
      </c>
      <c r="F13">
        <v>42495.229479166665</v>
      </c>
      <c r="G13" t="s">
        <v>354</v>
      </c>
      <c r="H13">
        <v>1</v>
      </c>
      <c r="I13">
        <v>4</v>
      </c>
      <c r="J13">
        <v>222</v>
      </c>
    </row>
    <row r="14" spans="1:10">
      <c r="A14" t="s">
        <v>58</v>
      </c>
      <c r="B14" t="s">
        <v>2107</v>
      </c>
      <c r="C14" t="s">
        <v>59</v>
      </c>
      <c r="D14" t="s">
        <v>60</v>
      </c>
      <c r="E14" t="s">
        <v>12</v>
      </c>
      <c r="F14">
        <v>42521.457129629627</v>
      </c>
      <c r="G14" t="s">
        <v>38</v>
      </c>
      <c r="H14">
        <v>1</v>
      </c>
      <c r="I14">
        <v>5</v>
      </c>
      <c r="J14">
        <v>166</v>
      </c>
    </row>
    <row r="15" spans="1:10">
      <c r="A15" t="s">
        <v>1155</v>
      </c>
      <c r="B15" t="s">
        <v>2107</v>
      </c>
      <c r="C15" t="s">
        <v>1156</v>
      </c>
      <c r="D15" t="s">
        <v>1157</v>
      </c>
      <c r="E15" t="s">
        <v>12</v>
      </c>
      <c r="F15">
        <v>42500.677847222221</v>
      </c>
      <c r="G15" t="s">
        <v>419</v>
      </c>
      <c r="H15">
        <v>1</v>
      </c>
      <c r="I15">
        <v>6</v>
      </c>
      <c r="J15">
        <v>266</v>
      </c>
    </row>
    <row r="16" spans="1:10">
      <c r="A16" t="s">
        <v>939</v>
      </c>
      <c r="B16" t="s">
        <v>2107</v>
      </c>
      <c r="C16" t="s">
        <v>940</v>
      </c>
      <c r="D16" t="s">
        <v>941</v>
      </c>
      <c r="E16" t="s">
        <v>12</v>
      </c>
      <c r="F16">
        <v>42504.076909722222</v>
      </c>
      <c r="G16" t="s">
        <v>38</v>
      </c>
      <c r="H16">
        <v>1</v>
      </c>
      <c r="I16">
        <v>2</v>
      </c>
      <c r="J16">
        <v>122</v>
      </c>
    </row>
    <row r="17" spans="1:10">
      <c r="A17" t="s">
        <v>914</v>
      </c>
      <c r="B17" t="s">
        <v>2107</v>
      </c>
      <c r="C17" t="s">
        <v>915</v>
      </c>
      <c r="D17" t="s">
        <v>916</v>
      </c>
      <c r="E17" t="s">
        <v>12</v>
      </c>
      <c r="F17">
        <v>42505.228900462964</v>
      </c>
      <c r="G17" t="s">
        <v>120</v>
      </c>
      <c r="H17">
        <v>1</v>
      </c>
      <c r="I17">
        <v>21</v>
      </c>
      <c r="J17">
        <v>291</v>
      </c>
    </row>
    <row r="18" spans="1:10">
      <c r="A18" t="s">
        <v>911</v>
      </c>
      <c r="B18" t="s">
        <v>2107</v>
      </c>
      <c r="C18" t="s">
        <v>912</v>
      </c>
      <c r="D18" t="s">
        <v>913</v>
      </c>
      <c r="E18" t="s">
        <v>12</v>
      </c>
      <c r="F18">
        <v>42505.42759259259</v>
      </c>
      <c r="G18" t="s">
        <v>375</v>
      </c>
      <c r="H18">
        <v>1</v>
      </c>
      <c r="I18">
        <v>5</v>
      </c>
      <c r="J18">
        <v>144</v>
      </c>
    </row>
    <row r="19" spans="1:10">
      <c r="A19" t="s">
        <v>893</v>
      </c>
      <c r="B19" t="s">
        <v>2107</v>
      </c>
      <c r="C19" t="s">
        <v>894</v>
      </c>
      <c r="D19" t="s">
        <v>895</v>
      </c>
      <c r="E19" t="s">
        <v>12</v>
      </c>
      <c r="F19">
        <v>42506.685740740744</v>
      </c>
      <c r="G19" t="s">
        <v>38</v>
      </c>
      <c r="H19">
        <v>1</v>
      </c>
      <c r="I19">
        <v>1</v>
      </c>
      <c r="J19">
        <v>88</v>
      </c>
    </row>
    <row r="20" spans="1:10">
      <c r="A20" t="s">
        <v>76</v>
      </c>
      <c r="B20" t="s">
        <v>2107</v>
      </c>
      <c r="C20" t="s">
        <v>77</v>
      </c>
      <c r="D20" t="s">
        <v>78</v>
      </c>
      <c r="E20" t="s">
        <v>12</v>
      </c>
      <c r="F20">
        <v>42520.965358796297</v>
      </c>
      <c r="G20" t="s">
        <v>38</v>
      </c>
      <c r="H20">
        <v>1</v>
      </c>
      <c r="I20">
        <v>8</v>
      </c>
      <c r="J20">
        <v>196</v>
      </c>
    </row>
    <row r="21" spans="1:10">
      <c r="A21" t="s">
        <v>863</v>
      </c>
      <c r="B21" t="s">
        <v>2107</v>
      </c>
      <c r="C21" t="s">
        <v>864</v>
      </c>
      <c r="D21" t="s">
        <v>865</v>
      </c>
      <c r="E21" t="s">
        <v>12</v>
      </c>
      <c r="F21">
        <v>42506.968333333331</v>
      </c>
      <c r="G21" t="s">
        <v>866</v>
      </c>
      <c r="H21">
        <v>1</v>
      </c>
      <c r="I21">
        <v>4</v>
      </c>
      <c r="J21">
        <v>184</v>
      </c>
    </row>
    <row r="22" spans="1:10">
      <c r="A22" t="s">
        <v>848</v>
      </c>
      <c r="B22" t="s">
        <v>2107</v>
      </c>
      <c r="C22" t="s">
        <v>849</v>
      </c>
      <c r="D22" t="s">
        <v>850</v>
      </c>
      <c r="E22" t="s">
        <v>12</v>
      </c>
      <c r="F22">
        <v>42507.231770833336</v>
      </c>
      <c r="G22" t="s">
        <v>443</v>
      </c>
      <c r="H22">
        <v>1</v>
      </c>
      <c r="I22">
        <v>7</v>
      </c>
      <c r="J22">
        <v>262</v>
      </c>
    </row>
    <row r="23" spans="1:10">
      <c r="A23" t="s">
        <v>739</v>
      </c>
      <c r="B23" t="s">
        <v>2107</v>
      </c>
      <c r="C23" t="s">
        <v>740</v>
      </c>
      <c r="D23" t="s">
        <v>741</v>
      </c>
      <c r="E23" t="s">
        <v>12</v>
      </c>
      <c r="F23">
        <v>42508.409444444442</v>
      </c>
      <c r="G23" t="s">
        <v>443</v>
      </c>
      <c r="H23">
        <v>1</v>
      </c>
      <c r="I23">
        <v>6</v>
      </c>
      <c r="J23">
        <v>599</v>
      </c>
    </row>
    <row r="24" spans="1:10">
      <c r="A24" t="s">
        <v>733</v>
      </c>
      <c r="B24" t="s">
        <v>2107</v>
      </c>
      <c r="C24" t="s">
        <v>734</v>
      </c>
      <c r="D24" t="s">
        <v>735</v>
      </c>
      <c r="E24" t="s">
        <v>12</v>
      </c>
      <c r="F24">
        <v>42508.575266203705</v>
      </c>
      <c r="G24" t="s">
        <v>443</v>
      </c>
      <c r="H24">
        <v>1</v>
      </c>
      <c r="I24">
        <v>1</v>
      </c>
      <c r="J24">
        <v>127</v>
      </c>
    </row>
    <row r="25" spans="1:10">
      <c r="A25" t="s">
        <v>730</v>
      </c>
      <c r="B25" t="s">
        <v>2107</v>
      </c>
      <c r="C25" t="s">
        <v>731</v>
      </c>
      <c r="D25" t="s">
        <v>732</v>
      </c>
      <c r="E25" t="s">
        <v>12</v>
      </c>
      <c r="F25">
        <v>42508.603113425925</v>
      </c>
      <c r="G25" t="s">
        <v>107</v>
      </c>
      <c r="H25">
        <v>1</v>
      </c>
      <c r="I25">
        <v>1</v>
      </c>
      <c r="J25">
        <v>124</v>
      </c>
    </row>
    <row r="26" spans="1:10">
      <c r="A26" t="s">
        <v>97</v>
      </c>
      <c r="B26" t="s">
        <v>2107</v>
      </c>
      <c r="C26" t="s">
        <v>98</v>
      </c>
      <c r="D26" t="s">
        <v>99</v>
      </c>
      <c r="E26" t="s">
        <v>12</v>
      </c>
      <c r="F26">
        <v>42520.845972222225</v>
      </c>
      <c r="G26" t="s">
        <v>100</v>
      </c>
      <c r="H26">
        <v>1</v>
      </c>
      <c r="I26">
        <v>1</v>
      </c>
      <c r="J26">
        <v>59</v>
      </c>
    </row>
    <row r="27" spans="1:10">
      <c r="A27" t="s">
        <v>693</v>
      </c>
      <c r="B27" t="s">
        <v>2107</v>
      </c>
      <c r="C27" t="s">
        <v>694</v>
      </c>
      <c r="D27" t="s">
        <v>695</v>
      </c>
      <c r="E27" t="s">
        <v>12</v>
      </c>
      <c r="F27">
        <v>42509.054432870369</v>
      </c>
      <c r="G27" t="s">
        <v>322</v>
      </c>
      <c r="H27">
        <v>1</v>
      </c>
      <c r="I27">
        <v>4</v>
      </c>
      <c r="J27">
        <v>209</v>
      </c>
    </row>
    <row r="28" spans="1:10">
      <c r="A28" t="s">
        <v>672</v>
      </c>
      <c r="B28" t="s">
        <v>2107</v>
      </c>
      <c r="C28" t="s">
        <v>673</v>
      </c>
      <c r="D28" t="s">
        <v>674</v>
      </c>
      <c r="E28" t="s">
        <v>12</v>
      </c>
      <c r="F28">
        <v>42509.254583333335</v>
      </c>
      <c r="G28" t="s">
        <v>476</v>
      </c>
      <c r="H28">
        <v>1</v>
      </c>
      <c r="I28">
        <v>1</v>
      </c>
      <c r="J28">
        <v>149</v>
      </c>
    </row>
    <row r="29" spans="1:10">
      <c r="A29" t="s">
        <v>665</v>
      </c>
      <c r="B29" t="s">
        <v>2107</v>
      </c>
      <c r="C29" t="s">
        <v>666</v>
      </c>
      <c r="D29" t="s">
        <v>667</v>
      </c>
      <c r="E29" t="s">
        <v>12</v>
      </c>
      <c r="F29">
        <v>42509.517326388886</v>
      </c>
      <c r="G29" t="s">
        <v>252</v>
      </c>
      <c r="H29">
        <v>1</v>
      </c>
      <c r="I29">
        <v>3</v>
      </c>
      <c r="J29">
        <v>171</v>
      </c>
    </row>
    <row r="30" spans="1:10">
      <c r="A30" t="s">
        <v>639</v>
      </c>
      <c r="B30" t="s">
        <v>2107</v>
      </c>
      <c r="C30" t="s">
        <v>640</v>
      </c>
      <c r="D30" t="s">
        <v>641</v>
      </c>
      <c r="E30" t="s">
        <v>12</v>
      </c>
      <c r="F30">
        <v>42509.91202546296</v>
      </c>
      <c r="G30" t="s">
        <v>642</v>
      </c>
      <c r="H30">
        <v>1</v>
      </c>
      <c r="I30">
        <v>6</v>
      </c>
      <c r="J30">
        <v>202</v>
      </c>
    </row>
    <row r="31" spans="1:10">
      <c r="A31" t="s">
        <v>633</v>
      </c>
      <c r="B31" t="s">
        <v>2107</v>
      </c>
      <c r="C31" t="s">
        <v>634</v>
      </c>
      <c r="D31" t="s">
        <v>635</v>
      </c>
      <c r="E31" t="s">
        <v>12</v>
      </c>
      <c r="F31">
        <v>42509.94027777778</v>
      </c>
      <c r="G31" t="s">
        <v>333</v>
      </c>
      <c r="H31">
        <v>1</v>
      </c>
      <c r="I31">
        <v>1</v>
      </c>
      <c r="J31">
        <v>120</v>
      </c>
    </row>
    <row r="32" spans="1:10">
      <c r="A32" t="s">
        <v>117</v>
      </c>
      <c r="B32" t="s">
        <v>2107</v>
      </c>
      <c r="C32" t="s">
        <v>118</v>
      </c>
      <c r="D32" t="s">
        <v>119</v>
      </c>
      <c r="E32" t="s">
        <v>12</v>
      </c>
      <c r="F32">
        <v>42520.686678240738</v>
      </c>
      <c r="G32" t="s">
        <v>120</v>
      </c>
      <c r="H32">
        <v>1</v>
      </c>
      <c r="I32">
        <v>1</v>
      </c>
      <c r="J32">
        <v>100</v>
      </c>
    </row>
    <row r="33" spans="1:10">
      <c r="A33" t="s">
        <v>621</v>
      </c>
      <c r="B33" t="s">
        <v>2107</v>
      </c>
      <c r="C33" t="s">
        <v>622</v>
      </c>
      <c r="D33" t="s">
        <v>623</v>
      </c>
      <c r="E33" t="s">
        <v>12</v>
      </c>
      <c r="F33">
        <v>42510.097881944443</v>
      </c>
      <c r="G33" t="s">
        <v>28</v>
      </c>
      <c r="H33">
        <v>1</v>
      </c>
      <c r="I33">
        <v>2</v>
      </c>
      <c r="J33">
        <v>158</v>
      </c>
    </row>
    <row r="34" spans="1:10">
      <c r="A34" t="s">
        <v>124</v>
      </c>
      <c r="B34" t="s">
        <v>2107</v>
      </c>
      <c r="C34" t="s">
        <v>125</v>
      </c>
      <c r="D34" t="s">
        <v>126</v>
      </c>
      <c r="E34" t="s">
        <v>12</v>
      </c>
      <c r="F34">
        <v>42520.614328703705</v>
      </c>
      <c r="G34" t="s">
        <v>85</v>
      </c>
      <c r="H34">
        <v>1</v>
      </c>
      <c r="I34">
        <v>5</v>
      </c>
      <c r="J34">
        <v>150</v>
      </c>
    </row>
    <row r="35" spans="1:10">
      <c r="A35" t="s">
        <v>127</v>
      </c>
      <c r="B35" t="s">
        <v>2107</v>
      </c>
      <c r="C35" t="s">
        <v>128</v>
      </c>
      <c r="D35" t="s">
        <v>129</v>
      </c>
      <c r="E35" t="s">
        <v>12</v>
      </c>
      <c r="F35">
        <v>42520.124328703707</v>
      </c>
      <c r="G35" t="s">
        <v>18</v>
      </c>
      <c r="H35">
        <v>1</v>
      </c>
      <c r="I35">
        <v>7</v>
      </c>
      <c r="J35">
        <v>328</v>
      </c>
    </row>
    <row r="36" spans="1:10">
      <c r="A36" t="s">
        <v>589</v>
      </c>
      <c r="B36" t="s">
        <v>2107</v>
      </c>
      <c r="C36" t="s">
        <v>590</v>
      </c>
      <c r="D36" t="s">
        <v>591</v>
      </c>
      <c r="E36" t="s">
        <v>12</v>
      </c>
      <c r="F36">
        <v>42510.313842592594</v>
      </c>
      <c r="G36" t="s">
        <v>28</v>
      </c>
      <c r="H36">
        <v>1</v>
      </c>
      <c r="I36">
        <v>5</v>
      </c>
      <c r="J36">
        <v>233</v>
      </c>
    </row>
    <row r="37" spans="1:10">
      <c r="A37" t="s">
        <v>573</v>
      </c>
      <c r="B37" t="s">
        <v>2107</v>
      </c>
      <c r="C37" t="s">
        <v>574</v>
      </c>
      <c r="D37" t="s">
        <v>575</v>
      </c>
      <c r="E37" t="s">
        <v>12</v>
      </c>
      <c r="F37">
        <v>42510.629131944443</v>
      </c>
      <c r="G37" t="s">
        <v>100</v>
      </c>
      <c r="H37">
        <v>1</v>
      </c>
      <c r="I37">
        <v>3</v>
      </c>
      <c r="J37">
        <v>145</v>
      </c>
    </row>
    <row r="38" spans="1:10">
      <c r="A38" t="s">
        <v>137</v>
      </c>
      <c r="B38" t="s">
        <v>2107</v>
      </c>
      <c r="C38" t="s">
        <v>138</v>
      </c>
      <c r="D38" t="s">
        <v>139</v>
      </c>
      <c r="E38" t="s">
        <v>12</v>
      </c>
      <c r="F38">
        <v>42519.146689814814</v>
      </c>
      <c r="G38" t="s">
        <v>18</v>
      </c>
      <c r="H38">
        <v>1</v>
      </c>
      <c r="I38">
        <v>3</v>
      </c>
      <c r="J38">
        <v>253</v>
      </c>
    </row>
    <row r="39" spans="1:10">
      <c r="A39" t="s">
        <v>557</v>
      </c>
      <c r="B39" t="s">
        <v>2107</v>
      </c>
      <c r="C39" t="s">
        <v>558</v>
      </c>
      <c r="D39" t="s">
        <v>559</v>
      </c>
      <c r="E39" t="s">
        <v>12</v>
      </c>
      <c r="F39">
        <v>42510.761250000003</v>
      </c>
      <c r="G39" t="s">
        <v>560</v>
      </c>
      <c r="H39">
        <v>1</v>
      </c>
      <c r="I39">
        <v>4</v>
      </c>
      <c r="J39">
        <v>124</v>
      </c>
    </row>
    <row r="40" spans="1:10">
      <c r="A40" t="s">
        <v>553</v>
      </c>
      <c r="B40" t="s">
        <v>2107</v>
      </c>
      <c r="C40" t="s">
        <v>554</v>
      </c>
      <c r="D40" t="s">
        <v>555</v>
      </c>
      <c r="E40" t="s">
        <v>12</v>
      </c>
      <c r="F40">
        <v>42510.788206018522</v>
      </c>
      <c r="G40" t="s">
        <v>556</v>
      </c>
      <c r="H40">
        <v>1</v>
      </c>
      <c r="I40">
        <v>2</v>
      </c>
      <c r="J40">
        <v>124</v>
      </c>
    </row>
    <row r="41" spans="1:10">
      <c r="A41" t="s">
        <v>546</v>
      </c>
      <c r="B41" t="s">
        <v>2107</v>
      </c>
      <c r="C41" t="s">
        <v>547</v>
      </c>
      <c r="D41" t="s">
        <v>548</v>
      </c>
      <c r="E41" t="s">
        <v>12</v>
      </c>
      <c r="F41">
        <v>42510.822384259256</v>
      </c>
      <c r="G41" t="s">
        <v>100</v>
      </c>
      <c r="H41">
        <v>1</v>
      </c>
      <c r="I41">
        <v>2</v>
      </c>
      <c r="J41">
        <v>120</v>
      </c>
    </row>
    <row r="42" spans="1:10">
      <c r="A42" t="s">
        <v>540</v>
      </c>
      <c r="B42" t="s">
        <v>2107</v>
      </c>
      <c r="C42" t="s">
        <v>541</v>
      </c>
      <c r="D42" t="s">
        <v>542</v>
      </c>
      <c r="E42" t="s">
        <v>12</v>
      </c>
      <c r="F42">
        <v>42510.841099537036</v>
      </c>
      <c r="G42" t="s">
        <v>498</v>
      </c>
      <c r="H42">
        <v>1</v>
      </c>
      <c r="I42">
        <v>2</v>
      </c>
      <c r="J42">
        <v>130</v>
      </c>
    </row>
    <row r="43" spans="1:10">
      <c r="A43" t="s">
        <v>495</v>
      </c>
      <c r="B43" t="s">
        <v>2107</v>
      </c>
      <c r="C43" t="s">
        <v>496</v>
      </c>
      <c r="D43" t="s">
        <v>497</v>
      </c>
      <c r="E43" t="s">
        <v>12</v>
      </c>
      <c r="F43">
        <v>42511.183796296296</v>
      </c>
      <c r="G43" t="s">
        <v>498</v>
      </c>
      <c r="H43">
        <v>1</v>
      </c>
      <c r="I43">
        <v>9</v>
      </c>
      <c r="J43">
        <v>270</v>
      </c>
    </row>
    <row r="44" spans="1:10">
      <c r="A44" t="s">
        <v>473</v>
      </c>
      <c r="B44" t="s">
        <v>2107</v>
      </c>
      <c r="C44" t="s">
        <v>474</v>
      </c>
      <c r="D44" t="s">
        <v>475</v>
      </c>
      <c r="E44" t="s">
        <v>12</v>
      </c>
      <c r="F44">
        <v>42511.770624999997</v>
      </c>
      <c r="G44" t="s">
        <v>476</v>
      </c>
      <c r="H44">
        <v>1</v>
      </c>
      <c r="I44">
        <v>4</v>
      </c>
      <c r="J44">
        <v>283</v>
      </c>
    </row>
    <row r="45" spans="1:10">
      <c r="A45" t="s">
        <v>470</v>
      </c>
      <c r="B45" t="s">
        <v>2107</v>
      </c>
      <c r="C45" t="s">
        <v>471</v>
      </c>
      <c r="D45" t="s">
        <v>472</v>
      </c>
      <c r="E45" t="s">
        <v>12</v>
      </c>
      <c r="F45">
        <v>42511.873912037037</v>
      </c>
      <c r="G45" t="s">
        <v>231</v>
      </c>
      <c r="H45">
        <v>1</v>
      </c>
      <c r="I45">
        <v>2</v>
      </c>
      <c r="J45">
        <v>248</v>
      </c>
    </row>
    <row r="46" spans="1:10">
      <c r="A46" t="s">
        <v>420</v>
      </c>
      <c r="B46" t="s">
        <v>2107</v>
      </c>
      <c r="C46" t="s">
        <v>421</v>
      </c>
      <c r="D46" t="s">
        <v>422</v>
      </c>
      <c r="E46" t="s">
        <v>12</v>
      </c>
      <c r="F46">
        <v>42513.657951388886</v>
      </c>
      <c r="G46" t="s">
        <v>85</v>
      </c>
      <c r="H46">
        <v>1</v>
      </c>
      <c r="I46">
        <v>5</v>
      </c>
      <c r="J46">
        <v>119</v>
      </c>
    </row>
    <row r="47" spans="1:10">
      <c r="A47" t="s">
        <v>413</v>
      </c>
      <c r="B47" t="s">
        <v>2107</v>
      </c>
      <c r="C47" t="s">
        <v>414</v>
      </c>
      <c r="D47" t="s">
        <v>415</v>
      </c>
      <c r="E47" t="s">
        <v>12</v>
      </c>
      <c r="F47">
        <v>42513.80332175926</v>
      </c>
      <c r="G47" t="s">
        <v>38</v>
      </c>
      <c r="H47">
        <v>1</v>
      </c>
      <c r="I47">
        <v>1</v>
      </c>
      <c r="J47">
        <v>115</v>
      </c>
    </row>
    <row r="48" spans="1:10">
      <c r="A48" t="s">
        <v>175</v>
      </c>
      <c r="B48" t="s">
        <v>2107</v>
      </c>
      <c r="C48" t="s">
        <v>176</v>
      </c>
      <c r="D48" t="s">
        <v>177</v>
      </c>
      <c r="E48" t="s">
        <v>12</v>
      </c>
      <c r="F48">
        <v>42517.976122685184</v>
      </c>
      <c r="G48" t="s">
        <v>178</v>
      </c>
      <c r="H48">
        <v>1</v>
      </c>
      <c r="I48">
        <v>1</v>
      </c>
      <c r="J48">
        <v>102</v>
      </c>
    </row>
    <row r="49" spans="1:10">
      <c r="A49" t="s">
        <v>400</v>
      </c>
      <c r="B49" t="s">
        <v>2107</v>
      </c>
      <c r="C49" t="s">
        <v>401</v>
      </c>
      <c r="D49" t="s">
        <v>402</v>
      </c>
      <c r="E49" t="s">
        <v>12</v>
      </c>
      <c r="F49">
        <v>42513.995509259257</v>
      </c>
      <c r="G49" t="s">
        <v>53</v>
      </c>
      <c r="H49">
        <v>1</v>
      </c>
      <c r="I49">
        <v>2</v>
      </c>
      <c r="J49">
        <v>107</v>
      </c>
    </row>
    <row r="50" spans="1:10">
      <c r="A50" t="s">
        <v>385</v>
      </c>
      <c r="B50" t="s">
        <v>2107</v>
      </c>
      <c r="C50" t="s">
        <v>386</v>
      </c>
      <c r="D50" t="s">
        <v>387</v>
      </c>
      <c r="E50" t="s">
        <v>12</v>
      </c>
      <c r="F50">
        <v>42514.055324074077</v>
      </c>
      <c r="G50" t="s">
        <v>311</v>
      </c>
      <c r="H50">
        <v>1</v>
      </c>
      <c r="I50">
        <v>2</v>
      </c>
      <c r="J50">
        <v>81</v>
      </c>
    </row>
    <row r="51" spans="1:10">
      <c r="A51" t="s">
        <v>344</v>
      </c>
      <c r="B51" t="s">
        <v>2107</v>
      </c>
      <c r="C51" t="s">
        <v>345</v>
      </c>
      <c r="D51" t="s">
        <v>346</v>
      </c>
      <c r="E51" t="s">
        <v>12</v>
      </c>
      <c r="F51">
        <v>42514.660636574074</v>
      </c>
      <c r="G51" t="s">
        <v>347</v>
      </c>
      <c r="H51">
        <v>1</v>
      </c>
      <c r="I51">
        <v>1</v>
      </c>
      <c r="J51">
        <v>87</v>
      </c>
    </row>
    <row r="52" spans="1:10">
      <c r="A52" t="s">
        <v>330</v>
      </c>
      <c r="B52" t="s">
        <v>2107</v>
      </c>
      <c r="C52" t="s">
        <v>331</v>
      </c>
      <c r="D52" t="s">
        <v>332</v>
      </c>
      <c r="E52" t="s">
        <v>12</v>
      </c>
      <c r="F52">
        <v>42514.804340277777</v>
      </c>
      <c r="G52" t="s">
        <v>333</v>
      </c>
      <c r="H52">
        <v>1</v>
      </c>
      <c r="I52">
        <v>2</v>
      </c>
      <c r="J52">
        <v>77</v>
      </c>
    </row>
    <row r="53" spans="1:10">
      <c r="A53" t="s">
        <v>319</v>
      </c>
      <c r="B53" t="s">
        <v>2107</v>
      </c>
      <c r="C53" t="s">
        <v>320</v>
      </c>
      <c r="D53" t="s">
        <v>321</v>
      </c>
      <c r="E53" t="s">
        <v>12</v>
      </c>
      <c r="F53">
        <v>42515.191412037035</v>
      </c>
      <c r="G53" t="s">
        <v>322</v>
      </c>
      <c r="H53">
        <v>1</v>
      </c>
      <c r="I53">
        <v>2</v>
      </c>
      <c r="J53">
        <v>90</v>
      </c>
    </row>
    <row r="54" spans="1:10">
      <c r="A54" t="s">
        <v>316</v>
      </c>
      <c r="B54" t="s">
        <v>2107</v>
      </c>
      <c r="C54" t="s">
        <v>317</v>
      </c>
      <c r="D54" t="s">
        <v>318</v>
      </c>
      <c r="E54" t="s">
        <v>12</v>
      </c>
      <c r="F54">
        <v>42515.214699074073</v>
      </c>
      <c r="G54" t="s">
        <v>38</v>
      </c>
      <c r="H54">
        <v>1</v>
      </c>
      <c r="I54">
        <v>2</v>
      </c>
      <c r="J54">
        <v>286</v>
      </c>
    </row>
    <row r="55" spans="1:10">
      <c r="A55" t="s">
        <v>199</v>
      </c>
      <c r="B55" t="s">
        <v>2107</v>
      </c>
      <c r="C55" t="s">
        <v>200</v>
      </c>
      <c r="D55" t="s">
        <v>201</v>
      </c>
      <c r="E55" t="s">
        <v>12</v>
      </c>
      <c r="F55">
        <v>42517.277511574073</v>
      </c>
      <c r="G55" t="s">
        <v>100</v>
      </c>
      <c r="H55">
        <v>1</v>
      </c>
      <c r="I55">
        <v>1</v>
      </c>
      <c r="J55">
        <v>106</v>
      </c>
    </row>
    <row r="56" spans="1:10">
      <c r="A56" t="s">
        <v>301</v>
      </c>
      <c r="B56" t="s">
        <v>2107</v>
      </c>
      <c r="C56" t="s">
        <v>302</v>
      </c>
      <c r="D56" t="s">
        <v>303</v>
      </c>
      <c r="E56" t="s">
        <v>12</v>
      </c>
      <c r="F56">
        <v>42515.694490740738</v>
      </c>
      <c r="G56" t="s">
        <v>304</v>
      </c>
      <c r="H56">
        <v>1</v>
      </c>
      <c r="I56">
        <v>5</v>
      </c>
      <c r="J56">
        <v>217</v>
      </c>
    </row>
    <row r="57" spans="1:10">
      <c r="A57" t="s">
        <v>277</v>
      </c>
      <c r="B57" t="s">
        <v>2107</v>
      </c>
      <c r="C57" t="s">
        <v>278</v>
      </c>
      <c r="D57" t="s">
        <v>279</v>
      </c>
      <c r="E57" t="s">
        <v>12</v>
      </c>
      <c r="F57">
        <v>42516.165914351855</v>
      </c>
      <c r="G57" t="s">
        <v>143</v>
      </c>
      <c r="H57">
        <v>1</v>
      </c>
      <c r="I57">
        <v>2</v>
      </c>
      <c r="J57">
        <v>83</v>
      </c>
    </row>
    <row r="58" spans="1:10">
      <c r="A58" t="s">
        <v>209</v>
      </c>
      <c r="B58" t="s">
        <v>2107</v>
      </c>
      <c r="C58" t="s">
        <v>210</v>
      </c>
      <c r="D58" t="s">
        <v>211</v>
      </c>
      <c r="E58" t="s">
        <v>12</v>
      </c>
      <c r="F58">
        <v>42517.186249999999</v>
      </c>
      <c r="G58" t="s">
        <v>38</v>
      </c>
      <c r="H58">
        <v>1</v>
      </c>
      <c r="I58">
        <v>4</v>
      </c>
      <c r="J58">
        <v>159</v>
      </c>
    </row>
    <row r="59" spans="1:10">
      <c r="A59" t="s">
        <v>253</v>
      </c>
      <c r="B59" t="s">
        <v>2107</v>
      </c>
      <c r="C59" t="s">
        <v>254</v>
      </c>
      <c r="D59" t="s">
        <v>255</v>
      </c>
      <c r="E59" t="s">
        <v>12</v>
      </c>
      <c r="F59">
        <v>42516.593043981484</v>
      </c>
      <c r="G59" t="s">
        <v>136</v>
      </c>
      <c r="H59">
        <v>1</v>
      </c>
      <c r="I59">
        <v>4</v>
      </c>
      <c r="J59">
        <v>164</v>
      </c>
    </row>
    <row r="60" spans="1:10">
      <c r="A60" t="s">
        <v>216</v>
      </c>
      <c r="B60" t="s">
        <v>2107</v>
      </c>
      <c r="C60" t="s">
        <v>217</v>
      </c>
      <c r="D60" t="s">
        <v>218</v>
      </c>
      <c r="E60" t="s">
        <v>12</v>
      </c>
      <c r="F60">
        <v>42517.075381944444</v>
      </c>
      <c r="G60" t="s">
        <v>215</v>
      </c>
      <c r="H60">
        <v>1</v>
      </c>
      <c r="I60">
        <v>6</v>
      </c>
      <c r="J60">
        <v>246</v>
      </c>
    </row>
    <row r="61" spans="1:10">
      <c r="A61" t="s">
        <v>232</v>
      </c>
      <c r="B61" t="s">
        <v>2107</v>
      </c>
      <c r="C61" t="s">
        <v>233</v>
      </c>
      <c r="D61" t="s">
        <v>234</v>
      </c>
      <c r="E61" t="s">
        <v>12</v>
      </c>
      <c r="F61">
        <v>42516.838136574072</v>
      </c>
      <c r="G61" t="s">
        <v>235</v>
      </c>
      <c r="H61">
        <v>1</v>
      </c>
      <c r="I61">
        <v>1</v>
      </c>
      <c r="J61">
        <v>114</v>
      </c>
    </row>
    <row r="62" spans="1:10">
      <c r="A62" t="s">
        <v>222</v>
      </c>
      <c r="B62" t="s">
        <v>2107</v>
      </c>
      <c r="C62" t="s">
        <v>223</v>
      </c>
      <c r="D62" t="s">
        <v>224</v>
      </c>
      <c r="E62" t="s">
        <v>12</v>
      </c>
      <c r="F62">
        <v>42517.005532407406</v>
      </c>
      <c r="G62" t="s">
        <v>28</v>
      </c>
      <c r="H62">
        <v>1</v>
      </c>
      <c r="I62">
        <v>4</v>
      </c>
      <c r="J62">
        <v>140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7"/>
  <sheetViews>
    <sheetView tabSelected="1" workbookViewId="0">
      <selection activeCell="C25" sqref="C25"/>
    </sheetView>
  </sheetViews>
  <sheetFormatPr defaultRowHeight="13.5"/>
  <cols>
    <col min="1" max="1" width="22.75" bestFit="1" customWidth="1"/>
    <col min="2" max="2" width="19" customWidth="1"/>
    <col min="3" max="3" width="8.5" customWidth="1"/>
    <col min="4" max="4" width="14.5" customWidth="1"/>
    <col min="5" max="5" width="8.5" customWidth="1"/>
    <col min="6" max="6" width="5.125" customWidth="1"/>
    <col min="7" max="8" width="9.625" bestFit="1" customWidth="1"/>
    <col min="9" max="9" width="8.5" customWidth="1"/>
    <col min="10" max="11" width="5.125" customWidth="1"/>
    <col min="12" max="13" width="9.625" bestFit="1" customWidth="1"/>
    <col min="14" max="14" width="5.125" customWidth="1"/>
    <col min="15" max="15" width="9.625" bestFit="1" customWidth="1"/>
    <col min="16" max="16" width="8.5" customWidth="1"/>
    <col min="17" max="17" width="5.125" customWidth="1"/>
    <col min="18" max="18" width="9.625" bestFit="1" customWidth="1"/>
    <col min="19" max="19" width="5.125" customWidth="1"/>
    <col min="20" max="20" width="9.625" bestFit="1" customWidth="1"/>
    <col min="21" max="22" width="5.125" customWidth="1"/>
    <col min="23" max="23" width="9.625" bestFit="1" customWidth="1"/>
    <col min="24" max="24" width="5.125" customWidth="1"/>
    <col min="25" max="25" width="9.625" bestFit="1" customWidth="1"/>
    <col min="26" max="26" width="5.125" customWidth="1"/>
    <col min="27" max="27" width="4" customWidth="1"/>
    <col min="28" max="35" width="8.5" customWidth="1"/>
    <col min="36" max="36" width="7.375" customWidth="1"/>
    <col min="37" max="39" width="8.5" customWidth="1"/>
    <col min="40" max="46" width="7.375" customWidth="1"/>
    <col min="47" max="47" width="4" customWidth="1"/>
    <col min="48" max="48" width="8.5" customWidth="1"/>
    <col min="49" max="52" width="5.125" customWidth="1"/>
    <col min="53" max="53" width="6.25" customWidth="1"/>
    <col min="54" max="54" width="4" customWidth="1"/>
    <col min="55" max="63" width="8.5" customWidth="1"/>
    <col min="64" max="68" width="7.375" customWidth="1"/>
    <col min="69" max="70" width="4" customWidth="1"/>
    <col min="71" max="79" width="8.5" customWidth="1"/>
    <col min="80" max="83" width="7.375" customWidth="1"/>
    <col min="84" max="84" width="4" customWidth="1"/>
    <col min="85" max="89" width="8.5" customWidth="1"/>
    <col min="90" max="90" width="7.375" customWidth="1"/>
    <col min="91" max="92" width="4" customWidth="1"/>
    <col min="93" max="93" width="7.375" customWidth="1"/>
    <col min="94" max="94" width="8.5" customWidth="1"/>
    <col min="95" max="96" width="7.375" customWidth="1"/>
    <col min="97" max="98" width="4" customWidth="1"/>
    <col min="99" max="103" width="8.5" customWidth="1"/>
    <col min="104" max="104" width="7.375" customWidth="1"/>
    <col min="105" max="106" width="4" customWidth="1"/>
    <col min="107" max="108" width="8.5" customWidth="1"/>
    <col min="109" max="110" width="7.375" customWidth="1"/>
    <col min="111" max="111" width="4" customWidth="1"/>
    <col min="112" max="112" width="8.5" customWidth="1"/>
    <col min="113" max="113" width="4" customWidth="1"/>
    <col min="114" max="114" width="8.5" customWidth="1"/>
    <col min="115" max="115" width="7.375" customWidth="1"/>
    <col min="116" max="116" width="4" customWidth="1"/>
    <col min="117" max="117" width="5.125" customWidth="1"/>
    <col min="118" max="118" width="14.5" bestFit="1" customWidth="1"/>
  </cols>
  <sheetData>
    <row r="1" spans="1:3">
      <c r="A1" s="6" t="s">
        <v>6</v>
      </c>
      <c r="B1" t="s">
        <v>2789</v>
      </c>
    </row>
    <row r="3" spans="1:3">
      <c r="A3" s="6" t="s">
        <v>2785</v>
      </c>
      <c r="B3" t="s">
        <v>2788</v>
      </c>
    </row>
    <row r="4" spans="1:3">
      <c r="A4" s="7" t="s">
        <v>2428</v>
      </c>
      <c r="B4" s="8">
        <v>147</v>
      </c>
    </row>
    <row r="5" spans="1:3">
      <c r="A5" s="7" t="s">
        <v>2306</v>
      </c>
      <c r="B5" s="8">
        <v>37</v>
      </c>
    </row>
    <row r="6" spans="1:3">
      <c r="A6" s="7" t="s">
        <v>2107</v>
      </c>
      <c r="B6" s="8">
        <v>74</v>
      </c>
    </row>
    <row r="7" spans="1:3">
      <c r="A7" s="7" t="s">
        <v>1717</v>
      </c>
      <c r="B7" s="8">
        <v>127</v>
      </c>
    </row>
    <row r="8" spans="1:3">
      <c r="A8" s="7" t="s">
        <v>2786</v>
      </c>
      <c r="B8" s="8">
        <v>385</v>
      </c>
    </row>
    <row r="11" spans="1:3">
      <c r="A11" s="6" t="s">
        <v>2785</v>
      </c>
      <c r="B11" t="s">
        <v>2788</v>
      </c>
    </row>
    <row r="12" spans="1:3">
      <c r="A12" s="7" t="s">
        <v>2428</v>
      </c>
      <c r="B12" s="8">
        <v>168</v>
      </c>
      <c r="C12">
        <f>GETPIVOTDATA("Day to Answer",$A$3,"Owner","Deepak Shara Panchal")/GETPIVOTDATA("Day to Answer",$A$11,"Owner","Deepak Shara Panchal")</f>
        <v>0.875</v>
      </c>
    </row>
    <row r="13" spans="1:3">
      <c r="A13" s="7" t="s">
        <v>2306</v>
      </c>
      <c r="B13" s="8">
        <v>46</v>
      </c>
      <c r="C13">
        <f>GETPIVOTDATA("Day to Answer",$A$3,"Owner","Fei Xue")/GETPIVOTDATA("Day to Answer",$A$11,"Owner","Fei Xue")</f>
        <v>0.80434782608695654</v>
      </c>
    </row>
    <row r="14" spans="1:3">
      <c r="A14" s="7" t="s">
        <v>2107</v>
      </c>
      <c r="B14" s="8">
        <v>83</v>
      </c>
      <c r="C14">
        <f>GETPIVOTDATA("Day to Answer",$A$3,"Owner","Junfeng Dai")/GETPIVOTDATA("Day to Answer",$A$11,"Owner","Junfeng Dai")</f>
        <v>0.89156626506024095</v>
      </c>
    </row>
    <row r="15" spans="1:3">
      <c r="A15" s="7" t="s">
        <v>1717</v>
      </c>
      <c r="B15" s="8">
        <v>158</v>
      </c>
      <c r="C15">
        <f>GETPIVOTDATA("Day to Answer",$A$3,"Owner","Tao Zhou")/GETPIVOTDATA("Day to Answer",$A$11,"Owner","Tao Zhou")</f>
        <v>0.80379746835443033</v>
      </c>
    </row>
    <row r="16" spans="1:3">
      <c r="A16" s="7" t="s">
        <v>2786</v>
      </c>
      <c r="B16" s="8">
        <v>455</v>
      </c>
      <c r="C16">
        <f>GETPIVOTDATA("Day to Answer",$A$3)/GETPIVOTDATA("Day to Answer",$A$11)</f>
        <v>0.84615384615384615</v>
      </c>
    </row>
    <row r="17" spans="1:3">
      <c r="C17">
        <f>AVERAGE(C12:C15)</f>
        <v>0.84367788987540693</v>
      </c>
    </row>
    <row r="21" spans="1:3">
      <c r="A21" s="6" t="s">
        <v>2793</v>
      </c>
      <c r="B21" s="6" t="s">
        <v>2787</v>
      </c>
    </row>
    <row r="22" spans="1:3">
      <c r="A22" s="6" t="s">
        <v>2785</v>
      </c>
      <c r="B22">
        <v>0</v>
      </c>
      <c r="C22">
        <v>1</v>
      </c>
    </row>
    <row r="23" spans="1:3">
      <c r="A23" s="7" t="s">
        <v>2428</v>
      </c>
      <c r="B23" s="9">
        <v>0.31547619047619047</v>
      </c>
      <c r="C23" s="9">
        <v>0.68452380952380953</v>
      </c>
    </row>
    <row r="24" spans="1:3">
      <c r="A24" s="7" t="s">
        <v>2306</v>
      </c>
      <c r="B24" s="9">
        <v>0.30434782608695654</v>
      </c>
      <c r="C24" s="9">
        <v>0.69565217391304346</v>
      </c>
    </row>
    <row r="25" spans="1:3">
      <c r="A25" s="7" t="s">
        <v>2107</v>
      </c>
      <c r="B25" s="9">
        <v>0.26506024096385544</v>
      </c>
      <c r="C25" s="9">
        <v>0.73493975903614461</v>
      </c>
    </row>
    <row r="26" spans="1:3">
      <c r="A26" s="7" t="s">
        <v>1717</v>
      </c>
      <c r="B26" s="9">
        <v>0.30379746835443039</v>
      </c>
      <c r="C26" s="9">
        <v>0.69620253164556967</v>
      </c>
    </row>
    <row r="27" spans="1:3">
      <c r="A27" s="7" t="s">
        <v>2786</v>
      </c>
      <c r="B27" s="9">
        <v>0.30109890109890108</v>
      </c>
      <c r="C27" s="9">
        <v>0.69890109890109886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P0501-0531</vt:lpstr>
      <vt:lpstr>C0501-0531</vt:lpstr>
      <vt:lpstr>AR</vt:lpstr>
      <vt:lpstr>Sheet5</vt:lpstr>
      <vt:lpstr>ARRate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Zhou (Pactera Technologies)</dc:creator>
  <cp:lastModifiedBy>Tao Zhou (Pactera Technologies)</cp:lastModifiedBy>
  <dcterms:created xsi:type="dcterms:W3CDTF">2016-06-07T08:48:45Z</dcterms:created>
  <dcterms:modified xsi:type="dcterms:W3CDTF">2016-06-08T12:46:11Z</dcterms:modified>
</cp:coreProperties>
</file>