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ard\Desktop\mis-gastos\"/>
    </mc:Choice>
  </mc:AlternateContent>
  <bookViews>
    <workbookView xWindow="0" yWindow="0" windowWidth="28800" windowHeight="12585"/>
  </bookViews>
  <sheets>
    <sheet name="Gastos Mensuales" sheetId="1" r:id="rId1"/>
  </sheets>
  <definedNames>
    <definedName name="_xlnm._FilterDatabase" localSheetId="0" hidden="1">'Gastos Mensuales'!$A$6:$K$28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6" i="1" l="1"/>
  <c r="C76" i="1"/>
  <c r="D76" i="1"/>
  <c r="E76" i="1"/>
  <c r="F76" i="1"/>
  <c r="G76" i="1"/>
  <c r="H76" i="1"/>
  <c r="I76" i="1"/>
  <c r="J76" i="1"/>
  <c r="K76" i="1"/>
  <c r="B52" i="1"/>
  <c r="C52" i="1"/>
  <c r="D52" i="1"/>
  <c r="E52" i="1"/>
  <c r="F52" i="1"/>
  <c r="G52" i="1"/>
  <c r="H52" i="1"/>
  <c r="I52" i="1"/>
  <c r="J52" i="1"/>
  <c r="K52" i="1"/>
  <c r="B58" i="1"/>
  <c r="C58" i="1"/>
  <c r="D58" i="1"/>
  <c r="E58" i="1"/>
  <c r="F58" i="1"/>
  <c r="G58" i="1"/>
  <c r="H58" i="1"/>
  <c r="I58" i="1"/>
  <c r="J58" i="1"/>
  <c r="K58" i="1"/>
  <c r="B63" i="1"/>
  <c r="C63" i="1"/>
  <c r="D63" i="1"/>
  <c r="E63" i="1"/>
  <c r="F63" i="1"/>
  <c r="G63" i="1"/>
  <c r="H63" i="1"/>
  <c r="I63" i="1"/>
  <c r="J63" i="1"/>
  <c r="K63" i="1"/>
  <c r="B67" i="1"/>
  <c r="C67" i="1"/>
  <c r="D67" i="1"/>
  <c r="E67" i="1"/>
  <c r="F67" i="1"/>
  <c r="G67" i="1"/>
  <c r="H67" i="1"/>
  <c r="I67" i="1"/>
  <c r="J67" i="1"/>
  <c r="K67" i="1"/>
  <c r="B44" i="1" l="1"/>
  <c r="B69" i="1" s="1"/>
  <c r="B78" i="1" s="1"/>
  <c r="C44" i="1"/>
  <c r="C69" i="1" s="1"/>
  <c r="C78" i="1" s="1"/>
  <c r="D44" i="1"/>
  <c r="D69" i="1" s="1"/>
  <c r="D78" i="1" s="1"/>
  <c r="E44" i="1"/>
  <c r="E69" i="1" s="1"/>
  <c r="E78" i="1" s="1"/>
  <c r="F44" i="1"/>
  <c r="F69" i="1" s="1"/>
  <c r="F78" i="1" s="1"/>
  <c r="G44" i="1"/>
  <c r="G69" i="1" s="1"/>
  <c r="G78" i="1" s="1"/>
  <c r="H44" i="1"/>
  <c r="H69" i="1" s="1"/>
  <c r="H78" i="1" s="1"/>
  <c r="I44" i="1"/>
  <c r="I69" i="1" s="1"/>
  <c r="I78" i="1" s="1"/>
  <c r="J44" i="1"/>
  <c r="J69" i="1" s="1"/>
  <c r="J78" i="1" s="1"/>
  <c r="K44" i="1"/>
  <c r="K69" i="1" s="1"/>
  <c r="K78" i="1" s="1"/>
</calcChain>
</file>

<file path=xl/sharedStrings.xml><?xml version="1.0" encoding="utf-8"?>
<sst xmlns="http://schemas.openxmlformats.org/spreadsheetml/2006/main" count="91" uniqueCount="82">
  <si>
    <t>Julio</t>
  </si>
  <si>
    <t>Agosto</t>
  </si>
  <si>
    <t>Setiembre</t>
  </si>
  <si>
    <t>Octubre</t>
  </si>
  <si>
    <t>Enero</t>
  </si>
  <si>
    <t>Febrero</t>
  </si>
  <si>
    <t>Marzo</t>
  </si>
  <si>
    <t>Abril</t>
  </si>
  <si>
    <t>Mayo</t>
  </si>
  <si>
    <t>Junio</t>
  </si>
  <si>
    <t>Nombre</t>
  </si>
  <si>
    <t>TOTAL OCA</t>
  </si>
  <si>
    <t>Gastos Comunes</t>
  </si>
  <si>
    <t>Impuesto a la Puerta</t>
  </si>
  <si>
    <t>Antel</t>
  </si>
  <si>
    <t>Luz</t>
  </si>
  <si>
    <t>OCA</t>
  </si>
  <si>
    <t>Gastos Fijos</t>
  </si>
  <si>
    <t>Alimentación</t>
  </si>
  <si>
    <t>TOTAL GASTOS FIJOS</t>
  </si>
  <si>
    <t>TopTecnoUy (Disco SSD)</t>
  </si>
  <si>
    <t>Google Cloud</t>
  </si>
  <si>
    <t>Focus Commit</t>
  </si>
  <si>
    <t>MX Keys</t>
  </si>
  <si>
    <t>Bruna (Pastilla Alergia)</t>
  </si>
  <si>
    <t>Lentes</t>
  </si>
  <si>
    <t>Loi (Camara Web)</t>
  </si>
  <si>
    <t>Española (Movil)</t>
  </si>
  <si>
    <t>Edifier (Parlante)</t>
  </si>
  <si>
    <t>Bruna (Sociedad)</t>
  </si>
  <si>
    <t>Turil</t>
  </si>
  <si>
    <t>Cargador Notebook</t>
  </si>
  <si>
    <t>Seguro de vida sobre saldo</t>
  </si>
  <si>
    <t>Bruna (Comida)</t>
  </si>
  <si>
    <t>Referencias</t>
  </si>
  <si>
    <t>Supuesto</t>
  </si>
  <si>
    <t>Revisar</t>
  </si>
  <si>
    <t>Evitar</t>
  </si>
  <si>
    <t>Termo pa los verdes</t>
  </si>
  <si>
    <t>Hering (3 Remeras para salir para verano)</t>
  </si>
  <si>
    <t>NO</t>
  </si>
  <si>
    <t>Legacy (Remeras Trabajo)</t>
  </si>
  <si>
    <t>Filtro de Agua</t>
  </si>
  <si>
    <t>Legacy (Jean para salir)</t>
  </si>
  <si>
    <t>Cuerda para saltar</t>
  </si>
  <si>
    <t>PedidosYa</t>
  </si>
  <si>
    <t>Española (Análisis de Sangre - Gastro 07/12/21)</t>
  </si>
  <si>
    <t>Compra Giuliano TiendaMia</t>
  </si>
  <si>
    <t>Costo OCA</t>
  </si>
  <si>
    <t>Dominio de estudioproductivo.com</t>
  </si>
  <si>
    <t>Ventilador</t>
  </si>
  <si>
    <t>Familia Acompañantes</t>
  </si>
  <si>
    <t>Huevos</t>
  </si>
  <si>
    <t>Carne</t>
  </si>
  <si>
    <t>Frutas y Verduras</t>
  </si>
  <si>
    <t>TOTAL ALIMENTACIÓN</t>
  </si>
  <si>
    <t>Pasta dental - Jabon</t>
  </si>
  <si>
    <t>Limpieza e Higiene</t>
  </si>
  <si>
    <t>Perfumes</t>
  </si>
  <si>
    <t>TOTAL LIMPIEZA E HIGIENE</t>
  </si>
  <si>
    <t>Educación</t>
  </si>
  <si>
    <t>TOTAL EDUCACION</t>
  </si>
  <si>
    <t>Platzi</t>
  </si>
  <si>
    <t>ORT</t>
  </si>
  <si>
    <t>Yerba y Otros</t>
  </si>
  <si>
    <t>Limpieza (Jabon liquido - Jane - Trapos)</t>
  </si>
  <si>
    <t>Transporte</t>
  </si>
  <si>
    <t>Disfrute</t>
  </si>
  <si>
    <t>Ingresos</t>
  </si>
  <si>
    <t>TOTAL INGRESOS</t>
  </si>
  <si>
    <t>Sueldo</t>
  </si>
  <si>
    <t>Ayuda</t>
  </si>
  <si>
    <t>Otro</t>
  </si>
  <si>
    <t>Aguinaldo</t>
  </si>
  <si>
    <t>POTENCIAL AHORRO</t>
  </si>
  <si>
    <t>TOTAL GASTOS GENERAL</t>
  </si>
  <si>
    <t>Copay</t>
  </si>
  <si>
    <t>Elevamiento Sommier</t>
  </si>
  <si>
    <t>Sommier</t>
  </si>
  <si>
    <t>UBER (actualizado al 19/01/21)</t>
  </si>
  <si>
    <t>Farmacia (Vitamina D)</t>
  </si>
  <si>
    <t>Recarga celular (actualizado al 19/01/21)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</si>
</sst>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/>
    <xf numFmtId="0" fontId="0" fillId="6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0" fillId="0" borderId="0" xfId="0" applyFill="1" applyAlignment="1">
      <alignment horizontal="center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5050"/>
      <color rgb="FF8000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abSelected="1" zoomScaleNormal="100" workbookViewId="0">
      <pane ySplit="6" topLeftCell="A25" activePane="bottomLeft" state="frozen"/>
      <selection pane="bottomLeft" activeCell="C44" sqref="C44"/>
    </sheetView>
  </sheetViews>
  <sheetFormatPr baseColWidth="10" defaultRowHeight="15" x14ac:dyDescent="0.25"/>
  <cols>
    <col min="1" max="1" width="62.140625" customWidth="1"/>
  </cols>
  <sheetData>
    <row r="1" spans="1:11" ht="22.5" customHeight="1" x14ac:dyDescent="0.25">
      <c r="A1" s="11" t="s">
        <v>34</v>
      </c>
    </row>
    <row r="2" spans="1:11" x14ac:dyDescent="0.25">
      <c r="A2" s="8" t="s">
        <v>35</v>
      </c>
    </row>
    <row r="3" spans="1:11" x14ac:dyDescent="0.25">
      <c r="A3" s="9" t="s">
        <v>36</v>
      </c>
    </row>
    <row r="4" spans="1:11" x14ac:dyDescent="0.25">
      <c r="A4" s="12" t="s">
        <v>37</v>
      </c>
    </row>
    <row r="6" spans="1:11" x14ac:dyDescent="0.25">
      <c r="A6" s="1" t="s">
        <v>10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0</v>
      </c>
      <c r="I6" s="1" t="s">
        <v>1</v>
      </c>
      <c r="J6" s="1" t="s">
        <v>2</v>
      </c>
      <c r="K6" s="1" t="s">
        <v>3</v>
      </c>
    </row>
    <row r="7" spans="1:11" x14ac:dyDescent="0.25">
      <c r="A7" s="4" t="s">
        <v>16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t="s">
        <v>20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t="s">
        <v>21</v>
      </c>
      <c r="B9" s="7">
        <v>90</v>
      </c>
      <c r="C9" s="7">
        <v>90</v>
      </c>
      <c r="D9" s="7">
        <v>90</v>
      </c>
      <c r="E9" s="7">
        <v>90</v>
      </c>
      <c r="F9" s="7">
        <v>90</v>
      </c>
      <c r="G9" s="7">
        <v>90</v>
      </c>
      <c r="H9" s="7">
        <v>90</v>
      </c>
      <c r="I9" s="7">
        <v>90</v>
      </c>
      <c r="J9" s="7">
        <v>90</v>
      </c>
      <c r="K9" s="7">
        <v>90</v>
      </c>
    </row>
    <row r="10" spans="1:11" x14ac:dyDescent="0.25">
      <c r="A10" t="s">
        <v>22</v>
      </c>
      <c r="B10" s="7">
        <v>70</v>
      </c>
      <c r="C10" s="7">
        <v>70</v>
      </c>
      <c r="D10" s="7">
        <v>70</v>
      </c>
      <c r="E10" s="7">
        <v>70</v>
      </c>
      <c r="F10" s="7">
        <v>70</v>
      </c>
      <c r="G10" s="7">
        <v>70</v>
      </c>
      <c r="H10" s="7">
        <v>70</v>
      </c>
      <c r="I10" s="7">
        <v>70</v>
      </c>
      <c r="J10" s="7">
        <v>70</v>
      </c>
      <c r="K10" s="7">
        <v>70</v>
      </c>
    </row>
    <row r="11" spans="1:11" x14ac:dyDescent="0.25">
      <c r="A11" t="s">
        <v>23</v>
      </c>
      <c r="B11" s="7">
        <v>511</v>
      </c>
      <c r="C11" s="7">
        <v>511</v>
      </c>
      <c r="D11" s="7">
        <v>511</v>
      </c>
      <c r="E11" s="7">
        <v>511</v>
      </c>
      <c r="F11" s="7"/>
      <c r="G11" s="7"/>
      <c r="H11" s="7"/>
      <c r="I11" s="7"/>
      <c r="J11" s="7"/>
      <c r="K11" s="7"/>
    </row>
    <row r="12" spans="1:11" x14ac:dyDescent="0.25">
      <c r="A12" t="s">
        <v>24</v>
      </c>
      <c r="B12" s="17"/>
      <c r="C12" s="17"/>
      <c r="D12" s="17"/>
      <c r="E12" s="17"/>
      <c r="F12" s="8">
        <v>700</v>
      </c>
      <c r="G12" s="8">
        <v>700</v>
      </c>
      <c r="H12" s="8">
        <v>700</v>
      </c>
      <c r="I12" s="8">
        <v>700</v>
      </c>
      <c r="J12" s="8">
        <v>700</v>
      </c>
      <c r="K12" s="8">
        <v>700</v>
      </c>
    </row>
    <row r="13" spans="1:11" x14ac:dyDescent="0.25">
      <c r="A13" t="s">
        <v>25</v>
      </c>
      <c r="B13" s="7">
        <v>566</v>
      </c>
      <c r="C13" s="7">
        <v>566</v>
      </c>
      <c r="D13" s="7">
        <v>566</v>
      </c>
      <c r="E13" s="7">
        <v>566</v>
      </c>
      <c r="F13" s="7"/>
      <c r="G13" s="7"/>
      <c r="H13" s="7"/>
      <c r="I13" s="7"/>
      <c r="J13" s="7"/>
      <c r="K13" s="7"/>
    </row>
    <row r="14" spans="1:11" x14ac:dyDescent="0.25">
      <c r="A14" t="s">
        <v>26</v>
      </c>
      <c r="B14" s="7">
        <v>180</v>
      </c>
      <c r="C14" s="7">
        <v>180</v>
      </c>
      <c r="D14" s="7">
        <v>180</v>
      </c>
      <c r="E14" s="7">
        <v>180</v>
      </c>
      <c r="F14" s="7"/>
      <c r="G14" s="7"/>
      <c r="H14" s="7"/>
      <c r="I14" s="7"/>
      <c r="J14" s="7"/>
      <c r="K14" s="7"/>
    </row>
    <row r="15" spans="1:11" x14ac:dyDescent="0.25">
      <c r="A15" s="10" t="s">
        <v>22</v>
      </c>
      <c r="B15" s="9">
        <v>70</v>
      </c>
      <c r="C15" s="9">
        <v>70</v>
      </c>
      <c r="D15" s="9">
        <v>70</v>
      </c>
      <c r="E15" s="9">
        <v>70</v>
      </c>
      <c r="F15" s="9">
        <v>70</v>
      </c>
      <c r="G15" s="9">
        <v>70</v>
      </c>
      <c r="H15" s="9">
        <v>70</v>
      </c>
      <c r="I15" s="9">
        <v>70</v>
      </c>
      <c r="J15" s="9">
        <v>70</v>
      </c>
      <c r="K15" s="9">
        <v>70</v>
      </c>
    </row>
    <row r="16" spans="1:11" x14ac:dyDescent="0.25">
      <c r="A16" t="s">
        <v>27</v>
      </c>
      <c r="B16" s="7">
        <v>819</v>
      </c>
      <c r="C16" s="7">
        <v>819</v>
      </c>
      <c r="D16" s="7">
        <v>819</v>
      </c>
      <c r="E16" s="7">
        <v>819</v>
      </c>
      <c r="F16" s="7">
        <v>819</v>
      </c>
      <c r="G16" s="7">
        <v>819</v>
      </c>
      <c r="H16" s="7">
        <v>819</v>
      </c>
      <c r="I16" s="7">
        <v>819</v>
      </c>
      <c r="J16" s="7">
        <v>819</v>
      </c>
      <c r="K16" s="7">
        <v>819</v>
      </c>
    </row>
    <row r="17" spans="1:12" x14ac:dyDescent="0.25">
      <c r="A17" t="s">
        <v>28</v>
      </c>
      <c r="B17" s="7">
        <v>295</v>
      </c>
      <c r="C17" s="7">
        <v>295</v>
      </c>
      <c r="D17" s="7">
        <v>295</v>
      </c>
      <c r="E17" s="7">
        <v>295</v>
      </c>
      <c r="F17" s="7"/>
      <c r="G17" s="7"/>
      <c r="H17" s="7"/>
      <c r="I17" s="7"/>
      <c r="J17" s="7"/>
      <c r="K17" s="7"/>
    </row>
    <row r="18" spans="1:12" x14ac:dyDescent="0.25">
      <c r="A18" t="s">
        <v>29</v>
      </c>
      <c r="B18" s="7">
        <v>380</v>
      </c>
      <c r="C18" s="7">
        <v>380</v>
      </c>
      <c r="D18" s="7">
        <v>380</v>
      </c>
      <c r="E18" s="7">
        <v>380</v>
      </c>
      <c r="F18" s="7">
        <v>380</v>
      </c>
      <c r="G18" s="7">
        <v>380</v>
      </c>
      <c r="H18" s="7">
        <v>380</v>
      </c>
      <c r="I18" s="7">
        <v>380</v>
      </c>
      <c r="J18" s="7">
        <v>380</v>
      </c>
      <c r="K18" s="7">
        <v>380</v>
      </c>
    </row>
    <row r="19" spans="1:12" x14ac:dyDescent="0.25">
      <c r="A19" t="s">
        <v>33</v>
      </c>
      <c r="B19" s="17"/>
      <c r="C19" s="17">
        <v>1471</v>
      </c>
      <c r="D19" s="17">
        <v>1471</v>
      </c>
      <c r="E19" s="17">
        <v>1471</v>
      </c>
      <c r="F19" s="8">
        <v>1400</v>
      </c>
      <c r="G19" s="8">
        <v>1400</v>
      </c>
      <c r="H19" s="8">
        <v>1400</v>
      </c>
      <c r="I19" s="8">
        <v>1400</v>
      </c>
      <c r="J19" s="8">
        <v>1400</v>
      </c>
      <c r="K19" s="8">
        <v>1400</v>
      </c>
    </row>
    <row r="20" spans="1:12" x14ac:dyDescent="0.25">
      <c r="A20" t="s">
        <v>46</v>
      </c>
      <c r="B20" s="7">
        <v>357</v>
      </c>
      <c r="C20" s="7">
        <v>357</v>
      </c>
      <c r="D20" s="7">
        <v>357</v>
      </c>
      <c r="E20" s="7">
        <v>357</v>
      </c>
      <c r="F20" s="7">
        <v>357</v>
      </c>
      <c r="G20" s="7"/>
      <c r="H20" s="7"/>
      <c r="I20" s="7"/>
      <c r="J20" s="7"/>
      <c r="K20" s="7"/>
    </row>
    <row r="21" spans="1:12" x14ac:dyDescent="0.25">
      <c r="A21" t="s">
        <v>30</v>
      </c>
      <c r="B21" s="7">
        <v>384</v>
      </c>
      <c r="C21" s="7">
        <v>369</v>
      </c>
      <c r="D21" s="8">
        <v>380</v>
      </c>
      <c r="E21" s="8">
        <v>380</v>
      </c>
      <c r="F21" s="8">
        <v>380</v>
      </c>
      <c r="G21" s="8">
        <v>380</v>
      </c>
      <c r="H21" s="8">
        <v>380</v>
      </c>
      <c r="I21" s="8">
        <v>380</v>
      </c>
      <c r="J21" s="8">
        <v>380</v>
      </c>
      <c r="K21" s="8">
        <v>380</v>
      </c>
    </row>
    <row r="22" spans="1:12" x14ac:dyDescent="0.25">
      <c r="A22" t="s">
        <v>48</v>
      </c>
      <c r="B22" s="7"/>
      <c r="C22" s="7"/>
      <c r="D22" s="7"/>
      <c r="E22" s="7"/>
      <c r="F22" s="7"/>
      <c r="G22" s="7"/>
      <c r="H22" s="7"/>
      <c r="I22" s="7"/>
      <c r="J22" s="7"/>
      <c r="K22" s="7"/>
    </row>
    <row r="23" spans="1:12" x14ac:dyDescent="0.25">
      <c r="A23" t="s">
        <v>31</v>
      </c>
      <c r="B23" s="7">
        <v>270</v>
      </c>
      <c r="C23" s="7"/>
      <c r="D23" s="7"/>
      <c r="E23" s="7"/>
      <c r="F23" s="7"/>
      <c r="G23" s="7"/>
      <c r="H23" s="7"/>
      <c r="I23" s="7"/>
      <c r="J23" s="7"/>
      <c r="K23" s="7"/>
    </row>
    <row r="24" spans="1:12" x14ac:dyDescent="0.25">
      <c r="A24" t="s">
        <v>32</v>
      </c>
      <c r="B24" s="7">
        <v>122</v>
      </c>
      <c r="C24" s="7">
        <v>122</v>
      </c>
      <c r="D24" s="7">
        <v>122</v>
      </c>
      <c r="E24" s="7">
        <v>122</v>
      </c>
      <c r="F24" s="7">
        <v>122</v>
      </c>
      <c r="G24" s="7">
        <v>122</v>
      </c>
      <c r="H24" s="7">
        <v>122</v>
      </c>
      <c r="I24" s="7">
        <v>122</v>
      </c>
      <c r="J24" s="7">
        <v>122</v>
      </c>
      <c r="K24" s="7">
        <v>122</v>
      </c>
    </row>
    <row r="25" spans="1:12" x14ac:dyDescent="0.25">
      <c r="A25" t="s">
        <v>79</v>
      </c>
      <c r="B25" s="14">
        <v>376</v>
      </c>
      <c r="C25" s="14" t="s">
        <v>40</v>
      </c>
      <c r="D25" s="14" t="s">
        <v>40</v>
      </c>
      <c r="E25" s="14" t="s">
        <v>40</v>
      </c>
      <c r="F25" s="14" t="s">
        <v>40</v>
      </c>
      <c r="G25" s="14" t="s">
        <v>40</v>
      </c>
      <c r="H25" s="14" t="s">
        <v>40</v>
      </c>
      <c r="I25" s="14" t="s">
        <v>40</v>
      </c>
      <c r="J25" s="14" t="s">
        <v>40</v>
      </c>
      <c r="K25" s="14" t="s">
        <v>40</v>
      </c>
    </row>
    <row r="26" spans="1:12" x14ac:dyDescent="0.25">
      <c r="A26" t="s">
        <v>38</v>
      </c>
      <c r="B26" s="7">
        <v>120</v>
      </c>
      <c r="C26" s="7">
        <v>120</v>
      </c>
      <c r="D26" s="7">
        <v>120</v>
      </c>
      <c r="E26" s="7"/>
      <c r="F26" s="7"/>
      <c r="G26" s="7"/>
      <c r="H26" s="7"/>
      <c r="I26" s="7"/>
      <c r="J26" s="7"/>
      <c r="K26" s="7"/>
    </row>
    <row r="27" spans="1:12" x14ac:dyDescent="0.25">
      <c r="A27" t="s">
        <v>39</v>
      </c>
      <c r="B27" s="7"/>
      <c r="C27" s="7"/>
      <c r="D27" s="7"/>
      <c r="E27" s="7"/>
      <c r="F27" s="7"/>
      <c r="G27" s="7"/>
      <c r="H27" s="7"/>
      <c r="I27" s="7"/>
      <c r="J27" s="7"/>
      <c r="K27" s="7"/>
    </row>
    <row r="28" spans="1:12" x14ac:dyDescent="0.25">
      <c r="A28" s="13" t="s">
        <v>45</v>
      </c>
      <c r="B28" s="7"/>
      <c r="C28" s="7">
        <v>315</v>
      </c>
      <c r="D28" s="7"/>
      <c r="E28" s="7"/>
      <c r="F28" s="7"/>
      <c r="G28" s="7"/>
      <c r="H28" s="7"/>
      <c r="I28" s="7"/>
      <c r="J28" s="7"/>
      <c r="K28" s="7"/>
    </row>
    <row r="29" spans="1:12" x14ac:dyDescent="0.25">
      <c r="A29" t="s">
        <v>41</v>
      </c>
      <c r="B29" s="7"/>
      <c r="C29" s="7"/>
      <c r="D29" s="7"/>
      <c r="E29" s="7"/>
      <c r="F29" s="7"/>
      <c r="G29" s="7"/>
      <c r="H29" s="7"/>
      <c r="I29" s="7"/>
      <c r="J29" s="7"/>
      <c r="K29" s="7"/>
    </row>
    <row r="30" spans="1:12" x14ac:dyDescent="0.25">
      <c r="A30" t="s">
        <v>42</v>
      </c>
      <c r="B30" s="7">
        <v>329</v>
      </c>
      <c r="C30" s="7">
        <v>329</v>
      </c>
      <c r="D30" s="7">
        <v>329</v>
      </c>
      <c r="E30" s="7">
        <v>329</v>
      </c>
      <c r="F30" s="7">
        <v>329</v>
      </c>
      <c r="G30" s="7">
        <v>329</v>
      </c>
      <c r="H30" s="7">
        <v>329</v>
      </c>
      <c r="I30" s="7">
        <v>329</v>
      </c>
      <c r="J30" s="7">
        <v>329</v>
      </c>
      <c r="K30" s="7">
        <v>329</v>
      </c>
      <c r="L30" s="7">
        <v>329</v>
      </c>
    </row>
    <row r="31" spans="1:12" x14ac:dyDescent="0.25">
      <c r="A31" t="s">
        <v>43</v>
      </c>
      <c r="B31" s="7">
        <v>1345</v>
      </c>
      <c r="C31" s="7"/>
      <c r="D31" s="7"/>
      <c r="E31" s="7"/>
      <c r="F31" s="7"/>
      <c r="G31" s="7"/>
      <c r="H31" s="7"/>
      <c r="I31" s="7"/>
      <c r="J31" s="7"/>
      <c r="K31" s="7"/>
    </row>
    <row r="32" spans="1:12" x14ac:dyDescent="0.25">
      <c r="A32" t="s">
        <v>81</v>
      </c>
      <c r="B32" s="7">
        <v>565</v>
      </c>
      <c r="C32" s="7">
        <v>515</v>
      </c>
      <c r="D32" s="7"/>
      <c r="E32" s="7"/>
      <c r="F32" s="7"/>
      <c r="G32" s="7"/>
      <c r="H32" s="7"/>
      <c r="I32" s="7"/>
      <c r="J32" s="7"/>
      <c r="K32" s="7"/>
    </row>
    <row r="33" spans="1:11" x14ac:dyDescent="0.25">
      <c r="A33" t="s">
        <v>44</v>
      </c>
      <c r="B33" s="7">
        <v>285</v>
      </c>
      <c r="C33" s="7"/>
      <c r="D33" s="7"/>
      <c r="E33" s="7"/>
      <c r="F33" s="7"/>
      <c r="G33" s="7"/>
      <c r="H33" s="7"/>
      <c r="I33" s="7"/>
      <c r="J33" s="7"/>
      <c r="K33" s="7"/>
    </row>
    <row r="34" spans="1:11" x14ac:dyDescent="0.25">
      <c r="A34" t="s">
        <v>47</v>
      </c>
      <c r="B34" s="7"/>
      <c r="C34" s="7"/>
      <c r="D34" s="7"/>
      <c r="E34" s="7"/>
      <c r="F34" s="7"/>
      <c r="G34" s="7"/>
      <c r="H34" s="7"/>
      <c r="I34" s="7"/>
      <c r="J34" s="7"/>
      <c r="K34" s="7"/>
    </row>
    <row r="35" spans="1:11" x14ac:dyDescent="0.25">
      <c r="A35" t="s">
        <v>49</v>
      </c>
      <c r="B35" s="7">
        <v>630</v>
      </c>
      <c r="C35" s="7"/>
      <c r="D35" s="7"/>
      <c r="E35" s="7"/>
      <c r="F35" s="7"/>
      <c r="G35" s="7"/>
      <c r="H35" s="7"/>
      <c r="I35" s="7"/>
      <c r="J35" s="7"/>
      <c r="K35" s="7"/>
    </row>
    <row r="36" spans="1:11" x14ac:dyDescent="0.25">
      <c r="A36" t="s">
        <v>50</v>
      </c>
      <c r="B36" s="7">
        <v>607</v>
      </c>
      <c r="C36" s="7">
        <v>607</v>
      </c>
      <c r="D36" s="7"/>
      <c r="E36" s="7"/>
      <c r="F36" s="7"/>
      <c r="G36" s="7"/>
      <c r="H36" s="7"/>
      <c r="I36" s="7"/>
      <c r="J36" s="7"/>
      <c r="K36" s="7"/>
    </row>
    <row r="37" spans="1:11" x14ac:dyDescent="0.25">
      <c r="A37" t="s">
        <v>51</v>
      </c>
      <c r="B37" s="7">
        <v>330</v>
      </c>
      <c r="C37" s="7">
        <v>330</v>
      </c>
      <c r="D37" s="7">
        <v>330</v>
      </c>
      <c r="E37" s="7">
        <v>330</v>
      </c>
      <c r="F37" s="7">
        <v>330</v>
      </c>
      <c r="G37" s="7">
        <v>330</v>
      </c>
      <c r="H37" s="7">
        <v>330</v>
      </c>
      <c r="I37" s="7">
        <v>330</v>
      </c>
      <c r="J37" s="7">
        <v>330</v>
      </c>
      <c r="K37" s="7">
        <v>330</v>
      </c>
    </row>
    <row r="38" spans="1:11" x14ac:dyDescent="0.25">
      <c r="A38" t="s">
        <v>76</v>
      </c>
      <c r="B38" s="7">
        <v>1776</v>
      </c>
      <c r="C38" s="7"/>
      <c r="D38" s="7"/>
      <c r="E38" s="7"/>
      <c r="F38" s="7"/>
      <c r="G38" s="7"/>
      <c r="H38" s="7"/>
      <c r="I38" s="7"/>
      <c r="J38" s="7"/>
      <c r="K38" s="7"/>
    </row>
    <row r="39" spans="1:11" x14ac:dyDescent="0.25">
      <c r="A39" t="s">
        <v>77</v>
      </c>
      <c r="B39" s="7">
        <v>1990</v>
      </c>
      <c r="C39" s="7"/>
      <c r="D39" s="7"/>
      <c r="E39" s="7"/>
      <c r="F39" s="7"/>
      <c r="G39" s="7"/>
      <c r="H39" s="7"/>
      <c r="I39" s="7"/>
      <c r="J39" s="7"/>
      <c r="K39" s="7"/>
    </row>
    <row r="40" spans="1:11" x14ac:dyDescent="0.25">
      <c r="A40" t="s">
        <v>78</v>
      </c>
      <c r="B40" s="7">
        <v>1060</v>
      </c>
      <c r="C40" s="7">
        <v>1060</v>
      </c>
      <c r="D40" s="7">
        <v>1060</v>
      </c>
      <c r="E40" s="7">
        <v>1060</v>
      </c>
      <c r="F40" s="7">
        <v>1060</v>
      </c>
      <c r="G40" s="7">
        <v>1060</v>
      </c>
      <c r="H40" s="7">
        <v>1060</v>
      </c>
      <c r="I40" s="7">
        <v>1060</v>
      </c>
      <c r="J40" s="7">
        <v>1060</v>
      </c>
      <c r="K40" s="7">
        <v>1060</v>
      </c>
    </row>
    <row r="41" spans="1:11" x14ac:dyDescent="0.25">
      <c r="A41" t="s">
        <v>80</v>
      </c>
      <c r="B41" s="7"/>
      <c r="C41" s="7">
        <v>424</v>
      </c>
      <c r="D41" s="7"/>
      <c r="E41" s="7"/>
      <c r="F41" s="7"/>
      <c r="G41" s="7"/>
      <c r="H41" s="7"/>
      <c r="I41" s="7"/>
      <c r="J41" s="7"/>
      <c r="K41" s="7"/>
    </row>
    <row r="42" spans="1:11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</row>
    <row r="43" spans="1:11" x14ac:dyDescent="0.25">
      <c r="B43" s="7"/>
      <c r="C43" s="7"/>
      <c r="D43" s="7"/>
      <c r="E43" s="7"/>
      <c r="F43" s="7"/>
      <c r="G43" s="7"/>
      <c r="H43" s="7"/>
      <c r="I43" s="7"/>
      <c r="J43" s="7"/>
      <c r="K43" s="7"/>
    </row>
    <row r="44" spans="1:11" x14ac:dyDescent="0.25">
      <c r="A44" s="1" t="s">
        <v>11</v>
      </c>
      <c r="B44" s="18">
        <f>SUM(B8:B43)</f>
        <v>13527</v>
      </c>
      <c r="C44" s="18">
        <f>SUM(C8:C43)</f>
        <v>9000</v>
      </c>
      <c r="D44" s="18">
        <f>SUM(D8:D43)</f>
        <v>7150</v>
      </c>
      <c r="E44" s="18">
        <f>SUM(E8:E43)</f>
        <v>7030</v>
      </c>
      <c r="F44" s="18">
        <f>SUM(F8:F43)</f>
        <v>6107</v>
      </c>
      <c r="G44" s="18">
        <f>SUM(G8:G43)</f>
        <v>5750</v>
      </c>
      <c r="H44" s="18">
        <f>SUM(H8:H43)</f>
        <v>5750</v>
      </c>
      <c r="I44" s="18">
        <f>SUM(I8:I43)</f>
        <v>5750</v>
      </c>
      <c r="J44" s="18">
        <f>SUM(J8:J43)</f>
        <v>5750</v>
      </c>
      <c r="K44" s="18">
        <f>SUM(K8:K43)</f>
        <v>5750</v>
      </c>
    </row>
    <row r="45" spans="1:11" x14ac:dyDescent="0.25">
      <c r="A45" s="4" t="s">
        <v>17</v>
      </c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x14ac:dyDescent="0.25">
      <c r="A46" t="s">
        <v>12</v>
      </c>
      <c r="B46">
        <v>2550</v>
      </c>
      <c r="C46">
        <v>2550</v>
      </c>
      <c r="D46">
        <v>2550</v>
      </c>
      <c r="E46">
        <v>2550</v>
      </c>
      <c r="F46">
        <v>2550</v>
      </c>
      <c r="G46">
        <v>2550</v>
      </c>
      <c r="H46">
        <v>2550</v>
      </c>
      <c r="I46">
        <v>2550</v>
      </c>
      <c r="J46">
        <v>2550</v>
      </c>
      <c r="K46">
        <v>2550</v>
      </c>
    </row>
    <row r="47" spans="1:11" x14ac:dyDescent="0.25">
      <c r="A47" t="s">
        <v>13</v>
      </c>
      <c r="C47">
        <v>1206</v>
      </c>
      <c r="E47">
        <v>1206</v>
      </c>
      <c r="G47">
        <v>1206</v>
      </c>
      <c r="I47">
        <v>1206</v>
      </c>
      <c r="K47">
        <v>1206</v>
      </c>
    </row>
    <row r="48" spans="1:11" x14ac:dyDescent="0.25">
      <c r="A48" t="s">
        <v>14</v>
      </c>
      <c r="B48">
        <v>1700</v>
      </c>
      <c r="C48">
        <v>1700</v>
      </c>
      <c r="D48">
        <v>1700</v>
      </c>
      <c r="E48">
        <v>1700</v>
      </c>
      <c r="F48">
        <v>1700</v>
      </c>
      <c r="G48">
        <v>1700</v>
      </c>
      <c r="H48">
        <v>1700</v>
      </c>
      <c r="I48">
        <v>1700</v>
      </c>
      <c r="J48">
        <v>1700</v>
      </c>
      <c r="K48">
        <v>1700</v>
      </c>
    </row>
    <row r="49" spans="1:11" x14ac:dyDescent="0.25">
      <c r="A49" t="s">
        <v>15</v>
      </c>
      <c r="B49">
        <v>2500</v>
      </c>
      <c r="C49">
        <v>2500</v>
      </c>
      <c r="D49">
        <v>2500</v>
      </c>
      <c r="E49">
        <v>2500</v>
      </c>
      <c r="F49">
        <v>2500</v>
      </c>
      <c r="G49">
        <v>2500</v>
      </c>
      <c r="H49">
        <v>2500</v>
      </c>
      <c r="I49">
        <v>2500</v>
      </c>
      <c r="J49">
        <v>2500</v>
      </c>
      <c r="K49">
        <v>2500</v>
      </c>
    </row>
    <row r="50" spans="1:11" x14ac:dyDescent="0.25">
      <c r="A50" t="s">
        <v>66</v>
      </c>
      <c r="B50">
        <v>1000</v>
      </c>
      <c r="C50">
        <v>1000</v>
      </c>
      <c r="D50">
        <v>1000</v>
      </c>
      <c r="E50">
        <v>1000</v>
      </c>
      <c r="F50">
        <v>1000</v>
      </c>
      <c r="G50">
        <v>1000</v>
      </c>
      <c r="H50">
        <v>1000</v>
      </c>
      <c r="I50">
        <v>1000</v>
      </c>
      <c r="J50">
        <v>1000</v>
      </c>
      <c r="K50">
        <v>1000</v>
      </c>
    </row>
    <row r="51" spans="1:11" x14ac:dyDescent="0.25">
      <c r="A51" t="s">
        <v>67</v>
      </c>
      <c r="B51">
        <v>1000</v>
      </c>
      <c r="C51">
        <v>1000</v>
      </c>
      <c r="D51">
        <v>1000</v>
      </c>
      <c r="E51">
        <v>1000</v>
      </c>
      <c r="F51">
        <v>1000</v>
      </c>
      <c r="G51">
        <v>1000</v>
      </c>
      <c r="H51">
        <v>1000</v>
      </c>
      <c r="I51">
        <v>1000</v>
      </c>
      <c r="J51">
        <v>1000</v>
      </c>
      <c r="K51">
        <v>1000</v>
      </c>
    </row>
    <row r="52" spans="1:11" x14ac:dyDescent="0.25">
      <c r="A52" s="1" t="s">
        <v>19</v>
      </c>
      <c r="B52" s="2">
        <f t="shared" ref="B52:K52" si="0">SUM(B46:B51)</f>
        <v>8750</v>
      </c>
      <c r="C52" s="2">
        <f t="shared" si="0"/>
        <v>9956</v>
      </c>
      <c r="D52" s="2">
        <f t="shared" si="0"/>
        <v>8750</v>
      </c>
      <c r="E52" s="2">
        <f t="shared" si="0"/>
        <v>9956</v>
      </c>
      <c r="F52" s="2">
        <f t="shared" si="0"/>
        <v>8750</v>
      </c>
      <c r="G52" s="2">
        <f t="shared" si="0"/>
        <v>9956</v>
      </c>
      <c r="H52" s="2">
        <f t="shared" si="0"/>
        <v>8750</v>
      </c>
      <c r="I52" s="2">
        <f t="shared" si="0"/>
        <v>9956</v>
      </c>
      <c r="J52" s="2">
        <f t="shared" si="0"/>
        <v>8750</v>
      </c>
      <c r="K52" s="2">
        <f t="shared" si="0"/>
        <v>9956</v>
      </c>
    </row>
    <row r="53" spans="1:11" x14ac:dyDescent="0.25">
      <c r="A53" s="4" t="s">
        <v>18</v>
      </c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25">
      <c r="A54" t="s">
        <v>52</v>
      </c>
      <c r="B54">
        <v>600</v>
      </c>
      <c r="C54">
        <v>600</v>
      </c>
      <c r="D54">
        <v>600</v>
      </c>
      <c r="E54">
        <v>600</v>
      </c>
      <c r="F54">
        <v>600</v>
      </c>
      <c r="G54">
        <v>600</v>
      </c>
      <c r="H54">
        <v>600</v>
      </c>
      <c r="I54">
        <v>600</v>
      </c>
      <c r="J54">
        <v>600</v>
      </c>
      <c r="K54">
        <v>600</v>
      </c>
    </row>
    <row r="55" spans="1:11" x14ac:dyDescent="0.25">
      <c r="A55" t="s">
        <v>53</v>
      </c>
      <c r="B55">
        <v>1600</v>
      </c>
      <c r="C55">
        <v>1600</v>
      </c>
      <c r="D55">
        <v>1600</v>
      </c>
      <c r="E55">
        <v>1600</v>
      </c>
      <c r="F55">
        <v>1600</v>
      </c>
      <c r="G55">
        <v>1600</v>
      </c>
      <c r="H55">
        <v>1600</v>
      </c>
      <c r="I55">
        <v>1600</v>
      </c>
      <c r="J55">
        <v>1600</v>
      </c>
      <c r="K55">
        <v>1600</v>
      </c>
    </row>
    <row r="56" spans="1:11" x14ac:dyDescent="0.25">
      <c r="A56" t="s">
        <v>54</v>
      </c>
      <c r="B56">
        <v>2400</v>
      </c>
      <c r="C56">
        <v>2400</v>
      </c>
      <c r="D56">
        <v>2400</v>
      </c>
      <c r="E56">
        <v>2400</v>
      </c>
      <c r="F56">
        <v>2400</v>
      </c>
      <c r="G56">
        <v>2400</v>
      </c>
      <c r="H56">
        <v>2400</v>
      </c>
      <c r="I56">
        <v>2400</v>
      </c>
      <c r="J56">
        <v>2400</v>
      </c>
      <c r="K56">
        <v>2400</v>
      </c>
    </row>
    <row r="57" spans="1:11" x14ac:dyDescent="0.25">
      <c r="A57" t="s">
        <v>64</v>
      </c>
      <c r="B57">
        <v>450</v>
      </c>
      <c r="C57">
        <v>450</v>
      </c>
      <c r="D57">
        <v>450</v>
      </c>
      <c r="E57">
        <v>450</v>
      </c>
      <c r="F57">
        <v>450</v>
      </c>
      <c r="G57">
        <v>450</v>
      </c>
      <c r="H57">
        <v>450</v>
      </c>
      <c r="I57">
        <v>450</v>
      </c>
      <c r="J57">
        <v>450</v>
      </c>
      <c r="K57">
        <v>450</v>
      </c>
    </row>
    <row r="58" spans="1:11" x14ac:dyDescent="0.25">
      <c r="A58" s="1" t="s">
        <v>55</v>
      </c>
      <c r="B58" s="2">
        <f t="shared" ref="B58:K58" si="1">SUM(B54:B57)</f>
        <v>5050</v>
      </c>
      <c r="C58" s="2">
        <f t="shared" si="1"/>
        <v>5050</v>
      </c>
      <c r="D58" s="2">
        <f t="shared" si="1"/>
        <v>5050</v>
      </c>
      <c r="E58" s="2">
        <f t="shared" si="1"/>
        <v>5050</v>
      </c>
      <c r="F58" s="2">
        <f t="shared" si="1"/>
        <v>5050</v>
      </c>
      <c r="G58" s="2">
        <f t="shared" si="1"/>
        <v>5050</v>
      </c>
      <c r="H58" s="2">
        <f t="shared" si="1"/>
        <v>5050</v>
      </c>
      <c r="I58" s="2">
        <f t="shared" si="1"/>
        <v>5050</v>
      </c>
      <c r="J58" s="2">
        <f t="shared" si="1"/>
        <v>5050</v>
      </c>
      <c r="K58" s="2">
        <f t="shared" si="1"/>
        <v>5050</v>
      </c>
    </row>
    <row r="59" spans="1:11" x14ac:dyDescent="0.25">
      <c r="A59" s="4" t="s">
        <v>57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5">
      <c r="A60" t="s">
        <v>56</v>
      </c>
      <c r="B60">
        <v>500</v>
      </c>
      <c r="C60">
        <v>500</v>
      </c>
      <c r="D60">
        <v>500</v>
      </c>
      <c r="E60">
        <v>500</v>
      </c>
      <c r="F60">
        <v>500</v>
      </c>
      <c r="G60">
        <v>500</v>
      </c>
      <c r="H60">
        <v>500</v>
      </c>
      <c r="I60">
        <v>500</v>
      </c>
      <c r="J60">
        <v>500</v>
      </c>
      <c r="K60">
        <v>500</v>
      </c>
    </row>
    <row r="61" spans="1:11" x14ac:dyDescent="0.25">
      <c r="A61" t="s">
        <v>65</v>
      </c>
      <c r="B61">
        <v>300</v>
      </c>
      <c r="C61">
        <v>300</v>
      </c>
      <c r="D61">
        <v>300</v>
      </c>
      <c r="E61">
        <v>300</v>
      </c>
      <c r="F61">
        <v>300</v>
      </c>
      <c r="G61">
        <v>300</v>
      </c>
      <c r="H61">
        <v>300</v>
      </c>
      <c r="I61">
        <v>300</v>
      </c>
      <c r="J61">
        <v>300</v>
      </c>
      <c r="K61">
        <v>300</v>
      </c>
    </row>
    <row r="62" spans="1:11" x14ac:dyDescent="0.25">
      <c r="A62" t="s">
        <v>58</v>
      </c>
      <c r="B62">
        <v>300</v>
      </c>
      <c r="C62">
        <v>300</v>
      </c>
      <c r="D62">
        <v>300</v>
      </c>
      <c r="E62">
        <v>300</v>
      </c>
      <c r="F62">
        <v>300</v>
      </c>
      <c r="G62">
        <v>300</v>
      </c>
      <c r="H62">
        <v>300</v>
      </c>
      <c r="I62">
        <v>300</v>
      </c>
      <c r="J62">
        <v>300</v>
      </c>
      <c r="K62">
        <v>300</v>
      </c>
    </row>
    <row r="63" spans="1:11" x14ac:dyDescent="0.25">
      <c r="A63" s="1" t="s">
        <v>59</v>
      </c>
      <c r="B63" s="2">
        <f t="shared" ref="B63:K63" si="2">SUM(B60:B62)</f>
        <v>1100</v>
      </c>
      <c r="C63" s="2">
        <f t="shared" si="2"/>
        <v>1100</v>
      </c>
      <c r="D63" s="2">
        <f t="shared" si="2"/>
        <v>1100</v>
      </c>
      <c r="E63" s="2">
        <f t="shared" si="2"/>
        <v>1100</v>
      </c>
      <c r="F63" s="2">
        <f t="shared" si="2"/>
        <v>1100</v>
      </c>
      <c r="G63" s="2">
        <f t="shared" si="2"/>
        <v>1100</v>
      </c>
      <c r="H63" s="2">
        <f t="shared" si="2"/>
        <v>1100</v>
      </c>
      <c r="I63" s="2">
        <f t="shared" si="2"/>
        <v>1100</v>
      </c>
      <c r="J63" s="2">
        <f t="shared" si="2"/>
        <v>1100</v>
      </c>
      <c r="K63" s="2">
        <f t="shared" si="2"/>
        <v>1100</v>
      </c>
    </row>
    <row r="64" spans="1:11" x14ac:dyDescent="0.25">
      <c r="A64" s="4" t="s">
        <v>60</v>
      </c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25">
      <c r="A65" t="s">
        <v>62</v>
      </c>
    </row>
    <row r="66" spans="1:11" x14ac:dyDescent="0.25">
      <c r="A66" t="s">
        <v>63</v>
      </c>
      <c r="D66">
        <v>6700</v>
      </c>
      <c r="E66">
        <v>11200</v>
      </c>
      <c r="F66">
        <v>11200</v>
      </c>
      <c r="G66">
        <v>11200</v>
      </c>
      <c r="H66">
        <v>11200</v>
      </c>
      <c r="I66">
        <v>11200</v>
      </c>
      <c r="J66">
        <v>11200</v>
      </c>
      <c r="K66">
        <v>11200</v>
      </c>
    </row>
    <row r="67" spans="1:11" x14ac:dyDescent="0.25">
      <c r="A67" s="1" t="s">
        <v>61</v>
      </c>
      <c r="B67" s="2">
        <f t="shared" ref="B67:K67" si="3">SUM(B65:B66)</f>
        <v>0</v>
      </c>
      <c r="C67" s="2">
        <f t="shared" si="3"/>
        <v>0</v>
      </c>
      <c r="D67" s="2">
        <f t="shared" si="3"/>
        <v>6700</v>
      </c>
      <c r="E67" s="2">
        <f t="shared" si="3"/>
        <v>11200</v>
      </c>
      <c r="F67" s="2">
        <f t="shared" si="3"/>
        <v>11200</v>
      </c>
      <c r="G67" s="2">
        <f t="shared" si="3"/>
        <v>11200</v>
      </c>
      <c r="H67" s="2">
        <f t="shared" si="3"/>
        <v>11200</v>
      </c>
      <c r="I67" s="2">
        <f t="shared" si="3"/>
        <v>11200</v>
      </c>
      <c r="J67" s="2">
        <f t="shared" si="3"/>
        <v>11200</v>
      </c>
      <c r="K67" s="2">
        <f t="shared" si="3"/>
        <v>11200</v>
      </c>
    </row>
    <row r="69" spans="1:11" ht="15.75" x14ac:dyDescent="0.25">
      <c r="A69" s="15" t="s">
        <v>75</v>
      </c>
      <c r="B69" s="16">
        <f t="shared" ref="B69:K69" si="4">SUM(B44,B52,B58,B63,B67)</f>
        <v>28427</v>
      </c>
      <c r="C69" s="16">
        <f t="shared" si="4"/>
        <v>25106</v>
      </c>
      <c r="D69" s="16">
        <f t="shared" si="4"/>
        <v>28750</v>
      </c>
      <c r="E69" s="16">
        <f t="shared" si="4"/>
        <v>34336</v>
      </c>
      <c r="F69" s="16">
        <f t="shared" si="4"/>
        <v>32207</v>
      </c>
      <c r="G69" s="16">
        <f t="shared" si="4"/>
        <v>33056</v>
      </c>
      <c r="H69" s="16">
        <f t="shared" si="4"/>
        <v>31850</v>
      </c>
      <c r="I69" s="16">
        <f t="shared" si="4"/>
        <v>33056</v>
      </c>
      <c r="J69" s="16">
        <f t="shared" si="4"/>
        <v>31850</v>
      </c>
      <c r="K69" s="16">
        <f t="shared" si="4"/>
        <v>33056</v>
      </c>
    </row>
    <row r="71" spans="1:11" x14ac:dyDescent="0.25">
      <c r="A71" s="1" t="s">
        <v>68</v>
      </c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25">
      <c r="A72" t="s">
        <v>70</v>
      </c>
      <c r="B72">
        <v>28900</v>
      </c>
      <c r="C72">
        <v>28900</v>
      </c>
      <c r="D72">
        <v>28900</v>
      </c>
      <c r="E72">
        <v>28900</v>
      </c>
      <c r="F72">
        <v>28900</v>
      </c>
      <c r="G72">
        <v>28900</v>
      </c>
      <c r="H72">
        <v>28900</v>
      </c>
      <c r="I72">
        <v>28900</v>
      </c>
      <c r="J72">
        <v>28900</v>
      </c>
      <c r="K72">
        <v>28900</v>
      </c>
    </row>
    <row r="73" spans="1:11" x14ac:dyDescent="0.25">
      <c r="A73" t="s">
        <v>73</v>
      </c>
      <c r="G73">
        <v>14000</v>
      </c>
    </row>
    <row r="74" spans="1:11" x14ac:dyDescent="0.25">
      <c r="A74" t="s">
        <v>71</v>
      </c>
      <c r="B74">
        <v>3000</v>
      </c>
      <c r="C74">
        <v>3000</v>
      </c>
      <c r="D74">
        <v>3000</v>
      </c>
      <c r="E74">
        <v>3000</v>
      </c>
      <c r="F74">
        <v>3000</v>
      </c>
      <c r="G74">
        <v>3000</v>
      </c>
      <c r="H74">
        <v>3000</v>
      </c>
      <c r="I74">
        <v>3000</v>
      </c>
      <c r="J74">
        <v>3000</v>
      </c>
      <c r="K74">
        <v>3000</v>
      </c>
    </row>
    <row r="75" spans="1:11" x14ac:dyDescent="0.25">
      <c r="A75" t="s">
        <v>72</v>
      </c>
    </row>
    <row r="76" spans="1:11" ht="15.75" x14ac:dyDescent="0.25">
      <c r="A76" s="5" t="s">
        <v>69</v>
      </c>
      <c r="B76" s="6">
        <f t="shared" ref="B76:K76" si="5">SUM(B72:B75)</f>
        <v>31900</v>
      </c>
      <c r="C76" s="6">
        <f t="shared" si="5"/>
        <v>31900</v>
      </c>
      <c r="D76" s="6">
        <f t="shared" si="5"/>
        <v>31900</v>
      </c>
      <c r="E76" s="6">
        <f t="shared" si="5"/>
        <v>31900</v>
      </c>
      <c r="F76" s="6">
        <f t="shared" si="5"/>
        <v>31900</v>
      </c>
      <c r="G76" s="6">
        <f t="shared" si="5"/>
        <v>45900</v>
      </c>
      <c r="H76" s="6">
        <f t="shared" si="5"/>
        <v>31900</v>
      </c>
      <c r="I76" s="6">
        <f t="shared" si="5"/>
        <v>31900</v>
      </c>
      <c r="J76" s="6">
        <f t="shared" si="5"/>
        <v>31900</v>
      </c>
      <c r="K76" s="6">
        <f t="shared" si="5"/>
        <v>31900</v>
      </c>
    </row>
    <row r="78" spans="1:11" x14ac:dyDescent="0.25">
      <c r="A78" s="1" t="s">
        <v>74</v>
      </c>
      <c r="B78" s="2">
        <f t="shared" ref="B78:K78" si="6">B76-B69</f>
        <v>3473</v>
      </c>
      <c r="C78" s="2">
        <f t="shared" si="6"/>
        <v>6794</v>
      </c>
      <c r="D78" s="2">
        <f t="shared" si="6"/>
        <v>3150</v>
      </c>
      <c r="E78" s="2">
        <f t="shared" si="6"/>
        <v>-2436</v>
      </c>
      <c r="F78" s="2">
        <f t="shared" si="6"/>
        <v>-307</v>
      </c>
      <c r="G78" s="2">
        <f t="shared" si="6"/>
        <v>12844</v>
      </c>
      <c r="H78" s="2">
        <f t="shared" si="6"/>
        <v>50</v>
      </c>
      <c r="I78" s="2">
        <f t="shared" si="6"/>
        <v>-1156</v>
      </c>
      <c r="J78" s="2">
        <f t="shared" si="6"/>
        <v>50</v>
      </c>
      <c r="K78" s="2">
        <f t="shared" si="6"/>
        <v>-1156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Gastos Mensuales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Edward</cp:lastModifiedBy>
  <dcterms:created xsi:type="dcterms:W3CDTF">2021-06-28T19:08:16Z</dcterms:created>
  <dcterms:modified xsi:type="dcterms:W3CDTF">2022-01-20T00:42:16Z</dcterms:modified>
</cp:coreProperties>
</file>