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\Desktop\mis-gastos\"/>
    </mc:Choice>
  </mc:AlternateContent>
  <bookViews>
    <workbookView xWindow="0" yWindow="0" windowWidth="28800" windowHeight="12585"/>
  </bookViews>
  <sheets>
    <sheet name="Gastos Mensuales" sheetId="1" r:id="rId1"/>
  </sheets>
  <definedNames>
    <definedName name="_xlnm._FilterDatabase" localSheetId="0" hidden="1">'Gastos Mensuales'!$A$6:$L$30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" l="1"/>
  <c r="D74" i="1"/>
  <c r="E74" i="1"/>
  <c r="F74" i="1"/>
  <c r="G74" i="1"/>
  <c r="H74" i="1"/>
  <c r="I74" i="1"/>
  <c r="J74" i="1"/>
  <c r="K74" i="1"/>
  <c r="L74" i="1"/>
  <c r="B74" i="1"/>
  <c r="C50" i="1"/>
  <c r="D50" i="1"/>
  <c r="E50" i="1"/>
  <c r="F50" i="1"/>
  <c r="G50" i="1"/>
  <c r="H50" i="1"/>
  <c r="I50" i="1"/>
  <c r="J50" i="1"/>
  <c r="K50" i="1"/>
  <c r="L50" i="1"/>
  <c r="B50" i="1"/>
  <c r="C56" i="1"/>
  <c r="D56" i="1"/>
  <c r="E56" i="1"/>
  <c r="F56" i="1"/>
  <c r="G56" i="1"/>
  <c r="H56" i="1"/>
  <c r="I56" i="1"/>
  <c r="J56" i="1"/>
  <c r="K56" i="1"/>
  <c r="L56" i="1"/>
  <c r="B56" i="1"/>
  <c r="C61" i="1"/>
  <c r="D61" i="1"/>
  <c r="E61" i="1"/>
  <c r="F61" i="1"/>
  <c r="G61" i="1"/>
  <c r="H61" i="1"/>
  <c r="I61" i="1"/>
  <c r="J61" i="1"/>
  <c r="K61" i="1"/>
  <c r="L61" i="1"/>
  <c r="B61" i="1"/>
  <c r="C65" i="1"/>
  <c r="D65" i="1"/>
  <c r="E65" i="1"/>
  <c r="F65" i="1"/>
  <c r="G65" i="1"/>
  <c r="H65" i="1"/>
  <c r="I65" i="1"/>
  <c r="J65" i="1"/>
  <c r="K65" i="1"/>
  <c r="L65" i="1"/>
  <c r="B65" i="1"/>
  <c r="H76" i="1" l="1"/>
  <c r="I67" i="1"/>
  <c r="I76" i="1" s="1"/>
  <c r="L67" i="1"/>
  <c r="L76" i="1" s="1"/>
  <c r="B67" i="1"/>
  <c r="B76" i="1" s="1"/>
  <c r="G67" i="1"/>
  <c r="G76" i="1" s="1"/>
  <c r="F67" i="1"/>
  <c r="F76" i="1" s="1"/>
  <c r="B42" i="1"/>
  <c r="C42" i="1"/>
  <c r="C67" i="1" s="1"/>
  <c r="C76" i="1" s="1"/>
  <c r="D42" i="1"/>
  <c r="D67" i="1" s="1"/>
  <c r="D76" i="1" s="1"/>
  <c r="E42" i="1"/>
  <c r="E67" i="1" s="1"/>
  <c r="E76" i="1" s="1"/>
  <c r="F42" i="1"/>
  <c r="G42" i="1"/>
  <c r="H42" i="1"/>
  <c r="H67" i="1" s="1"/>
  <c r="I42" i="1"/>
  <c r="J42" i="1"/>
  <c r="J67" i="1" s="1"/>
  <c r="J76" i="1" s="1"/>
  <c r="K42" i="1"/>
  <c r="K67" i="1" s="1"/>
  <c r="K76" i="1" s="1"/>
  <c r="L42" i="1"/>
</calcChain>
</file>

<file path=xl/sharedStrings.xml><?xml version="1.0" encoding="utf-8"?>
<sst xmlns="http://schemas.openxmlformats.org/spreadsheetml/2006/main" count="90" uniqueCount="81">
  <si>
    <t>Julio</t>
  </si>
  <si>
    <t>Agosto</t>
  </si>
  <si>
    <t>Setiembre</t>
  </si>
  <si>
    <t>Octubre</t>
  </si>
  <si>
    <t>Diciembre</t>
  </si>
  <si>
    <t>Enero</t>
  </si>
  <si>
    <t>Febrero</t>
  </si>
  <si>
    <t>Marzo</t>
  </si>
  <si>
    <t>Abril</t>
  </si>
  <si>
    <t>Mayo</t>
  </si>
  <si>
    <t>Junio</t>
  </si>
  <si>
    <t>Nombre</t>
  </si>
  <si>
    <t>TOTAL OCA</t>
  </si>
  <si>
    <t>Gastos Comunes</t>
  </si>
  <si>
    <t>Impuesto a la Puerta</t>
  </si>
  <si>
    <t>Antel</t>
  </si>
  <si>
    <t>Luz</t>
  </si>
  <si>
    <t>OCA</t>
  </si>
  <si>
    <t>Gastos Fijos</t>
  </si>
  <si>
    <t>Alimentación</t>
  </si>
  <si>
    <t>TOTAL GASTOS FIJOS</t>
  </si>
  <si>
    <t>TopTecnoUy (Disco SSD)</t>
  </si>
  <si>
    <t>Google Cloud</t>
  </si>
  <si>
    <t>Focus Commit</t>
  </si>
  <si>
    <t>Española (Medicamento)</t>
  </si>
  <si>
    <t>MX Master 3</t>
  </si>
  <si>
    <t>MX Keys</t>
  </si>
  <si>
    <t>Bruna (Pastilla Alergia)</t>
  </si>
  <si>
    <t>Lentes</t>
  </si>
  <si>
    <t>Loi (Camara Web)</t>
  </si>
  <si>
    <t>Española (Movil)</t>
  </si>
  <si>
    <t>Edifier (Parlante)</t>
  </si>
  <si>
    <t>Bruna (Sociedad)</t>
  </si>
  <si>
    <t>Turil</t>
  </si>
  <si>
    <t>Cargador Notebook</t>
  </si>
  <si>
    <t>Seguro de vida sobre saldo</t>
  </si>
  <si>
    <t>Bruna (Comida)</t>
  </si>
  <si>
    <t>Referencias</t>
  </si>
  <si>
    <t>Supuesto</t>
  </si>
  <si>
    <t>Revisar</t>
  </si>
  <si>
    <t>Evitar</t>
  </si>
  <si>
    <t>Termo pa los verdes</t>
  </si>
  <si>
    <t>Hering (3 Remeras para salir para verano)</t>
  </si>
  <si>
    <t>NO</t>
  </si>
  <si>
    <t>Legacy (Remeras Trabajo)</t>
  </si>
  <si>
    <t>Filtro de Agua</t>
  </si>
  <si>
    <t>Legacy (Jean para salir)</t>
  </si>
  <si>
    <t>Recarga celular</t>
  </si>
  <si>
    <t>Cuerda para saltar</t>
  </si>
  <si>
    <t>PedidosYa</t>
  </si>
  <si>
    <t>Española (Análisis de Sangre - Gastro 07/12/21)</t>
  </si>
  <si>
    <t>Compra Giuliano TiendaMia</t>
  </si>
  <si>
    <t>Costo OCA</t>
  </si>
  <si>
    <t>Dominio de estudioproductivo.com</t>
  </si>
  <si>
    <t>Ventilador</t>
  </si>
  <si>
    <t>Familia Acompañantes</t>
  </si>
  <si>
    <t>UBER (actualizado al 16/12/21)</t>
  </si>
  <si>
    <t>Huevos</t>
  </si>
  <si>
    <t>Carne</t>
  </si>
  <si>
    <t>Frutas y Verduras</t>
  </si>
  <si>
    <t>TOTAL ALIMENTACIÓN</t>
  </si>
  <si>
    <t>Pasta dental - Jabon</t>
  </si>
  <si>
    <t>Limpieza e Higiene</t>
  </si>
  <si>
    <t>Perfumes</t>
  </si>
  <si>
    <t>TOTAL LIMPIEZA E HIGIENE</t>
  </si>
  <si>
    <t>Educación</t>
  </si>
  <si>
    <t>TOTAL EDUCACION</t>
  </si>
  <si>
    <t>Platzi</t>
  </si>
  <si>
    <t>ORT</t>
  </si>
  <si>
    <t>Yerba y Otros</t>
  </si>
  <si>
    <t>Limpieza (Jabon liquido - Jane - Trapos)</t>
  </si>
  <si>
    <t>Transporte</t>
  </si>
  <si>
    <t>Disfrute</t>
  </si>
  <si>
    <t>Ingresos</t>
  </si>
  <si>
    <t>TOTAL INGRESOS</t>
  </si>
  <si>
    <t>Sueldo</t>
  </si>
  <si>
    <t>Ayuda</t>
  </si>
  <si>
    <t>Otro</t>
  </si>
  <si>
    <t>Aguinaldo</t>
  </si>
  <si>
    <t>POTENCIAL AHORRO</t>
  </si>
  <si>
    <t>TOTAL GASTOS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</si>
</sst>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4" fillId="8" borderId="0" xfId="0" applyFont="1" applyFill="1"/>
    <xf numFmtId="0" fontId="0" fillId="6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2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800000"/>
      <color rgb="FFFF00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zoomScaleNormal="100" workbookViewId="0">
      <pane ySplit="6" topLeftCell="A55" activePane="bottomLeft" state="frozen"/>
      <selection pane="bottomLeft" activeCell="A23" sqref="A23"/>
    </sheetView>
  </sheetViews>
  <sheetFormatPr baseColWidth="10" defaultRowHeight="15" x14ac:dyDescent="0.25"/>
  <cols>
    <col min="1" max="1" width="62.140625" customWidth="1"/>
  </cols>
  <sheetData>
    <row r="1" spans="1:12" ht="22.5" customHeight="1" x14ac:dyDescent="0.25">
      <c r="A1" s="11" t="s">
        <v>37</v>
      </c>
    </row>
    <row r="2" spans="1:12" x14ac:dyDescent="0.25">
      <c r="A2" s="8" t="s">
        <v>38</v>
      </c>
    </row>
    <row r="3" spans="1:12" x14ac:dyDescent="0.25">
      <c r="A3" s="9" t="s">
        <v>39</v>
      </c>
    </row>
    <row r="4" spans="1:12" x14ac:dyDescent="0.25">
      <c r="A4" s="12" t="s">
        <v>40</v>
      </c>
    </row>
    <row r="6" spans="1:12" x14ac:dyDescent="0.25">
      <c r="A6" s="1" t="s">
        <v>11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0</v>
      </c>
      <c r="J6" s="1" t="s">
        <v>1</v>
      </c>
      <c r="K6" s="1" t="s">
        <v>2</v>
      </c>
      <c r="L6" s="1" t="s">
        <v>3</v>
      </c>
    </row>
    <row r="7" spans="1:12" x14ac:dyDescent="0.25">
      <c r="A7" s="4" t="s">
        <v>17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t="s">
        <v>21</v>
      </c>
      <c r="B8" s="7">
        <v>295</v>
      </c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t="s">
        <v>22</v>
      </c>
      <c r="B9" s="7">
        <v>90</v>
      </c>
      <c r="C9" s="7">
        <v>90</v>
      </c>
      <c r="D9" s="7">
        <v>90</v>
      </c>
      <c r="E9" s="7">
        <v>90</v>
      </c>
      <c r="F9" s="7">
        <v>90</v>
      </c>
      <c r="G9" s="7">
        <v>90</v>
      </c>
      <c r="H9" s="7">
        <v>90</v>
      </c>
      <c r="I9" s="7">
        <v>90</v>
      </c>
      <c r="J9" s="7">
        <v>90</v>
      </c>
      <c r="K9" s="7">
        <v>90</v>
      </c>
      <c r="L9" s="7">
        <v>90</v>
      </c>
    </row>
    <row r="10" spans="1:12" x14ac:dyDescent="0.25">
      <c r="A10" t="s">
        <v>23</v>
      </c>
      <c r="B10" s="7">
        <v>70</v>
      </c>
      <c r="C10" s="7">
        <v>70</v>
      </c>
      <c r="D10" s="7">
        <v>70</v>
      </c>
      <c r="E10" s="7">
        <v>70</v>
      </c>
      <c r="F10" s="7">
        <v>70</v>
      </c>
      <c r="G10" s="7">
        <v>70</v>
      </c>
      <c r="H10" s="7">
        <v>70</v>
      </c>
      <c r="I10" s="7">
        <v>70</v>
      </c>
      <c r="J10" s="7">
        <v>70</v>
      </c>
      <c r="K10" s="7">
        <v>70</v>
      </c>
      <c r="L10" s="7">
        <v>70</v>
      </c>
    </row>
    <row r="11" spans="1:12" x14ac:dyDescent="0.25">
      <c r="A11" t="s">
        <v>24</v>
      </c>
      <c r="B11" s="7">
        <v>166</v>
      </c>
      <c r="C11" s="7">
        <v>166</v>
      </c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25">
      <c r="A12" t="s">
        <v>25</v>
      </c>
      <c r="B12" s="7">
        <v>837</v>
      </c>
      <c r="C12" s="7">
        <v>837</v>
      </c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5">
      <c r="A13" t="s">
        <v>26</v>
      </c>
      <c r="B13" s="7">
        <v>511</v>
      </c>
      <c r="C13" s="7">
        <v>511</v>
      </c>
      <c r="D13" s="7">
        <v>511</v>
      </c>
      <c r="E13" s="7">
        <v>511</v>
      </c>
      <c r="F13" s="7">
        <v>511</v>
      </c>
      <c r="G13" s="7"/>
      <c r="H13" s="7"/>
      <c r="I13" s="7"/>
      <c r="J13" s="7"/>
      <c r="K13" s="7"/>
      <c r="L13" s="7"/>
    </row>
    <row r="14" spans="1:12" x14ac:dyDescent="0.25">
      <c r="A14" t="s">
        <v>27</v>
      </c>
      <c r="B14" s="7"/>
      <c r="C14" s="8">
        <v>700</v>
      </c>
      <c r="D14" s="8">
        <v>700</v>
      </c>
      <c r="E14" s="8">
        <v>700</v>
      </c>
      <c r="F14" s="8">
        <v>700</v>
      </c>
      <c r="G14" s="8">
        <v>700</v>
      </c>
      <c r="H14" s="8">
        <v>700</v>
      </c>
      <c r="I14" s="8">
        <v>700</v>
      </c>
      <c r="J14" s="8">
        <v>700</v>
      </c>
      <c r="K14" s="8">
        <v>700</v>
      </c>
      <c r="L14" s="8">
        <v>700</v>
      </c>
    </row>
    <row r="15" spans="1:12" x14ac:dyDescent="0.25">
      <c r="A15" t="s">
        <v>28</v>
      </c>
      <c r="B15" s="7">
        <v>566</v>
      </c>
      <c r="C15" s="7">
        <v>566</v>
      </c>
      <c r="D15" s="7">
        <v>566</v>
      </c>
      <c r="E15" s="7">
        <v>566</v>
      </c>
      <c r="F15" s="7">
        <v>566</v>
      </c>
      <c r="G15" s="7"/>
      <c r="H15" s="7"/>
      <c r="I15" s="7"/>
      <c r="J15" s="7"/>
      <c r="K15" s="7"/>
      <c r="L15" s="7"/>
    </row>
    <row r="16" spans="1:12" x14ac:dyDescent="0.25">
      <c r="A16" t="s">
        <v>29</v>
      </c>
      <c r="B16" s="7">
        <v>180</v>
      </c>
      <c r="C16" s="7">
        <v>180</v>
      </c>
      <c r="D16" s="7">
        <v>180</v>
      </c>
      <c r="E16" s="7">
        <v>180</v>
      </c>
      <c r="F16" s="7">
        <v>180</v>
      </c>
      <c r="G16" s="7"/>
      <c r="H16" s="7"/>
      <c r="I16" s="7"/>
      <c r="J16" s="7"/>
      <c r="K16" s="7"/>
      <c r="L16" s="7"/>
    </row>
    <row r="17" spans="1:13" x14ac:dyDescent="0.25">
      <c r="A17" s="10" t="s">
        <v>23</v>
      </c>
      <c r="B17" s="9">
        <v>70</v>
      </c>
      <c r="C17" s="9">
        <v>70</v>
      </c>
      <c r="D17" s="9">
        <v>70</v>
      </c>
      <c r="E17" s="9">
        <v>70</v>
      </c>
      <c r="F17" s="9">
        <v>70</v>
      </c>
      <c r="G17" s="9">
        <v>70</v>
      </c>
      <c r="H17" s="9">
        <v>70</v>
      </c>
      <c r="I17" s="9">
        <v>70</v>
      </c>
      <c r="J17" s="9">
        <v>70</v>
      </c>
      <c r="K17" s="9">
        <v>70</v>
      </c>
      <c r="L17" s="9">
        <v>70</v>
      </c>
    </row>
    <row r="18" spans="1:13" x14ac:dyDescent="0.25">
      <c r="A18" t="s">
        <v>30</v>
      </c>
      <c r="B18" s="7">
        <v>819</v>
      </c>
      <c r="C18" s="7">
        <v>819</v>
      </c>
      <c r="D18" s="7">
        <v>819</v>
      </c>
      <c r="E18" s="7">
        <v>819</v>
      </c>
      <c r="F18" s="7">
        <v>819</v>
      </c>
      <c r="G18" s="7">
        <v>819</v>
      </c>
      <c r="H18" s="7">
        <v>819</v>
      </c>
      <c r="I18" s="7">
        <v>819</v>
      </c>
      <c r="J18" s="7">
        <v>819</v>
      </c>
      <c r="K18" s="7">
        <v>819</v>
      </c>
      <c r="L18" s="7">
        <v>819</v>
      </c>
    </row>
    <row r="19" spans="1:13" x14ac:dyDescent="0.25">
      <c r="A19" t="s">
        <v>31</v>
      </c>
      <c r="B19" s="7">
        <v>295</v>
      </c>
      <c r="C19" s="7">
        <v>295</v>
      </c>
      <c r="D19" s="7">
        <v>295</v>
      </c>
      <c r="E19" s="7">
        <v>295</v>
      </c>
      <c r="F19" s="7">
        <v>295</v>
      </c>
      <c r="G19" s="7"/>
      <c r="H19" s="7"/>
      <c r="I19" s="7"/>
      <c r="J19" s="7"/>
      <c r="K19" s="7"/>
      <c r="L19" s="7"/>
    </row>
    <row r="20" spans="1:13" x14ac:dyDescent="0.25">
      <c r="A20" t="s">
        <v>32</v>
      </c>
      <c r="B20" s="7">
        <v>380</v>
      </c>
      <c r="C20" s="7">
        <v>380</v>
      </c>
      <c r="D20" s="7">
        <v>380</v>
      </c>
      <c r="E20" s="7">
        <v>380</v>
      </c>
      <c r="F20" s="7">
        <v>380</v>
      </c>
      <c r="G20" s="7">
        <v>380</v>
      </c>
      <c r="H20" s="7">
        <v>380</v>
      </c>
      <c r="I20" s="7">
        <v>380</v>
      </c>
      <c r="J20" s="7">
        <v>380</v>
      </c>
      <c r="K20" s="7">
        <v>380</v>
      </c>
      <c r="L20" s="7">
        <v>380</v>
      </c>
    </row>
    <row r="21" spans="1:13" x14ac:dyDescent="0.25">
      <c r="A21" t="s">
        <v>36</v>
      </c>
      <c r="B21" s="7"/>
      <c r="C21" s="8">
        <v>1400</v>
      </c>
      <c r="D21" s="8">
        <v>1400</v>
      </c>
      <c r="E21" s="8">
        <v>1400</v>
      </c>
      <c r="F21" s="8">
        <v>1400</v>
      </c>
      <c r="G21" s="8">
        <v>1400</v>
      </c>
      <c r="H21" s="8">
        <v>1400</v>
      </c>
      <c r="I21" s="8">
        <v>1400</v>
      </c>
      <c r="J21" s="8">
        <v>1400</v>
      </c>
      <c r="K21" s="8">
        <v>1400</v>
      </c>
      <c r="L21" s="8">
        <v>1400</v>
      </c>
    </row>
    <row r="22" spans="1:13" x14ac:dyDescent="0.25">
      <c r="A22" t="s">
        <v>50</v>
      </c>
      <c r="B22" s="7">
        <v>357</v>
      </c>
      <c r="C22" s="7">
        <v>357</v>
      </c>
      <c r="D22" s="7">
        <v>357</v>
      </c>
      <c r="E22" s="7">
        <v>357</v>
      </c>
      <c r="F22" s="7">
        <v>357</v>
      </c>
      <c r="G22" s="7">
        <v>357</v>
      </c>
      <c r="H22" s="7"/>
      <c r="I22" s="7"/>
      <c r="J22" s="7"/>
      <c r="K22" s="7"/>
      <c r="L22" s="7"/>
    </row>
    <row r="23" spans="1:13" x14ac:dyDescent="0.25">
      <c r="A23" t="s">
        <v>33</v>
      </c>
      <c r="B23" s="7"/>
      <c r="C23" s="7">
        <v>384</v>
      </c>
      <c r="D23" s="7"/>
      <c r="E23" s="7"/>
      <c r="F23" s="7"/>
      <c r="G23" s="7"/>
      <c r="H23" s="7"/>
      <c r="I23" s="7"/>
      <c r="J23" s="7"/>
      <c r="K23" s="7"/>
      <c r="L23" s="7"/>
    </row>
    <row r="24" spans="1:13" x14ac:dyDescent="0.25">
      <c r="A24" t="s">
        <v>52</v>
      </c>
      <c r="B24" s="7">
        <v>514</v>
      </c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3" x14ac:dyDescent="0.25">
      <c r="A25" t="s">
        <v>34</v>
      </c>
      <c r="B25" s="7">
        <v>270</v>
      </c>
      <c r="C25" s="7">
        <v>270</v>
      </c>
      <c r="D25" s="7"/>
      <c r="E25" s="7"/>
      <c r="F25" s="7"/>
      <c r="G25" s="7"/>
      <c r="H25" s="7"/>
      <c r="I25" s="7"/>
      <c r="J25" s="7"/>
      <c r="K25" s="7"/>
      <c r="L25" s="7"/>
    </row>
    <row r="26" spans="1:13" x14ac:dyDescent="0.25">
      <c r="A26" t="s">
        <v>35</v>
      </c>
      <c r="B26" s="7">
        <v>122</v>
      </c>
      <c r="C26" s="7">
        <v>122</v>
      </c>
      <c r="D26" s="7">
        <v>122</v>
      </c>
      <c r="E26" s="7">
        <v>122</v>
      </c>
      <c r="F26" s="7">
        <v>122</v>
      </c>
      <c r="G26" s="7">
        <v>122</v>
      </c>
      <c r="H26" s="7">
        <v>122</v>
      </c>
      <c r="I26" s="7">
        <v>122</v>
      </c>
      <c r="J26" s="7">
        <v>122</v>
      </c>
      <c r="K26" s="7">
        <v>122</v>
      </c>
      <c r="L26" s="7">
        <v>122</v>
      </c>
    </row>
    <row r="27" spans="1:13" x14ac:dyDescent="0.25">
      <c r="A27" t="s">
        <v>56</v>
      </c>
      <c r="B27" s="14">
        <v>199</v>
      </c>
      <c r="C27" s="14">
        <v>213</v>
      </c>
      <c r="D27" s="14" t="s">
        <v>43</v>
      </c>
      <c r="E27" s="14" t="s">
        <v>43</v>
      </c>
      <c r="F27" s="14" t="s">
        <v>43</v>
      </c>
      <c r="G27" s="14" t="s">
        <v>43</v>
      </c>
      <c r="H27" s="14" t="s">
        <v>43</v>
      </c>
      <c r="I27" s="14" t="s">
        <v>43</v>
      </c>
      <c r="J27" s="14" t="s">
        <v>43</v>
      </c>
      <c r="K27" s="14" t="s">
        <v>43</v>
      </c>
      <c r="L27" s="14" t="s">
        <v>43</v>
      </c>
    </row>
    <row r="28" spans="1:13" x14ac:dyDescent="0.25">
      <c r="A28" t="s">
        <v>41</v>
      </c>
      <c r="B28" s="7">
        <v>120</v>
      </c>
      <c r="C28" s="7">
        <v>120</v>
      </c>
      <c r="D28" s="7">
        <v>120</v>
      </c>
      <c r="E28" s="7">
        <v>120</v>
      </c>
      <c r="F28" s="7"/>
      <c r="G28" s="7"/>
      <c r="H28" s="7"/>
      <c r="I28" s="7"/>
      <c r="J28" s="7"/>
      <c r="K28" s="7"/>
      <c r="L28" s="7"/>
    </row>
    <row r="29" spans="1:13" x14ac:dyDescent="0.25">
      <c r="A29" t="s">
        <v>42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3" x14ac:dyDescent="0.25">
      <c r="A30" s="13" t="s">
        <v>49</v>
      </c>
      <c r="B30" s="7">
        <v>550</v>
      </c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3" x14ac:dyDescent="0.25">
      <c r="A31" t="s">
        <v>44</v>
      </c>
      <c r="B31" s="7">
        <v>1935</v>
      </c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3" x14ac:dyDescent="0.25">
      <c r="A32" t="s">
        <v>45</v>
      </c>
      <c r="B32" s="7">
        <v>329</v>
      </c>
      <c r="C32" s="7">
        <v>329</v>
      </c>
      <c r="D32" s="7">
        <v>329</v>
      </c>
      <c r="E32" s="7">
        <v>329</v>
      </c>
      <c r="F32" s="7">
        <v>329</v>
      </c>
      <c r="G32" s="7">
        <v>329</v>
      </c>
      <c r="H32" s="7">
        <v>329</v>
      </c>
      <c r="I32" s="7">
        <v>329</v>
      </c>
      <c r="J32" s="7">
        <v>329</v>
      </c>
      <c r="K32" s="7">
        <v>329</v>
      </c>
      <c r="L32" s="7">
        <v>329</v>
      </c>
      <c r="M32" s="7">
        <v>329</v>
      </c>
    </row>
    <row r="33" spans="1:12" x14ac:dyDescent="0.25">
      <c r="A33" t="s">
        <v>46</v>
      </c>
      <c r="B33" s="7">
        <v>1345</v>
      </c>
      <c r="C33" s="7">
        <v>1345</v>
      </c>
      <c r="D33" s="7"/>
      <c r="E33" s="7"/>
      <c r="F33" s="7"/>
      <c r="G33" s="7"/>
      <c r="H33" s="7"/>
      <c r="I33" s="7"/>
      <c r="J33" s="7"/>
      <c r="K33" s="7"/>
      <c r="L33" s="7"/>
    </row>
    <row r="34" spans="1:12" x14ac:dyDescent="0.25">
      <c r="A34" t="s">
        <v>47</v>
      </c>
      <c r="B34" s="7">
        <v>515</v>
      </c>
      <c r="C34" s="7">
        <v>100</v>
      </c>
      <c r="D34" s="7"/>
      <c r="E34" s="7"/>
      <c r="F34" s="7"/>
      <c r="G34" s="7"/>
      <c r="H34" s="7"/>
      <c r="I34" s="7"/>
      <c r="J34" s="7"/>
      <c r="K34" s="7"/>
      <c r="L34" s="7"/>
    </row>
    <row r="35" spans="1:12" x14ac:dyDescent="0.25">
      <c r="A35" t="s">
        <v>48</v>
      </c>
      <c r="B35" s="7">
        <v>285</v>
      </c>
      <c r="C35" s="7">
        <v>285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5">
      <c r="A36" t="s">
        <v>51</v>
      </c>
      <c r="B36" s="7">
        <v>1400</v>
      </c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 x14ac:dyDescent="0.25">
      <c r="A37" t="s">
        <v>53</v>
      </c>
      <c r="B37" s="7"/>
      <c r="C37" s="7">
        <v>630</v>
      </c>
      <c r="D37" s="7"/>
      <c r="E37" s="7"/>
      <c r="F37" s="7"/>
      <c r="G37" s="7"/>
      <c r="H37" s="7"/>
      <c r="I37" s="7"/>
      <c r="J37" s="7"/>
      <c r="K37" s="7"/>
      <c r="L37" s="7"/>
    </row>
    <row r="38" spans="1:12" x14ac:dyDescent="0.25">
      <c r="A38" t="s">
        <v>54</v>
      </c>
      <c r="B38" s="7"/>
      <c r="C38" s="7">
        <v>607</v>
      </c>
      <c r="D38" s="7">
        <v>607</v>
      </c>
      <c r="E38" s="7"/>
      <c r="F38" s="7"/>
      <c r="G38" s="7"/>
      <c r="H38" s="7"/>
      <c r="I38" s="7"/>
      <c r="J38" s="7"/>
      <c r="K38" s="7"/>
      <c r="L38" s="7"/>
    </row>
    <row r="39" spans="1:12" x14ac:dyDescent="0.25">
      <c r="A39" t="s">
        <v>55</v>
      </c>
      <c r="B39" s="7"/>
      <c r="C39" s="7">
        <v>330</v>
      </c>
      <c r="D39" s="7">
        <v>330</v>
      </c>
      <c r="E39" s="7">
        <v>330</v>
      </c>
      <c r="F39" s="7">
        <v>330</v>
      </c>
      <c r="G39" s="7">
        <v>330</v>
      </c>
      <c r="H39" s="7">
        <v>330</v>
      </c>
      <c r="I39" s="7">
        <v>330</v>
      </c>
      <c r="J39" s="7">
        <v>330</v>
      </c>
      <c r="K39" s="7">
        <v>330</v>
      </c>
      <c r="L39" s="7">
        <v>330</v>
      </c>
    </row>
    <row r="40" spans="1:12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x14ac:dyDescent="0.25">
      <c r="A42" s="1" t="s">
        <v>12</v>
      </c>
      <c r="B42" s="2">
        <f>SUM(B8:B41)</f>
        <v>12220</v>
      </c>
      <c r="C42" s="2">
        <f>SUM(C8:C41)</f>
        <v>11176</v>
      </c>
      <c r="D42" s="2">
        <f>SUM(D8:D41)</f>
        <v>6946</v>
      </c>
      <c r="E42" s="2">
        <f>SUM(E8:E41)</f>
        <v>6339</v>
      </c>
      <c r="F42" s="2">
        <f>SUM(F8:F41)</f>
        <v>6219</v>
      </c>
      <c r="G42" s="2">
        <f>SUM(G8:G41)</f>
        <v>4667</v>
      </c>
      <c r="H42" s="2">
        <f>SUM(H8:H41)</f>
        <v>4310</v>
      </c>
      <c r="I42" s="2">
        <f>SUM(I8:I41)</f>
        <v>4310</v>
      </c>
      <c r="J42" s="2">
        <f>SUM(J8:J41)</f>
        <v>4310</v>
      </c>
      <c r="K42" s="2">
        <f>SUM(K8:K41)</f>
        <v>4310</v>
      </c>
      <c r="L42" s="2">
        <f>SUM(L8:L41)</f>
        <v>4310</v>
      </c>
    </row>
    <row r="43" spans="1:12" x14ac:dyDescent="0.25">
      <c r="A43" s="4" t="s">
        <v>18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t="s">
        <v>13</v>
      </c>
      <c r="B44">
        <v>2550</v>
      </c>
      <c r="C44">
        <v>2550</v>
      </c>
      <c r="D44">
        <v>2550</v>
      </c>
      <c r="E44">
        <v>2550</v>
      </c>
      <c r="F44">
        <v>2550</v>
      </c>
      <c r="G44">
        <v>2550</v>
      </c>
      <c r="H44">
        <v>2550</v>
      </c>
      <c r="I44">
        <v>2550</v>
      </c>
      <c r="J44">
        <v>2550</v>
      </c>
      <c r="K44">
        <v>2550</v>
      </c>
      <c r="L44">
        <v>2550</v>
      </c>
    </row>
    <row r="45" spans="1:12" x14ac:dyDescent="0.25">
      <c r="A45" t="s">
        <v>14</v>
      </c>
      <c r="B45">
        <v>2600</v>
      </c>
      <c r="D45">
        <v>1206</v>
      </c>
      <c r="F45">
        <v>1206</v>
      </c>
      <c r="H45">
        <v>1206</v>
      </c>
      <c r="J45">
        <v>1206</v>
      </c>
      <c r="L45">
        <v>1206</v>
      </c>
    </row>
    <row r="46" spans="1:12" x14ac:dyDescent="0.25">
      <c r="A46" t="s">
        <v>15</v>
      </c>
      <c r="B46">
        <v>1700</v>
      </c>
      <c r="C46">
        <v>1700</v>
      </c>
      <c r="D46">
        <v>1700</v>
      </c>
      <c r="E46">
        <v>1700</v>
      </c>
      <c r="F46">
        <v>1700</v>
      </c>
      <c r="G46">
        <v>1700</v>
      </c>
      <c r="H46">
        <v>1700</v>
      </c>
      <c r="I46">
        <v>1700</v>
      </c>
      <c r="J46">
        <v>1700</v>
      </c>
      <c r="K46">
        <v>1700</v>
      </c>
      <c r="L46">
        <v>1700</v>
      </c>
    </row>
    <row r="47" spans="1:12" x14ac:dyDescent="0.25">
      <c r="A47" t="s">
        <v>16</v>
      </c>
      <c r="B47">
        <v>2200</v>
      </c>
      <c r="C47">
        <v>2500</v>
      </c>
      <c r="D47">
        <v>2500</v>
      </c>
      <c r="E47">
        <v>2500</v>
      </c>
      <c r="F47">
        <v>2500</v>
      </c>
      <c r="G47">
        <v>2500</v>
      </c>
      <c r="H47">
        <v>2500</v>
      </c>
      <c r="I47">
        <v>2500</v>
      </c>
      <c r="J47">
        <v>2500</v>
      </c>
      <c r="K47">
        <v>2500</v>
      </c>
      <c r="L47">
        <v>2500</v>
      </c>
    </row>
    <row r="48" spans="1:12" x14ac:dyDescent="0.25">
      <c r="A48" t="s">
        <v>71</v>
      </c>
      <c r="B48">
        <v>1000</v>
      </c>
      <c r="C48">
        <v>1000</v>
      </c>
      <c r="D48">
        <v>1000</v>
      </c>
      <c r="E48">
        <v>1000</v>
      </c>
      <c r="F48">
        <v>1000</v>
      </c>
      <c r="G48">
        <v>1000</v>
      </c>
      <c r="H48">
        <v>1000</v>
      </c>
      <c r="I48">
        <v>1000</v>
      </c>
      <c r="J48">
        <v>1000</v>
      </c>
      <c r="K48">
        <v>1000</v>
      </c>
      <c r="L48">
        <v>1000</v>
      </c>
    </row>
    <row r="49" spans="1:12" x14ac:dyDescent="0.25">
      <c r="A49" t="s">
        <v>72</v>
      </c>
      <c r="B49">
        <v>1000</v>
      </c>
      <c r="C49">
        <v>1000</v>
      </c>
      <c r="D49">
        <v>1000</v>
      </c>
      <c r="E49">
        <v>1000</v>
      </c>
      <c r="F49">
        <v>1000</v>
      </c>
      <c r="G49">
        <v>1000</v>
      </c>
      <c r="H49">
        <v>1000</v>
      </c>
      <c r="I49">
        <v>1000</v>
      </c>
      <c r="J49">
        <v>1000</v>
      </c>
      <c r="K49">
        <v>1000</v>
      </c>
      <c r="L49">
        <v>1000</v>
      </c>
    </row>
    <row r="50" spans="1:12" x14ac:dyDescent="0.25">
      <c r="A50" s="1" t="s">
        <v>20</v>
      </c>
      <c r="B50" s="2">
        <f>SUM(B44:B49)</f>
        <v>11050</v>
      </c>
      <c r="C50" s="2">
        <f t="shared" ref="C50:L50" si="0">SUM(C44:C49)</f>
        <v>8750</v>
      </c>
      <c r="D50" s="2">
        <f t="shared" si="0"/>
        <v>9956</v>
      </c>
      <c r="E50" s="2">
        <f t="shared" si="0"/>
        <v>8750</v>
      </c>
      <c r="F50" s="2">
        <f t="shared" si="0"/>
        <v>9956</v>
      </c>
      <c r="G50" s="2">
        <f t="shared" si="0"/>
        <v>8750</v>
      </c>
      <c r="H50" s="2">
        <f t="shared" si="0"/>
        <v>9956</v>
      </c>
      <c r="I50" s="2">
        <f t="shared" si="0"/>
        <v>8750</v>
      </c>
      <c r="J50" s="2">
        <f t="shared" si="0"/>
        <v>9956</v>
      </c>
      <c r="K50" s="2">
        <f t="shared" si="0"/>
        <v>8750</v>
      </c>
      <c r="L50" s="2">
        <f t="shared" si="0"/>
        <v>9956</v>
      </c>
    </row>
    <row r="51" spans="1:12" x14ac:dyDescent="0.25">
      <c r="A51" s="4" t="s">
        <v>19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5">
      <c r="A52" t="s">
        <v>57</v>
      </c>
      <c r="B52">
        <v>600</v>
      </c>
      <c r="C52">
        <v>600</v>
      </c>
      <c r="D52">
        <v>600</v>
      </c>
      <c r="E52">
        <v>600</v>
      </c>
      <c r="F52">
        <v>600</v>
      </c>
      <c r="G52">
        <v>600</v>
      </c>
      <c r="H52">
        <v>600</v>
      </c>
      <c r="I52">
        <v>600</v>
      </c>
      <c r="J52">
        <v>600</v>
      </c>
      <c r="K52">
        <v>600</v>
      </c>
      <c r="L52">
        <v>600</v>
      </c>
    </row>
    <row r="53" spans="1:12" x14ac:dyDescent="0.25">
      <c r="A53" t="s">
        <v>58</v>
      </c>
      <c r="B53">
        <v>1600</v>
      </c>
      <c r="C53">
        <v>1600</v>
      </c>
      <c r="D53">
        <v>1600</v>
      </c>
      <c r="E53">
        <v>1600</v>
      </c>
      <c r="F53">
        <v>1600</v>
      </c>
      <c r="G53">
        <v>1600</v>
      </c>
      <c r="H53">
        <v>1600</v>
      </c>
      <c r="I53">
        <v>1600</v>
      </c>
      <c r="J53">
        <v>1600</v>
      </c>
      <c r="K53">
        <v>1600</v>
      </c>
      <c r="L53">
        <v>1600</v>
      </c>
    </row>
    <row r="54" spans="1:12" x14ac:dyDescent="0.25">
      <c r="A54" t="s">
        <v>59</v>
      </c>
      <c r="B54">
        <v>2400</v>
      </c>
      <c r="C54">
        <v>2400</v>
      </c>
      <c r="D54">
        <v>2400</v>
      </c>
      <c r="E54">
        <v>2400</v>
      </c>
      <c r="F54">
        <v>2400</v>
      </c>
      <c r="G54">
        <v>2400</v>
      </c>
      <c r="H54">
        <v>2400</v>
      </c>
      <c r="I54">
        <v>2400</v>
      </c>
      <c r="J54">
        <v>2400</v>
      </c>
      <c r="K54">
        <v>2400</v>
      </c>
      <c r="L54">
        <v>2400</v>
      </c>
    </row>
    <row r="55" spans="1:12" x14ac:dyDescent="0.25">
      <c r="A55" t="s">
        <v>69</v>
      </c>
      <c r="B55">
        <v>450</v>
      </c>
      <c r="C55">
        <v>450</v>
      </c>
      <c r="D55">
        <v>450</v>
      </c>
      <c r="E55">
        <v>450</v>
      </c>
      <c r="F55">
        <v>450</v>
      </c>
      <c r="G55">
        <v>450</v>
      </c>
      <c r="H55">
        <v>450</v>
      </c>
      <c r="I55">
        <v>450</v>
      </c>
      <c r="J55">
        <v>450</v>
      </c>
      <c r="K55">
        <v>450</v>
      </c>
      <c r="L55">
        <v>450</v>
      </c>
    </row>
    <row r="56" spans="1:12" x14ac:dyDescent="0.25">
      <c r="A56" s="1" t="s">
        <v>60</v>
      </c>
      <c r="B56" s="2">
        <f>SUM(B52:B55)</f>
        <v>5050</v>
      </c>
      <c r="C56" s="2">
        <f t="shared" ref="C56:L56" si="1">SUM(C52:C55)</f>
        <v>5050</v>
      </c>
      <c r="D56" s="2">
        <f t="shared" si="1"/>
        <v>5050</v>
      </c>
      <c r="E56" s="2">
        <f t="shared" si="1"/>
        <v>5050</v>
      </c>
      <c r="F56" s="2">
        <f t="shared" si="1"/>
        <v>5050</v>
      </c>
      <c r="G56" s="2">
        <f t="shared" si="1"/>
        <v>5050</v>
      </c>
      <c r="H56" s="2">
        <f t="shared" si="1"/>
        <v>5050</v>
      </c>
      <c r="I56" s="2">
        <f t="shared" si="1"/>
        <v>5050</v>
      </c>
      <c r="J56" s="2">
        <f t="shared" si="1"/>
        <v>5050</v>
      </c>
      <c r="K56" s="2">
        <f t="shared" si="1"/>
        <v>5050</v>
      </c>
      <c r="L56" s="2">
        <f t="shared" si="1"/>
        <v>5050</v>
      </c>
    </row>
    <row r="57" spans="1:12" x14ac:dyDescent="0.25">
      <c r="A57" s="4" t="s">
        <v>62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5">
      <c r="A58" t="s">
        <v>61</v>
      </c>
      <c r="B58">
        <v>500</v>
      </c>
      <c r="C58">
        <v>500</v>
      </c>
      <c r="D58">
        <v>500</v>
      </c>
      <c r="E58">
        <v>500</v>
      </c>
      <c r="F58">
        <v>500</v>
      </c>
      <c r="G58">
        <v>500</v>
      </c>
      <c r="H58">
        <v>500</v>
      </c>
      <c r="I58">
        <v>500</v>
      </c>
      <c r="J58">
        <v>500</v>
      </c>
      <c r="K58">
        <v>500</v>
      </c>
      <c r="L58">
        <v>500</v>
      </c>
    </row>
    <row r="59" spans="1:12" x14ac:dyDescent="0.25">
      <c r="A59" t="s">
        <v>70</v>
      </c>
      <c r="B59">
        <v>300</v>
      </c>
      <c r="C59">
        <v>300</v>
      </c>
      <c r="D59">
        <v>300</v>
      </c>
      <c r="E59">
        <v>300</v>
      </c>
      <c r="F59">
        <v>300</v>
      </c>
      <c r="G59">
        <v>300</v>
      </c>
      <c r="H59">
        <v>300</v>
      </c>
      <c r="I59">
        <v>300</v>
      </c>
      <c r="J59">
        <v>300</v>
      </c>
      <c r="K59">
        <v>300</v>
      </c>
      <c r="L59">
        <v>300</v>
      </c>
    </row>
    <row r="60" spans="1:12" x14ac:dyDescent="0.25">
      <c r="A60" t="s">
        <v>63</v>
      </c>
      <c r="B60">
        <v>300</v>
      </c>
      <c r="C60">
        <v>300</v>
      </c>
      <c r="D60">
        <v>300</v>
      </c>
      <c r="E60">
        <v>300</v>
      </c>
      <c r="F60">
        <v>300</v>
      </c>
      <c r="G60">
        <v>300</v>
      </c>
      <c r="H60">
        <v>300</v>
      </c>
      <c r="I60">
        <v>300</v>
      </c>
      <c r="J60">
        <v>300</v>
      </c>
      <c r="K60">
        <v>300</v>
      </c>
      <c r="L60">
        <v>300</v>
      </c>
    </row>
    <row r="61" spans="1:12" x14ac:dyDescent="0.25">
      <c r="A61" s="1" t="s">
        <v>64</v>
      </c>
      <c r="B61" s="2">
        <f>SUM(B58:B60)</f>
        <v>1100</v>
      </c>
      <c r="C61" s="2">
        <f t="shared" ref="C61:L61" si="2">SUM(C58:C60)</f>
        <v>1100</v>
      </c>
      <c r="D61" s="2">
        <f t="shared" si="2"/>
        <v>1100</v>
      </c>
      <c r="E61" s="2">
        <f t="shared" si="2"/>
        <v>1100</v>
      </c>
      <c r="F61" s="2">
        <f t="shared" si="2"/>
        <v>1100</v>
      </c>
      <c r="G61" s="2">
        <f t="shared" si="2"/>
        <v>1100</v>
      </c>
      <c r="H61" s="2">
        <f t="shared" si="2"/>
        <v>1100</v>
      </c>
      <c r="I61" s="2">
        <f t="shared" si="2"/>
        <v>1100</v>
      </c>
      <c r="J61" s="2">
        <f t="shared" si="2"/>
        <v>1100</v>
      </c>
      <c r="K61" s="2">
        <f t="shared" si="2"/>
        <v>1100</v>
      </c>
      <c r="L61" s="2">
        <f t="shared" si="2"/>
        <v>1100</v>
      </c>
    </row>
    <row r="62" spans="1:12" x14ac:dyDescent="0.25">
      <c r="A62" s="4" t="s">
        <v>65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5">
      <c r="A63" t="s">
        <v>67</v>
      </c>
      <c r="B63">
        <v>5690</v>
      </c>
    </row>
    <row r="64" spans="1:12" x14ac:dyDescent="0.25">
      <c r="A64" t="s">
        <v>68</v>
      </c>
      <c r="E64">
        <v>6700</v>
      </c>
      <c r="F64">
        <v>11200</v>
      </c>
      <c r="G64">
        <v>11200</v>
      </c>
      <c r="H64">
        <v>11200</v>
      </c>
      <c r="I64">
        <v>11200</v>
      </c>
      <c r="J64">
        <v>11200</v>
      </c>
      <c r="K64">
        <v>11200</v>
      </c>
      <c r="L64">
        <v>11200</v>
      </c>
    </row>
    <row r="65" spans="1:12" x14ac:dyDescent="0.25">
      <c r="A65" s="1" t="s">
        <v>66</v>
      </c>
      <c r="B65" s="2">
        <f>SUM(B63:B64)</f>
        <v>5690</v>
      </c>
      <c r="C65" s="2">
        <f t="shared" ref="C65:L65" si="3">SUM(C63:C64)</f>
        <v>0</v>
      </c>
      <c r="D65" s="2">
        <f t="shared" si="3"/>
        <v>0</v>
      </c>
      <c r="E65" s="2">
        <f t="shared" si="3"/>
        <v>6700</v>
      </c>
      <c r="F65" s="2">
        <f t="shared" si="3"/>
        <v>11200</v>
      </c>
      <c r="G65" s="2">
        <f t="shared" si="3"/>
        <v>11200</v>
      </c>
      <c r="H65" s="2">
        <f t="shared" si="3"/>
        <v>11200</v>
      </c>
      <c r="I65" s="2">
        <f t="shared" si="3"/>
        <v>11200</v>
      </c>
      <c r="J65" s="2">
        <f t="shared" si="3"/>
        <v>11200</v>
      </c>
      <c r="K65" s="2">
        <f t="shared" si="3"/>
        <v>11200</v>
      </c>
      <c r="L65" s="2">
        <f t="shared" si="3"/>
        <v>11200</v>
      </c>
    </row>
    <row r="67" spans="1:12" ht="15.75" x14ac:dyDescent="0.25">
      <c r="A67" s="15" t="s">
        <v>80</v>
      </c>
      <c r="B67" s="16">
        <f>SUM(B42,B50,B56,B61,B65)</f>
        <v>35110</v>
      </c>
      <c r="C67" s="16">
        <f t="shared" ref="C67:L67" si="4">SUM(C42,C50,C56,C61,C65)</f>
        <v>26076</v>
      </c>
      <c r="D67" s="16">
        <f t="shared" si="4"/>
        <v>23052</v>
      </c>
      <c r="E67" s="16">
        <f t="shared" si="4"/>
        <v>27939</v>
      </c>
      <c r="F67" s="16">
        <f t="shared" si="4"/>
        <v>33525</v>
      </c>
      <c r="G67" s="16">
        <f t="shared" si="4"/>
        <v>30767</v>
      </c>
      <c r="H67" s="16">
        <f t="shared" si="4"/>
        <v>31616</v>
      </c>
      <c r="I67" s="16">
        <f t="shared" si="4"/>
        <v>30410</v>
      </c>
      <c r="J67" s="16">
        <f t="shared" si="4"/>
        <v>31616</v>
      </c>
      <c r="K67" s="16">
        <f t="shared" si="4"/>
        <v>30410</v>
      </c>
      <c r="L67" s="16">
        <f t="shared" si="4"/>
        <v>31616</v>
      </c>
    </row>
    <row r="69" spans="1:12" x14ac:dyDescent="0.25">
      <c r="A69" s="1" t="s">
        <v>73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5">
      <c r="A70" t="s">
        <v>75</v>
      </c>
      <c r="B70">
        <v>28900</v>
      </c>
      <c r="C70">
        <v>28900</v>
      </c>
      <c r="D70">
        <v>28900</v>
      </c>
      <c r="E70">
        <v>28900</v>
      </c>
      <c r="F70">
        <v>28900</v>
      </c>
      <c r="G70">
        <v>28900</v>
      </c>
      <c r="H70">
        <v>28900</v>
      </c>
      <c r="I70">
        <v>28900</v>
      </c>
      <c r="J70">
        <v>28900</v>
      </c>
      <c r="K70">
        <v>28900</v>
      </c>
      <c r="L70">
        <v>28900</v>
      </c>
    </row>
    <row r="71" spans="1:12" x14ac:dyDescent="0.25">
      <c r="A71" t="s">
        <v>78</v>
      </c>
      <c r="B71">
        <v>14000</v>
      </c>
      <c r="H71">
        <v>14000</v>
      </c>
    </row>
    <row r="72" spans="1:12" x14ac:dyDescent="0.25">
      <c r="A72" t="s">
        <v>76</v>
      </c>
      <c r="B72">
        <v>3000</v>
      </c>
      <c r="C72">
        <v>3000</v>
      </c>
      <c r="D72">
        <v>3000</v>
      </c>
      <c r="E72">
        <v>3000</v>
      </c>
      <c r="F72">
        <v>3000</v>
      </c>
      <c r="G72">
        <v>3000</v>
      </c>
      <c r="H72">
        <v>3000</v>
      </c>
      <c r="I72">
        <v>3000</v>
      </c>
      <c r="J72">
        <v>3000</v>
      </c>
      <c r="K72">
        <v>3000</v>
      </c>
      <c r="L72">
        <v>3000</v>
      </c>
    </row>
    <row r="73" spans="1:12" x14ac:dyDescent="0.25">
      <c r="A73" t="s">
        <v>77</v>
      </c>
      <c r="B73">
        <v>4500</v>
      </c>
    </row>
    <row r="74" spans="1:12" ht="15.75" x14ac:dyDescent="0.25">
      <c r="A74" s="5" t="s">
        <v>74</v>
      </c>
      <c r="B74" s="6">
        <f>SUM(B70:B73)</f>
        <v>50400</v>
      </c>
      <c r="C74" s="6">
        <f t="shared" ref="C74:L74" si="5">SUM(C70:C73)</f>
        <v>31900</v>
      </c>
      <c r="D74" s="6">
        <f t="shared" si="5"/>
        <v>31900</v>
      </c>
      <c r="E74" s="6">
        <f t="shared" si="5"/>
        <v>31900</v>
      </c>
      <c r="F74" s="6">
        <f t="shared" si="5"/>
        <v>31900</v>
      </c>
      <c r="G74" s="6">
        <f t="shared" si="5"/>
        <v>31900</v>
      </c>
      <c r="H74" s="6">
        <f t="shared" si="5"/>
        <v>45900</v>
      </c>
      <c r="I74" s="6">
        <f t="shared" si="5"/>
        <v>31900</v>
      </c>
      <c r="J74" s="6">
        <f t="shared" si="5"/>
        <v>31900</v>
      </c>
      <c r="K74" s="6">
        <f t="shared" si="5"/>
        <v>31900</v>
      </c>
      <c r="L74" s="6">
        <f t="shared" si="5"/>
        <v>31900</v>
      </c>
    </row>
    <row r="76" spans="1:12" x14ac:dyDescent="0.25">
      <c r="A76" s="1" t="s">
        <v>79</v>
      </c>
      <c r="B76" s="2">
        <f>B74-B67</f>
        <v>15290</v>
      </c>
      <c r="C76" s="2">
        <f t="shared" ref="C76:L76" si="6">C74-C67</f>
        <v>5824</v>
      </c>
      <c r="D76" s="2">
        <f t="shared" si="6"/>
        <v>8848</v>
      </c>
      <c r="E76" s="2">
        <f t="shared" si="6"/>
        <v>3961</v>
      </c>
      <c r="F76" s="2">
        <f t="shared" si="6"/>
        <v>-1625</v>
      </c>
      <c r="G76" s="2">
        <f t="shared" si="6"/>
        <v>1133</v>
      </c>
      <c r="H76" s="2">
        <f t="shared" si="6"/>
        <v>14284</v>
      </c>
      <c r="I76" s="2">
        <f t="shared" si="6"/>
        <v>1490</v>
      </c>
      <c r="J76" s="2">
        <f t="shared" si="6"/>
        <v>284</v>
      </c>
      <c r="K76" s="2">
        <f t="shared" si="6"/>
        <v>1490</v>
      </c>
      <c r="L76" s="2">
        <f t="shared" si="6"/>
        <v>284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 Mensuales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2021-06-28T19:08:16Z</dcterms:created>
  <dcterms:modified xsi:type="dcterms:W3CDTF">2021-12-16T21:08:35Z</dcterms:modified>
</cp:coreProperties>
</file>