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tats\Forecast\Data\"/>
    </mc:Choice>
  </mc:AlternateContent>
  <bookViews>
    <workbookView xWindow="240" yWindow="135" windowWidth="25875" windowHeight="12345"/>
  </bookViews>
  <sheets>
    <sheet name="AADemog" sheetId="1" r:id="rId1"/>
  </sheets>
  <calcPr calcId="152511"/>
</workbook>
</file>

<file path=xl/calcChain.xml><?xml version="1.0" encoding="utf-8"?>
<calcChain xmlns="http://schemas.openxmlformats.org/spreadsheetml/2006/main">
  <c r="K12" i="1" l="1"/>
  <c r="K22" i="1"/>
  <c r="K32" i="1"/>
  <c r="K42" i="1"/>
  <c r="K52" i="1"/>
  <c r="K62" i="1"/>
  <c r="K72" i="1"/>
  <c r="K82" i="1"/>
  <c r="K102" i="1"/>
  <c r="K92" i="1"/>
  <c r="H102" i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H98" i="1"/>
  <c r="G98" i="1"/>
  <c r="F98" i="1"/>
  <c r="E98" i="1"/>
  <c r="D98" i="1"/>
  <c r="H97" i="1"/>
  <c r="G97" i="1"/>
  <c r="F97" i="1"/>
  <c r="E97" i="1"/>
  <c r="D97" i="1"/>
  <c r="H96" i="1"/>
  <c r="G96" i="1"/>
  <c r="F96" i="1"/>
  <c r="E96" i="1"/>
  <c r="D96" i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90" i="1"/>
  <c r="G90" i="1"/>
  <c r="F90" i="1"/>
  <c r="E90" i="1"/>
  <c r="D90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H86" i="1"/>
  <c r="G86" i="1"/>
  <c r="F86" i="1"/>
  <c r="E86" i="1"/>
  <c r="D86" i="1"/>
  <c r="H85" i="1"/>
  <c r="G85" i="1"/>
  <c r="F85" i="1"/>
  <c r="E85" i="1"/>
  <c r="D85" i="1"/>
  <c r="H84" i="1"/>
  <c r="G84" i="1"/>
  <c r="F84" i="1"/>
  <c r="E84" i="1"/>
  <c r="D84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G73" i="1"/>
  <c r="F73" i="1"/>
  <c r="E73" i="1"/>
  <c r="D73" i="1"/>
  <c r="H72" i="1"/>
  <c r="G72" i="1"/>
  <c r="F72" i="1"/>
  <c r="E72" i="1"/>
  <c r="D72" i="1"/>
  <c r="H71" i="1"/>
  <c r="G71" i="1"/>
  <c r="F71" i="1"/>
  <c r="E71" i="1"/>
  <c r="D71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E61" i="1"/>
  <c r="D61" i="1"/>
  <c r="H60" i="1"/>
  <c r="G60" i="1"/>
  <c r="F60" i="1"/>
  <c r="E60" i="1"/>
  <c r="D60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F3" i="1"/>
  <c r="G3" i="1"/>
  <c r="F2" i="1"/>
  <c r="D3" i="1"/>
  <c r="D2" i="1"/>
  <c r="E3" i="1"/>
  <c r="E2" i="1"/>
  <c r="J102" i="1"/>
  <c r="J101" i="1"/>
  <c r="J100" i="1" l="1"/>
  <c r="J99" i="1" l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<sst xmlns="http://schemas.openxmlformats.org/spreadsheetml/2006/main" count="11" uniqueCount="11">
  <si>
    <t>YEAR</t>
  </si>
  <si>
    <t>PERCNT_GRTH</t>
  </si>
  <si>
    <t>BIRTHS</t>
  </si>
  <si>
    <t>DEATHS</t>
  </si>
  <si>
    <t>TOT_POP</t>
  </si>
  <si>
    <t>POP_CHNG</t>
  </si>
  <si>
    <t>NET_MIG</t>
  </si>
  <si>
    <t>BIRTH_RATE</t>
  </si>
  <si>
    <t>MORT_RATE</t>
  </si>
  <si>
    <t>NAT_INCRS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</si>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</sst>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/>
    <xf numFmtId="10" fontId="14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pane ySplit="900" topLeftCell="A85" activePane="bottomLeft"/>
      <selection activeCell="I2" sqref="I2"/>
      <selection pane="bottomLeft" activeCell="I102" sqref="I102"/>
    </sheetView>
  </sheetViews>
  <sheetFormatPr defaultRowHeight="15" x14ac:dyDescent="0.25"/>
  <cols>
    <col min="1" max="1" width="5.7109375" customWidth="1"/>
    <col min="2" max="2" width="7.7109375" customWidth="1"/>
    <col min="3" max="3" width="8.28515625" customWidth="1"/>
    <col min="4" max="4" width="11.42578125" customWidth="1"/>
    <col min="5" max="5" width="11.85546875" customWidth="1"/>
    <col min="6" max="6" width="10.85546875" customWidth="1"/>
    <col min="7" max="7" width="9" customWidth="1"/>
    <col min="8" max="8" width="10.5703125" customWidth="1"/>
    <col min="9" max="9" width="9.5703125" customWidth="1"/>
    <col min="10" max="10" width="13.85546875" style="5" customWidth="1"/>
    <col min="11" max="11" width="10.140625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6</v>
      </c>
      <c r="H1" t="s">
        <v>5</v>
      </c>
      <c r="I1" t="s">
        <v>4</v>
      </c>
      <c r="J1" s="5" t="s">
        <v>1</v>
      </c>
    </row>
    <row r="2" spans="1:11" x14ac:dyDescent="0.25">
      <c r="A2">
        <v>1920</v>
      </c>
      <c r="B2" s="4">
        <v>1047</v>
      </c>
      <c r="C2" s="4">
        <v>642</v>
      </c>
      <c r="D2" s="3">
        <f>B2/I2*1000</f>
        <v>24.119977884260969</v>
      </c>
      <c r="E2" s="3">
        <f>(C2/I2)*1000</f>
        <v>14.789900479174346</v>
      </c>
      <c r="F2" s="4">
        <f>B2-C2</f>
        <v>405</v>
      </c>
      <c r="G2" s="4">
        <v>701</v>
      </c>
      <c r="H2" s="4">
        <v>1106</v>
      </c>
      <c r="I2">
        <v>43408</v>
      </c>
      <c r="J2" s="6" t="s">
        <v>10</v>
      </c>
    </row>
    <row r="3" spans="1:11" x14ac:dyDescent="0.25">
      <c r="A3">
        <v>1921</v>
      </c>
      <c r="B3" s="4">
        <v>1154</v>
      </c>
      <c r="C3" s="4">
        <v>560</v>
      </c>
      <c r="D3" s="3">
        <f t="shared" ref="D3:D66" si="0">B3/I3*1000</f>
        <v>25.924428269757829</v>
      </c>
      <c r="E3" s="3">
        <f t="shared" ref="E3:E66" si="1">(C3/I3)*1000</f>
        <v>12.580311812014198</v>
      </c>
      <c r="F3" s="4">
        <f>B3-C3</f>
        <v>594</v>
      </c>
      <c r="G3" s="4">
        <f>(I3-B3+C3)-I2</f>
        <v>512</v>
      </c>
      <c r="H3" s="4">
        <f>I3-I2</f>
        <v>1106</v>
      </c>
      <c r="I3">
        <v>44514</v>
      </c>
      <c r="J3" s="7">
        <f t="shared" ref="J3:J66" si="2">(I3-I2)/I2</f>
        <v>2.5479174345742719E-2</v>
      </c>
    </row>
    <row r="4" spans="1:11" x14ac:dyDescent="0.25">
      <c r="A4">
        <v>1922</v>
      </c>
      <c r="B4" s="4">
        <v>1070</v>
      </c>
      <c r="C4" s="4">
        <v>605</v>
      </c>
      <c r="D4" s="3">
        <f t="shared" ref="D4:D67" si="3">B4/I4*1000</f>
        <v>23.45462516440158</v>
      </c>
      <c r="E4" s="3">
        <f t="shared" ref="E4:E67" si="4">(C4/I4)*1000</f>
        <v>13.261727312582201</v>
      </c>
      <c r="F4" s="4">
        <f t="shared" ref="F4:F67" si="5">B4-C4</f>
        <v>465</v>
      </c>
      <c r="G4" s="4">
        <f t="shared" ref="G4:G67" si="6">(I4-B4+C4)-I3</f>
        <v>641</v>
      </c>
      <c r="H4" s="4">
        <f t="shared" ref="H4:H67" si="7">I4-I3</f>
        <v>1106</v>
      </c>
      <c r="I4">
        <v>45620</v>
      </c>
      <c r="J4" s="7">
        <f t="shared" si="2"/>
        <v>2.484611582872804E-2</v>
      </c>
    </row>
    <row r="5" spans="1:11" x14ac:dyDescent="0.25">
      <c r="A5">
        <v>1923</v>
      </c>
      <c r="B5" s="4">
        <v>1085</v>
      </c>
      <c r="C5" s="4">
        <v>630</v>
      </c>
      <c r="D5" s="3">
        <f t="shared" si="3"/>
        <v>23.220476822325899</v>
      </c>
      <c r="E5" s="3">
        <f t="shared" si="4"/>
        <v>13.482857509737618</v>
      </c>
      <c r="F5" s="4">
        <f t="shared" si="5"/>
        <v>455</v>
      </c>
      <c r="G5" s="4">
        <f t="shared" si="6"/>
        <v>651</v>
      </c>
      <c r="H5" s="4">
        <f t="shared" si="7"/>
        <v>1106</v>
      </c>
      <c r="I5">
        <v>46726</v>
      </c>
      <c r="J5" s="7">
        <f t="shared" si="2"/>
        <v>2.4243752740026304E-2</v>
      </c>
    </row>
    <row r="6" spans="1:11" x14ac:dyDescent="0.25">
      <c r="A6">
        <v>1924</v>
      </c>
      <c r="B6" s="4">
        <v>1076</v>
      </c>
      <c r="C6" s="4">
        <v>624</v>
      </c>
      <c r="D6" s="3">
        <f t="shared" si="3"/>
        <v>22.495400568656969</v>
      </c>
      <c r="E6" s="3">
        <f t="shared" si="4"/>
        <v>13.045659809332664</v>
      </c>
      <c r="F6" s="4">
        <f t="shared" si="5"/>
        <v>452</v>
      </c>
      <c r="G6" s="4">
        <f t="shared" si="6"/>
        <v>654</v>
      </c>
      <c r="H6" s="4">
        <f t="shared" si="7"/>
        <v>1106</v>
      </c>
      <c r="I6">
        <v>47832</v>
      </c>
      <c r="J6" s="7">
        <f t="shared" si="2"/>
        <v>2.3669905405983821E-2</v>
      </c>
    </row>
    <row r="7" spans="1:11" x14ac:dyDescent="0.25">
      <c r="A7">
        <v>1925</v>
      </c>
      <c r="B7" s="4">
        <v>1084</v>
      </c>
      <c r="C7" s="4">
        <v>614</v>
      </c>
      <c r="D7" s="3">
        <f t="shared" si="3"/>
        <v>22.151381396109201</v>
      </c>
      <c r="E7" s="3">
        <f t="shared" si="4"/>
        <v>12.547000163478831</v>
      </c>
      <c r="F7" s="4">
        <f t="shared" si="5"/>
        <v>470</v>
      </c>
      <c r="G7" s="4">
        <f t="shared" si="6"/>
        <v>634</v>
      </c>
      <c r="H7" s="4">
        <f t="shared" si="7"/>
        <v>1104</v>
      </c>
      <c r="I7">
        <v>48936</v>
      </c>
      <c r="J7" s="7">
        <f t="shared" si="2"/>
        <v>2.3080782739588562E-2</v>
      </c>
    </row>
    <row r="8" spans="1:11" x14ac:dyDescent="0.25">
      <c r="A8">
        <v>1926</v>
      </c>
      <c r="B8" s="4">
        <v>1074</v>
      </c>
      <c r="C8" s="4">
        <v>706</v>
      </c>
      <c r="D8" s="3">
        <f t="shared" si="3"/>
        <v>21.402096369216054</v>
      </c>
      <c r="E8" s="3">
        <f t="shared" si="4"/>
        <v>14.068789605834761</v>
      </c>
      <c r="F8" s="4">
        <f t="shared" si="5"/>
        <v>368</v>
      </c>
      <c r="G8" s="4">
        <f t="shared" si="6"/>
        <v>878</v>
      </c>
      <c r="H8" s="4">
        <f t="shared" si="7"/>
        <v>1246</v>
      </c>
      <c r="I8">
        <v>50182</v>
      </c>
      <c r="J8" s="7">
        <f t="shared" si="2"/>
        <v>2.5461827693313715E-2</v>
      </c>
    </row>
    <row r="9" spans="1:11" x14ac:dyDescent="0.25">
      <c r="A9">
        <v>1927</v>
      </c>
      <c r="B9" s="4">
        <v>1127</v>
      </c>
      <c r="C9" s="4">
        <v>646</v>
      </c>
      <c r="D9" s="3">
        <f t="shared" si="3"/>
        <v>21.91413237924866</v>
      </c>
      <c r="E9" s="3">
        <f t="shared" si="4"/>
        <v>12.561250680563118</v>
      </c>
      <c r="F9" s="4">
        <f t="shared" si="5"/>
        <v>481</v>
      </c>
      <c r="G9" s="4">
        <f t="shared" si="6"/>
        <v>765</v>
      </c>
      <c r="H9" s="4">
        <f t="shared" si="7"/>
        <v>1246</v>
      </c>
      <c r="I9">
        <v>51428</v>
      </c>
      <c r="J9" s="7">
        <f t="shared" si="2"/>
        <v>2.482962018253557E-2</v>
      </c>
    </row>
    <row r="10" spans="1:11" x14ac:dyDescent="0.25">
      <c r="A10">
        <v>1928</v>
      </c>
      <c r="B10" s="4">
        <v>1111</v>
      </c>
      <c r="C10" s="4">
        <v>724</v>
      </c>
      <c r="D10" s="3">
        <f t="shared" si="3"/>
        <v>21.091999848122413</v>
      </c>
      <c r="E10" s="3">
        <f t="shared" si="4"/>
        <v>13.744921593195883</v>
      </c>
      <c r="F10" s="4">
        <f t="shared" si="5"/>
        <v>387</v>
      </c>
      <c r="G10" s="4">
        <f t="shared" si="6"/>
        <v>859</v>
      </c>
      <c r="H10" s="4">
        <f t="shared" si="7"/>
        <v>1246</v>
      </c>
      <c r="I10">
        <v>52674</v>
      </c>
      <c r="J10" s="7">
        <f t="shared" si="2"/>
        <v>2.422804697829976E-2</v>
      </c>
    </row>
    <row r="11" spans="1:11" x14ac:dyDescent="0.25">
      <c r="A11">
        <v>1929</v>
      </c>
      <c r="B11" s="4">
        <v>1093</v>
      </c>
      <c r="C11" s="4">
        <v>651</v>
      </c>
      <c r="D11" s="3">
        <f t="shared" si="3"/>
        <v>20.270771513353118</v>
      </c>
      <c r="E11" s="3">
        <f t="shared" si="4"/>
        <v>12.073442136498516</v>
      </c>
      <c r="F11" s="4">
        <f t="shared" si="5"/>
        <v>442</v>
      </c>
      <c r="G11" s="4">
        <f t="shared" si="6"/>
        <v>804</v>
      </c>
      <c r="H11" s="4">
        <f t="shared" si="7"/>
        <v>1246</v>
      </c>
      <c r="I11">
        <v>53920</v>
      </c>
      <c r="J11" s="7">
        <f t="shared" si="2"/>
        <v>2.3654934123096785E-2</v>
      </c>
    </row>
    <row r="12" spans="1:11" x14ac:dyDescent="0.25">
      <c r="A12">
        <v>1930</v>
      </c>
      <c r="B12" s="4">
        <v>1118</v>
      </c>
      <c r="C12" s="4">
        <v>691</v>
      </c>
      <c r="D12" s="3">
        <f t="shared" si="3"/>
        <v>20.26573857559773</v>
      </c>
      <c r="E12" s="3">
        <f t="shared" si="4"/>
        <v>12.525604074899849</v>
      </c>
      <c r="F12" s="4">
        <f t="shared" si="5"/>
        <v>427</v>
      </c>
      <c r="G12" s="4">
        <f t="shared" si="6"/>
        <v>820</v>
      </c>
      <c r="H12" s="4">
        <f t="shared" si="7"/>
        <v>1247</v>
      </c>
      <c r="I12">
        <v>55167</v>
      </c>
      <c r="J12" s="7">
        <f t="shared" si="2"/>
        <v>2.3126854599406527E-2</v>
      </c>
      <c r="K12" s="8">
        <f>(I12-I3)/I3</f>
        <v>0.23931796738104866</v>
      </c>
    </row>
    <row r="13" spans="1:11" x14ac:dyDescent="0.25">
      <c r="A13">
        <v>1931</v>
      </c>
      <c r="B13" s="4">
        <v>1141</v>
      </c>
      <c r="C13" s="4">
        <v>716</v>
      </c>
      <c r="D13" s="3">
        <f t="shared" si="3"/>
        <v>20.224400446673876</v>
      </c>
      <c r="E13" s="3">
        <f t="shared" si="4"/>
        <v>12.691210096247584</v>
      </c>
      <c r="F13" s="4">
        <f t="shared" si="5"/>
        <v>425</v>
      </c>
      <c r="G13" s="4">
        <f t="shared" si="6"/>
        <v>825</v>
      </c>
      <c r="H13" s="4">
        <f t="shared" si="7"/>
        <v>1250</v>
      </c>
      <c r="I13">
        <v>56417</v>
      </c>
      <c r="J13" s="7">
        <f t="shared" si="2"/>
        <v>2.2658473362698713E-2</v>
      </c>
    </row>
    <row r="14" spans="1:11" x14ac:dyDescent="0.25">
      <c r="A14">
        <v>1932</v>
      </c>
      <c r="B14" s="4">
        <v>1143</v>
      </c>
      <c r="C14" s="4">
        <v>640</v>
      </c>
      <c r="D14" s="3">
        <f t="shared" si="3"/>
        <v>19.820694678065443</v>
      </c>
      <c r="E14" s="3">
        <f t="shared" si="4"/>
        <v>11.098201744498587</v>
      </c>
      <c r="F14" s="4">
        <f t="shared" si="5"/>
        <v>503</v>
      </c>
      <c r="G14" s="4">
        <f t="shared" si="6"/>
        <v>747</v>
      </c>
      <c r="H14" s="4">
        <f t="shared" si="7"/>
        <v>1250</v>
      </c>
      <c r="I14">
        <v>57667</v>
      </c>
      <c r="J14" s="7">
        <f t="shared" si="2"/>
        <v>2.2156442207136147E-2</v>
      </c>
    </row>
    <row r="15" spans="1:11" x14ac:dyDescent="0.25">
      <c r="A15">
        <v>1933</v>
      </c>
      <c r="B15" s="4">
        <v>1146</v>
      </c>
      <c r="C15" s="4">
        <v>633</v>
      </c>
      <c r="D15" s="3">
        <f t="shared" si="3"/>
        <v>19.451092214471203</v>
      </c>
      <c r="E15" s="3">
        <f t="shared" si="4"/>
        <v>10.743927898569174</v>
      </c>
      <c r="F15" s="4">
        <f t="shared" si="5"/>
        <v>513</v>
      </c>
      <c r="G15" s="4">
        <f t="shared" si="6"/>
        <v>737</v>
      </c>
      <c r="H15" s="4">
        <f t="shared" si="7"/>
        <v>1250</v>
      </c>
      <c r="I15">
        <v>58917</v>
      </c>
      <c r="J15" s="7">
        <f t="shared" si="2"/>
        <v>2.1676175282223802E-2</v>
      </c>
    </row>
    <row r="16" spans="1:11" x14ac:dyDescent="0.25">
      <c r="A16">
        <v>1934</v>
      </c>
      <c r="B16" s="4">
        <v>1116</v>
      </c>
      <c r="C16" s="4">
        <v>669</v>
      </c>
      <c r="D16" s="3">
        <f t="shared" si="3"/>
        <v>18.548373693220537</v>
      </c>
      <c r="E16" s="3">
        <f t="shared" si="4"/>
        <v>11.119051972011235</v>
      </c>
      <c r="F16" s="4">
        <f t="shared" si="5"/>
        <v>447</v>
      </c>
      <c r="G16" s="4">
        <f t="shared" si="6"/>
        <v>803</v>
      </c>
      <c r="H16" s="4">
        <f t="shared" si="7"/>
        <v>1250</v>
      </c>
      <c r="I16">
        <v>60167</v>
      </c>
      <c r="J16" s="7">
        <f t="shared" si="2"/>
        <v>2.1216287319449394E-2</v>
      </c>
    </row>
    <row r="17" spans="1:11" x14ac:dyDescent="0.25">
      <c r="A17">
        <v>1935</v>
      </c>
      <c r="B17" s="4">
        <v>1099</v>
      </c>
      <c r="C17" s="4">
        <v>654</v>
      </c>
      <c r="D17" s="3">
        <f t="shared" si="3"/>
        <v>17.894068417539117</v>
      </c>
      <c r="E17" s="3">
        <f t="shared" si="4"/>
        <v>10.6485175114382</v>
      </c>
      <c r="F17" s="4">
        <f t="shared" si="5"/>
        <v>445</v>
      </c>
      <c r="G17" s="4">
        <f t="shared" si="6"/>
        <v>805</v>
      </c>
      <c r="H17" s="4">
        <f t="shared" si="7"/>
        <v>1250</v>
      </c>
      <c r="I17">
        <v>61417</v>
      </c>
      <c r="J17" s="7">
        <f t="shared" si="2"/>
        <v>2.0775508168929813E-2</v>
      </c>
    </row>
    <row r="18" spans="1:11" x14ac:dyDescent="0.25">
      <c r="A18">
        <v>1936</v>
      </c>
      <c r="B18" s="4">
        <v>1096</v>
      </c>
      <c r="C18" s="4">
        <v>667</v>
      </c>
      <c r="D18" s="3">
        <f t="shared" si="3"/>
        <v>17.449728542087918</v>
      </c>
      <c r="E18" s="3">
        <f t="shared" si="4"/>
        <v>10.619497205814453</v>
      </c>
      <c r="F18" s="4">
        <f t="shared" si="5"/>
        <v>429</v>
      </c>
      <c r="G18" s="4">
        <f t="shared" si="6"/>
        <v>963</v>
      </c>
      <c r="H18" s="4">
        <f t="shared" si="7"/>
        <v>1392</v>
      </c>
      <c r="I18">
        <v>62809</v>
      </c>
      <c r="J18" s="7">
        <f t="shared" si="2"/>
        <v>2.2664734519758374E-2</v>
      </c>
    </row>
    <row r="19" spans="1:11" x14ac:dyDescent="0.25">
      <c r="A19">
        <v>1937</v>
      </c>
      <c r="B19" s="4">
        <v>1148</v>
      </c>
      <c r="C19" s="4">
        <v>664</v>
      </c>
      <c r="D19" s="3">
        <f t="shared" si="3"/>
        <v>17.881341412127536</v>
      </c>
      <c r="E19" s="3">
        <f t="shared" si="4"/>
        <v>10.342518029314185</v>
      </c>
      <c r="F19" s="4">
        <f t="shared" si="5"/>
        <v>484</v>
      </c>
      <c r="G19" s="4">
        <f t="shared" si="6"/>
        <v>908</v>
      </c>
      <c r="H19" s="4">
        <f t="shared" si="7"/>
        <v>1392</v>
      </c>
      <c r="I19">
        <v>64201</v>
      </c>
      <c r="J19" s="7">
        <f t="shared" si="2"/>
        <v>2.2162428951264947E-2</v>
      </c>
    </row>
    <row r="20" spans="1:11" x14ac:dyDescent="0.25">
      <c r="A20">
        <v>1938</v>
      </c>
      <c r="B20" s="4">
        <v>1199</v>
      </c>
      <c r="C20" s="4">
        <v>620</v>
      </c>
      <c r="D20" s="3">
        <f t="shared" si="3"/>
        <v>18.279389569008888</v>
      </c>
      <c r="E20" s="3">
        <f t="shared" si="4"/>
        <v>9.4522281340996752</v>
      </c>
      <c r="F20" s="4">
        <f t="shared" si="5"/>
        <v>579</v>
      </c>
      <c r="G20" s="4">
        <f t="shared" si="6"/>
        <v>813</v>
      </c>
      <c r="H20" s="4">
        <f t="shared" si="7"/>
        <v>1392</v>
      </c>
      <c r="I20">
        <v>65593</v>
      </c>
      <c r="J20" s="7">
        <f t="shared" si="2"/>
        <v>2.1681905266273113E-2</v>
      </c>
    </row>
    <row r="21" spans="1:11" x14ac:dyDescent="0.25">
      <c r="A21">
        <v>1939</v>
      </c>
      <c r="B21" s="4">
        <v>1259</v>
      </c>
      <c r="C21" s="4">
        <v>639</v>
      </c>
      <c r="D21" s="3">
        <f t="shared" si="3"/>
        <v>18.795252668507874</v>
      </c>
      <c r="E21" s="3">
        <f t="shared" si="4"/>
        <v>9.5394491304023283</v>
      </c>
      <c r="F21" s="4">
        <f t="shared" si="5"/>
        <v>620</v>
      </c>
      <c r="G21" s="4">
        <f t="shared" si="6"/>
        <v>772</v>
      </c>
      <c r="H21" s="4">
        <f t="shared" si="7"/>
        <v>1392</v>
      </c>
      <c r="I21">
        <v>66985</v>
      </c>
      <c r="J21" s="7">
        <f t="shared" si="2"/>
        <v>2.1221776713978627E-2</v>
      </c>
    </row>
    <row r="22" spans="1:11" x14ac:dyDescent="0.25">
      <c r="A22">
        <v>1940</v>
      </c>
      <c r="B22" s="4">
        <v>1269</v>
      </c>
      <c r="C22" s="4">
        <v>688</v>
      </c>
      <c r="D22" s="3">
        <f t="shared" si="3"/>
        <v>18.559414990859231</v>
      </c>
      <c r="E22" s="3">
        <f t="shared" si="4"/>
        <v>10.062157221206581</v>
      </c>
      <c r="F22" s="4">
        <f t="shared" si="5"/>
        <v>581</v>
      </c>
      <c r="G22" s="4">
        <f t="shared" si="6"/>
        <v>809</v>
      </c>
      <c r="H22" s="4">
        <f t="shared" si="7"/>
        <v>1390</v>
      </c>
      <c r="I22">
        <v>68375</v>
      </c>
      <c r="J22" s="7">
        <f t="shared" si="2"/>
        <v>2.0750914383817272E-2</v>
      </c>
      <c r="K22" s="8">
        <f>(I22-I13)/I13</f>
        <v>0.21195738873034722</v>
      </c>
    </row>
    <row r="23" spans="1:11" x14ac:dyDescent="0.25">
      <c r="A23">
        <v>1941</v>
      </c>
      <c r="B23" s="4">
        <v>1520</v>
      </c>
      <c r="C23" s="4">
        <v>734</v>
      </c>
      <c r="D23" s="3">
        <f t="shared" si="3"/>
        <v>20.931449502878074</v>
      </c>
      <c r="E23" s="3">
        <f t="shared" si="4"/>
        <v>10.107686799416124</v>
      </c>
      <c r="F23" s="4">
        <f t="shared" si="5"/>
        <v>786</v>
      </c>
      <c r="G23" s="4">
        <f t="shared" si="6"/>
        <v>3457</v>
      </c>
      <c r="H23" s="4">
        <f t="shared" si="7"/>
        <v>4243</v>
      </c>
      <c r="I23">
        <v>72618</v>
      </c>
      <c r="J23" s="7">
        <f t="shared" si="2"/>
        <v>6.2054844606946984E-2</v>
      </c>
    </row>
    <row r="24" spans="1:11" x14ac:dyDescent="0.25">
      <c r="A24">
        <v>1942</v>
      </c>
      <c r="B24" s="4">
        <v>1831</v>
      </c>
      <c r="C24" s="4">
        <v>722</v>
      </c>
      <c r="D24" s="3">
        <f t="shared" si="3"/>
        <v>23.822224535199904</v>
      </c>
      <c r="E24" s="3">
        <f t="shared" si="4"/>
        <v>9.3935806195599856</v>
      </c>
      <c r="F24" s="4">
        <f t="shared" si="5"/>
        <v>1109</v>
      </c>
      <c r="G24" s="4">
        <f t="shared" si="6"/>
        <v>3134</v>
      </c>
      <c r="H24" s="4">
        <f t="shared" si="7"/>
        <v>4243</v>
      </c>
      <c r="I24">
        <v>76861</v>
      </c>
      <c r="J24" s="7">
        <f t="shared" si="2"/>
        <v>5.8429039632047153E-2</v>
      </c>
    </row>
    <row r="25" spans="1:11" x14ac:dyDescent="0.25">
      <c r="A25">
        <v>1943</v>
      </c>
      <c r="B25" s="4">
        <v>1932</v>
      </c>
      <c r="C25" s="4">
        <v>808</v>
      </c>
      <c r="D25" s="3">
        <f t="shared" si="3"/>
        <v>23.821266521996449</v>
      </c>
      <c r="E25" s="3">
        <f t="shared" si="4"/>
        <v>9.962517261787335</v>
      </c>
      <c r="F25" s="4">
        <f t="shared" si="5"/>
        <v>1124</v>
      </c>
      <c r="G25" s="4">
        <f t="shared" si="6"/>
        <v>3119</v>
      </c>
      <c r="H25" s="4">
        <f t="shared" si="7"/>
        <v>4243</v>
      </c>
      <c r="I25">
        <v>81104</v>
      </c>
      <c r="J25" s="7">
        <f t="shared" si="2"/>
        <v>5.5203549264256253E-2</v>
      </c>
    </row>
    <row r="26" spans="1:11" x14ac:dyDescent="0.25">
      <c r="A26">
        <v>1944</v>
      </c>
      <c r="B26" s="4">
        <v>1857</v>
      </c>
      <c r="C26" s="4">
        <v>779</v>
      </c>
      <c r="D26" s="3">
        <f t="shared" si="3"/>
        <v>21.758234032830682</v>
      </c>
      <c r="E26" s="3">
        <f t="shared" si="4"/>
        <v>9.1274444327275717</v>
      </c>
      <c r="F26" s="4">
        <f t="shared" si="5"/>
        <v>1078</v>
      </c>
      <c r="G26" s="4">
        <f t="shared" si="6"/>
        <v>3165</v>
      </c>
      <c r="H26" s="4">
        <f t="shared" si="7"/>
        <v>4243</v>
      </c>
      <c r="I26">
        <v>85347</v>
      </c>
      <c r="J26" s="7">
        <f t="shared" si="2"/>
        <v>5.2315545472479782E-2</v>
      </c>
    </row>
    <row r="27" spans="1:11" x14ac:dyDescent="0.25">
      <c r="A27">
        <v>1945</v>
      </c>
      <c r="B27" s="4">
        <v>1819</v>
      </c>
      <c r="C27" s="4">
        <v>751</v>
      </c>
      <c r="D27" s="3">
        <f t="shared" si="3"/>
        <v>20.303152067148854</v>
      </c>
      <c r="E27" s="3">
        <f t="shared" si="4"/>
        <v>8.3824448611483167</v>
      </c>
      <c r="F27" s="4">
        <f t="shared" si="5"/>
        <v>1068</v>
      </c>
      <c r="G27" s="4">
        <f t="shared" si="6"/>
        <v>3177</v>
      </c>
      <c r="H27" s="4">
        <f t="shared" si="7"/>
        <v>4245</v>
      </c>
      <c r="I27">
        <v>89592</v>
      </c>
      <c r="J27" s="7">
        <f t="shared" si="2"/>
        <v>4.9738127877957047E-2</v>
      </c>
    </row>
    <row r="28" spans="1:11" x14ac:dyDescent="0.25">
      <c r="A28">
        <v>1946</v>
      </c>
      <c r="B28" s="4">
        <v>2164</v>
      </c>
      <c r="C28" s="4">
        <v>752</v>
      </c>
      <c r="D28" s="3">
        <f t="shared" si="3"/>
        <v>22.742559273583318</v>
      </c>
      <c r="E28" s="3">
        <f t="shared" si="4"/>
        <v>7.9031444425760897</v>
      </c>
      <c r="F28" s="4">
        <f t="shared" si="5"/>
        <v>1412</v>
      </c>
      <c r="G28" s="4">
        <f t="shared" si="6"/>
        <v>4148</v>
      </c>
      <c r="H28" s="4">
        <f t="shared" si="7"/>
        <v>5560</v>
      </c>
      <c r="I28">
        <v>95152</v>
      </c>
      <c r="J28" s="7">
        <f t="shared" si="2"/>
        <v>6.205911242075185E-2</v>
      </c>
    </row>
    <row r="29" spans="1:11" x14ac:dyDescent="0.25">
      <c r="A29">
        <v>1947</v>
      </c>
      <c r="B29" s="4">
        <v>2474</v>
      </c>
      <c r="C29" s="4">
        <v>773</v>
      </c>
      <c r="D29" s="3">
        <f t="shared" si="3"/>
        <v>24.56509651282866</v>
      </c>
      <c r="E29" s="3">
        <f t="shared" si="4"/>
        <v>7.6753514973389461</v>
      </c>
      <c r="F29" s="4">
        <f t="shared" si="5"/>
        <v>1701</v>
      </c>
      <c r="G29" s="4">
        <f t="shared" si="6"/>
        <v>3859</v>
      </c>
      <c r="H29" s="4">
        <f t="shared" si="7"/>
        <v>5560</v>
      </c>
      <c r="I29">
        <v>100712</v>
      </c>
      <c r="J29" s="7">
        <f t="shared" si="2"/>
        <v>5.8432823272238102E-2</v>
      </c>
    </row>
    <row r="30" spans="1:11" x14ac:dyDescent="0.25">
      <c r="A30">
        <v>1948</v>
      </c>
      <c r="B30" s="4">
        <v>2603</v>
      </c>
      <c r="C30" s="4">
        <v>823</v>
      </c>
      <c r="D30" s="3">
        <f t="shared" si="3"/>
        <v>24.493751881963263</v>
      </c>
      <c r="E30" s="3">
        <f t="shared" si="4"/>
        <v>7.7442788316772058</v>
      </c>
      <c r="F30" s="4">
        <f t="shared" si="5"/>
        <v>1780</v>
      </c>
      <c r="G30" s="4">
        <f t="shared" si="6"/>
        <v>3780</v>
      </c>
      <c r="H30" s="4">
        <f t="shared" si="7"/>
        <v>5560</v>
      </c>
      <c r="I30">
        <v>106272</v>
      </c>
      <c r="J30" s="7">
        <f t="shared" si="2"/>
        <v>5.5206926682023989E-2</v>
      </c>
    </row>
    <row r="31" spans="1:11" x14ac:dyDescent="0.25">
      <c r="A31">
        <v>1949</v>
      </c>
      <c r="B31" s="4">
        <v>2655</v>
      </c>
      <c r="C31" s="4">
        <v>798</v>
      </c>
      <c r="D31" s="3">
        <f t="shared" si="3"/>
        <v>23.740968595750768</v>
      </c>
      <c r="E31" s="3">
        <f t="shared" si="4"/>
        <v>7.1357035553329995</v>
      </c>
      <c r="F31" s="4">
        <f t="shared" si="5"/>
        <v>1857</v>
      </c>
      <c r="G31" s="4">
        <f t="shared" si="6"/>
        <v>3703</v>
      </c>
      <c r="H31" s="4">
        <f t="shared" si="7"/>
        <v>5560</v>
      </c>
      <c r="I31">
        <v>111832</v>
      </c>
      <c r="J31" s="7">
        <f t="shared" si="2"/>
        <v>5.2318578741342971E-2</v>
      </c>
    </row>
    <row r="32" spans="1:11" x14ac:dyDescent="0.25">
      <c r="A32">
        <v>1950</v>
      </c>
      <c r="B32" s="4">
        <v>2873</v>
      </c>
      <c r="C32" s="4">
        <v>833</v>
      </c>
      <c r="D32" s="3">
        <f t="shared" si="3"/>
        <v>24.473558675207851</v>
      </c>
      <c r="E32" s="3">
        <f t="shared" si="4"/>
        <v>7.095883876243696</v>
      </c>
      <c r="F32" s="4">
        <f t="shared" si="5"/>
        <v>2040</v>
      </c>
      <c r="G32" s="4">
        <f t="shared" si="6"/>
        <v>3520</v>
      </c>
      <c r="H32" s="4">
        <f t="shared" si="7"/>
        <v>5560</v>
      </c>
      <c r="I32">
        <v>117392</v>
      </c>
      <c r="J32" s="7">
        <f t="shared" si="2"/>
        <v>4.9717433292796334E-2</v>
      </c>
      <c r="K32" s="8">
        <f>(I32-I23)/I23</f>
        <v>0.61656889476438348</v>
      </c>
    </row>
    <row r="33" spans="1:11" x14ac:dyDescent="0.25">
      <c r="A33">
        <v>1951</v>
      </c>
      <c r="B33" s="4">
        <v>2969</v>
      </c>
      <c r="C33" s="4">
        <v>897</v>
      </c>
      <c r="D33" s="3">
        <f t="shared" si="3"/>
        <v>24.038344762814649</v>
      </c>
      <c r="E33" s="3">
        <f t="shared" si="4"/>
        <v>7.2625110314061097</v>
      </c>
      <c r="F33" s="4">
        <f t="shared" si="5"/>
        <v>2072</v>
      </c>
      <c r="G33" s="4">
        <f t="shared" si="6"/>
        <v>4047</v>
      </c>
      <c r="H33" s="4">
        <f t="shared" si="7"/>
        <v>6119</v>
      </c>
      <c r="I33">
        <v>123511</v>
      </c>
      <c r="J33" s="7">
        <f t="shared" si="2"/>
        <v>5.2124505928853752E-2</v>
      </c>
    </row>
    <row r="34" spans="1:11" x14ac:dyDescent="0.25">
      <c r="A34">
        <v>1952</v>
      </c>
      <c r="B34" s="4">
        <v>3132</v>
      </c>
      <c r="C34" s="4">
        <v>965</v>
      </c>
      <c r="D34" s="3">
        <f t="shared" si="3"/>
        <v>24.021168079150211</v>
      </c>
      <c r="E34" s="3">
        <f t="shared" si="4"/>
        <v>7.4011581086781453</v>
      </c>
      <c r="F34" s="4">
        <f t="shared" si="5"/>
        <v>2167</v>
      </c>
      <c r="G34" s="4">
        <f t="shared" si="6"/>
        <v>4707</v>
      </c>
      <c r="H34" s="4">
        <f t="shared" si="7"/>
        <v>6874</v>
      </c>
      <c r="I34">
        <v>130385</v>
      </c>
      <c r="J34" s="7">
        <f t="shared" si="2"/>
        <v>5.5654961906226978E-2</v>
      </c>
    </row>
    <row r="35" spans="1:11" x14ac:dyDescent="0.25">
      <c r="A35">
        <v>1953</v>
      </c>
      <c r="B35" s="4">
        <v>3444</v>
      </c>
      <c r="C35" s="4">
        <v>944</v>
      </c>
      <c r="D35" s="3">
        <f t="shared" si="3"/>
        <v>24.497460629081132</v>
      </c>
      <c r="E35" s="3">
        <f t="shared" si="4"/>
        <v>6.7147511131976163</v>
      </c>
      <c r="F35" s="4">
        <f t="shared" si="5"/>
        <v>2500</v>
      </c>
      <c r="G35" s="4">
        <f t="shared" si="6"/>
        <v>7701</v>
      </c>
      <c r="H35" s="4">
        <f t="shared" si="7"/>
        <v>10201</v>
      </c>
      <c r="I35">
        <v>140586</v>
      </c>
      <c r="J35" s="7">
        <f t="shared" si="2"/>
        <v>7.8237527322928255E-2</v>
      </c>
    </row>
    <row r="36" spans="1:11" x14ac:dyDescent="0.25">
      <c r="A36">
        <v>1954</v>
      </c>
      <c r="B36" s="4">
        <v>3811</v>
      </c>
      <c r="C36" s="4">
        <v>942</v>
      </c>
      <c r="D36" s="3">
        <f t="shared" si="3"/>
        <v>25.866574358765519</v>
      </c>
      <c r="E36" s="3">
        <f t="shared" si="4"/>
        <v>6.3936796237095557</v>
      </c>
      <c r="F36" s="4">
        <f t="shared" si="5"/>
        <v>2869</v>
      </c>
      <c r="G36" s="4">
        <f t="shared" si="6"/>
        <v>3878</v>
      </c>
      <c r="H36" s="4">
        <f t="shared" si="7"/>
        <v>6747</v>
      </c>
      <c r="I36">
        <v>147333</v>
      </c>
      <c r="J36" s="7">
        <f t="shared" si="2"/>
        <v>4.7991976441466432E-2</v>
      </c>
    </row>
    <row r="37" spans="1:11" x14ac:dyDescent="0.25">
      <c r="A37">
        <v>1955</v>
      </c>
      <c r="B37" s="4">
        <v>3840</v>
      </c>
      <c r="C37" s="4">
        <v>994</v>
      </c>
      <c r="D37" s="3">
        <f t="shared" si="3"/>
        <v>24.378475837375248</v>
      </c>
      <c r="E37" s="3">
        <f t="shared" si="4"/>
        <v>6.3104700474872395</v>
      </c>
      <c r="F37" s="4">
        <f t="shared" si="5"/>
        <v>2846</v>
      </c>
      <c r="G37" s="4">
        <f t="shared" si="6"/>
        <v>7337</v>
      </c>
      <c r="H37" s="4">
        <f t="shared" si="7"/>
        <v>10183</v>
      </c>
      <c r="I37">
        <v>157516</v>
      </c>
      <c r="J37" s="7">
        <f t="shared" si="2"/>
        <v>6.9115540985386845E-2</v>
      </c>
    </row>
    <row r="38" spans="1:11" x14ac:dyDescent="0.25">
      <c r="A38">
        <v>1956</v>
      </c>
      <c r="B38" s="4">
        <v>4036</v>
      </c>
      <c r="C38" s="4">
        <v>1076</v>
      </c>
      <c r="D38" s="3">
        <f t="shared" si="3"/>
        <v>23.661146123406127</v>
      </c>
      <c r="E38" s="3">
        <f t="shared" si="4"/>
        <v>6.3080756265572333</v>
      </c>
      <c r="F38" s="4">
        <f t="shared" si="5"/>
        <v>2960</v>
      </c>
      <c r="G38" s="4">
        <f t="shared" si="6"/>
        <v>10099</v>
      </c>
      <c r="H38" s="4">
        <f t="shared" si="7"/>
        <v>13059</v>
      </c>
      <c r="I38">
        <v>170575</v>
      </c>
      <c r="J38" s="7">
        <f t="shared" si="2"/>
        <v>8.2905863531323801E-2</v>
      </c>
    </row>
    <row r="39" spans="1:11" x14ac:dyDescent="0.25">
      <c r="A39">
        <v>1957</v>
      </c>
      <c r="B39" s="4">
        <v>4574</v>
      </c>
      <c r="C39" s="4">
        <v>1227</v>
      </c>
      <c r="D39" s="3">
        <f t="shared" si="3"/>
        <v>25.476500796488768</v>
      </c>
      <c r="E39" s="3">
        <f t="shared" si="4"/>
        <v>6.8342078000200512</v>
      </c>
      <c r="F39" s="4">
        <f t="shared" si="5"/>
        <v>3347</v>
      </c>
      <c r="G39" s="4">
        <f t="shared" si="6"/>
        <v>5616</v>
      </c>
      <c r="H39" s="4">
        <f t="shared" si="7"/>
        <v>8963</v>
      </c>
      <c r="I39">
        <v>179538</v>
      </c>
      <c r="J39" s="7">
        <f t="shared" si="2"/>
        <v>5.2545800967316432E-2</v>
      </c>
    </row>
    <row r="40" spans="1:11" x14ac:dyDescent="0.25">
      <c r="A40">
        <v>1958</v>
      </c>
      <c r="B40" s="4">
        <v>4762</v>
      </c>
      <c r="C40" s="4">
        <v>1226</v>
      </c>
      <c r="D40" s="3">
        <f t="shared" si="3"/>
        <v>25.398552463851598</v>
      </c>
      <c r="E40" s="3">
        <f t="shared" si="4"/>
        <v>6.5389805377324786</v>
      </c>
      <c r="F40" s="4">
        <f t="shared" si="5"/>
        <v>3536</v>
      </c>
      <c r="G40" s="4">
        <f t="shared" si="6"/>
        <v>4417</v>
      </c>
      <c r="H40" s="4">
        <f t="shared" si="7"/>
        <v>7953</v>
      </c>
      <c r="I40">
        <v>187491</v>
      </c>
      <c r="J40" s="7">
        <f t="shared" si="2"/>
        <v>4.4297029041205763E-2</v>
      </c>
    </row>
    <row r="41" spans="1:11" x14ac:dyDescent="0.25">
      <c r="A41">
        <v>1959</v>
      </c>
      <c r="B41" s="4">
        <v>5058</v>
      </c>
      <c r="C41" s="4">
        <v>1289</v>
      </c>
      <c r="D41" s="3">
        <f t="shared" si="3"/>
        <v>26.022266581606406</v>
      </c>
      <c r="E41" s="3">
        <f t="shared" si="4"/>
        <v>6.6316136068981129</v>
      </c>
      <c r="F41" s="4">
        <f t="shared" si="5"/>
        <v>3769</v>
      </c>
      <c r="G41" s="4">
        <f t="shared" si="6"/>
        <v>3112</v>
      </c>
      <c r="H41" s="4">
        <f t="shared" si="7"/>
        <v>6881</v>
      </c>
      <c r="I41">
        <v>194372</v>
      </c>
      <c r="J41" s="7">
        <f t="shared" si="2"/>
        <v>3.6700428287224453E-2</v>
      </c>
    </row>
    <row r="42" spans="1:11" x14ac:dyDescent="0.25">
      <c r="A42">
        <v>1960</v>
      </c>
      <c r="B42" s="4">
        <v>5185</v>
      </c>
      <c r="C42" s="4">
        <v>1338</v>
      </c>
      <c r="D42" s="3">
        <f t="shared" si="3"/>
        <v>25.092675939100054</v>
      </c>
      <c r="E42" s="3">
        <f t="shared" si="4"/>
        <v>6.4752170504370046</v>
      </c>
      <c r="F42" s="4">
        <f t="shared" si="5"/>
        <v>3847</v>
      </c>
      <c r="G42" s="4">
        <f t="shared" si="6"/>
        <v>8415</v>
      </c>
      <c r="H42" s="4">
        <f t="shared" si="7"/>
        <v>12262</v>
      </c>
      <c r="I42">
        <v>206634</v>
      </c>
      <c r="J42" s="7">
        <f t="shared" si="2"/>
        <v>6.3085218035519516E-2</v>
      </c>
      <c r="K42" s="8">
        <f>(I42-I33)/I33</f>
        <v>0.67300078535515051</v>
      </c>
    </row>
    <row r="43" spans="1:11" x14ac:dyDescent="0.25">
      <c r="A43">
        <v>1961</v>
      </c>
      <c r="B43" s="4">
        <v>5347</v>
      </c>
      <c r="C43" s="4">
        <v>1336</v>
      </c>
      <c r="D43" s="3">
        <f t="shared" si="3"/>
        <v>25.193652349271566</v>
      </c>
      <c r="E43" s="3">
        <f t="shared" si="4"/>
        <v>6.2948792853238853</v>
      </c>
      <c r="F43" s="4">
        <f t="shared" si="5"/>
        <v>4011</v>
      </c>
      <c r="G43" s="4">
        <f t="shared" si="6"/>
        <v>1591</v>
      </c>
      <c r="H43" s="4">
        <f t="shared" si="7"/>
        <v>5602</v>
      </c>
      <c r="I43">
        <v>212236</v>
      </c>
      <c r="J43" s="7">
        <f t="shared" si="2"/>
        <v>2.7110736858406651E-2</v>
      </c>
    </row>
    <row r="44" spans="1:11" x14ac:dyDescent="0.25">
      <c r="A44">
        <v>1962</v>
      </c>
      <c r="B44" s="4">
        <v>5171</v>
      </c>
      <c r="C44" s="4">
        <v>1390</v>
      </c>
      <c r="D44" s="3">
        <f t="shared" si="3"/>
        <v>23.669370342567333</v>
      </c>
      <c r="E44" s="3">
        <f t="shared" si="4"/>
        <v>6.3624878700770822</v>
      </c>
      <c r="F44" s="4">
        <f t="shared" si="5"/>
        <v>3781</v>
      </c>
      <c r="G44" s="4">
        <f t="shared" si="6"/>
        <v>2451</v>
      </c>
      <c r="H44" s="4">
        <f t="shared" si="7"/>
        <v>6232</v>
      </c>
      <c r="I44">
        <v>218468</v>
      </c>
      <c r="J44" s="7">
        <f t="shared" si="2"/>
        <v>2.9363538702199439E-2</v>
      </c>
    </row>
    <row r="45" spans="1:11" x14ac:dyDescent="0.25">
      <c r="A45">
        <v>1963</v>
      </c>
      <c r="B45" s="4">
        <v>5503</v>
      </c>
      <c r="C45" s="4">
        <v>1569</v>
      </c>
      <c r="D45" s="3">
        <f t="shared" si="3"/>
        <v>24.287870629463221</v>
      </c>
      <c r="E45" s="3">
        <f t="shared" si="4"/>
        <v>6.9248898814515343</v>
      </c>
      <c r="F45" s="4">
        <f t="shared" si="5"/>
        <v>3934</v>
      </c>
      <c r="G45" s="4">
        <f t="shared" si="6"/>
        <v>4172</v>
      </c>
      <c r="H45" s="4">
        <f t="shared" si="7"/>
        <v>8106</v>
      </c>
      <c r="I45">
        <v>226574</v>
      </c>
      <c r="J45" s="7">
        <f t="shared" si="2"/>
        <v>3.7103832140176138E-2</v>
      </c>
    </row>
    <row r="46" spans="1:11" x14ac:dyDescent="0.25">
      <c r="A46">
        <v>1964</v>
      </c>
      <c r="B46" s="4">
        <v>5584</v>
      </c>
      <c r="C46" s="4">
        <v>1521</v>
      </c>
      <c r="D46" s="3">
        <f t="shared" si="3"/>
        <v>23.626478241553663</v>
      </c>
      <c r="E46" s="3">
        <f t="shared" si="4"/>
        <v>6.4355074150077218</v>
      </c>
      <c r="F46" s="4">
        <f t="shared" si="5"/>
        <v>4063</v>
      </c>
      <c r="G46" s="4">
        <f t="shared" si="6"/>
        <v>5708</v>
      </c>
      <c r="H46" s="4">
        <f t="shared" si="7"/>
        <v>9771</v>
      </c>
      <c r="I46">
        <v>236345</v>
      </c>
      <c r="J46" s="7">
        <f t="shared" si="2"/>
        <v>4.3124983449115965E-2</v>
      </c>
    </row>
    <row r="47" spans="1:11" x14ac:dyDescent="0.25">
      <c r="A47">
        <v>1965</v>
      </c>
      <c r="B47" s="4">
        <v>5197</v>
      </c>
      <c r="C47" s="4">
        <v>1628</v>
      </c>
      <c r="D47" s="3">
        <f t="shared" si="3"/>
        <v>20.991957862592955</v>
      </c>
      <c r="E47" s="3">
        <f t="shared" si="4"/>
        <v>6.5758913604582121</v>
      </c>
      <c r="F47" s="4">
        <f t="shared" si="5"/>
        <v>3569</v>
      </c>
      <c r="G47" s="4">
        <f t="shared" si="6"/>
        <v>7657</v>
      </c>
      <c r="H47" s="4">
        <f t="shared" si="7"/>
        <v>11226</v>
      </c>
      <c r="I47" s="1">
        <v>247571</v>
      </c>
      <c r="J47" s="7">
        <f t="shared" si="2"/>
        <v>4.7498360447650677E-2</v>
      </c>
    </row>
    <row r="48" spans="1:11" x14ac:dyDescent="0.25">
      <c r="A48">
        <v>1966</v>
      </c>
      <c r="B48" s="4">
        <v>5048</v>
      </c>
      <c r="C48" s="4">
        <v>1747</v>
      </c>
      <c r="D48" s="3">
        <f t="shared" si="3"/>
        <v>19.588745008711712</v>
      </c>
      <c r="E48" s="3">
        <f t="shared" si="4"/>
        <v>6.7792269275394945</v>
      </c>
      <c r="F48" s="4">
        <f t="shared" si="5"/>
        <v>3301</v>
      </c>
      <c r="G48" s="4">
        <f t="shared" si="6"/>
        <v>6827</v>
      </c>
      <c r="H48" s="4">
        <f t="shared" si="7"/>
        <v>10128</v>
      </c>
      <c r="I48" s="1">
        <v>257699</v>
      </c>
      <c r="J48" s="7">
        <f t="shared" si="2"/>
        <v>4.090947647341571E-2</v>
      </c>
    </row>
    <row r="49" spans="1:11" x14ac:dyDescent="0.25">
      <c r="A49">
        <v>1967</v>
      </c>
      <c r="B49" s="4">
        <v>4989</v>
      </c>
      <c r="C49" s="4">
        <v>1741</v>
      </c>
      <c r="D49" s="3">
        <f t="shared" si="3"/>
        <v>18.526564397357486</v>
      </c>
      <c r="E49" s="3">
        <f t="shared" si="4"/>
        <v>6.4651731039886515</v>
      </c>
      <c r="F49" s="4">
        <f t="shared" si="5"/>
        <v>3248</v>
      </c>
      <c r="G49" s="4">
        <f t="shared" si="6"/>
        <v>8342</v>
      </c>
      <c r="H49" s="4">
        <f t="shared" si="7"/>
        <v>11590</v>
      </c>
      <c r="I49" s="1">
        <v>269289</v>
      </c>
      <c r="J49" s="7">
        <f t="shared" si="2"/>
        <v>4.4974951396784618E-2</v>
      </c>
    </row>
    <row r="50" spans="1:11" x14ac:dyDescent="0.25">
      <c r="A50">
        <v>1968</v>
      </c>
      <c r="B50" s="4">
        <v>4974</v>
      </c>
      <c r="C50" s="4">
        <v>1844</v>
      </c>
      <c r="D50" s="3">
        <f t="shared" si="3"/>
        <v>17.794281789301966</v>
      </c>
      <c r="E50" s="3">
        <f t="shared" si="4"/>
        <v>6.596834664148135</v>
      </c>
      <c r="F50" s="4">
        <f t="shared" si="5"/>
        <v>3130</v>
      </c>
      <c r="G50" s="4">
        <f t="shared" si="6"/>
        <v>7109</v>
      </c>
      <c r="H50" s="4">
        <f t="shared" si="7"/>
        <v>10239</v>
      </c>
      <c r="I50" s="1">
        <v>279528</v>
      </c>
      <c r="J50" s="7">
        <f t="shared" si="2"/>
        <v>3.8022347737932109E-2</v>
      </c>
    </row>
    <row r="51" spans="1:11" x14ac:dyDescent="0.25">
      <c r="A51">
        <v>1969</v>
      </c>
      <c r="B51" s="4">
        <v>5071</v>
      </c>
      <c r="C51" s="4">
        <v>1828</v>
      </c>
      <c r="D51" s="3">
        <f t="shared" si="3"/>
        <v>17.552604161258277</v>
      </c>
      <c r="E51" s="3">
        <f t="shared" si="4"/>
        <v>6.3273832393571547</v>
      </c>
      <c r="F51" s="4">
        <f t="shared" si="5"/>
        <v>3243</v>
      </c>
      <c r="G51" s="4">
        <f t="shared" si="6"/>
        <v>6132</v>
      </c>
      <c r="H51" s="4">
        <f t="shared" si="7"/>
        <v>9375</v>
      </c>
      <c r="I51" s="1">
        <v>288903</v>
      </c>
      <c r="J51" s="7">
        <f t="shared" si="2"/>
        <v>3.3538679488280244E-2</v>
      </c>
    </row>
    <row r="52" spans="1:11" x14ac:dyDescent="0.25">
      <c r="A52">
        <v>1970</v>
      </c>
      <c r="B52" s="4">
        <v>5111</v>
      </c>
      <c r="C52" s="4">
        <v>1972</v>
      </c>
      <c r="D52" s="3">
        <f t="shared" si="3"/>
        <v>17.148589796069011</v>
      </c>
      <c r="E52" s="3">
        <f t="shared" si="4"/>
        <v>6.616517135168869</v>
      </c>
      <c r="F52" s="4">
        <f t="shared" si="5"/>
        <v>3139</v>
      </c>
      <c r="G52" s="4">
        <f t="shared" si="6"/>
        <v>6000</v>
      </c>
      <c r="H52" s="4">
        <f t="shared" si="7"/>
        <v>9139</v>
      </c>
      <c r="I52" s="1">
        <v>298042</v>
      </c>
      <c r="J52" s="7">
        <f t="shared" si="2"/>
        <v>3.1633454827398814E-2</v>
      </c>
      <c r="K52" s="8">
        <f>(I52-I43)/I43</f>
        <v>0.4042952185303153</v>
      </c>
    </row>
    <row r="53" spans="1:11" x14ac:dyDescent="0.25">
      <c r="A53">
        <v>1971</v>
      </c>
      <c r="B53" s="4">
        <v>5009</v>
      </c>
      <c r="C53" s="4">
        <v>1914</v>
      </c>
      <c r="D53" s="3">
        <f t="shared" si="3"/>
        <v>16.321383651897374</v>
      </c>
      <c r="E53" s="3">
        <f t="shared" si="4"/>
        <v>6.2365997823381054</v>
      </c>
      <c r="F53" s="4">
        <f t="shared" si="5"/>
        <v>3095</v>
      </c>
      <c r="G53" s="4">
        <f t="shared" si="6"/>
        <v>5761</v>
      </c>
      <c r="H53" s="4">
        <f t="shared" si="7"/>
        <v>8856</v>
      </c>
      <c r="I53" s="1">
        <v>306898</v>
      </c>
      <c r="J53" s="7">
        <f t="shared" si="2"/>
        <v>2.9713932935626523E-2</v>
      </c>
    </row>
    <row r="54" spans="1:11" x14ac:dyDescent="0.25">
      <c r="A54">
        <v>1972</v>
      </c>
      <c r="B54" s="4">
        <v>4702</v>
      </c>
      <c r="C54" s="4">
        <v>1965</v>
      </c>
      <c r="D54" s="3">
        <f t="shared" si="3"/>
        <v>14.706802287029738</v>
      </c>
      <c r="E54" s="3">
        <f t="shared" si="4"/>
        <v>6.1460796456855462</v>
      </c>
      <c r="F54" s="4">
        <f t="shared" si="5"/>
        <v>2737</v>
      </c>
      <c r="G54" s="4">
        <f t="shared" si="6"/>
        <v>10081</v>
      </c>
      <c r="H54" s="4">
        <f t="shared" si="7"/>
        <v>12818</v>
      </c>
      <c r="I54" s="1">
        <v>319716</v>
      </c>
      <c r="J54" s="7">
        <f t="shared" si="2"/>
        <v>4.1766319754446106E-2</v>
      </c>
    </row>
    <row r="55" spans="1:11" x14ac:dyDescent="0.25">
      <c r="A55">
        <v>1973</v>
      </c>
      <c r="B55" s="4">
        <v>4568</v>
      </c>
      <c r="C55" s="4">
        <v>1949</v>
      </c>
      <c r="D55" s="3">
        <f t="shared" si="3"/>
        <v>13.701835110052611</v>
      </c>
      <c r="E55" s="3">
        <f t="shared" si="4"/>
        <v>5.8460763199414494</v>
      </c>
      <c r="F55" s="4">
        <f t="shared" si="5"/>
        <v>2619</v>
      </c>
      <c r="G55" s="4">
        <f t="shared" si="6"/>
        <v>11051</v>
      </c>
      <c r="H55" s="4">
        <f t="shared" si="7"/>
        <v>13670</v>
      </c>
      <c r="I55" s="1">
        <v>333386</v>
      </c>
      <c r="J55" s="7">
        <f t="shared" si="2"/>
        <v>4.2756696568204279E-2</v>
      </c>
    </row>
    <row r="56" spans="1:11" x14ac:dyDescent="0.25">
      <c r="A56">
        <v>1974</v>
      </c>
      <c r="B56" s="4">
        <v>4550</v>
      </c>
      <c r="C56" s="4">
        <v>1978</v>
      </c>
      <c r="D56" s="3">
        <f t="shared" si="3"/>
        <v>13.148806926386911</v>
      </c>
      <c r="E56" s="3">
        <f t="shared" si="4"/>
        <v>5.7161187033831444</v>
      </c>
      <c r="F56" s="4">
        <f t="shared" si="5"/>
        <v>2572</v>
      </c>
      <c r="G56" s="4">
        <f t="shared" si="6"/>
        <v>10081</v>
      </c>
      <c r="H56" s="4">
        <f t="shared" si="7"/>
        <v>12653</v>
      </c>
      <c r="I56" s="1">
        <v>346039</v>
      </c>
      <c r="J56" s="7">
        <f t="shared" si="2"/>
        <v>3.7953003425458778E-2</v>
      </c>
    </row>
    <row r="57" spans="1:11" x14ac:dyDescent="0.25">
      <c r="A57">
        <v>1975</v>
      </c>
      <c r="B57" s="4">
        <v>4628</v>
      </c>
      <c r="C57" s="4">
        <v>1954</v>
      </c>
      <c r="D57" s="3">
        <f t="shared" si="3"/>
        <v>13.159279026190605</v>
      </c>
      <c r="E57" s="3">
        <f t="shared" si="4"/>
        <v>5.5560136597183325</v>
      </c>
      <c r="F57" s="4">
        <f t="shared" si="5"/>
        <v>2674</v>
      </c>
      <c r="G57" s="4">
        <f t="shared" si="6"/>
        <v>2978</v>
      </c>
      <c r="H57" s="4">
        <f t="shared" si="7"/>
        <v>5652</v>
      </c>
      <c r="I57" s="1">
        <v>351691</v>
      </c>
      <c r="J57" s="7">
        <f t="shared" si="2"/>
        <v>1.633341906548106E-2</v>
      </c>
    </row>
    <row r="58" spans="1:11" x14ac:dyDescent="0.25">
      <c r="A58">
        <v>1976</v>
      </c>
      <c r="B58" s="4">
        <v>4667</v>
      </c>
      <c r="C58" s="4">
        <v>2078</v>
      </c>
      <c r="D58" s="3">
        <f t="shared" si="3"/>
        <v>13.18618600800721</v>
      </c>
      <c r="E58" s="3">
        <f t="shared" si="4"/>
        <v>5.8712008837880827</v>
      </c>
      <c r="F58" s="4">
        <f t="shared" si="5"/>
        <v>2589</v>
      </c>
      <c r="G58" s="4">
        <f t="shared" si="6"/>
        <v>-349</v>
      </c>
      <c r="H58" s="4">
        <f t="shared" si="7"/>
        <v>2240</v>
      </c>
      <c r="I58" s="1">
        <v>353931</v>
      </c>
      <c r="J58" s="7">
        <f t="shared" si="2"/>
        <v>6.3692275321233695E-3</v>
      </c>
    </row>
    <row r="59" spans="1:11" x14ac:dyDescent="0.25">
      <c r="A59">
        <v>1977</v>
      </c>
      <c r="B59" s="4">
        <v>5154</v>
      </c>
      <c r="C59" s="4">
        <v>2071</v>
      </c>
      <c r="D59" s="3">
        <f t="shared" si="3"/>
        <v>14.256827593074622</v>
      </c>
      <c r="E59" s="3">
        <f t="shared" si="4"/>
        <v>5.7287330122734854</v>
      </c>
      <c r="F59" s="4">
        <f t="shared" si="5"/>
        <v>3083</v>
      </c>
      <c r="G59" s="4">
        <f t="shared" si="6"/>
        <v>4497</v>
      </c>
      <c r="H59" s="4">
        <f t="shared" si="7"/>
        <v>7580</v>
      </c>
      <c r="I59" s="1">
        <v>361511</v>
      </c>
      <c r="J59" s="7">
        <f t="shared" si="2"/>
        <v>2.1416603801305903E-2</v>
      </c>
    </row>
    <row r="60" spans="1:11" x14ac:dyDescent="0.25">
      <c r="A60">
        <v>1978</v>
      </c>
      <c r="B60" s="4">
        <v>4889</v>
      </c>
      <c r="C60" s="4">
        <v>2180</v>
      </c>
      <c r="D60" s="3">
        <f t="shared" si="3"/>
        <v>13.365007681667333</v>
      </c>
      <c r="E60" s="3">
        <f t="shared" si="4"/>
        <v>5.9594429834393097</v>
      </c>
      <c r="F60" s="4">
        <f t="shared" si="5"/>
        <v>2709</v>
      </c>
      <c r="G60" s="4">
        <f t="shared" si="6"/>
        <v>1586</v>
      </c>
      <c r="H60" s="4">
        <f t="shared" si="7"/>
        <v>4295</v>
      </c>
      <c r="I60" s="1">
        <v>365806</v>
      </c>
      <c r="J60" s="7">
        <f t="shared" si="2"/>
        <v>1.1880689660895519E-2</v>
      </c>
    </row>
    <row r="61" spans="1:11" x14ac:dyDescent="0.25">
      <c r="A61">
        <v>1979</v>
      </c>
      <c r="B61" s="4">
        <v>5185</v>
      </c>
      <c r="C61" s="4">
        <v>2213</v>
      </c>
      <c r="D61" s="3">
        <f t="shared" si="3"/>
        <v>14.019007448865096</v>
      </c>
      <c r="E61" s="3">
        <f t="shared" si="4"/>
        <v>5.9834259371916021</v>
      </c>
      <c r="F61" s="4">
        <f t="shared" si="5"/>
        <v>2972</v>
      </c>
      <c r="G61" s="4">
        <f t="shared" si="6"/>
        <v>1077</v>
      </c>
      <c r="H61" s="4">
        <f t="shared" si="7"/>
        <v>4049</v>
      </c>
      <c r="I61" s="1">
        <v>369855</v>
      </c>
      <c r="J61" s="7">
        <f t="shared" si="2"/>
        <v>1.1068708550433836E-2</v>
      </c>
    </row>
    <row r="62" spans="1:11" x14ac:dyDescent="0.25">
      <c r="A62">
        <v>1980</v>
      </c>
      <c r="B62" s="4">
        <v>5387</v>
      </c>
      <c r="C62" s="4">
        <v>2352</v>
      </c>
      <c r="D62" s="3">
        <f t="shared" si="3"/>
        <v>14.529027037961029</v>
      </c>
      <c r="E62" s="3">
        <f t="shared" si="4"/>
        <v>6.3434697592879781</v>
      </c>
      <c r="F62" s="4">
        <f t="shared" si="5"/>
        <v>3035</v>
      </c>
      <c r="G62" s="4">
        <f t="shared" si="6"/>
        <v>-2115</v>
      </c>
      <c r="H62" s="4">
        <f t="shared" si="7"/>
        <v>920</v>
      </c>
      <c r="I62" s="1">
        <v>370775</v>
      </c>
      <c r="J62" s="7">
        <f t="shared" si="2"/>
        <v>2.4874613024022927E-3</v>
      </c>
      <c r="K62" s="8">
        <f>(I62-I53)/I53</f>
        <v>0.20813755710366311</v>
      </c>
    </row>
    <row r="63" spans="1:11" x14ac:dyDescent="0.25">
      <c r="A63">
        <v>1981</v>
      </c>
      <c r="B63" s="4">
        <v>5582</v>
      </c>
      <c r="C63" s="4">
        <v>2419</v>
      </c>
      <c r="D63" s="3">
        <f t="shared" si="3"/>
        <v>14.986228352157646</v>
      </c>
      <c r="E63" s="3">
        <f t="shared" si="4"/>
        <v>6.494390251499345</v>
      </c>
      <c r="F63" s="4">
        <f t="shared" si="5"/>
        <v>3163</v>
      </c>
      <c r="G63" s="4">
        <f t="shared" si="6"/>
        <v>-1462.6934165172861</v>
      </c>
      <c r="H63" s="4">
        <f t="shared" si="7"/>
        <v>1700.3065834827139</v>
      </c>
      <c r="I63" s="2">
        <v>372475.30658348271</v>
      </c>
      <c r="J63" s="7">
        <f t="shared" si="2"/>
        <v>4.5858177694901598E-3</v>
      </c>
    </row>
    <row r="64" spans="1:11" x14ac:dyDescent="0.25">
      <c r="A64">
        <v>1982</v>
      </c>
      <c r="B64" s="4">
        <v>5857</v>
      </c>
      <c r="C64" s="4">
        <v>2321</v>
      </c>
      <c r="D64" s="3">
        <f t="shared" si="3"/>
        <v>15.650495499794893</v>
      </c>
      <c r="E64" s="3">
        <f t="shared" si="4"/>
        <v>6.2019463983308771</v>
      </c>
      <c r="F64" s="4">
        <f t="shared" si="5"/>
        <v>3536</v>
      </c>
      <c r="G64" s="4">
        <f t="shared" si="6"/>
        <v>-1773.9541573720635</v>
      </c>
      <c r="H64" s="4">
        <f t="shared" si="7"/>
        <v>1762.0458426279365</v>
      </c>
      <c r="I64" s="2">
        <v>374237.35242611065</v>
      </c>
      <c r="J64" s="7">
        <f t="shared" si="2"/>
        <v>4.730638008705176E-3</v>
      </c>
    </row>
    <row r="65" spans="1:11" x14ac:dyDescent="0.25">
      <c r="A65">
        <v>1983</v>
      </c>
      <c r="B65" s="4">
        <v>5732</v>
      </c>
      <c r="C65" s="4">
        <v>2442</v>
      </c>
      <c r="D65" s="3">
        <f t="shared" si="3"/>
        <v>15.078343631262333</v>
      </c>
      <c r="E65" s="3">
        <f t="shared" si="4"/>
        <v>6.4238163202272531</v>
      </c>
      <c r="F65" s="4">
        <f t="shared" si="5"/>
        <v>3290</v>
      </c>
      <c r="G65" s="4">
        <f t="shared" si="6"/>
        <v>2620.5033447109745</v>
      </c>
      <c r="H65" s="4">
        <f t="shared" si="7"/>
        <v>5910.5033447109745</v>
      </c>
      <c r="I65" s="2">
        <v>380147.85577082162</v>
      </c>
      <c r="J65" s="7">
        <f t="shared" si="2"/>
        <v>1.5793461840177866E-2</v>
      </c>
    </row>
    <row r="66" spans="1:11" x14ac:dyDescent="0.25">
      <c r="A66">
        <v>1984</v>
      </c>
      <c r="B66" s="4">
        <v>5911</v>
      </c>
      <c r="C66" s="4">
        <v>2474</v>
      </c>
      <c r="D66" s="3">
        <f t="shared" si="3"/>
        <v>15.139197459171983</v>
      </c>
      <c r="E66" s="3">
        <f t="shared" si="4"/>
        <v>6.3363854701389757</v>
      </c>
      <c r="F66" s="4">
        <f t="shared" si="5"/>
        <v>3437</v>
      </c>
      <c r="G66" s="4">
        <f t="shared" si="6"/>
        <v>6858.562114507542</v>
      </c>
      <c r="H66" s="4">
        <f t="shared" si="7"/>
        <v>10295.562114507542</v>
      </c>
      <c r="I66" s="2">
        <v>390443.41788532917</v>
      </c>
      <c r="J66" s="7">
        <f t="shared" si="2"/>
        <v>2.7083046657283765E-2</v>
      </c>
    </row>
    <row r="67" spans="1:11" x14ac:dyDescent="0.25">
      <c r="A67">
        <v>1985</v>
      </c>
      <c r="B67" s="4">
        <v>6041</v>
      </c>
      <c r="C67" s="4">
        <v>2576</v>
      </c>
      <c r="D67" s="3">
        <f t="shared" si="3"/>
        <v>15.238619196916504</v>
      </c>
      <c r="E67" s="3">
        <f t="shared" si="4"/>
        <v>6.4980438753942913</v>
      </c>
      <c r="F67" s="4">
        <f t="shared" si="5"/>
        <v>3465</v>
      </c>
      <c r="G67" s="4">
        <f t="shared" si="6"/>
        <v>2518.5760527030216</v>
      </c>
      <c r="H67" s="4">
        <f t="shared" si="7"/>
        <v>5983.5760527030216</v>
      </c>
      <c r="I67" s="2">
        <v>396426.99393803219</v>
      </c>
      <c r="J67" s="7">
        <f t="shared" ref="J67:J102" si="8">(I67-I66)/I66</f>
        <v>1.5325078560961582E-2</v>
      </c>
    </row>
    <row r="68" spans="1:11" x14ac:dyDescent="0.25">
      <c r="A68">
        <v>1986</v>
      </c>
      <c r="B68" s="4">
        <v>6153</v>
      </c>
      <c r="C68" s="4">
        <v>2620</v>
      </c>
      <c r="D68" s="3">
        <f t="shared" ref="D68:D102" si="9">B68/I68*1000</f>
        <v>15.228303448439783</v>
      </c>
      <c r="E68" s="3">
        <f t="shared" ref="E68:E102" si="10">(C68/I68)*1000</f>
        <v>6.4843417901693856</v>
      </c>
      <c r="F68" s="4">
        <f t="shared" ref="F68:F102" si="11">B68-C68</f>
        <v>3533</v>
      </c>
      <c r="G68" s="4">
        <f t="shared" ref="G68:G102" si="12">(I68-B68+C68)-I67</f>
        <v>4090.2681829531793</v>
      </c>
      <c r="H68" s="4">
        <f t="shared" ref="H68:H102" si="13">I68-I67</f>
        <v>7623.2681829531793</v>
      </c>
      <c r="I68" s="2">
        <v>404050.26212098537</v>
      </c>
      <c r="J68" s="7">
        <f t="shared" si="8"/>
        <v>1.9229942207580387E-2</v>
      </c>
    </row>
    <row r="69" spans="1:11" x14ac:dyDescent="0.25">
      <c r="A69">
        <v>1987</v>
      </c>
      <c r="B69" s="4">
        <v>6317</v>
      </c>
      <c r="C69" s="4">
        <v>2741</v>
      </c>
      <c r="D69" s="3">
        <f t="shared" si="9"/>
        <v>15.343567068354837</v>
      </c>
      <c r="E69" s="3">
        <f t="shared" si="10"/>
        <v>6.6577041846383738</v>
      </c>
      <c r="F69" s="4">
        <f t="shared" si="11"/>
        <v>3576</v>
      </c>
      <c r="G69" s="4">
        <f t="shared" si="12"/>
        <v>4077.2206387976767</v>
      </c>
      <c r="H69" s="4">
        <f t="shared" si="13"/>
        <v>7653.2206387976767</v>
      </c>
      <c r="I69" s="4">
        <v>411703.48275978304</v>
      </c>
      <c r="J69" s="7">
        <f t="shared" si="8"/>
        <v>1.8941258937993366E-2</v>
      </c>
    </row>
    <row r="70" spans="1:11" x14ac:dyDescent="0.25">
      <c r="A70">
        <v>1988</v>
      </c>
      <c r="B70" s="4">
        <v>6605</v>
      </c>
      <c r="C70" s="4">
        <v>2753</v>
      </c>
      <c r="D70" s="3">
        <f t="shared" si="9"/>
        <v>15.825881108286806</v>
      </c>
      <c r="E70" s="3">
        <f t="shared" si="10"/>
        <v>6.5963135035751064</v>
      </c>
      <c r="F70" s="4">
        <f t="shared" si="11"/>
        <v>3852</v>
      </c>
      <c r="G70" s="4">
        <f t="shared" si="12"/>
        <v>1798.8468226289842</v>
      </c>
      <c r="H70" s="4">
        <f t="shared" si="13"/>
        <v>5650.8468226289842</v>
      </c>
      <c r="I70" s="4">
        <v>417354.32958241203</v>
      </c>
      <c r="J70" s="7">
        <f t="shared" si="8"/>
        <v>1.3725525916733835E-2</v>
      </c>
    </row>
    <row r="71" spans="1:11" x14ac:dyDescent="0.25">
      <c r="A71">
        <v>1989</v>
      </c>
      <c r="B71" s="4">
        <v>6736</v>
      </c>
      <c r="C71" s="4">
        <v>2798</v>
      </c>
      <c r="D71" s="3">
        <f t="shared" si="9"/>
        <v>15.972117804673243</v>
      </c>
      <c r="E71" s="3">
        <f t="shared" si="10"/>
        <v>6.634499052475614</v>
      </c>
      <c r="F71" s="4">
        <f t="shared" si="11"/>
        <v>3938</v>
      </c>
      <c r="G71" s="4">
        <f t="shared" si="12"/>
        <v>442.60140019882238</v>
      </c>
      <c r="H71" s="4">
        <f t="shared" si="13"/>
        <v>4380.6014001988224</v>
      </c>
      <c r="I71" s="4">
        <v>421734.93098261085</v>
      </c>
      <c r="J71" s="7">
        <f t="shared" si="8"/>
        <v>1.0496120657432441E-2</v>
      </c>
    </row>
    <row r="72" spans="1:11" x14ac:dyDescent="0.25">
      <c r="A72">
        <v>1990</v>
      </c>
      <c r="B72" s="4">
        <v>6778</v>
      </c>
      <c r="C72" s="4">
        <v>2784</v>
      </c>
      <c r="D72" s="3">
        <f t="shared" si="9"/>
        <v>15.86465655054899</v>
      </c>
      <c r="E72" s="3">
        <f t="shared" si="10"/>
        <v>6.5162590493845363</v>
      </c>
      <c r="F72" s="4">
        <f t="shared" si="11"/>
        <v>3994</v>
      </c>
      <c r="G72" s="4">
        <f t="shared" si="12"/>
        <v>1510.0690173891489</v>
      </c>
      <c r="H72" s="4">
        <f t="shared" si="13"/>
        <v>5504.0690173891489</v>
      </c>
      <c r="I72" s="4">
        <v>427239</v>
      </c>
      <c r="J72" s="7">
        <f t="shared" si="8"/>
        <v>1.3051015253977373E-2</v>
      </c>
      <c r="K72" s="8">
        <f>(I72-I63)/I63</f>
        <v>0.14702637315433184</v>
      </c>
    </row>
    <row r="73" spans="1:11" x14ac:dyDescent="0.25">
      <c r="A73">
        <v>1991</v>
      </c>
      <c r="B73" s="4">
        <v>6612</v>
      </c>
      <c r="C73" s="4">
        <v>2725</v>
      </c>
      <c r="D73" s="3">
        <f t="shared" si="9"/>
        <v>15.20895370844263</v>
      </c>
      <c r="E73" s="3">
        <f t="shared" si="10"/>
        <v>6.2680579031316039</v>
      </c>
      <c r="F73" s="4">
        <f t="shared" si="11"/>
        <v>3887</v>
      </c>
      <c r="G73" s="4">
        <f t="shared" si="12"/>
        <v>3617.9098542076536</v>
      </c>
      <c r="H73" s="4">
        <f t="shared" si="13"/>
        <v>7504.9098542076536</v>
      </c>
      <c r="I73" s="4">
        <v>434743.90985420765</v>
      </c>
      <c r="J73" s="7">
        <f t="shared" si="8"/>
        <v>1.7566069235738436E-2</v>
      </c>
    </row>
    <row r="74" spans="1:11" x14ac:dyDescent="0.25">
      <c r="A74">
        <v>1992</v>
      </c>
      <c r="B74" s="4">
        <v>6746</v>
      </c>
      <c r="C74" s="4">
        <v>2817</v>
      </c>
      <c r="D74" s="3">
        <f t="shared" si="9"/>
        <v>15.38809918986297</v>
      </c>
      <c r="E74" s="3">
        <f t="shared" si="10"/>
        <v>6.4257745949961436</v>
      </c>
      <c r="F74" s="4">
        <f t="shared" si="11"/>
        <v>3929</v>
      </c>
      <c r="G74" s="4">
        <f t="shared" si="12"/>
        <v>-282.18226882920135</v>
      </c>
      <c r="H74" s="4">
        <f t="shared" si="13"/>
        <v>3646.8177311707987</v>
      </c>
      <c r="I74" s="4">
        <v>438390.72758537845</v>
      </c>
      <c r="J74" s="7">
        <f t="shared" si="8"/>
        <v>8.3884274132644369E-3</v>
      </c>
    </row>
    <row r="75" spans="1:11" x14ac:dyDescent="0.25">
      <c r="A75">
        <v>1993</v>
      </c>
      <c r="B75" s="4">
        <v>6203</v>
      </c>
      <c r="C75" s="4">
        <v>2927</v>
      </c>
      <c r="D75" s="3">
        <f t="shared" si="9"/>
        <v>13.947416565175949</v>
      </c>
      <c r="E75" s="3">
        <f t="shared" si="10"/>
        <v>6.5813458465694019</v>
      </c>
      <c r="F75" s="4">
        <f t="shared" si="11"/>
        <v>3276</v>
      </c>
      <c r="G75" s="4">
        <f t="shared" si="12"/>
        <v>3075.133462044003</v>
      </c>
      <c r="H75" s="4">
        <f t="shared" si="13"/>
        <v>6351.133462044003</v>
      </c>
      <c r="I75" s="4">
        <v>444741.86104742246</v>
      </c>
      <c r="J75" s="7">
        <f t="shared" si="8"/>
        <v>1.4487380919358275E-2</v>
      </c>
    </row>
    <row r="76" spans="1:11" x14ac:dyDescent="0.25">
      <c r="A76">
        <v>1994</v>
      </c>
      <c r="B76" s="4">
        <v>6329</v>
      </c>
      <c r="C76" s="4">
        <v>3096</v>
      </c>
      <c r="D76" s="3">
        <f t="shared" si="9"/>
        <v>14.015148568364124</v>
      </c>
      <c r="E76" s="3">
        <f t="shared" si="10"/>
        <v>6.8558856008303559</v>
      </c>
      <c r="F76" s="4">
        <f t="shared" si="11"/>
        <v>3233</v>
      </c>
      <c r="G76" s="4">
        <f t="shared" si="12"/>
        <v>3607.9366038431181</v>
      </c>
      <c r="H76" s="4">
        <f t="shared" si="13"/>
        <v>6840.9366038431181</v>
      </c>
      <c r="I76" s="4">
        <v>451582.79765126557</v>
      </c>
      <c r="J76" s="7">
        <f t="shared" si="8"/>
        <v>1.5381814043166211E-2</v>
      </c>
    </row>
    <row r="77" spans="1:11" x14ac:dyDescent="0.25">
      <c r="A77">
        <v>1995</v>
      </c>
      <c r="B77" s="4">
        <v>6598</v>
      </c>
      <c r="C77" s="4">
        <v>3051</v>
      </c>
      <c r="D77" s="3">
        <f t="shared" si="9"/>
        <v>14.436455534441588</v>
      </c>
      <c r="E77" s="3">
        <f t="shared" si="10"/>
        <v>6.6756025819310834</v>
      </c>
      <c r="F77" s="4">
        <f t="shared" si="11"/>
        <v>3547</v>
      </c>
      <c r="G77" s="4">
        <f t="shared" si="12"/>
        <v>1907.5952364073019</v>
      </c>
      <c r="H77" s="4">
        <f t="shared" si="13"/>
        <v>5454.5952364073019</v>
      </c>
      <c r="I77" s="4">
        <v>457037.39288767288</v>
      </c>
      <c r="J77" s="7">
        <f t="shared" si="8"/>
        <v>1.2078837512804481E-2</v>
      </c>
    </row>
    <row r="78" spans="1:11" x14ac:dyDescent="0.25">
      <c r="A78">
        <v>1996</v>
      </c>
      <c r="B78" s="4">
        <v>6420</v>
      </c>
      <c r="C78" s="4">
        <v>3183</v>
      </c>
      <c r="D78" s="3">
        <f t="shared" si="9"/>
        <v>13.87505323225054</v>
      </c>
      <c r="E78" s="3">
        <f t="shared" si="10"/>
        <v>6.8791735885130016</v>
      </c>
      <c r="F78" s="4">
        <f t="shared" si="11"/>
        <v>3237</v>
      </c>
      <c r="G78" s="4">
        <f t="shared" si="12"/>
        <v>2426.5346358082606</v>
      </c>
      <c r="H78" s="4">
        <f t="shared" si="13"/>
        <v>5663.5346358082606</v>
      </c>
      <c r="I78" s="4">
        <v>462700.92752348114</v>
      </c>
      <c r="J78" s="7">
        <f t="shared" si="8"/>
        <v>1.2391840851411911E-2</v>
      </c>
    </row>
    <row r="79" spans="1:11" x14ac:dyDescent="0.25">
      <c r="A79">
        <v>1997</v>
      </c>
      <c r="B79" s="4">
        <v>6465</v>
      </c>
      <c r="C79" s="4">
        <v>3218</v>
      </c>
      <c r="D79" s="3">
        <f t="shared" si="9"/>
        <v>13.828915131588571</v>
      </c>
      <c r="E79" s="3">
        <f t="shared" si="10"/>
        <v>6.8834414375022472</v>
      </c>
      <c r="F79" s="4">
        <f t="shared" si="11"/>
        <v>3247</v>
      </c>
      <c r="G79" s="4">
        <f t="shared" si="12"/>
        <v>1550.7835816570441</v>
      </c>
      <c r="H79" s="4">
        <f t="shared" si="13"/>
        <v>4797.7835816570441</v>
      </c>
      <c r="I79" s="4">
        <v>467498.71110513818</v>
      </c>
      <c r="J79" s="7">
        <f t="shared" si="8"/>
        <v>1.0369081400671207E-2</v>
      </c>
    </row>
    <row r="80" spans="1:11" x14ac:dyDescent="0.25">
      <c r="A80">
        <v>1998</v>
      </c>
      <c r="B80" s="4">
        <v>6602</v>
      </c>
      <c r="C80" s="4">
        <v>3296</v>
      </c>
      <c r="D80" s="3">
        <f t="shared" si="9"/>
        <v>13.984806343526827</v>
      </c>
      <c r="E80" s="3">
        <f t="shared" si="10"/>
        <v>6.9818118310003667</v>
      </c>
      <c r="F80" s="4">
        <f t="shared" si="11"/>
        <v>3306</v>
      </c>
      <c r="G80" s="4">
        <f t="shared" si="12"/>
        <v>1279.051646133652</v>
      </c>
      <c r="H80" s="4">
        <f t="shared" si="13"/>
        <v>4585.051646133652</v>
      </c>
      <c r="I80" s="4">
        <v>472083.76275127183</v>
      </c>
      <c r="J80" s="7">
        <f t="shared" si="8"/>
        <v>9.8076241435936205E-3</v>
      </c>
    </row>
    <row r="81" spans="1:11" x14ac:dyDescent="0.25">
      <c r="A81">
        <v>1999</v>
      </c>
      <c r="B81" s="4">
        <v>6660</v>
      </c>
      <c r="C81" s="4">
        <v>3477</v>
      </c>
      <c r="D81" s="3">
        <f t="shared" si="9"/>
        <v>13.909474881809849</v>
      </c>
      <c r="E81" s="3">
        <f t="shared" si="10"/>
        <v>7.2617483729809074</v>
      </c>
      <c r="F81" s="4">
        <f t="shared" si="11"/>
        <v>3183</v>
      </c>
      <c r="G81" s="4">
        <f t="shared" si="12"/>
        <v>3543.5486796529731</v>
      </c>
      <c r="H81" s="4">
        <f t="shared" si="13"/>
        <v>6726.5486796529731</v>
      </c>
      <c r="I81" s="4">
        <v>478810.3114309248</v>
      </c>
      <c r="J81" s="7">
        <f t="shared" si="8"/>
        <v>1.4248633845085262E-2</v>
      </c>
    </row>
    <row r="82" spans="1:11" x14ac:dyDescent="0.25">
      <c r="A82">
        <v>2000</v>
      </c>
      <c r="B82" s="4">
        <v>6790</v>
      </c>
      <c r="C82" s="4">
        <v>3554</v>
      </c>
      <c r="D82" s="3">
        <f t="shared" si="9"/>
        <v>13.866877971473851</v>
      </c>
      <c r="E82" s="3">
        <f t="shared" si="10"/>
        <v>7.2581567467773294</v>
      </c>
      <c r="F82" s="4">
        <f t="shared" si="11"/>
        <v>3236</v>
      </c>
      <c r="G82" s="4">
        <f t="shared" si="12"/>
        <v>7609.6885690751951</v>
      </c>
      <c r="H82" s="4">
        <f t="shared" si="13"/>
        <v>10845.688569075195</v>
      </c>
      <c r="I82">
        <v>489656</v>
      </c>
      <c r="J82" s="7">
        <f t="shared" si="8"/>
        <v>2.2651326235357903E-2</v>
      </c>
      <c r="K82" s="8">
        <f>(I82-I73)/I73</f>
        <v>0.12630904976726928</v>
      </c>
    </row>
    <row r="83" spans="1:11" x14ac:dyDescent="0.25">
      <c r="A83">
        <v>2001</v>
      </c>
      <c r="B83" s="4">
        <v>6677.7740706535687</v>
      </c>
      <c r="C83" s="4">
        <v>3643.8564319402412</v>
      </c>
      <c r="D83" s="3">
        <f t="shared" si="9"/>
        <v>13.487319250383383</v>
      </c>
      <c r="E83" s="3">
        <f t="shared" si="10"/>
        <v>7.3596163152807756</v>
      </c>
      <c r="F83" s="4">
        <f t="shared" si="11"/>
        <v>3033.9176387133275</v>
      </c>
      <c r="G83" s="4">
        <f t="shared" si="12"/>
        <v>2425.0823612866807</v>
      </c>
      <c r="H83" s="4">
        <f t="shared" si="13"/>
        <v>5459</v>
      </c>
      <c r="I83">
        <v>495115</v>
      </c>
      <c r="J83" s="7">
        <f t="shared" si="8"/>
        <v>1.1148643129053866E-2</v>
      </c>
    </row>
    <row r="84" spans="1:11" x14ac:dyDescent="0.25">
      <c r="A84">
        <v>2002</v>
      </c>
      <c r="B84" s="4">
        <v>6703.95041316885</v>
      </c>
      <c r="C84" s="4">
        <v>3700.5964730700034</v>
      </c>
      <c r="D84" s="3">
        <f t="shared" si="9"/>
        <v>13.361882502997377</v>
      </c>
      <c r="E84" s="3">
        <f t="shared" si="10"/>
        <v>7.3757907228903727</v>
      </c>
      <c r="F84" s="4">
        <f t="shared" si="11"/>
        <v>3003.3539400988466</v>
      </c>
      <c r="G84" s="4">
        <f t="shared" si="12"/>
        <v>3603.6460599011043</v>
      </c>
      <c r="H84" s="4">
        <f t="shared" si="13"/>
        <v>6607</v>
      </c>
      <c r="I84">
        <v>501722</v>
      </c>
      <c r="J84" s="7">
        <f t="shared" si="8"/>
        <v>1.3344374539248458E-2</v>
      </c>
    </row>
    <row r="85" spans="1:11" x14ac:dyDescent="0.25">
      <c r="A85">
        <v>2003</v>
      </c>
      <c r="B85" s="4">
        <v>6737.8988907645853</v>
      </c>
      <c r="C85" s="4">
        <v>3757.7825822946643</v>
      </c>
      <c r="D85" s="3">
        <f t="shared" si="9"/>
        <v>13.307405867679552</v>
      </c>
      <c r="E85" s="3">
        <f t="shared" si="10"/>
        <v>7.4216515854273313</v>
      </c>
      <c r="F85" s="4">
        <f t="shared" si="11"/>
        <v>2980.116308469921</v>
      </c>
      <c r="G85" s="4">
        <f t="shared" si="12"/>
        <v>1624.8836915300926</v>
      </c>
      <c r="H85" s="4">
        <f t="shared" si="13"/>
        <v>4605</v>
      </c>
      <c r="I85">
        <v>506327</v>
      </c>
      <c r="J85" s="7">
        <f t="shared" si="8"/>
        <v>9.1783896261276171E-3</v>
      </c>
    </row>
    <row r="86" spans="1:11" x14ac:dyDescent="0.25">
      <c r="A86">
        <v>2004</v>
      </c>
      <c r="B86" s="4">
        <v>6779.5942183519001</v>
      </c>
      <c r="C86" s="4">
        <v>3817.0732052187454</v>
      </c>
      <c r="D86" s="3">
        <f t="shared" si="9"/>
        <v>13.279937902490236</v>
      </c>
      <c r="E86" s="3">
        <f t="shared" si="10"/>
        <v>7.47692170091074</v>
      </c>
      <c r="F86" s="4">
        <f t="shared" si="11"/>
        <v>2962.5210131331546</v>
      </c>
      <c r="G86" s="4">
        <f t="shared" si="12"/>
        <v>1224.4789868668886</v>
      </c>
      <c r="H86" s="4">
        <f t="shared" si="13"/>
        <v>4187</v>
      </c>
      <c r="I86">
        <v>510514</v>
      </c>
      <c r="J86" s="7">
        <f t="shared" si="8"/>
        <v>8.269359524576015E-3</v>
      </c>
    </row>
    <row r="87" spans="1:11" x14ac:dyDescent="0.25">
      <c r="A87">
        <v>2005</v>
      </c>
      <c r="B87" s="4">
        <v>6828.8837778612124</v>
      </c>
      <c r="C87" s="4">
        <v>3869.5707271776691</v>
      </c>
      <c r="D87" s="3">
        <f t="shared" si="9"/>
        <v>13.267310604628216</v>
      </c>
      <c r="E87" s="3">
        <f t="shared" si="10"/>
        <v>7.5178899530374466</v>
      </c>
      <c r="F87" s="4">
        <f t="shared" si="11"/>
        <v>2959.3130506835432</v>
      </c>
      <c r="G87" s="4">
        <f t="shared" si="12"/>
        <v>1241.6869493164704</v>
      </c>
      <c r="H87" s="4">
        <f t="shared" si="13"/>
        <v>4201</v>
      </c>
      <c r="I87">
        <v>514715</v>
      </c>
      <c r="J87" s="7">
        <f t="shared" si="8"/>
        <v>8.2289613996873734E-3</v>
      </c>
    </row>
    <row r="88" spans="1:11" x14ac:dyDescent="0.25">
      <c r="A88">
        <v>2006</v>
      </c>
      <c r="B88" s="4">
        <v>6904.9972279270896</v>
      </c>
      <c r="C88" s="4">
        <v>3900.379391040648</v>
      </c>
      <c r="D88" s="3">
        <f t="shared" si="9"/>
        <v>13.357573443328638</v>
      </c>
      <c r="E88" s="3">
        <f t="shared" si="10"/>
        <v>7.5452027644493951</v>
      </c>
      <c r="F88" s="4">
        <f t="shared" si="11"/>
        <v>3004.6178368864416</v>
      </c>
      <c r="G88" s="4">
        <f t="shared" si="12"/>
        <v>-784.61783688643482</v>
      </c>
      <c r="H88" s="4">
        <f t="shared" si="13"/>
        <v>2220</v>
      </c>
      <c r="I88">
        <v>516935</v>
      </c>
      <c r="J88" s="7">
        <f t="shared" si="8"/>
        <v>4.3130664542513821E-3</v>
      </c>
    </row>
    <row r="89" spans="1:11" x14ac:dyDescent="0.25">
      <c r="A89">
        <v>2007</v>
      </c>
      <c r="B89" s="4">
        <v>6987.0493672861867</v>
      </c>
      <c r="C89" s="4">
        <v>3932.7118901491522</v>
      </c>
      <c r="D89" s="3">
        <f t="shared" si="9"/>
        <v>13.459903501026171</v>
      </c>
      <c r="E89" s="3">
        <f t="shared" si="10"/>
        <v>7.576005228556971</v>
      </c>
      <c r="F89" s="4">
        <f t="shared" si="11"/>
        <v>3054.3374771370345</v>
      </c>
      <c r="G89" s="4">
        <f t="shared" si="12"/>
        <v>-888.33747713704361</v>
      </c>
      <c r="H89" s="4">
        <f t="shared" si="13"/>
        <v>2166</v>
      </c>
      <c r="I89">
        <v>519101</v>
      </c>
      <c r="J89" s="7">
        <f t="shared" si="8"/>
        <v>4.1900819251936899E-3</v>
      </c>
    </row>
    <row r="90" spans="1:11" x14ac:dyDescent="0.25">
      <c r="A90">
        <v>2008</v>
      </c>
      <c r="B90" s="4">
        <v>7071.3587326215611</v>
      </c>
      <c r="C90" s="4">
        <v>3964.7445369318516</v>
      </c>
      <c r="D90" s="3">
        <f t="shared" si="9"/>
        <v>13.523244673250847</v>
      </c>
      <c r="E90" s="3">
        <f t="shared" si="10"/>
        <v>7.582165248175289</v>
      </c>
      <c r="F90" s="4">
        <f t="shared" si="11"/>
        <v>3106.6141956897095</v>
      </c>
      <c r="G90" s="4">
        <f t="shared" si="12"/>
        <v>696.3858043103246</v>
      </c>
      <c r="H90" s="4">
        <f t="shared" si="13"/>
        <v>3803</v>
      </c>
      <c r="I90">
        <v>522904</v>
      </c>
      <c r="J90" s="7">
        <f t="shared" si="8"/>
        <v>7.3261272854415619E-3</v>
      </c>
    </row>
    <row r="91" spans="1:11" x14ac:dyDescent="0.25">
      <c r="A91">
        <v>2009</v>
      </c>
      <c r="B91" s="4">
        <v>7152.5223895103818</v>
      </c>
      <c r="C91" s="4">
        <v>3996.4528911694833</v>
      </c>
      <c r="D91" s="3">
        <f t="shared" si="9"/>
        <v>13.458049006733015</v>
      </c>
      <c r="E91" s="3">
        <f t="shared" si="10"/>
        <v>7.5196491438233029</v>
      </c>
      <c r="F91" s="4">
        <f t="shared" si="11"/>
        <v>3156.0694983408985</v>
      </c>
      <c r="G91" s="4">
        <f t="shared" si="12"/>
        <v>5407.9305016590515</v>
      </c>
      <c r="H91" s="4">
        <f t="shared" si="13"/>
        <v>8564</v>
      </c>
      <c r="I91">
        <v>531468</v>
      </c>
      <c r="J91" s="7">
        <f t="shared" si="8"/>
        <v>1.6377767238345855E-2</v>
      </c>
    </row>
    <row r="92" spans="1:11" x14ac:dyDescent="0.25">
      <c r="A92">
        <v>2010</v>
      </c>
      <c r="B92" s="4">
        <v>7227.0033381763515</v>
      </c>
      <c r="C92" s="4">
        <v>4029.5759105457523</v>
      </c>
      <c r="D92" s="3">
        <f t="shared" si="9"/>
        <v>13.421765532759254</v>
      </c>
      <c r="E92" s="3">
        <f t="shared" si="10"/>
        <v>7.4836028900254288</v>
      </c>
      <c r="F92" s="4">
        <f t="shared" si="11"/>
        <v>3197.4274276305991</v>
      </c>
      <c r="G92" s="4">
        <f t="shared" si="12"/>
        <v>3788.5725723693613</v>
      </c>
      <c r="H92" s="4">
        <f t="shared" si="13"/>
        <v>6986</v>
      </c>
      <c r="I92">
        <v>538454</v>
      </c>
      <c r="J92" s="7">
        <f t="shared" si="8"/>
        <v>1.3144723671039461E-2</v>
      </c>
      <c r="K92" s="8">
        <f>(I92-I83)/I83</f>
        <v>8.7533199357724967E-2</v>
      </c>
    </row>
    <row r="93" spans="1:11" x14ac:dyDescent="0.25">
      <c r="A93">
        <v>2011</v>
      </c>
      <c r="B93" s="4">
        <v>6951</v>
      </c>
      <c r="C93" s="4">
        <v>3745</v>
      </c>
      <c r="D93" s="3">
        <f t="shared" si="9"/>
        <v>12.824462972153702</v>
      </c>
      <c r="E93" s="3">
        <f t="shared" si="10"/>
        <v>6.909453867172437</v>
      </c>
      <c r="F93" s="4">
        <f t="shared" si="11"/>
        <v>3206</v>
      </c>
      <c r="G93" s="4">
        <f t="shared" si="12"/>
        <v>351</v>
      </c>
      <c r="H93" s="4">
        <f t="shared" si="13"/>
        <v>3557</v>
      </c>
      <c r="I93">
        <v>542011</v>
      </c>
      <c r="J93" s="7">
        <f t="shared" si="8"/>
        <v>6.6059496261519088E-3</v>
      </c>
    </row>
    <row r="94" spans="1:11" x14ac:dyDescent="0.25">
      <c r="A94">
        <v>2012</v>
      </c>
      <c r="B94" s="4">
        <v>6920</v>
      </c>
      <c r="C94" s="4">
        <v>3876</v>
      </c>
      <c r="D94" s="3">
        <f t="shared" si="9"/>
        <v>12.638623047588434</v>
      </c>
      <c r="E94" s="3">
        <f t="shared" si="10"/>
        <v>7.0790900191405735</v>
      </c>
      <c r="F94" s="4">
        <f t="shared" si="11"/>
        <v>3044</v>
      </c>
      <c r="G94" s="4">
        <f t="shared" si="12"/>
        <v>2473</v>
      </c>
      <c r="H94" s="4">
        <f t="shared" si="13"/>
        <v>5517</v>
      </c>
      <c r="I94">
        <v>547528</v>
      </c>
      <c r="J94" s="7">
        <f t="shared" si="8"/>
        <v>1.0178760209663641E-2</v>
      </c>
    </row>
    <row r="95" spans="1:11" x14ac:dyDescent="0.25">
      <c r="A95">
        <v>2013</v>
      </c>
      <c r="B95" s="4">
        <v>6770</v>
      </c>
      <c r="C95" s="4">
        <v>3981</v>
      </c>
      <c r="D95" s="3">
        <f t="shared" si="9"/>
        <v>12.245082523174316</v>
      </c>
      <c r="E95" s="3">
        <f t="shared" si="10"/>
        <v>7.2005426181324896</v>
      </c>
      <c r="F95" s="4">
        <f t="shared" si="11"/>
        <v>2789</v>
      </c>
      <c r="G95" s="4">
        <f t="shared" si="12"/>
        <v>2558</v>
      </c>
      <c r="H95" s="4">
        <f t="shared" si="13"/>
        <v>5347</v>
      </c>
      <c r="I95">
        <v>552875</v>
      </c>
      <c r="J95" s="7">
        <f t="shared" si="8"/>
        <v>9.7657106120600228E-3</v>
      </c>
    </row>
    <row r="96" spans="1:11" x14ac:dyDescent="0.25">
      <c r="A96">
        <v>2014</v>
      </c>
      <c r="B96" s="4">
        <v>6873</v>
      </c>
      <c r="C96" s="4">
        <v>4026</v>
      </c>
      <c r="D96" s="3">
        <f t="shared" si="9"/>
        <v>12.326813914072799</v>
      </c>
      <c r="E96" s="3">
        <f t="shared" si="10"/>
        <v>7.2206827903473139</v>
      </c>
      <c r="F96" s="4">
        <f t="shared" si="11"/>
        <v>2847</v>
      </c>
      <c r="G96" s="4">
        <f t="shared" si="12"/>
        <v>1843</v>
      </c>
      <c r="H96" s="4">
        <f t="shared" si="13"/>
        <v>4690</v>
      </c>
      <c r="I96">
        <v>557565</v>
      </c>
      <c r="J96" s="7">
        <f t="shared" si="8"/>
        <v>8.4829301379154426E-3</v>
      </c>
    </row>
    <row r="97" spans="1:11" x14ac:dyDescent="0.25">
      <c r="A97">
        <v>2015</v>
      </c>
      <c r="B97" s="4">
        <v>6962</v>
      </c>
      <c r="C97" s="4">
        <v>4197</v>
      </c>
      <c r="D97" s="3">
        <f t="shared" si="9"/>
        <v>12.39678986889175</v>
      </c>
      <c r="E97" s="3">
        <f t="shared" si="10"/>
        <v>7.4733305199279902</v>
      </c>
      <c r="F97" s="4">
        <f t="shared" si="11"/>
        <v>2765</v>
      </c>
      <c r="G97" s="4">
        <f t="shared" si="12"/>
        <v>1267</v>
      </c>
      <c r="H97" s="4">
        <f t="shared" si="13"/>
        <v>4032</v>
      </c>
      <c r="I97">
        <v>561597</v>
      </c>
      <c r="J97" s="7">
        <f t="shared" si="8"/>
        <v>7.2314438675311395E-3</v>
      </c>
    </row>
    <row r="98" spans="1:11" x14ac:dyDescent="0.25">
      <c r="A98">
        <v>2016</v>
      </c>
      <c r="B98" s="4">
        <v>7072</v>
      </c>
      <c r="C98" s="4">
        <v>4146</v>
      </c>
      <c r="D98" s="3">
        <f t="shared" si="9"/>
        <v>12.503889784718096</v>
      </c>
      <c r="E98" s="3">
        <f t="shared" si="10"/>
        <v>7.3304761096494948</v>
      </c>
      <c r="F98" s="4">
        <f t="shared" si="11"/>
        <v>2926</v>
      </c>
      <c r="G98" s="4">
        <f t="shared" si="12"/>
        <v>1061</v>
      </c>
      <c r="H98" s="4">
        <f t="shared" si="13"/>
        <v>3987</v>
      </c>
      <c r="I98">
        <v>565584</v>
      </c>
      <c r="J98" s="7">
        <f t="shared" si="8"/>
        <v>7.0993968984877052E-3</v>
      </c>
    </row>
    <row r="99" spans="1:11" x14ac:dyDescent="0.25">
      <c r="A99">
        <v>2017</v>
      </c>
      <c r="B99" s="4">
        <v>6845</v>
      </c>
      <c r="C99" s="4">
        <v>4407</v>
      </c>
      <c r="D99" s="3">
        <f t="shared" si="9"/>
        <v>12.019272978848187</v>
      </c>
      <c r="E99" s="3">
        <f t="shared" si="10"/>
        <v>7.7383398126784453</v>
      </c>
      <c r="F99" s="4">
        <f t="shared" si="11"/>
        <v>2438</v>
      </c>
      <c r="G99" s="4">
        <f t="shared" si="12"/>
        <v>1480</v>
      </c>
      <c r="H99" s="4">
        <f t="shared" si="13"/>
        <v>3918</v>
      </c>
      <c r="I99">
        <v>569502</v>
      </c>
      <c r="J99" s="7">
        <f t="shared" si="8"/>
        <v>6.9273529661376563E-3</v>
      </c>
    </row>
    <row r="100" spans="1:11" x14ac:dyDescent="0.25">
      <c r="A100">
        <v>2018</v>
      </c>
      <c r="B100" s="4">
        <v>6850</v>
      </c>
      <c r="C100" s="4">
        <v>4625</v>
      </c>
      <c r="D100" s="3">
        <f t="shared" si="9"/>
        <v>11.945639492807331</v>
      </c>
      <c r="E100" s="3">
        <f t="shared" si="10"/>
        <v>8.0654865188662619</v>
      </c>
      <c r="F100" s="4">
        <f t="shared" si="11"/>
        <v>2225</v>
      </c>
      <c r="G100" s="4">
        <f t="shared" si="12"/>
        <v>1704</v>
      </c>
      <c r="H100" s="4">
        <f t="shared" si="13"/>
        <v>3929</v>
      </c>
      <c r="I100">
        <v>573431</v>
      </c>
      <c r="J100" s="7">
        <f t="shared" si="8"/>
        <v>6.8990100122563224E-3</v>
      </c>
      <c r="K100" s="8"/>
    </row>
    <row r="101" spans="1:11" x14ac:dyDescent="0.25">
      <c r="A101">
        <v>2019</v>
      </c>
      <c r="B101" s="4">
        <v>6859</v>
      </c>
      <c r="C101" s="4">
        <v>4634</v>
      </c>
      <c r="D101" s="3">
        <f t="shared" si="9"/>
        <v>11.87954532464811</v>
      </c>
      <c r="E101" s="3">
        <f t="shared" si="10"/>
        <v>8.0259240464235813</v>
      </c>
      <c r="F101" s="4">
        <f t="shared" si="11"/>
        <v>2225</v>
      </c>
      <c r="G101" s="4">
        <f t="shared" si="12"/>
        <v>1723</v>
      </c>
      <c r="H101" s="4">
        <f t="shared" si="13"/>
        <v>3948</v>
      </c>
      <c r="I101">
        <v>577379</v>
      </c>
      <c r="J101" s="7">
        <f t="shared" si="8"/>
        <v>6.8848736814019476E-3</v>
      </c>
    </row>
    <row r="102" spans="1:11" x14ac:dyDescent="0.25">
      <c r="A102">
        <v>2020</v>
      </c>
      <c r="B102" s="4">
        <v>6775</v>
      </c>
      <c r="C102" s="4">
        <v>5025</v>
      </c>
      <c r="D102" s="3">
        <f t="shared" si="9"/>
        <v>11.660809010578204</v>
      </c>
      <c r="E102" s="3">
        <f t="shared" si="10"/>
        <v>8.6487919229749775</v>
      </c>
      <c r="F102" s="4">
        <f t="shared" si="11"/>
        <v>1750</v>
      </c>
      <c r="G102" s="4">
        <f t="shared" si="12"/>
        <v>1877</v>
      </c>
      <c r="H102" s="4">
        <f t="shared" si="13"/>
        <v>3627</v>
      </c>
      <c r="I102">
        <v>581006</v>
      </c>
      <c r="J102" s="7">
        <f t="shared" si="8"/>
        <v>6.281835674660838E-3</v>
      </c>
      <c r="K102" s="8">
        <f>(I102-I93)/I93</f>
        <v>7.1945034325871612E-2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AADemog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Fisher</dc:creator>
  <cp:lastModifiedBy>\</cp:lastModifiedBy>
  <dcterms:created xsi:type="dcterms:W3CDTF">2018-08-27T11:43:32Z</dcterms:created>
  <dcterms:modified xsi:type="dcterms:W3CDTF">2021-07-27T19:16:58Z</dcterms:modified>
</cp:coreProperties>
</file>