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Dwayne\Documents\University Work\Masters\MSc Dissertation\project\"/>
    </mc:Choice>
  </mc:AlternateContent>
  <bookViews>
    <workbookView xWindow="0" yWindow="0" windowWidth="20490" windowHeight="8340"/>
  </bookViews>
  <sheets>
    <sheet name="GanttChart" sheetId="9" r:id="rId1"/>
    <sheet name="GanttChartPro" sheetId="12" r:id="rId2"/>
    <sheet name="Help" sheetId="6" r:id="rId3"/>
    <sheet name="TermsOfUse" sheetId="11" r:id="rId4"/>
  </sheets>
  <definedNames>
    <definedName name="_xlnm.Print_Titles" localSheetId="0">GanttChart!$5:$7</definedName>
    <definedName name="valuevx">42.314159</definedName>
  </definedNames>
  <calcPr calcId="152511"/>
</workbook>
</file>

<file path=xl/calcChain.xml><?xml version="1.0" encoding="utf-8"?>
<calcChain xmlns="http://schemas.openxmlformats.org/spreadsheetml/2006/main">
  <c r="E37" i="9" l="1"/>
  <c r="H37" i="9" s="1"/>
  <c r="E10" i="9" l="1"/>
  <c r="E15" i="9"/>
  <c r="H15" i="9" s="1"/>
  <c r="D9" i="9"/>
  <c r="E48" i="9" l="1"/>
  <c r="H48" i="9" s="1"/>
  <c r="E12" i="9" l="1"/>
  <c r="H12" i="9" s="1"/>
  <c r="I3" i="9"/>
  <c r="J3" i="9" s="1"/>
  <c r="E42" i="9" l="1"/>
  <c r="H42" i="9" s="1"/>
  <c r="K3" i="9"/>
  <c r="E28" i="9"/>
  <c r="H28" i="9" s="1"/>
  <c r="E18" i="9"/>
  <c r="H18" i="9" s="1"/>
  <c r="E19" i="9"/>
  <c r="H19" i="9" s="1"/>
  <c r="E43" i="9"/>
  <c r="H43" i="9" s="1"/>
  <c r="D30" i="9"/>
  <c r="E29" i="9"/>
  <c r="H29" i="9" s="1"/>
  <c r="E13" i="9"/>
  <c r="H13" i="9" s="1"/>
  <c r="E14" i="9"/>
  <c r="H14" i="9" s="1"/>
  <c r="E32" i="9" l="1"/>
  <c r="H32" i="9" s="1"/>
  <c r="L3" i="9"/>
  <c r="E20" i="9"/>
  <c r="H20" i="9" s="1"/>
  <c r="E44" i="9"/>
  <c r="H44" i="9" s="1"/>
  <c r="E46" i="9"/>
  <c r="H46" i="9" s="1"/>
  <c r="E30" i="9"/>
  <c r="H30" i="9" s="1"/>
  <c r="D16" i="9"/>
  <c r="E16" i="9" s="1"/>
  <c r="H16" i="9" s="1"/>
  <c r="E33" i="9" l="1"/>
  <c r="H33" i="9" s="1"/>
  <c r="E22" i="9"/>
  <c r="H22" i="9" s="1"/>
  <c r="M3" i="9"/>
  <c r="E21" i="9"/>
  <c r="H21" i="9" s="1"/>
  <c r="E45" i="9"/>
  <c r="H45" i="9" s="1"/>
  <c r="E31" i="9"/>
  <c r="H31" i="9" s="1"/>
  <c r="I6" i="9"/>
  <c r="I5" i="9"/>
  <c r="I4" i="9"/>
  <c r="E34" i="9" l="1"/>
  <c r="H34" i="9" s="1"/>
  <c r="E23" i="9"/>
  <c r="H23" i="9" s="1"/>
  <c r="N3" i="9"/>
  <c r="J6" i="9"/>
  <c r="E35" i="9" l="1"/>
  <c r="H35" i="9" s="1"/>
  <c r="E24" i="9"/>
  <c r="H24" i="9" s="1"/>
  <c r="O3" i="9"/>
  <c r="K6" i="9"/>
  <c r="E36" i="9" l="1"/>
  <c r="H36" i="9" s="1"/>
  <c r="E26" i="9"/>
  <c r="H26" i="9" s="1"/>
  <c r="E25" i="9"/>
  <c r="H25" i="9" s="1"/>
  <c r="P3" i="9"/>
  <c r="L6" i="9"/>
  <c r="E38" i="9" l="1"/>
  <c r="H38" i="9" s="1"/>
  <c r="Q3" i="9"/>
  <c r="M6" i="9"/>
  <c r="E39" i="9" l="1"/>
  <c r="H39" i="9" s="1"/>
  <c r="E40" i="9"/>
  <c r="H40" i="9" s="1"/>
  <c r="R3" i="9"/>
  <c r="N6" i="9"/>
  <c r="S3" i="9" l="1"/>
  <c r="O6" i="9"/>
  <c r="T3" i="9" l="1"/>
  <c r="P6" i="9"/>
  <c r="P5" i="9"/>
  <c r="P4" i="9"/>
  <c r="U3" i="9" l="1"/>
  <c r="Q6" i="9"/>
  <c r="V3" i="9" l="1"/>
  <c r="R6" i="9"/>
  <c r="W3" i="9" l="1"/>
  <c r="S6" i="9"/>
  <c r="X3" i="9" l="1"/>
  <c r="T6" i="9"/>
  <c r="Y3" i="9" l="1"/>
  <c r="V6" i="9"/>
  <c r="U6" i="9"/>
  <c r="Z3" i="9" l="1"/>
  <c r="W5" i="9"/>
  <c r="W4" i="9"/>
  <c r="W6" i="9"/>
  <c r="AA3" i="9" l="1"/>
  <c r="X6" i="9"/>
  <c r="AB3" i="9" l="1"/>
  <c r="Y6" i="9"/>
  <c r="AC3" i="9" l="1"/>
  <c r="Z6" i="9"/>
  <c r="AD3" i="9" l="1"/>
  <c r="AA6" i="9"/>
  <c r="AE3" i="9" l="1"/>
  <c r="AB6" i="9"/>
  <c r="AF3" i="9" l="1"/>
  <c r="AC6" i="9"/>
  <c r="AG3" i="9" l="1"/>
  <c r="AD4" i="9"/>
  <c r="AD6" i="9"/>
  <c r="AD5" i="9"/>
  <c r="AH3" i="9" l="1"/>
  <c r="AE6" i="9"/>
  <c r="AI3" i="9" l="1"/>
  <c r="AF6" i="9"/>
  <c r="AJ3" i="9" l="1"/>
  <c r="AG6" i="9"/>
  <c r="AK3" i="9" l="1"/>
  <c r="AH6" i="9"/>
  <c r="AL3" i="9" l="1"/>
  <c r="AI6" i="9"/>
  <c r="AM3" i="9" l="1"/>
  <c r="AJ6" i="9"/>
  <c r="AN3" i="9" l="1"/>
  <c r="AK6" i="9"/>
  <c r="AK5" i="9"/>
  <c r="AK4" i="9"/>
  <c r="AO3" i="9" l="1"/>
  <c r="AL6" i="9"/>
  <c r="AP3" i="9" l="1"/>
  <c r="AM6" i="9"/>
  <c r="AQ3" i="9" l="1"/>
  <c r="AN6" i="9"/>
  <c r="AR3" i="9" l="1"/>
  <c r="AO6" i="9"/>
  <c r="AS3" i="9" l="1"/>
  <c r="AP6" i="9"/>
  <c r="AT3" i="9" l="1"/>
  <c r="AQ6" i="9"/>
  <c r="AU3" i="9" l="1"/>
  <c r="AR6" i="9"/>
  <c r="AR5" i="9"/>
  <c r="AR4" i="9"/>
  <c r="AV3" i="9" l="1"/>
  <c r="AS6" i="9"/>
  <c r="AW3" i="9" l="1"/>
  <c r="AT6" i="9"/>
  <c r="AX3" i="9" l="1"/>
  <c r="AU6" i="9"/>
  <c r="AY3" i="9" l="1"/>
  <c r="AV6" i="9"/>
  <c r="AZ3" i="9" l="1"/>
  <c r="AW6" i="9"/>
  <c r="BA3" i="9" l="1"/>
  <c r="AX6" i="9"/>
  <c r="BB3" i="9" l="1"/>
  <c r="AY5" i="9"/>
  <c r="AY4" i="9"/>
  <c r="AY6" i="9"/>
  <c r="BC3" i="9" l="1"/>
  <c r="AZ6" i="9"/>
  <c r="BD3" i="9" l="1"/>
  <c r="BA6" i="9"/>
  <c r="BE3" i="9" l="1"/>
  <c r="BB6" i="9"/>
  <c r="BF3" i="9" l="1"/>
  <c r="BC6" i="9"/>
  <c r="BG3" i="9" l="1"/>
  <c r="BD6" i="9"/>
  <c r="BH3" i="9" l="1"/>
  <c r="BE6" i="9"/>
  <c r="BI3" i="9" l="1"/>
  <c r="BF4" i="9"/>
  <c r="BF6" i="9"/>
  <c r="BF5" i="9"/>
  <c r="BJ3" i="9" l="1"/>
  <c r="BG6" i="9"/>
  <c r="BK3" i="9" l="1"/>
  <c r="BH6" i="9"/>
  <c r="BL3" i="9" l="1"/>
  <c r="BM3" i="9" s="1"/>
  <c r="BI6" i="9"/>
  <c r="BN3" i="9" l="1"/>
  <c r="BN6" i="9" s="1"/>
  <c r="BM6" i="9"/>
  <c r="BM5" i="9"/>
  <c r="BM4" i="9"/>
  <c r="BJ6" i="9"/>
  <c r="BO3" i="9" l="1"/>
  <c r="BK6" i="9"/>
  <c r="BO6" i="9" l="1"/>
  <c r="BP3" i="9"/>
  <c r="BL6" i="9"/>
  <c r="BQ3" i="9" l="1"/>
  <c r="BP6" i="9"/>
  <c r="A8" i="9"/>
  <c r="BR3" i="9" l="1"/>
  <c r="BQ6" i="9"/>
  <c r="A9" i="9"/>
  <c r="BS3" i="9" l="1"/>
  <c r="BR6" i="9"/>
  <c r="A10" i="9"/>
  <c r="A11" i="9" s="1"/>
  <c r="BT3" i="9" l="1"/>
  <c r="BS6" i="9"/>
  <c r="A12" i="9"/>
  <c r="BU3" i="9" l="1"/>
  <c r="BT6" i="9"/>
  <c r="BT4" i="9"/>
  <c r="BT5" i="9"/>
  <c r="A13" i="9"/>
  <c r="BV3" i="9" l="1"/>
  <c r="BU6" i="9"/>
  <c r="A14" i="9"/>
  <c r="BW3" i="9" l="1"/>
  <c r="BV6" i="9"/>
  <c r="A16" i="9"/>
  <c r="BW6" i="9" l="1"/>
  <c r="BX3" i="9"/>
  <c r="A17" i="9"/>
  <c r="A18" i="9" s="1"/>
  <c r="A19" i="9" s="1"/>
  <c r="BY3" i="9" l="1"/>
  <c r="BX6" i="9"/>
  <c r="A20" i="9"/>
  <c r="BZ3" i="9" l="1"/>
  <c r="BY6" i="9"/>
  <c r="A21" i="9"/>
  <c r="CA3" i="9" l="1"/>
  <c r="BZ6" i="9"/>
  <c r="A27" i="9"/>
  <c r="A28" i="9" s="1"/>
  <c r="CB3" i="9" l="1"/>
  <c r="CA5" i="9"/>
  <c r="CA6" i="9"/>
  <c r="CA4" i="9"/>
  <c r="A29" i="9"/>
  <c r="CC3" i="9" l="1"/>
  <c r="CB6" i="9"/>
  <c r="A30" i="9"/>
  <c r="CD3" i="9" l="1"/>
  <c r="CC6" i="9"/>
  <c r="A31" i="9"/>
  <c r="CE3" i="9" l="1"/>
  <c r="CD6" i="9"/>
  <c r="A41" i="9"/>
  <c r="A42" i="9" s="1"/>
  <c r="CF3" i="9" l="1"/>
  <c r="CE6" i="9"/>
  <c r="A43" i="9"/>
  <c r="CG3" i="9" l="1"/>
  <c r="CF6" i="9"/>
  <c r="A44" i="9"/>
  <c r="CH3" i="9" l="1"/>
  <c r="CG6" i="9"/>
  <c r="A45" i="9"/>
  <c r="CI3" i="9" l="1"/>
  <c r="CH4" i="9"/>
  <c r="CH5" i="9"/>
  <c r="CH6" i="9"/>
  <c r="A47" i="9"/>
  <c r="A48" i="9" s="1"/>
  <c r="CJ3" i="9" l="1"/>
  <c r="CI6" i="9"/>
  <c r="CK3" i="9" l="1"/>
  <c r="CJ6" i="9"/>
  <c r="CL3" i="9" l="1"/>
  <c r="CK6" i="9"/>
  <c r="CM3" i="9" l="1"/>
  <c r="CL6" i="9"/>
  <c r="CM6" i="9" l="1"/>
  <c r="CN3" i="9"/>
  <c r="CO3" i="9" l="1"/>
  <c r="CN6" i="9"/>
  <c r="CP3" i="9" l="1"/>
  <c r="CO4" i="9"/>
  <c r="CO6" i="9"/>
  <c r="CO5" i="9"/>
  <c r="CQ3" i="9" l="1"/>
  <c r="CP6" i="9"/>
  <c r="CR3" i="9" l="1"/>
  <c r="CQ6" i="9"/>
  <c r="CR6" i="9" l="1"/>
  <c r="CS3" i="9"/>
  <c r="CT3" i="9" l="1"/>
  <c r="CS6" i="9"/>
  <c r="CU3" i="9" l="1"/>
  <c r="CT6" i="9"/>
  <c r="CV3" i="9" l="1"/>
  <c r="CU6" i="9"/>
  <c r="CW3" i="9" l="1"/>
  <c r="CV6" i="9"/>
  <c r="CV4" i="9"/>
  <c r="CV5" i="9"/>
  <c r="CX3" i="9" l="1"/>
  <c r="CW6" i="9"/>
  <c r="CY3" i="9" l="1"/>
  <c r="CX6" i="9"/>
  <c r="CZ3" i="9" l="1"/>
  <c r="CY6" i="9"/>
  <c r="DA3" i="9" l="1"/>
  <c r="CZ6" i="9"/>
  <c r="DB3" i="9" l="1"/>
  <c r="DA6" i="9"/>
  <c r="DB6" i="9" l="1"/>
  <c r="DC3" i="9"/>
  <c r="DD3" i="9" l="1"/>
  <c r="DC5" i="9"/>
  <c r="DC6" i="9"/>
  <c r="DC4" i="9"/>
  <c r="DE3" i="9" l="1"/>
  <c r="DD6" i="9"/>
  <c r="DF3" i="9" l="1"/>
  <c r="DE6" i="9"/>
  <c r="DG3" i="9" l="1"/>
  <c r="DF6" i="9"/>
  <c r="DH3" i="9" l="1"/>
  <c r="DG6" i="9"/>
  <c r="DI3" i="9" l="1"/>
  <c r="DH6" i="9"/>
  <c r="DJ3" i="9" l="1"/>
  <c r="DI6" i="9"/>
  <c r="DK3" i="9" l="1"/>
  <c r="DJ4" i="9"/>
  <c r="DJ5" i="9"/>
  <c r="DJ6" i="9"/>
  <c r="DL3" i="9" l="1"/>
  <c r="DK6" i="9"/>
  <c r="DM3" i="9" l="1"/>
  <c r="DL6" i="9"/>
  <c r="DN3" i="9" l="1"/>
  <c r="DM6" i="9"/>
  <c r="DN6" i="9" l="1"/>
  <c r="DO3" i="9"/>
  <c r="DP3" i="9" l="1"/>
  <c r="DO6" i="9"/>
  <c r="DQ3" i="9" l="1"/>
  <c r="DP6" i="9"/>
  <c r="DR3" i="9" l="1"/>
  <c r="DQ6" i="9"/>
  <c r="DQ4" i="9"/>
  <c r="DQ5" i="9"/>
  <c r="DS3" i="9" l="1"/>
  <c r="DR6" i="9"/>
  <c r="DS6" i="9" l="1"/>
  <c r="DT3" i="9"/>
  <c r="DU3" i="9" l="1"/>
  <c r="DT6" i="9"/>
  <c r="DV3" i="9" l="1"/>
  <c r="DU6" i="9"/>
  <c r="DW3" i="9" l="1"/>
  <c r="DV6" i="9"/>
  <c r="DX3" i="9" l="1"/>
  <c r="DW6" i="9"/>
  <c r="DY3" i="9" l="1"/>
  <c r="DX5" i="9"/>
  <c r="DX6" i="9"/>
  <c r="DX4" i="9"/>
  <c r="DZ3" i="9" l="1"/>
  <c r="DY6" i="9"/>
  <c r="EA3" i="9" l="1"/>
  <c r="DZ6" i="9"/>
  <c r="EB3" i="9" l="1"/>
  <c r="EA6" i="9"/>
  <c r="EC3" i="9" l="1"/>
  <c r="EB6" i="9"/>
  <c r="ED3" i="9" l="1"/>
  <c r="EC6" i="9"/>
  <c r="EE3" i="9" l="1"/>
  <c r="ED6" i="9"/>
  <c r="EF3" i="9" l="1"/>
  <c r="EE5" i="9"/>
  <c r="EE6" i="9"/>
  <c r="EE4" i="9"/>
  <c r="EG3" i="9" l="1"/>
  <c r="EF6" i="9"/>
  <c r="EH3" i="9" l="1"/>
  <c r="EG6" i="9"/>
  <c r="EH6" i="9" l="1"/>
  <c r="EI3" i="9"/>
  <c r="EI6" i="9" l="1"/>
  <c r="EJ3" i="9"/>
  <c r="EK3" i="9" l="1"/>
  <c r="EJ6" i="9"/>
  <c r="EL3" i="9" l="1"/>
  <c r="EK6" i="9"/>
  <c r="EM3" i="9" l="1"/>
  <c r="EL4" i="9"/>
  <c r="EL5" i="9"/>
  <c r="EL6" i="9"/>
  <c r="EN3" i="9" l="1"/>
  <c r="EM6" i="9"/>
  <c r="EO3" i="9" l="1"/>
  <c r="EN6" i="9"/>
  <c r="EP3" i="9" l="1"/>
  <c r="EO6" i="9"/>
  <c r="EQ3" i="9" l="1"/>
  <c r="EP6" i="9"/>
  <c r="ER3" i="9" l="1"/>
  <c r="EQ6" i="9"/>
  <c r="ES3" i="9" l="1"/>
  <c r="ER6" i="9"/>
  <c r="ET3" i="9" l="1"/>
  <c r="ES4" i="9"/>
  <c r="ES6" i="9"/>
  <c r="ES5" i="9"/>
  <c r="EU3" i="9" l="1"/>
  <c r="ET6" i="9"/>
  <c r="EV3" i="9" l="1"/>
  <c r="EU6" i="9"/>
  <c r="EW3" i="9" l="1"/>
  <c r="EV6" i="9"/>
  <c r="EW6" i="9" l="1"/>
  <c r="EX3" i="9"/>
  <c r="EY3" i="9" l="1"/>
  <c r="EX6" i="9"/>
  <c r="EY6" i="9" l="1"/>
  <c r="EZ3" i="9"/>
  <c r="FA3" i="9" l="1"/>
  <c r="EZ6" i="9"/>
  <c r="EZ4" i="9"/>
  <c r="EZ5" i="9"/>
  <c r="FB3" i="9" l="1"/>
  <c r="FA6" i="9"/>
  <c r="FB6" i="9" l="1"/>
  <c r="FC3" i="9"/>
  <c r="FD3" i="9" l="1"/>
  <c r="FC6" i="9"/>
  <c r="FD6" i="9" l="1"/>
  <c r="FE3" i="9"/>
  <c r="FF3" i="9" l="1"/>
  <c r="FE6" i="9"/>
  <c r="FG3" i="9" l="1"/>
  <c r="FF6" i="9"/>
  <c r="FH3" i="9" l="1"/>
  <c r="FG6" i="9"/>
  <c r="FG4" i="9"/>
  <c r="FG5" i="9"/>
  <c r="FI3" i="9" l="1"/>
  <c r="FH6" i="9"/>
  <c r="FJ3" i="9" l="1"/>
  <c r="FI6" i="9"/>
  <c r="FK3" i="9" l="1"/>
  <c r="FJ6" i="9"/>
  <c r="FL3" i="9" l="1"/>
  <c r="FK6" i="9"/>
  <c r="FM3" i="9" l="1"/>
  <c r="FL6" i="9"/>
  <c r="FN3" i="9" l="1"/>
  <c r="FM6" i="9"/>
  <c r="FO3" i="9" l="1"/>
  <c r="FN4" i="9"/>
  <c r="FN5" i="9"/>
  <c r="FN6" i="9"/>
  <c r="FP3" i="9" l="1"/>
  <c r="FO6" i="9"/>
  <c r="FQ3" i="9" l="1"/>
  <c r="FP6" i="9"/>
  <c r="FR3" i="9" l="1"/>
  <c r="FQ6" i="9"/>
  <c r="FR6" i="9" l="1"/>
  <c r="FS3" i="9"/>
  <c r="FT3" i="9" l="1"/>
  <c r="FS6" i="9"/>
  <c r="FU3" i="9" l="1"/>
  <c r="FT6" i="9"/>
  <c r="FV3" i="9" l="1"/>
  <c r="FU4" i="9"/>
  <c r="FU6" i="9"/>
  <c r="FU5" i="9"/>
  <c r="FV6" i="9" l="1"/>
  <c r="FW3" i="9"/>
  <c r="FX3" i="9" l="1"/>
  <c r="FW6" i="9"/>
  <c r="FY3" i="9" l="1"/>
  <c r="FX6" i="9"/>
  <c r="FZ3" i="9" l="1"/>
  <c r="FY6" i="9"/>
  <c r="GA3" i="9" l="1"/>
  <c r="FZ6" i="9"/>
  <c r="GB3" i="9" l="1"/>
  <c r="GA6" i="9"/>
  <c r="GB5" i="9" l="1"/>
  <c r="GB6" i="9"/>
  <c r="GC3" i="9"/>
  <c r="GB4" i="9"/>
  <c r="GD3" i="9" l="1"/>
  <c r="GC6" i="9"/>
  <c r="GE3" i="9" l="1"/>
  <c r="GD6" i="9"/>
  <c r="GF3" i="9" l="1"/>
  <c r="GE6" i="9"/>
  <c r="GG3" i="9" l="1"/>
  <c r="GF6" i="9"/>
  <c r="GG6" i="9" l="1"/>
  <c r="GH3" i="9"/>
  <c r="GI3" i="9" l="1"/>
  <c r="GH6" i="9"/>
  <c r="GJ3" i="9" l="1"/>
  <c r="GI5" i="9"/>
  <c r="GI4" i="9"/>
  <c r="GI6" i="9"/>
  <c r="GK3" i="9" l="1"/>
  <c r="GJ6" i="9"/>
  <c r="GK6" i="9" l="1"/>
  <c r="GL3" i="9"/>
  <c r="GM3" i="9" l="1"/>
  <c r="GL6" i="9"/>
  <c r="GN3" i="9" l="1"/>
  <c r="GM6" i="9"/>
  <c r="GO3" i="9" l="1"/>
  <c r="GN6" i="9"/>
  <c r="GP3" i="9" l="1"/>
  <c r="GO6" i="9"/>
  <c r="GQ3" i="9" l="1"/>
  <c r="GP4" i="9"/>
  <c r="GP5" i="9"/>
  <c r="GP6" i="9"/>
  <c r="GR3" i="9" l="1"/>
  <c r="GQ6" i="9"/>
  <c r="GS3" i="9" l="1"/>
  <c r="GR6" i="9"/>
  <c r="GT3" i="9" l="1"/>
  <c r="GS6" i="9"/>
  <c r="GU3" i="9" l="1"/>
  <c r="GT6" i="9"/>
  <c r="GV3" i="9" l="1"/>
  <c r="GU6" i="9"/>
  <c r="GV6" i="9" l="1"/>
  <c r="GW3" i="9"/>
  <c r="GX3" i="9" l="1"/>
  <c r="GW4" i="9"/>
  <c r="GW5" i="9"/>
  <c r="GW6" i="9"/>
  <c r="GY3" i="9" l="1"/>
  <c r="GX6" i="9"/>
  <c r="GZ3" i="9" l="1"/>
  <c r="GY6" i="9"/>
  <c r="HA3" i="9" l="1"/>
  <c r="GZ6" i="9"/>
  <c r="HB3" i="9" l="1"/>
  <c r="HA6" i="9"/>
  <c r="HC3" i="9" l="1"/>
  <c r="HB6" i="9"/>
  <c r="HD3" i="9" l="1"/>
  <c r="HC6" i="9"/>
  <c r="HE3" i="9" l="1"/>
  <c r="HD4" i="9"/>
  <c r="HD5" i="9"/>
  <c r="HD6" i="9"/>
  <c r="HF3" i="9" l="1"/>
  <c r="HE6" i="9"/>
  <c r="HF6" i="9" l="1"/>
  <c r="HG3" i="9"/>
  <c r="HH3" i="9" l="1"/>
  <c r="HG6" i="9"/>
  <c r="HI3" i="9" l="1"/>
  <c r="HH6" i="9"/>
  <c r="HJ3" i="9" l="1"/>
  <c r="HI6" i="9"/>
  <c r="HK3" i="9" l="1"/>
  <c r="HJ6" i="9"/>
  <c r="HK4" i="9" l="1"/>
  <c r="HK5" i="9"/>
  <c r="HK6" i="9"/>
  <c r="HL3" i="9"/>
  <c r="HL6" i="9" l="1"/>
  <c r="HM3" i="9"/>
  <c r="HN3" i="9" l="1"/>
  <c r="HM6" i="9"/>
  <c r="HN6" i="9" l="1"/>
  <c r="HO3" i="9"/>
  <c r="HP3" i="9" l="1"/>
  <c r="HO6" i="9"/>
  <c r="HQ3" i="9" l="1"/>
  <c r="HP6" i="9"/>
  <c r="HR3" i="9" l="1"/>
  <c r="HQ6" i="9"/>
  <c r="HS3" i="9" l="1"/>
  <c r="HR4" i="9"/>
  <c r="HR5" i="9"/>
  <c r="HR6" i="9"/>
  <c r="HT3" i="9" l="1"/>
  <c r="HS6" i="9"/>
  <c r="HU3" i="9" l="1"/>
  <c r="HT6" i="9"/>
  <c r="HV3" i="9" l="1"/>
  <c r="HU6" i="9"/>
  <c r="HW3" i="9" l="1"/>
  <c r="HV6" i="9"/>
  <c r="HX3" i="9" l="1"/>
  <c r="HW6" i="9"/>
  <c r="HY3" i="9" l="1"/>
  <c r="HX6" i="9"/>
  <c r="HZ3" i="9" l="1"/>
  <c r="HY4" i="9"/>
  <c r="HY5" i="9"/>
  <c r="HY6" i="9"/>
  <c r="IA3" i="9" l="1"/>
  <c r="HZ6" i="9"/>
  <c r="IB3" i="9" l="1"/>
  <c r="IA6" i="9"/>
  <c r="IC3" i="9" l="1"/>
  <c r="IB6" i="9"/>
  <c r="ID3" i="9" l="1"/>
  <c r="IC6" i="9"/>
  <c r="IE3" i="9" l="1"/>
  <c r="ID6" i="9"/>
  <c r="IF3" i="9" l="1"/>
  <c r="IE6" i="9"/>
  <c r="IG3" i="9" l="1"/>
  <c r="IF4" i="9"/>
  <c r="IF5" i="9"/>
  <c r="IF6" i="9"/>
  <c r="IH3" i="9" l="1"/>
  <c r="IG6" i="9"/>
  <c r="II3" i="9" l="1"/>
  <c r="IH6" i="9"/>
  <c r="IJ3" i="9" l="1"/>
  <c r="II6" i="9"/>
  <c r="IK3" i="9" l="1"/>
  <c r="IJ6" i="9"/>
  <c r="IK6" i="9" l="1"/>
  <c r="IL3" i="9"/>
  <c r="IM3" i="9" l="1"/>
  <c r="IL6" i="9"/>
  <c r="IN3" i="9" l="1"/>
  <c r="IM5" i="9"/>
  <c r="IM4" i="9"/>
  <c r="IM6" i="9"/>
  <c r="IO3" i="9" l="1"/>
  <c r="IN6" i="9"/>
  <c r="IP3" i="9" l="1"/>
  <c r="IO6" i="9"/>
  <c r="IQ3" i="9" l="1"/>
  <c r="IP6" i="9"/>
  <c r="IR3" i="9" l="1"/>
  <c r="IQ6" i="9"/>
  <c r="IS3" i="9" l="1"/>
  <c r="IR6" i="9"/>
  <c r="IS6" i="9" l="1"/>
  <c r="E9" i="9" l="1"/>
  <c r="E11" i="9" l="1"/>
  <c r="H11" i="9" s="1"/>
  <c r="H10" i="9"/>
  <c r="H9" i="9"/>
</calcChain>
</file>

<file path=xl/comments1.xml><?xml version="1.0" encoding="utf-8"?>
<comments xmlns="http://schemas.openxmlformats.org/spreadsheetml/2006/main">
  <authors>
    <author>Vertex42</author>
  </authors>
  <commentList>
    <comment ref="A7" authorId="0" shape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shapeId="0">
      <text>
        <r>
          <rPr>
            <b/>
            <sz val="8"/>
            <color indexed="81"/>
            <rFont val="Tahoma"/>
            <family val="2"/>
          </rPr>
          <t>Task</t>
        </r>
        <r>
          <rPr>
            <sz val="8"/>
            <color indexed="81"/>
            <rFont val="Tahoma"/>
            <family val="2"/>
          </rPr>
          <t xml:space="preserve">
Enter the name of each task and sub-task. Use indents for sub-tasks.</t>
        </r>
      </text>
    </comment>
    <comment ref="C7" authorId="0" shapeId="0">
      <text>
        <r>
          <rPr>
            <b/>
            <sz val="8"/>
            <color indexed="81"/>
            <rFont val="Tahoma"/>
            <family val="2"/>
          </rPr>
          <t>Task Lead</t>
        </r>
        <r>
          <rPr>
            <sz val="8"/>
            <color indexed="81"/>
            <rFont val="Tahoma"/>
            <family val="2"/>
          </rPr>
          <t xml:space="preserve">
Enter the name of the Task Lead in this column.</t>
        </r>
      </text>
    </comment>
    <comment ref="D7" authorId="0" shape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F7" authorId="0" shape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G7" authorId="0" shape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H7" authorId="0" shape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shapeId="0">
      <text>
        <r>
          <rPr>
            <sz val="8"/>
            <color indexed="81"/>
            <rFont val="Tahoma"/>
            <family val="2"/>
          </rPr>
          <t>This is an example comment.</t>
        </r>
      </text>
    </comment>
  </commentList>
</comments>
</file>

<file path=xl/sharedStrings.xml><?xml version="1.0" encoding="utf-8"?>
<sst xmlns="http://schemas.openxmlformats.org/spreadsheetml/2006/main" count="215" uniqueCount="172">
  <si>
    <t>Project Lead:</t>
  </si>
  <si>
    <t>WBS</t>
  </si>
  <si>
    <t>Start</t>
  </si>
  <si>
    <t>End</t>
  </si>
  <si>
    <t>Work Days</t>
  </si>
  <si>
    <t>Lead</t>
  </si>
  <si>
    <t>Gantt Chart Template</t>
  </si>
  <si>
    <t>Input Cell</t>
  </si>
  <si>
    <t>Project Start Date:</t>
  </si>
  <si>
    <t>Task</t>
  </si>
  <si>
    <t>Intro</t>
  </si>
  <si>
    <t>Label</t>
  </si>
  <si>
    <t>Getting Started Tips</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</si>
  <si>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</si>
  <si>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</si>
  <si>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</si>
  <si>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</si>
  <si>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</si>
  <si>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</si>
  <si>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http://www.vertex42.com/licensing/EULA_privateuse.html</t>
  </si>
  <si>
    <t>%
Done</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</si>
  <si>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</si>
  <si>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</si>
  <si>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</si>
  <si>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</si>
  <si>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</si>
  <si>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</si>
  <si>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</si>
  <si>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</si>
  <si>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</si>
  <si>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</si>
  <si>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</si>
  <si>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</si>
  <si>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</si>
  <si>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</si>
  <si>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</si>
  <si>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</si>
  <si>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</si>
  <si>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</si>
  <si>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</si>
  <si>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</si>
  <si>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</si>
  <si>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</si>
  <si>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</si>
  <si>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</si>
  <si>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</si>
  <si>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</si>
  <si>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</si>
  <si>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</si>
  <si>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</si>
  <si>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</si>
  <si>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</si>
  <si>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</si>
  <si>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</si>
  <si>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</si>
  <si>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</si>
  <si>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</si>
  <si>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</si>
  <si>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</si>
  <si>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</si>
  <si>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</si>
  <si>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</si>
  <si>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</si>
  <si>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</si>
  <si>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</si>
  <si>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family val="2"/>
      </rPr>
      <t>? (Excel 2010, 2013)</t>
    </r>
  </si>
  <si>
    <r>
      <t xml:space="preserve">The </t>
    </r>
    <r>
      <rPr>
        <b/>
        <sz val="10"/>
        <rFont val="Arial"/>
        <family val="2"/>
      </rPr>
      <t xml:space="preserve">Start </t>
    </r>
    <r>
      <rPr>
        <sz val="10"/>
        <rFont val="Arial"/>
        <family val="2"/>
      </rPr>
      <t xml:space="preserve">date, </t>
    </r>
    <r>
      <rPr>
        <b/>
        <sz val="10"/>
        <rFont val="Arial"/>
        <family val="2"/>
      </rPr>
      <t xml:space="preserve">End </t>
    </r>
    <r>
      <rPr>
        <sz val="10"/>
        <rFont val="Arial"/>
        <family val="2"/>
      </rPr>
      <t xml:space="preserve">date, or </t>
    </r>
    <r>
      <rPr>
        <b/>
        <sz val="10"/>
        <rFont val="Arial"/>
        <family val="2"/>
      </rPr>
      <t>%Complete</t>
    </r>
    <r>
      <rPr>
        <sz val="10"/>
        <rFont val="Arial"/>
        <family val="2"/>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</si>
  <si>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</si>
  <si>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family val="2"/>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</si>
  <si>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</si>
  <si>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</si>
  <si>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</si>
  <si>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</si>
  <si>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</si>
  <si>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</si>
  <si>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</si>
  <si>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</si>
  <si>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</si>
  <si>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</si>
  <si>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</si>
  <si>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</si>
  <si>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</si>
  <si>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</si>
  <si>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</si>
  <si>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</si>
  <si>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</si>
  <si>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</si>
  <si>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</si>
  <si>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</si>
  <si>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</si>
  <si>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</si>
  <si>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</si>
  <si>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</si>
  <si>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</si>
  <si>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</si>
  <si>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</si>
  <si>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</si>
  <si>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</si>
  <si>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</si>
  <si>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</si>
  <si>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</si>
  <si>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</si>
  <si>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</si>
  <si>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</si>
  <si>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</si>
  <si>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</si>
  <si>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</si>
  <si>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</si>
  <si>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</si>
  <si>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</si>
  <si>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</si>
  <si>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</si>
  <si>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</si>
  <si>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family val="2"/>
      </rPr>
      <t xml:space="preserve"> instead of </t>
    </r>
    <r>
      <rPr>
        <b/>
        <sz val="10"/>
        <rFont val="Arial"/>
        <family val="2"/>
      </rPr>
      <t>Calendar Days</t>
    </r>
    <r>
      <rPr>
        <sz val="10"/>
        <rFont val="Arial"/>
        <family val="2"/>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</si>
  <si>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</si>
  <si>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</si>
  <si>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</si>
  <si>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</si>
  <si>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</si>
  <si>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</si>
  <si>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</si>
  <si>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</si>
  <si>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</si>
  <si>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</si>
  <si>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</si>
  <si>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</si>
  <si>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</si>
  <si>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Example: =SUMPRODUCT(H9:H15,J9:J15)/SUM(H9:H15)</t>
  </si>
  <si>
    <t>Dwayne Edwards</t>
  </si>
  <si>
    <t>Estate Agent System Project Schedule</t>
  </si>
  <si>
    <t>MSc Properties</t>
  </si>
  <si>
    <t>Analysis</t>
  </si>
  <si>
    <t>Map system functional and non functional requirements</t>
  </si>
  <si>
    <t>Carry out literature search and review</t>
  </si>
  <si>
    <t>Ensure all hardware resources are available</t>
  </si>
  <si>
    <t>Install required software resources</t>
  </si>
  <si>
    <t>Carry out risk assessment for project</t>
  </si>
  <si>
    <t>Design</t>
  </si>
  <si>
    <t>Draw class diagrams</t>
  </si>
  <si>
    <t>Draw use case diagrams</t>
  </si>
  <si>
    <t>Draw data flow diagrams</t>
  </si>
  <si>
    <t>Draw sequence diagrams</t>
  </si>
  <si>
    <t>Draw storyboard for GUI</t>
  </si>
  <si>
    <t>Normalize business data</t>
  </si>
  <si>
    <t>Map business data</t>
  </si>
  <si>
    <t>Draw Entity Relationship model</t>
  </si>
  <si>
    <t>Create dummy data to imitate business data</t>
  </si>
  <si>
    <t>Write test scripts for testing</t>
  </si>
  <si>
    <t>Implementation</t>
  </si>
  <si>
    <t>Separate classes into client side, server side and common classes</t>
  </si>
  <si>
    <t>Carry out coding of interfaces for common classes</t>
  </si>
  <si>
    <t>Carry out coding for server side general business logic (without remote invocation or persistance)</t>
  </si>
  <si>
    <t>Carry out coding for client side GUI (without remote invocation)</t>
  </si>
  <si>
    <t>Create the database for the distributed system</t>
  </si>
  <si>
    <t>Import dummy data into the database</t>
  </si>
  <si>
    <t>Carry out coding to implement remote invocation in the system</t>
  </si>
  <si>
    <t>Carry out changes required from unit testing results to get failure rate to an acceptable level</t>
  </si>
  <si>
    <t>Carry out changes required from system testing results to get failure rate to an acceptable level</t>
  </si>
  <si>
    <t>Testing</t>
  </si>
  <si>
    <t>Evaluation</t>
  </si>
  <si>
    <t>Carry out evaluation of project</t>
  </si>
  <si>
    <t>Carry out unit testing</t>
  </si>
  <si>
    <t>Analyse the unit testing results</t>
  </si>
  <si>
    <t>Carry out system testing</t>
  </si>
  <si>
    <t>Analyse the system testing results</t>
  </si>
  <si>
    <t>Test the user manual</t>
  </si>
  <si>
    <t>Analyse current business processes</t>
  </si>
  <si>
    <t>Carry out coding to implement persistence to connect the application to the database</t>
  </si>
  <si>
    <t>Carry out coding to implement observable pattern for update of home screen of the system</t>
  </si>
  <si>
    <t>Create a user manual for the system</t>
  </si>
  <si>
    <t xml:space="preserve">Set up repository for version control and tracking of system development </t>
  </si>
  <si>
    <t>Develop the website to advertise 'MSc Properties' services provided and provide a service entry point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</si>
</sst>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dd\ m/dd/yy"/>
    <numFmt numFmtId="165" formatCode="m\ /\ d\ /\ yy"/>
    <numFmt numFmtId="166" formatCode="d/m/yyyy\ \(dddd\)"/>
    <numFmt numFmtId="167" formatCode="d\ /\ m\ /\ yy"/>
    <numFmt numFmtId="168" formatCode="ddd\ dd/m/yy"/>
  </numFmts>
  <fonts count="54"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8"/>
      <color theme="4" tint="-0.249977111117893"/>
      <name val="Arial"/>
      <family val="2"/>
    </font>
    <font>
      <b/>
      <sz val="12"/>
      <color theme="4" tint="-0.249977111117893"/>
      <name val="Arial"/>
      <family val="2"/>
    </font>
    <font>
      <i/>
      <sz val="9"/>
      <name val="Arial"/>
      <family val="2"/>
    </font>
    <font>
      <i/>
      <sz val="9"/>
      <name val="Arial Narrow"/>
      <family val="2"/>
    </font>
    <font>
      <u/>
      <sz val="14"/>
      <color indexed="12"/>
      <name val="Arial"/>
      <family val="2"/>
    </font>
    <font>
      <i/>
      <sz val="8"/>
      <name val="Arial"/>
      <family val="2"/>
    </font>
    <font>
      <b/>
      <sz val="11"/>
      <name val="Arial"/>
      <family val="2"/>
    </font>
    <font>
      <sz val="16"/>
      <color theme="4" tint="-0.249977111117893"/>
      <name val="Arial"/>
      <family val="2"/>
    </font>
    <font>
      <b/>
      <sz val="14"/>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4.9989318521683403E-2"/>
        <bgColor indexed="64"/>
      </patternFill>
    </fill>
    <fill>
      <patternFill patternType="solid">
        <fgColor theme="3" tint="0.79998168889431442"/>
        <bgColor rgb="FFD6F4D9"/>
      </patternFill>
    </fill>
    <fill>
      <patternFill patternType="solid">
        <fgColor theme="3" tint="0.79998168889431442"/>
        <bgColor indexed="64"/>
      </patternFill>
    </fill>
  </fills>
  <borders count="4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22"/>
      </top>
      <bottom style="thin">
        <color indexed="22"/>
      </bottom>
      <diagonal/>
    </border>
    <border>
      <left/>
      <right/>
      <top style="thin">
        <color rgb="FFEFEFEF"/>
      </top>
      <bottom style="thin">
        <color rgb="FFEFEFEF"/>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
      <left/>
      <right/>
      <top style="thin">
        <color indexed="64"/>
      </top>
      <bottom style="thin">
        <color indexed="64"/>
      </bottom>
      <diagonal/>
    </border>
    <border>
      <left/>
      <right/>
      <top/>
      <bottom style="thin">
        <color indexed="22"/>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theme="0" tint="-0.499984740745262"/>
      </bottom>
      <diagonal/>
    </border>
    <border>
      <left/>
      <right style="medium">
        <color indexed="64"/>
      </right>
      <top style="medium">
        <color indexed="64"/>
      </top>
      <bottom/>
      <diagonal/>
    </border>
    <border>
      <left style="medium">
        <color indexed="64"/>
      </left>
      <right/>
      <top/>
      <bottom/>
      <diagonal/>
    </border>
    <border>
      <left style="thin">
        <color theme="0" tint="-0.24994659260841701"/>
      </left>
      <right style="medium">
        <color indexed="64"/>
      </right>
      <top/>
      <bottom/>
      <diagonal/>
    </border>
    <border>
      <left style="thin">
        <color theme="0" tint="-0.24994659260841701"/>
      </left>
      <right style="medium">
        <color indexed="64"/>
      </right>
      <top/>
      <bottom style="thin">
        <color indexed="64"/>
      </bottom>
      <diagonal/>
    </border>
    <border>
      <left style="medium">
        <color indexed="64"/>
      </left>
      <right/>
      <top/>
      <bottom style="thin">
        <color indexed="64"/>
      </bottom>
      <diagonal/>
    </border>
    <border>
      <left/>
      <right style="medium">
        <color indexed="64"/>
      </right>
      <top style="thin">
        <color indexed="22"/>
      </top>
      <bottom style="thin">
        <color indexed="22"/>
      </bottom>
      <diagonal/>
    </border>
    <border>
      <left style="medium">
        <color indexed="64"/>
      </left>
      <right/>
      <top style="thin">
        <color indexed="22"/>
      </top>
      <bottom style="thin">
        <color indexed="22"/>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diagonal/>
    </border>
    <border>
      <left style="medium">
        <color indexed="64"/>
      </left>
      <right/>
      <top style="thin">
        <color indexed="22"/>
      </top>
      <bottom style="medium">
        <color indexed="64"/>
      </bottom>
      <diagonal/>
    </border>
    <border>
      <left/>
      <right/>
      <top style="thin">
        <color indexed="22"/>
      </top>
      <bottom style="medium">
        <color indexed="64"/>
      </bottom>
      <diagonal/>
    </border>
    <border>
      <left/>
      <right/>
      <top style="thin">
        <color rgb="FFEFEFEF"/>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4">
    <xf numFmtId="0" fontId="0" fillId="0" borderId="0"/>
    <xf numFmtId="0" fontId="15" fillId="2"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2"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6"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8"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0"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7" fillId="16" borderId="0" applyNumberFormat="0" applyBorder="0" applyAlignment="0" applyProtection="0"/>
    <xf numFmtId="0" fontId="18" fillId="17" borderId="1" applyNumberFormat="0" applyAlignment="0" applyProtection="0"/>
    <xf numFmtId="0" fontId="19" fillId="18" borderId="2" applyNumberFormat="0" applyAlignment="0" applyProtection="0"/>
    <xf numFmtId="0" fontId="20" fillId="0" borderId="0" applyNumberFormat="0" applyFill="0" applyBorder="0" applyAlignment="0" applyProtection="0"/>
    <xf numFmtId="0" fontId="21" fillId="19"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 fillId="0" borderId="0" applyNumberFormat="0" applyFill="0" applyBorder="0" applyAlignment="0" applyProtection="0">
      <alignment vertical="top"/>
      <protection locked="0"/>
    </xf>
    <xf numFmtId="0" fontId="25" fillId="11" borderId="1" applyNumberFormat="0" applyAlignment="0" applyProtection="0"/>
    <xf numFmtId="0" fontId="26" fillId="0" borderId="6" applyNumberFormat="0" applyFill="0" applyAlignment="0" applyProtection="0"/>
    <xf numFmtId="0" fontId="27" fillId="5" borderId="0" applyNumberFormat="0" applyBorder="0" applyAlignment="0" applyProtection="0"/>
    <xf numFmtId="0" fontId="5" fillId="5" borderId="7" applyNumberFormat="0" applyFont="0" applyAlignment="0" applyProtection="0"/>
    <xf numFmtId="0" fontId="28" fillId="17" borderId="8" applyNumberFormat="0" applyAlignment="0" applyProtection="0"/>
    <xf numFmtId="9" fontId="1" fillId="0" borderId="0" applyFont="0" applyFill="0" applyBorder="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cellStyleXfs>
  <cellXfs count="13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6" fillId="0" borderId="10" xfId="0" applyFont="1" applyBorder="1" applyAlignment="1" applyProtection="1">
      <alignment horizontal="center"/>
    </xf>
    <xf numFmtId="0" fontId="0" fillId="0" borderId="0" xfId="0" applyFill="1" applyBorder="1" applyAlignment="1" applyProtection="1"/>
    <xf numFmtId="0" fontId="10" fillId="0" borderId="10" xfId="0" applyFont="1" applyBorder="1" applyAlignment="1" applyProtection="1">
      <alignment horizontal="left" wrapText="1"/>
    </xf>
    <xf numFmtId="0" fontId="0" fillId="0" borderId="0" xfId="0" applyNumberFormat="1" applyFill="1" applyBorder="1" applyProtection="1"/>
    <xf numFmtId="0" fontId="6" fillId="0" borderId="0" xfId="0" applyFont="1" applyAlignment="1">
      <alignment horizontal="right"/>
    </xf>
    <xf numFmtId="0" fontId="10" fillId="21" borderId="11" xfId="0" applyFont="1" applyFill="1" applyBorder="1" applyAlignment="1" applyProtection="1">
      <alignment wrapText="1"/>
      <protection locked="0"/>
    </xf>
    <xf numFmtId="0" fontId="37" fillId="0" borderId="0" xfId="0" applyFont="1" applyBorder="1" applyAlignment="1">
      <alignment vertical="center"/>
    </xf>
    <xf numFmtId="0" fontId="0" fillId="0" borderId="13" xfId="0" applyNumberFormat="1" applyBorder="1" applyAlignment="1" applyProtection="1">
      <alignment horizontal="center"/>
    </xf>
    <xf numFmtId="0" fontId="0" fillId="0" borderId="13" xfId="0" applyBorder="1" applyAlignment="1" applyProtection="1">
      <alignment horizontal="center"/>
    </xf>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39"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6" fillId="0" borderId="0" xfId="0" quotePrefix="1" applyFont="1" applyAlignment="1">
      <alignment horizontal="left" indent="1"/>
    </xf>
    <xf numFmtId="0" fontId="1" fillId="0" borderId="0" xfId="0" applyFont="1" applyAlignment="1">
      <alignment horizontal="left"/>
    </xf>
    <xf numFmtId="0" fontId="1" fillId="0" borderId="16" xfId="0" applyFont="1" applyBorder="1"/>
    <xf numFmtId="0" fontId="0" fillId="0" borderId="16" xfId="0" applyBorder="1"/>
    <xf numFmtId="0" fontId="0" fillId="0" borderId="0" xfId="0"/>
    <xf numFmtId="0" fontId="40" fillId="0" borderId="16" xfId="0" applyFont="1" applyBorder="1"/>
    <xf numFmtId="0" fontId="32" fillId="0" borderId="16" xfId="0" applyFont="1" applyBorder="1" applyAlignment="1">
      <alignment horizontal="left" wrapText="1"/>
    </xf>
    <xf numFmtId="0" fontId="4" fillId="0" borderId="16" xfId="0" applyFont="1" applyBorder="1" applyAlignment="1">
      <alignment horizontal="left" wrapText="1"/>
    </xf>
    <xf numFmtId="0" fontId="33" fillId="0" borderId="16" xfId="0" applyFont="1" applyBorder="1" applyAlignment="1" applyProtection="1">
      <alignment horizontal="left" wrapText="1"/>
    </xf>
    <xf numFmtId="0" fontId="32" fillId="0" borderId="16"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5" fillId="0" borderId="0" xfId="0" applyFont="1"/>
    <xf numFmtId="0" fontId="35" fillId="0" borderId="0" xfId="0" applyFont="1" applyFill="1" applyBorder="1" applyAlignment="1"/>
    <xf numFmtId="0" fontId="36" fillId="0" borderId="0" xfId="0" applyFont="1"/>
    <xf numFmtId="0" fontId="35" fillId="0" borderId="0" xfId="0" applyFont="1" applyAlignment="1">
      <alignment wrapText="1"/>
    </xf>
    <xf numFmtId="0" fontId="3" fillId="0" borderId="0" xfId="0" applyFont="1" applyAlignment="1">
      <alignment wrapText="1"/>
    </xf>
    <xf numFmtId="0" fontId="35" fillId="0" borderId="0" xfId="0" applyFont="1" applyAlignment="1">
      <alignment horizontal="right"/>
    </xf>
    <xf numFmtId="0" fontId="35" fillId="0" borderId="0" xfId="0" applyFont="1" applyAlignment="1">
      <alignment horizontal="left" wrapText="1"/>
    </xf>
    <xf numFmtId="0" fontId="1" fillId="0" borderId="0" xfId="0" applyFont="1" applyAlignment="1">
      <alignment horizontal="left" wrapText="1"/>
    </xf>
    <xf numFmtId="0" fontId="6" fillId="0" borderId="0" xfId="0" applyFont="1" applyAlignment="1"/>
    <xf numFmtId="0" fontId="35" fillId="0" borderId="0" xfId="0" applyFont="1" applyAlignment="1">
      <alignment horizontal="left" wrapText="1" indent="1"/>
    </xf>
    <xf numFmtId="0" fontId="36" fillId="0" borderId="0" xfId="0" applyFont="1" applyAlignment="1">
      <alignment horizontal="right"/>
    </xf>
    <xf numFmtId="0" fontId="36" fillId="22" borderId="0" xfId="0" applyFont="1" applyFill="1"/>
    <xf numFmtId="0" fontId="6" fillId="22" borderId="0" xfId="0" applyFont="1" applyFill="1"/>
    <xf numFmtId="0" fontId="1" fillId="0" borderId="0" xfId="0" applyFont="1" applyFill="1" applyBorder="1"/>
    <xf numFmtId="0" fontId="45" fillId="0" borderId="18" xfId="0" applyFont="1" applyFill="1" applyBorder="1" applyAlignment="1">
      <alignment horizontal="left" vertical="center"/>
    </xf>
    <xf numFmtId="0" fontId="42" fillId="0" borderId="18" xfId="0" applyFont="1" applyFill="1" applyBorder="1" applyAlignment="1">
      <alignment horizontal="left" vertical="center"/>
    </xf>
    <xf numFmtId="0" fontId="1" fillId="24" borderId="0" xfId="0" applyFont="1" applyFill="1" applyAlignment="1">
      <alignment horizontal="center"/>
    </xf>
    <xf numFmtId="0" fontId="11" fillId="0" borderId="14" xfId="0" applyNumberFormat="1" applyFont="1" applyFill="1" applyBorder="1" applyAlignment="1" applyProtection="1">
      <alignment horizontal="center" shrinkToFit="1"/>
    </xf>
    <xf numFmtId="0" fontId="10" fillId="0" borderId="10" xfId="0" applyFont="1" applyBorder="1" applyAlignment="1" applyProtection="1">
      <alignment horizontal="center" wrapText="1"/>
    </xf>
    <xf numFmtId="0" fontId="11" fillId="0" borderId="10" xfId="0" applyFont="1" applyBorder="1" applyAlignment="1" applyProtection="1">
      <alignment horizontal="center" wrapText="1"/>
    </xf>
    <xf numFmtId="0" fontId="6" fillId="0" borderId="10" xfId="0" applyFont="1" applyBorder="1" applyAlignment="1" applyProtection="1">
      <alignment horizontal="left"/>
    </xf>
    <xf numFmtId="0" fontId="11" fillId="21" borderId="11" xfId="0" applyFont="1" applyFill="1" applyBorder="1" applyProtection="1">
      <protection locked="0"/>
    </xf>
    <xf numFmtId="164" fontId="11" fillId="0" borderId="11" xfId="0" applyNumberFormat="1" applyFont="1" applyFill="1" applyBorder="1" applyAlignment="1" applyProtection="1">
      <alignment horizontal="right"/>
    </xf>
    <xf numFmtId="1" fontId="11" fillId="0" borderId="11" xfId="0" applyNumberFormat="1" applyFont="1" applyFill="1" applyBorder="1" applyAlignment="1" applyProtection="1">
      <alignment horizontal="center"/>
      <protection locked="0"/>
    </xf>
    <xf numFmtId="1" fontId="11" fillId="0" borderId="11" xfId="40" applyNumberFormat="1" applyFont="1" applyFill="1" applyBorder="1" applyAlignment="1" applyProtection="1">
      <alignment horizontal="center"/>
    </xf>
    <xf numFmtId="9" fontId="11" fillId="0" borderId="11" xfId="40" applyFont="1" applyFill="1" applyBorder="1" applyAlignment="1" applyProtection="1">
      <alignment horizontal="center"/>
      <protection locked="0"/>
    </xf>
    <xf numFmtId="0" fontId="11" fillId="21" borderId="11" xfId="0" applyFont="1" applyFill="1" applyBorder="1" applyProtection="1"/>
    <xf numFmtId="0" fontId="11" fillId="0" borderId="11" xfId="0" applyFont="1" applyFill="1" applyBorder="1" applyAlignment="1" applyProtection="1">
      <alignment wrapText="1"/>
      <protection locked="0"/>
    </xf>
    <xf numFmtId="0" fontId="11" fillId="0" borderId="11" xfId="0" applyFont="1" applyFill="1" applyBorder="1" applyProtection="1">
      <protection locked="0"/>
    </xf>
    <xf numFmtId="9" fontId="34" fillId="24" borderId="12" xfId="40" applyFont="1" applyFill="1" applyBorder="1" applyAlignment="1">
      <alignment horizontal="center"/>
    </xf>
    <xf numFmtId="0" fontId="11" fillId="0" borderId="11" xfId="0" applyFont="1" applyBorder="1" applyProtection="1"/>
    <xf numFmtId="0" fontId="11" fillId="0" borderId="0" xfId="0" applyFont="1" applyFill="1" applyBorder="1" applyProtection="1"/>
    <xf numFmtId="1" fontId="34" fillId="0" borderId="12" xfId="0" applyNumberFormat="1" applyFont="1" applyBorder="1" applyAlignment="1">
      <alignment horizontal="center"/>
    </xf>
    <xf numFmtId="1" fontId="34" fillId="24" borderId="12" xfId="0" applyNumberFormat="1" applyFont="1" applyFill="1" applyBorder="1" applyAlignment="1">
      <alignment horizontal="center"/>
    </xf>
    <xf numFmtId="0" fontId="1" fillId="0" borderId="0" xfId="0" applyFont="1" applyFill="1" applyBorder="1" applyProtection="1"/>
    <xf numFmtId="0" fontId="44" fillId="0" borderId="0" xfId="0" applyFont="1" applyAlignment="1">
      <alignment horizontal="left" wrapText="1"/>
    </xf>
    <xf numFmtId="0" fontId="6" fillId="0" borderId="0" xfId="0" applyFont="1"/>
    <xf numFmtId="0" fontId="49" fillId="0" borderId="0" xfId="34" applyFont="1" applyAlignment="1" applyProtection="1"/>
    <xf numFmtId="0" fontId="50" fillId="0" borderId="0" xfId="0" applyFont="1"/>
    <xf numFmtId="0" fontId="51" fillId="0" borderId="0" xfId="0" applyFont="1"/>
    <xf numFmtId="0" fontId="46" fillId="0" borderId="0" xfId="0" applyFont="1"/>
    <xf numFmtId="0" fontId="52"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7" xfId="34" applyBorder="1" applyAlignment="1" applyProtection="1">
      <alignment wrapText="1"/>
    </xf>
    <xf numFmtId="168" fontId="34" fillId="23" borderId="12" xfId="0" applyNumberFormat="1" applyFont="1" applyFill="1" applyBorder="1" applyAlignment="1">
      <alignment horizontal="right"/>
    </xf>
    <xf numFmtId="168" fontId="34" fillId="0" borderId="12" xfId="0" applyNumberFormat="1" applyFont="1" applyBorder="1" applyAlignment="1">
      <alignment horizontal="right"/>
    </xf>
    <xf numFmtId="0" fontId="11" fillId="0" borderId="10" xfId="0" applyFont="1" applyFill="1" applyBorder="1" applyAlignment="1" applyProtection="1">
      <alignment horizontal="center" vertical="center"/>
    </xf>
    <xf numFmtId="0" fontId="11" fillId="0" borderId="19" xfId="0" applyFont="1" applyFill="1" applyBorder="1" applyAlignment="1" applyProtection="1">
      <alignment horizontal="center" vertical="center"/>
    </xf>
    <xf numFmtId="0" fontId="11" fillId="0" borderId="0" xfId="0" applyFont="1" applyFill="1" applyBorder="1" applyAlignment="1" applyProtection="1">
      <alignment horizontal="center" vertical="center"/>
    </xf>
    <xf numFmtId="0" fontId="11" fillId="0" borderId="20" xfId="0" applyNumberFormat="1" applyFont="1" applyFill="1" applyBorder="1" applyAlignment="1" applyProtection="1">
      <alignment horizontal="left"/>
    </xf>
    <xf numFmtId="0" fontId="47" fillId="0" borderId="20" xfId="0" applyFont="1" applyFill="1" applyBorder="1" applyAlignment="1" applyProtection="1">
      <protection locked="0"/>
    </xf>
    <xf numFmtId="0" fontId="48" fillId="0" borderId="20" xfId="0" applyFont="1" applyFill="1" applyBorder="1" applyAlignment="1" applyProtection="1">
      <protection locked="0"/>
    </xf>
    <xf numFmtId="1" fontId="11" fillId="0" borderId="20" xfId="40" applyNumberFormat="1" applyFont="1" applyFill="1" applyBorder="1" applyAlignment="1" applyProtection="1">
      <alignment horizontal="center"/>
    </xf>
    <xf numFmtId="9" fontId="11" fillId="0" borderId="20" xfId="40" applyFont="1" applyFill="1" applyBorder="1" applyAlignment="1" applyProtection="1">
      <alignment horizontal="center"/>
      <protection locked="0"/>
    </xf>
    <xf numFmtId="1" fontId="11" fillId="0" borderId="20" xfId="0" applyNumberFormat="1" applyFont="1" applyFill="1" applyBorder="1" applyAlignment="1" applyProtection="1">
      <alignment horizontal="center"/>
      <protection locked="0"/>
    </xf>
    <xf numFmtId="0" fontId="0" fillId="0" borderId="21" xfId="0" applyNumberFormat="1" applyFill="1" applyBorder="1" applyProtection="1"/>
    <xf numFmtId="0" fontId="0" fillId="0" borderId="22" xfId="0" applyFill="1" applyBorder="1" applyAlignment="1" applyProtection="1"/>
    <xf numFmtId="0" fontId="0" fillId="0" borderId="22" xfId="0" applyFill="1" applyBorder="1" applyProtection="1"/>
    <xf numFmtId="165" fontId="12" fillId="21" borderId="22" xfId="0" applyNumberFormat="1" applyFont="1" applyFill="1" applyBorder="1" applyAlignment="1" applyProtection="1">
      <alignment horizontal="center" vertical="center"/>
    </xf>
    <xf numFmtId="165" fontId="12" fillId="21" borderId="24" xfId="0" applyNumberFormat="1" applyFont="1" applyFill="1" applyBorder="1" applyAlignment="1" applyProtection="1">
      <alignment horizontal="center" vertical="center"/>
    </xf>
    <xf numFmtId="0" fontId="0" fillId="0" borderId="25" xfId="0" applyNumberFormat="1" applyFill="1" applyBorder="1" applyProtection="1"/>
    <xf numFmtId="0" fontId="0" fillId="0" borderId="0" xfId="0" applyBorder="1" applyProtection="1"/>
    <xf numFmtId="0" fontId="1" fillId="0" borderId="0" xfId="0" applyFont="1" applyBorder="1" applyProtection="1"/>
    <xf numFmtId="0" fontId="11" fillId="0" borderId="27" xfId="0" applyNumberFormat="1" applyFont="1" applyFill="1" applyBorder="1" applyAlignment="1" applyProtection="1">
      <alignment horizontal="center" shrinkToFit="1"/>
    </xf>
    <xf numFmtId="0" fontId="10" fillId="0" borderId="28" xfId="0" applyNumberFormat="1" applyFont="1" applyFill="1" applyBorder="1" applyAlignment="1" applyProtection="1"/>
    <xf numFmtId="0" fontId="11" fillId="21" borderId="29" xfId="0" applyFont="1" applyFill="1" applyBorder="1" applyProtection="1">
      <protection locked="0"/>
    </xf>
    <xf numFmtId="0" fontId="10" fillId="21" borderId="30" xfId="0" applyNumberFormat="1" applyFont="1" applyFill="1" applyBorder="1" applyAlignment="1" applyProtection="1">
      <alignment horizontal="left"/>
    </xf>
    <xf numFmtId="0" fontId="11" fillId="0" borderId="31" xfId="0" applyFont="1" applyFill="1" applyBorder="1" applyAlignment="1" applyProtection="1">
      <alignment horizontal="center" vertical="center"/>
    </xf>
    <xf numFmtId="0" fontId="11" fillId="0" borderId="30" xfId="0" applyNumberFormat="1" applyFont="1" applyFill="1" applyBorder="1" applyAlignment="1" applyProtection="1">
      <alignment horizontal="left"/>
    </xf>
    <xf numFmtId="0" fontId="11" fillId="0" borderId="32" xfId="0" applyFont="1" applyFill="1" applyBorder="1" applyAlignment="1" applyProtection="1">
      <alignment horizontal="center" vertical="center"/>
    </xf>
    <xf numFmtId="0" fontId="0" fillId="0" borderId="0" xfId="0" applyBorder="1" applyAlignment="1" applyProtection="1">
      <alignment wrapText="1"/>
    </xf>
    <xf numFmtId="2" fontId="11" fillId="0" borderId="30" xfId="0" applyNumberFormat="1" applyFont="1" applyFill="1" applyBorder="1" applyAlignment="1" applyProtection="1">
      <alignment horizontal="left"/>
    </xf>
    <xf numFmtId="0" fontId="11" fillId="0" borderId="33" xfId="0" applyFont="1" applyFill="1" applyBorder="1" applyAlignment="1" applyProtection="1">
      <alignment horizontal="center" vertical="center"/>
    </xf>
    <xf numFmtId="0" fontId="11" fillId="0" borderId="34" xfId="0" applyNumberFormat="1" applyFont="1" applyFill="1" applyBorder="1" applyAlignment="1" applyProtection="1">
      <alignment horizontal="left"/>
    </xf>
    <xf numFmtId="0" fontId="11" fillId="0" borderId="35" xfId="0" applyFont="1" applyFill="1" applyBorder="1" applyAlignment="1" applyProtection="1">
      <alignment wrapText="1"/>
      <protection locked="0"/>
    </xf>
    <xf numFmtId="0" fontId="11" fillId="0" borderId="35" xfId="0" applyFont="1" applyFill="1" applyBorder="1" applyProtection="1">
      <protection locked="0"/>
    </xf>
    <xf numFmtId="168" fontId="34" fillId="23" borderId="36" xfId="0" applyNumberFormat="1" applyFont="1" applyFill="1" applyBorder="1" applyAlignment="1">
      <alignment horizontal="right"/>
    </xf>
    <xf numFmtId="168" fontId="34" fillId="0" borderId="36" xfId="0" applyNumberFormat="1" applyFont="1" applyBorder="1" applyAlignment="1">
      <alignment horizontal="right"/>
    </xf>
    <xf numFmtId="1" fontId="34" fillId="24" borderId="36" xfId="0" applyNumberFormat="1" applyFont="1" applyFill="1" applyBorder="1" applyAlignment="1">
      <alignment horizontal="center"/>
    </xf>
    <xf numFmtId="9" fontId="34" fillId="24" borderId="36" xfId="40" applyFont="1" applyFill="1" applyBorder="1" applyAlignment="1">
      <alignment horizontal="center"/>
    </xf>
    <xf numFmtId="1" fontId="34" fillId="0" borderId="36" xfId="0" applyNumberFormat="1" applyFont="1" applyBorder="1" applyAlignment="1">
      <alignment horizontal="center"/>
    </xf>
    <xf numFmtId="0" fontId="11" fillId="0" borderId="37" xfId="0" applyFont="1" applyFill="1" applyBorder="1" applyAlignment="1" applyProtection="1">
      <alignment horizontal="center" vertical="center"/>
    </xf>
    <xf numFmtId="0" fontId="11" fillId="0" borderId="38" xfId="0" applyFont="1" applyFill="1" applyBorder="1" applyAlignment="1" applyProtection="1">
      <alignment horizontal="center" vertical="center"/>
    </xf>
    <xf numFmtId="0" fontId="9" fillId="21" borderId="40" xfId="0" applyNumberFormat="1" applyFont="1" applyFill="1" applyBorder="1" applyAlignment="1" applyProtection="1">
      <alignment vertical="center"/>
    </xf>
    <xf numFmtId="0" fontId="9" fillId="21" borderId="41" xfId="0" applyNumberFormat="1" applyFont="1" applyFill="1" applyBorder="1" applyAlignment="1" applyProtection="1">
      <alignment vertical="center"/>
    </xf>
    <xf numFmtId="0" fontId="11" fillId="21" borderId="40" xfId="0" applyFont="1" applyFill="1" applyBorder="1" applyProtection="1">
      <protection locked="0"/>
    </xf>
    <xf numFmtId="0" fontId="11" fillId="21" borderId="41" xfId="0" applyFont="1" applyFill="1" applyBorder="1" applyProtection="1">
      <protection locked="0"/>
    </xf>
    <xf numFmtId="0" fontId="10" fillId="21" borderId="40" xfId="0" applyFont="1" applyFill="1" applyBorder="1" applyProtection="1">
      <protection locked="0"/>
    </xf>
    <xf numFmtId="0" fontId="10" fillId="21" borderId="39" xfId="0" applyFont="1" applyFill="1" applyBorder="1" applyProtection="1">
      <protection locked="0"/>
    </xf>
    <xf numFmtId="0" fontId="53" fillId="21" borderId="39" xfId="0" applyNumberFormat="1" applyFont="1" applyFill="1" applyBorder="1" applyAlignment="1" applyProtection="1">
      <alignment vertical="center"/>
    </xf>
    <xf numFmtId="167" fontId="11" fillId="0" borderId="15" xfId="0" applyNumberFormat="1" applyFont="1" applyFill="1" applyBorder="1" applyAlignment="1" applyProtection="1">
      <alignment horizontal="left" vertical="center"/>
    </xf>
    <xf numFmtId="0" fontId="11" fillId="0" borderId="15" xfId="0" applyNumberFormat="1" applyFont="1" applyFill="1" applyBorder="1" applyAlignment="1" applyProtection="1">
      <alignment horizontal="left" vertical="center"/>
    </xf>
    <xf numFmtId="0" fontId="6" fillId="0" borderId="22" xfId="0" applyFont="1" applyFill="1" applyBorder="1" applyAlignment="1" applyProtection="1">
      <alignment horizontal="right"/>
    </xf>
    <xf numFmtId="0" fontId="6" fillId="0" borderId="0" xfId="0" applyFont="1" applyFill="1" applyBorder="1" applyAlignment="1" applyProtection="1">
      <alignment horizontal="right"/>
    </xf>
    <xf numFmtId="0" fontId="1" fillId="0" borderId="23" xfId="0" applyFont="1" applyFill="1" applyBorder="1" applyAlignment="1" applyProtection="1">
      <alignment horizontal="left"/>
      <protection locked="0"/>
    </xf>
    <xf numFmtId="0" fontId="5" fillId="0" borderId="23" xfId="0" applyFont="1" applyFill="1" applyBorder="1" applyAlignment="1" applyProtection="1">
      <alignment horizontal="left"/>
      <protection locked="0"/>
    </xf>
    <xf numFmtId="166" fontId="1" fillId="0" borderId="13" xfId="0" applyNumberFormat="1" applyFont="1" applyFill="1" applyBorder="1" applyAlignment="1" applyProtection="1">
      <alignment horizontal="left"/>
      <protection locked="0"/>
    </xf>
    <xf numFmtId="0" fontId="11" fillId="0" borderId="26" xfId="0" applyNumberFormat="1" applyFont="1" applyFill="1" applyBorder="1" applyAlignment="1" applyProtection="1">
      <alignment horizontal="left" vertical="center"/>
    </xf>
    <xf numFmtId="167" fontId="11" fillId="0" borderId="26" xfId="0" applyNumberFormat="1" applyFont="1" applyFill="1" applyBorder="1" applyAlignment="1" applyProtection="1">
      <alignment horizontal="left" vertical="center"/>
    </xf>
    <xf numFmtId="0" fontId="46"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ont>
        <color theme="0"/>
      </font>
      <fill>
        <patternFill>
          <bgColor theme="5"/>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IS137"/>
  <sheetViews>
    <sheetView showGridLines="0" tabSelected="1" zoomScaleNormal="100" workbookViewId="0">
      <pane ySplit="7" topLeftCell="A8" activePane="bottomLeft" state="frozen"/>
      <selection pane="bottomLeft" activeCell="G9" sqref="G9"/>
    </sheetView>
  </sheetViews>
  <sheetFormatPr defaultColWidth="9.140625" defaultRowHeight="12.75" x14ac:dyDescent="0.2"/>
  <cols>
    <col min="1" max="1" width="6.85546875" style="7" customWidth="1"/>
    <col min="2" max="2" width="31.85546875" style="1" customWidth="1"/>
    <col min="3" max="3" width="14.85546875" style="1" bestFit="1" customWidth="1"/>
    <col min="4" max="4" width="11.85546875" style="1" customWidth="1"/>
    <col min="5" max="5" width="11.5703125" style="1" customWidth="1"/>
    <col min="6" max="8" width="5.5703125" style="1" customWidth="1"/>
    <col min="9" max="64" width="2.42578125" style="1" customWidth="1"/>
    <col min="65" max="65" width="2.42578125" style="72" customWidth="1"/>
    <col min="66" max="253" width="2.42578125" style="3" customWidth="1"/>
    <col min="254" max="16384" width="9.140625" style="3"/>
  </cols>
  <sheetData>
    <row r="1" spans="1:253" ht="18.75" thickBot="1" x14ac:dyDescent="0.25">
      <c r="A1" s="128" t="s">
        <v>129</v>
      </c>
      <c r="B1" s="122"/>
      <c r="C1" s="122"/>
      <c r="D1" s="122"/>
      <c r="E1" s="123"/>
      <c r="I1" s="10"/>
    </row>
    <row r="2" spans="1:253" ht="13.5" thickBot="1" x14ac:dyDescent="0.25">
      <c r="A2" s="127" t="s">
        <v>130</v>
      </c>
      <c r="B2" s="126"/>
      <c r="C2" s="124"/>
      <c r="D2" s="124"/>
      <c r="E2" s="125"/>
      <c r="G2" s="2"/>
    </row>
    <row r="3" spans="1:253" x14ac:dyDescent="0.2">
      <c r="A3" s="94"/>
      <c r="B3" s="131" t="s">
        <v>0</v>
      </c>
      <c r="C3" s="131"/>
      <c r="D3" s="133" t="s">
        <v>128</v>
      </c>
      <c r="E3" s="134"/>
      <c r="F3" s="95"/>
      <c r="G3" s="95"/>
      <c r="H3" s="96"/>
      <c r="I3" s="97">
        <f>D4-WEEKDAY(D4,1)+2+7*(D5-1)</f>
        <v>42142</v>
      </c>
      <c r="J3" s="97">
        <f>I3+1</f>
        <v>42143</v>
      </c>
      <c r="K3" s="97">
        <f t="shared" ref="K3:BL3" si="0">J3+1</f>
        <v>42144</v>
      </c>
      <c r="L3" s="97">
        <f t="shared" si="0"/>
        <v>42145</v>
      </c>
      <c r="M3" s="97">
        <f t="shared" si="0"/>
        <v>42146</v>
      </c>
      <c r="N3" s="97">
        <f t="shared" si="0"/>
        <v>42147</v>
      </c>
      <c r="O3" s="97">
        <f t="shared" si="0"/>
        <v>42148</v>
      </c>
      <c r="P3" s="97">
        <f t="shared" si="0"/>
        <v>42149</v>
      </c>
      <c r="Q3" s="97">
        <f t="shared" si="0"/>
        <v>42150</v>
      </c>
      <c r="R3" s="97">
        <f t="shared" si="0"/>
        <v>42151</v>
      </c>
      <c r="S3" s="97">
        <f t="shared" si="0"/>
        <v>42152</v>
      </c>
      <c r="T3" s="97">
        <f t="shared" si="0"/>
        <v>42153</v>
      </c>
      <c r="U3" s="97">
        <f t="shared" si="0"/>
        <v>42154</v>
      </c>
      <c r="V3" s="97">
        <f t="shared" si="0"/>
        <v>42155</v>
      </c>
      <c r="W3" s="97">
        <f t="shared" si="0"/>
        <v>42156</v>
      </c>
      <c r="X3" s="97">
        <f t="shared" si="0"/>
        <v>42157</v>
      </c>
      <c r="Y3" s="97">
        <f t="shared" si="0"/>
        <v>42158</v>
      </c>
      <c r="Z3" s="97">
        <f t="shared" si="0"/>
        <v>42159</v>
      </c>
      <c r="AA3" s="97">
        <f t="shared" si="0"/>
        <v>42160</v>
      </c>
      <c r="AB3" s="97">
        <f t="shared" si="0"/>
        <v>42161</v>
      </c>
      <c r="AC3" s="97">
        <f t="shared" si="0"/>
        <v>42162</v>
      </c>
      <c r="AD3" s="97">
        <f t="shared" si="0"/>
        <v>42163</v>
      </c>
      <c r="AE3" s="97">
        <f t="shared" si="0"/>
        <v>42164</v>
      </c>
      <c r="AF3" s="97">
        <f t="shared" si="0"/>
        <v>42165</v>
      </c>
      <c r="AG3" s="97">
        <f t="shared" si="0"/>
        <v>42166</v>
      </c>
      <c r="AH3" s="97">
        <f t="shared" si="0"/>
        <v>42167</v>
      </c>
      <c r="AI3" s="97">
        <f t="shared" si="0"/>
        <v>42168</v>
      </c>
      <c r="AJ3" s="97">
        <f t="shared" si="0"/>
        <v>42169</v>
      </c>
      <c r="AK3" s="97">
        <f t="shared" si="0"/>
        <v>42170</v>
      </c>
      <c r="AL3" s="97">
        <f t="shared" si="0"/>
        <v>42171</v>
      </c>
      <c r="AM3" s="97">
        <f t="shared" si="0"/>
        <v>42172</v>
      </c>
      <c r="AN3" s="97">
        <f t="shared" si="0"/>
        <v>42173</v>
      </c>
      <c r="AO3" s="97">
        <f t="shared" si="0"/>
        <v>42174</v>
      </c>
      <c r="AP3" s="97">
        <f t="shared" si="0"/>
        <v>42175</v>
      </c>
      <c r="AQ3" s="97">
        <f t="shared" si="0"/>
        <v>42176</v>
      </c>
      <c r="AR3" s="97">
        <f t="shared" si="0"/>
        <v>42177</v>
      </c>
      <c r="AS3" s="97">
        <f t="shared" si="0"/>
        <v>42178</v>
      </c>
      <c r="AT3" s="97">
        <f t="shared" si="0"/>
        <v>42179</v>
      </c>
      <c r="AU3" s="97">
        <f t="shared" si="0"/>
        <v>42180</v>
      </c>
      <c r="AV3" s="97">
        <f t="shared" si="0"/>
        <v>42181</v>
      </c>
      <c r="AW3" s="97">
        <f t="shared" si="0"/>
        <v>42182</v>
      </c>
      <c r="AX3" s="97">
        <f t="shared" si="0"/>
        <v>42183</v>
      </c>
      <c r="AY3" s="97">
        <f t="shared" si="0"/>
        <v>42184</v>
      </c>
      <c r="AZ3" s="97">
        <f t="shared" si="0"/>
        <v>42185</v>
      </c>
      <c r="BA3" s="97">
        <f t="shared" si="0"/>
        <v>42186</v>
      </c>
      <c r="BB3" s="97">
        <f t="shared" si="0"/>
        <v>42187</v>
      </c>
      <c r="BC3" s="97">
        <f t="shared" si="0"/>
        <v>42188</v>
      </c>
      <c r="BD3" s="97">
        <f t="shared" si="0"/>
        <v>42189</v>
      </c>
      <c r="BE3" s="97">
        <f t="shared" si="0"/>
        <v>42190</v>
      </c>
      <c r="BF3" s="97">
        <f t="shared" si="0"/>
        <v>42191</v>
      </c>
      <c r="BG3" s="97">
        <f t="shared" si="0"/>
        <v>42192</v>
      </c>
      <c r="BH3" s="97">
        <f t="shared" si="0"/>
        <v>42193</v>
      </c>
      <c r="BI3" s="97">
        <f t="shared" si="0"/>
        <v>42194</v>
      </c>
      <c r="BJ3" s="97">
        <f t="shared" si="0"/>
        <v>42195</v>
      </c>
      <c r="BK3" s="97">
        <f t="shared" si="0"/>
        <v>42196</v>
      </c>
      <c r="BL3" s="97">
        <f t="shared" si="0"/>
        <v>42197</v>
      </c>
      <c r="BM3" s="97">
        <f t="shared" ref="BM3" si="1">BL3+1</f>
        <v>42198</v>
      </c>
      <c r="BN3" s="97">
        <f t="shared" ref="BN3" si="2">BM3+1</f>
        <v>42199</v>
      </c>
      <c r="BO3" s="97">
        <f t="shared" ref="BO3" si="3">BN3+1</f>
        <v>42200</v>
      </c>
      <c r="BP3" s="97">
        <f t="shared" ref="BP3" si="4">BO3+1</f>
        <v>42201</v>
      </c>
      <c r="BQ3" s="97">
        <f t="shared" ref="BQ3" si="5">BP3+1</f>
        <v>42202</v>
      </c>
      <c r="BR3" s="97">
        <f t="shared" ref="BR3" si="6">BQ3+1</f>
        <v>42203</v>
      </c>
      <c r="BS3" s="97">
        <f t="shared" ref="BS3" si="7">BR3+1</f>
        <v>42204</v>
      </c>
      <c r="BT3" s="97">
        <f t="shared" ref="BT3" si="8">BS3+1</f>
        <v>42205</v>
      </c>
      <c r="BU3" s="97">
        <f t="shared" ref="BU3" si="9">BT3+1</f>
        <v>42206</v>
      </c>
      <c r="BV3" s="97">
        <f t="shared" ref="BV3" si="10">BU3+1</f>
        <v>42207</v>
      </c>
      <c r="BW3" s="97">
        <f t="shared" ref="BW3" si="11">BV3+1</f>
        <v>42208</v>
      </c>
      <c r="BX3" s="97">
        <f t="shared" ref="BX3" si="12">BW3+1</f>
        <v>42209</v>
      </c>
      <c r="BY3" s="97">
        <f t="shared" ref="BY3" si="13">BX3+1</f>
        <v>42210</v>
      </c>
      <c r="BZ3" s="97">
        <f t="shared" ref="BZ3" si="14">BY3+1</f>
        <v>42211</v>
      </c>
      <c r="CA3" s="97">
        <f t="shared" ref="CA3" si="15">BZ3+1</f>
        <v>42212</v>
      </c>
      <c r="CB3" s="97">
        <f t="shared" ref="CB3" si="16">CA3+1</f>
        <v>42213</v>
      </c>
      <c r="CC3" s="97">
        <f t="shared" ref="CC3" si="17">CB3+1</f>
        <v>42214</v>
      </c>
      <c r="CD3" s="97">
        <f t="shared" ref="CD3" si="18">CC3+1</f>
        <v>42215</v>
      </c>
      <c r="CE3" s="97">
        <f t="shared" ref="CE3" si="19">CD3+1</f>
        <v>42216</v>
      </c>
      <c r="CF3" s="97">
        <f t="shared" ref="CF3" si="20">CE3+1</f>
        <v>42217</v>
      </c>
      <c r="CG3" s="97">
        <f t="shared" ref="CG3" si="21">CF3+1</f>
        <v>42218</v>
      </c>
      <c r="CH3" s="97">
        <f t="shared" ref="CH3" si="22">CG3+1</f>
        <v>42219</v>
      </c>
      <c r="CI3" s="97">
        <f t="shared" ref="CI3" si="23">CH3+1</f>
        <v>42220</v>
      </c>
      <c r="CJ3" s="97">
        <f t="shared" ref="CJ3" si="24">CI3+1</f>
        <v>42221</v>
      </c>
      <c r="CK3" s="97">
        <f t="shared" ref="CK3" si="25">CJ3+1</f>
        <v>42222</v>
      </c>
      <c r="CL3" s="97">
        <f t="shared" ref="CL3" si="26">CK3+1</f>
        <v>42223</v>
      </c>
      <c r="CM3" s="97">
        <f t="shared" ref="CM3" si="27">CL3+1</f>
        <v>42224</v>
      </c>
      <c r="CN3" s="97">
        <f t="shared" ref="CN3" si="28">CM3+1</f>
        <v>42225</v>
      </c>
      <c r="CO3" s="97">
        <f t="shared" ref="CO3" si="29">CN3+1</f>
        <v>42226</v>
      </c>
      <c r="CP3" s="97">
        <f t="shared" ref="CP3" si="30">CO3+1</f>
        <v>42227</v>
      </c>
      <c r="CQ3" s="97">
        <f t="shared" ref="CQ3" si="31">CP3+1</f>
        <v>42228</v>
      </c>
      <c r="CR3" s="97">
        <f t="shared" ref="CR3" si="32">CQ3+1</f>
        <v>42229</v>
      </c>
      <c r="CS3" s="97">
        <f t="shared" ref="CS3" si="33">CR3+1</f>
        <v>42230</v>
      </c>
      <c r="CT3" s="97">
        <f t="shared" ref="CT3" si="34">CS3+1</f>
        <v>42231</v>
      </c>
      <c r="CU3" s="97">
        <f t="shared" ref="CU3" si="35">CT3+1</f>
        <v>42232</v>
      </c>
      <c r="CV3" s="97">
        <f t="shared" ref="CV3" si="36">CU3+1</f>
        <v>42233</v>
      </c>
      <c r="CW3" s="97">
        <f t="shared" ref="CW3" si="37">CV3+1</f>
        <v>42234</v>
      </c>
      <c r="CX3" s="97">
        <f t="shared" ref="CX3" si="38">CW3+1</f>
        <v>42235</v>
      </c>
      <c r="CY3" s="97">
        <f t="shared" ref="CY3" si="39">CX3+1</f>
        <v>42236</v>
      </c>
      <c r="CZ3" s="97">
        <f t="shared" ref="CZ3" si="40">CY3+1</f>
        <v>42237</v>
      </c>
      <c r="DA3" s="97">
        <f t="shared" ref="DA3" si="41">CZ3+1</f>
        <v>42238</v>
      </c>
      <c r="DB3" s="97">
        <f t="shared" ref="DB3" si="42">DA3+1</f>
        <v>42239</v>
      </c>
      <c r="DC3" s="97">
        <f t="shared" ref="DC3" si="43">DB3+1</f>
        <v>42240</v>
      </c>
      <c r="DD3" s="97">
        <f t="shared" ref="DD3" si="44">DC3+1</f>
        <v>42241</v>
      </c>
      <c r="DE3" s="97">
        <f t="shared" ref="DE3" si="45">DD3+1</f>
        <v>42242</v>
      </c>
      <c r="DF3" s="97">
        <f t="shared" ref="DF3" si="46">DE3+1</f>
        <v>42243</v>
      </c>
      <c r="DG3" s="97">
        <f t="shared" ref="DG3" si="47">DF3+1</f>
        <v>42244</v>
      </c>
      <c r="DH3" s="97">
        <f t="shared" ref="DH3" si="48">DG3+1</f>
        <v>42245</v>
      </c>
      <c r="DI3" s="97">
        <f t="shared" ref="DI3" si="49">DH3+1</f>
        <v>42246</v>
      </c>
      <c r="DJ3" s="97">
        <f t="shared" ref="DJ3" si="50">DI3+1</f>
        <v>42247</v>
      </c>
      <c r="DK3" s="97">
        <f t="shared" ref="DK3" si="51">DJ3+1</f>
        <v>42248</v>
      </c>
      <c r="DL3" s="97">
        <f t="shared" ref="DL3" si="52">DK3+1</f>
        <v>42249</v>
      </c>
      <c r="DM3" s="97">
        <f t="shared" ref="DM3" si="53">DL3+1</f>
        <v>42250</v>
      </c>
      <c r="DN3" s="97">
        <f t="shared" ref="DN3" si="54">DM3+1</f>
        <v>42251</v>
      </c>
      <c r="DO3" s="97">
        <f t="shared" ref="DO3" si="55">DN3+1</f>
        <v>42252</v>
      </c>
      <c r="DP3" s="97">
        <f t="shared" ref="DP3" si="56">DO3+1</f>
        <v>42253</v>
      </c>
      <c r="DQ3" s="97">
        <f t="shared" ref="DQ3" si="57">DP3+1</f>
        <v>42254</v>
      </c>
      <c r="DR3" s="97">
        <f t="shared" ref="DR3" si="58">DQ3+1</f>
        <v>42255</v>
      </c>
      <c r="DS3" s="97">
        <f t="shared" ref="DS3" si="59">DR3+1</f>
        <v>42256</v>
      </c>
      <c r="DT3" s="97">
        <f t="shared" ref="DT3" si="60">DS3+1</f>
        <v>42257</v>
      </c>
      <c r="DU3" s="97">
        <f t="shared" ref="DU3" si="61">DT3+1</f>
        <v>42258</v>
      </c>
      <c r="DV3" s="97">
        <f t="shared" ref="DV3" si="62">DU3+1</f>
        <v>42259</v>
      </c>
      <c r="DW3" s="97">
        <f t="shared" ref="DW3" si="63">DV3+1</f>
        <v>42260</v>
      </c>
      <c r="DX3" s="97">
        <f t="shared" ref="DX3" si="64">DW3+1</f>
        <v>42261</v>
      </c>
      <c r="DY3" s="97">
        <f t="shared" ref="DY3" si="65">DX3+1</f>
        <v>42262</v>
      </c>
      <c r="DZ3" s="97">
        <f t="shared" ref="DZ3" si="66">DY3+1</f>
        <v>42263</v>
      </c>
      <c r="EA3" s="97">
        <f t="shared" ref="EA3" si="67">DZ3+1</f>
        <v>42264</v>
      </c>
      <c r="EB3" s="97">
        <f t="shared" ref="EB3" si="68">EA3+1</f>
        <v>42265</v>
      </c>
      <c r="EC3" s="97">
        <f t="shared" ref="EC3" si="69">EB3+1</f>
        <v>42266</v>
      </c>
      <c r="ED3" s="97">
        <f t="shared" ref="ED3" si="70">EC3+1</f>
        <v>42267</v>
      </c>
      <c r="EE3" s="97">
        <f t="shared" ref="EE3" si="71">ED3+1</f>
        <v>42268</v>
      </c>
      <c r="EF3" s="97">
        <f t="shared" ref="EF3" si="72">EE3+1</f>
        <v>42269</v>
      </c>
      <c r="EG3" s="97">
        <f t="shared" ref="EG3" si="73">EF3+1</f>
        <v>42270</v>
      </c>
      <c r="EH3" s="97">
        <f t="shared" ref="EH3" si="74">EG3+1</f>
        <v>42271</v>
      </c>
      <c r="EI3" s="97">
        <f t="shared" ref="EI3" si="75">EH3+1</f>
        <v>42272</v>
      </c>
      <c r="EJ3" s="97">
        <f t="shared" ref="EJ3" si="76">EI3+1</f>
        <v>42273</v>
      </c>
      <c r="EK3" s="97">
        <f t="shared" ref="EK3" si="77">EJ3+1</f>
        <v>42274</v>
      </c>
      <c r="EL3" s="97">
        <f t="shared" ref="EL3" si="78">EK3+1</f>
        <v>42275</v>
      </c>
      <c r="EM3" s="97">
        <f t="shared" ref="EM3" si="79">EL3+1</f>
        <v>42276</v>
      </c>
      <c r="EN3" s="97">
        <f t="shared" ref="EN3" si="80">EM3+1</f>
        <v>42277</v>
      </c>
      <c r="EO3" s="97">
        <f t="shared" ref="EO3" si="81">EN3+1</f>
        <v>42278</v>
      </c>
      <c r="EP3" s="97">
        <f t="shared" ref="EP3" si="82">EO3+1</f>
        <v>42279</v>
      </c>
      <c r="EQ3" s="97">
        <f t="shared" ref="EQ3" si="83">EP3+1</f>
        <v>42280</v>
      </c>
      <c r="ER3" s="97">
        <f t="shared" ref="ER3" si="84">EQ3+1</f>
        <v>42281</v>
      </c>
      <c r="ES3" s="97">
        <f t="shared" ref="ES3" si="85">ER3+1</f>
        <v>42282</v>
      </c>
      <c r="ET3" s="97">
        <f t="shared" ref="ET3" si="86">ES3+1</f>
        <v>42283</v>
      </c>
      <c r="EU3" s="97">
        <f t="shared" ref="EU3" si="87">ET3+1</f>
        <v>42284</v>
      </c>
      <c r="EV3" s="97">
        <f t="shared" ref="EV3" si="88">EU3+1</f>
        <v>42285</v>
      </c>
      <c r="EW3" s="97">
        <f t="shared" ref="EW3" si="89">EV3+1</f>
        <v>42286</v>
      </c>
      <c r="EX3" s="97">
        <f t="shared" ref="EX3" si="90">EW3+1</f>
        <v>42287</v>
      </c>
      <c r="EY3" s="97">
        <f t="shared" ref="EY3" si="91">EX3+1</f>
        <v>42288</v>
      </c>
      <c r="EZ3" s="97">
        <f t="shared" ref="EZ3" si="92">EY3+1</f>
        <v>42289</v>
      </c>
      <c r="FA3" s="97">
        <f t="shared" ref="FA3" si="93">EZ3+1</f>
        <v>42290</v>
      </c>
      <c r="FB3" s="97">
        <f t="shared" ref="FB3" si="94">FA3+1</f>
        <v>42291</v>
      </c>
      <c r="FC3" s="97">
        <f t="shared" ref="FC3" si="95">FB3+1</f>
        <v>42292</v>
      </c>
      <c r="FD3" s="97">
        <f t="shared" ref="FD3" si="96">FC3+1</f>
        <v>42293</v>
      </c>
      <c r="FE3" s="97">
        <f t="shared" ref="FE3" si="97">FD3+1</f>
        <v>42294</v>
      </c>
      <c r="FF3" s="97">
        <f t="shared" ref="FF3" si="98">FE3+1</f>
        <v>42295</v>
      </c>
      <c r="FG3" s="97">
        <f t="shared" ref="FG3" si="99">FF3+1</f>
        <v>42296</v>
      </c>
      <c r="FH3" s="97">
        <f t="shared" ref="FH3" si="100">FG3+1</f>
        <v>42297</v>
      </c>
      <c r="FI3" s="97">
        <f t="shared" ref="FI3" si="101">FH3+1</f>
        <v>42298</v>
      </c>
      <c r="FJ3" s="97">
        <f t="shared" ref="FJ3" si="102">FI3+1</f>
        <v>42299</v>
      </c>
      <c r="FK3" s="97">
        <f t="shared" ref="FK3" si="103">FJ3+1</f>
        <v>42300</v>
      </c>
      <c r="FL3" s="97">
        <f t="shared" ref="FL3" si="104">FK3+1</f>
        <v>42301</v>
      </c>
      <c r="FM3" s="97">
        <f t="shared" ref="FM3" si="105">FL3+1</f>
        <v>42302</v>
      </c>
      <c r="FN3" s="97">
        <f t="shared" ref="FN3" si="106">FM3+1</f>
        <v>42303</v>
      </c>
      <c r="FO3" s="97">
        <f t="shared" ref="FO3" si="107">FN3+1</f>
        <v>42304</v>
      </c>
      <c r="FP3" s="97">
        <f t="shared" ref="FP3" si="108">FO3+1</f>
        <v>42305</v>
      </c>
      <c r="FQ3" s="97">
        <f t="shared" ref="FQ3" si="109">FP3+1</f>
        <v>42306</v>
      </c>
      <c r="FR3" s="97">
        <f t="shared" ref="FR3" si="110">FQ3+1</f>
        <v>42307</v>
      </c>
      <c r="FS3" s="97">
        <f t="shared" ref="FS3" si="111">FR3+1</f>
        <v>42308</v>
      </c>
      <c r="FT3" s="97">
        <f t="shared" ref="FT3" si="112">FS3+1</f>
        <v>42309</v>
      </c>
      <c r="FU3" s="97">
        <f t="shared" ref="FU3" si="113">FT3+1</f>
        <v>42310</v>
      </c>
      <c r="FV3" s="97">
        <f t="shared" ref="FV3" si="114">FU3+1</f>
        <v>42311</v>
      </c>
      <c r="FW3" s="97">
        <f t="shared" ref="FW3" si="115">FV3+1</f>
        <v>42312</v>
      </c>
      <c r="FX3" s="97">
        <f t="shared" ref="FX3" si="116">FW3+1</f>
        <v>42313</v>
      </c>
      <c r="FY3" s="97">
        <f t="shared" ref="FY3" si="117">FX3+1</f>
        <v>42314</v>
      </c>
      <c r="FZ3" s="97">
        <f t="shared" ref="FZ3" si="118">FY3+1</f>
        <v>42315</v>
      </c>
      <c r="GA3" s="97">
        <f t="shared" ref="GA3" si="119">FZ3+1</f>
        <v>42316</v>
      </c>
      <c r="GB3" s="97">
        <f t="shared" ref="GB3" si="120">GA3+1</f>
        <v>42317</v>
      </c>
      <c r="GC3" s="97">
        <f t="shared" ref="GC3" si="121">GB3+1</f>
        <v>42318</v>
      </c>
      <c r="GD3" s="97">
        <f t="shared" ref="GD3" si="122">GC3+1</f>
        <v>42319</v>
      </c>
      <c r="GE3" s="97">
        <f t="shared" ref="GE3" si="123">GD3+1</f>
        <v>42320</v>
      </c>
      <c r="GF3" s="97">
        <f t="shared" ref="GF3" si="124">GE3+1</f>
        <v>42321</v>
      </c>
      <c r="GG3" s="97">
        <f t="shared" ref="GG3" si="125">GF3+1</f>
        <v>42322</v>
      </c>
      <c r="GH3" s="97">
        <f t="shared" ref="GH3" si="126">GG3+1</f>
        <v>42323</v>
      </c>
      <c r="GI3" s="97">
        <f t="shared" ref="GI3" si="127">GH3+1</f>
        <v>42324</v>
      </c>
      <c r="GJ3" s="97">
        <f t="shared" ref="GJ3" si="128">GI3+1</f>
        <v>42325</v>
      </c>
      <c r="GK3" s="97">
        <f t="shared" ref="GK3" si="129">GJ3+1</f>
        <v>42326</v>
      </c>
      <c r="GL3" s="97">
        <f t="shared" ref="GL3" si="130">GK3+1</f>
        <v>42327</v>
      </c>
      <c r="GM3" s="97">
        <f t="shared" ref="GM3" si="131">GL3+1</f>
        <v>42328</v>
      </c>
      <c r="GN3" s="97">
        <f t="shared" ref="GN3" si="132">GM3+1</f>
        <v>42329</v>
      </c>
      <c r="GO3" s="97">
        <f t="shared" ref="GO3" si="133">GN3+1</f>
        <v>42330</v>
      </c>
      <c r="GP3" s="97">
        <f t="shared" ref="GP3" si="134">GO3+1</f>
        <v>42331</v>
      </c>
      <c r="GQ3" s="97">
        <f t="shared" ref="GQ3" si="135">GP3+1</f>
        <v>42332</v>
      </c>
      <c r="GR3" s="97">
        <f t="shared" ref="GR3" si="136">GQ3+1</f>
        <v>42333</v>
      </c>
      <c r="GS3" s="97">
        <f t="shared" ref="GS3" si="137">GR3+1</f>
        <v>42334</v>
      </c>
      <c r="GT3" s="97">
        <f t="shared" ref="GT3" si="138">GS3+1</f>
        <v>42335</v>
      </c>
      <c r="GU3" s="97">
        <f t="shared" ref="GU3" si="139">GT3+1</f>
        <v>42336</v>
      </c>
      <c r="GV3" s="97">
        <f t="shared" ref="GV3" si="140">GU3+1</f>
        <v>42337</v>
      </c>
      <c r="GW3" s="97">
        <f t="shared" ref="GW3" si="141">GV3+1</f>
        <v>42338</v>
      </c>
      <c r="GX3" s="97">
        <f t="shared" ref="GX3" si="142">GW3+1</f>
        <v>42339</v>
      </c>
      <c r="GY3" s="97">
        <f t="shared" ref="GY3" si="143">GX3+1</f>
        <v>42340</v>
      </c>
      <c r="GZ3" s="97">
        <f t="shared" ref="GZ3" si="144">GY3+1</f>
        <v>42341</v>
      </c>
      <c r="HA3" s="97">
        <f t="shared" ref="HA3" si="145">GZ3+1</f>
        <v>42342</v>
      </c>
      <c r="HB3" s="97">
        <f t="shared" ref="HB3" si="146">HA3+1</f>
        <v>42343</v>
      </c>
      <c r="HC3" s="97">
        <f t="shared" ref="HC3" si="147">HB3+1</f>
        <v>42344</v>
      </c>
      <c r="HD3" s="97">
        <f t="shared" ref="HD3" si="148">HC3+1</f>
        <v>42345</v>
      </c>
      <c r="HE3" s="97">
        <f t="shared" ref="HE3" si="149">HD3+1</f>
        <v>42346</v>
      </c>
      <c r="HF3" s="97">
        <f t="shared" ref="HF3" si="150">HE3+1</f>
        <v>42347</v>
      </c>
      <c r="HG3" s="97">
        <f t="shared" ref="HG3" si="151">HF3+1</f>
        <v>42348</v>
      </c>
      <c r="HH3" s="97">
        <f t="shared" ref="HH3" si="152">HG3+1</f>
        <v>42349</v>
      </c>
      <c r="HI3" s="97">
        <f t="shared" ref="HI3" si="153">HH3+1</f>
        <v>42350</v>
      </c>
      <c r="HJ3" s="97">
        <f t="shared" ref="HJ3" si="154">HI3+1</f>
        <v>42351</v>
      </c>
      <c r="HK3" s="97">
        <f t="shared" ref="HK3" si="155">HJ3+1</f>
        <v>42352</v>
      </c>
      <c r="HL3" s="97">
        <f t="shared" ref="HL3" si="156">HK3+1</f>
        <v>42353</v>
      </c>
      <c r="HM3" s="97">
        <f t="shared" ref="HM3" si="157">HL3+1</f>
        <v>42354</v>
      </c>
      <c r="HN3" s="97">
        <f t="shared" ref="HN3" si="158">HM3+1</f>
        <v>42355</v>
      </c>
      <c r="HO3" s="97">
        <f t="shared" ref="HO3" si="159">HN3+1</f>
        <v>42356</v>
      </c>
      <c r="HP3" s="97">
        <f t="shared" ref="HP3" si="160">HO3+1</f>
        <v>42357</v>
      </c>
      <c r="HQ3" s="97">
        <f t="shared" ref="HQ3" si="161">HP3+1</f>
        <v>42358</v>
      </c>
      <c r="HR3" s="97">
        <f t="shared" ref="HR3" si="162">HQ3+1</f>
        <v>42359</v>
      </c>
      <c r="HS3" s="97">
        <f t="shared" ref="HS3" si="163">HR3+1</f>
        <v>42360</v>
      </c>
      <c r="HT3" s="97">
        <f t="shared" ref="HT3" si="164">HS3+1</f>
        <v>42361</v>
      </c>
      <c r="HU3" s="97">
        <f t="shared" ref="HU3" si="165">HT3+1</f>
        <v>42362</v>
      </c>
      <c r="HV3" s="97">
        <f t="shared" ref="HV3" si="166">HU3+1</f>
        <v>42363</v>
      </c>
      <c r="HW3" s="97">
        <f t="shared" ref="HW3" si="167">HV3+1</f>
        <v>42364</v>
      </c>
      <c r="HX3" s="97">
        <f t="shared" ref="HX3" si="168">HW3+1</f>
        <v>42365</v>
      </c>
      <c r="HY3" s="97">
        <f t="shared" ref="HY3" si="169">HX3+1</f>
        <v>42366</v>
      </c>
      <c r="HZ3" s="97">
        <f t="shared" ref="HZ3" si="170">HY3+1</f>
        <v>42367</v>
      </c>
      <c r="IA3" s="97">
        <f t="shared" ref="IA3" si="171">HZ3+1</f>
        <v>42368</v>
      </c>
      <c r="IB3" s="97">
        <f t="shared" ref="IB3" si="172">IA3+1</f>
        <v>42369</v>
      </c>
      <c r="IC3" s="97">
        <f t="shared" ref="IC3" si="173">IB3+1</f>
        <v>42370</v>
      </c>
      <c r="ID3" s="97">
        <f t="shared" ref="ID3" si="174">IC3+1</f>
        <v>42371</v>
      </c>
      <c r="IE3" s="97">
        <f t="shared" ref="IE3" si="175">ID3+1</f>
        <v>42372</v>
      </c>
      <c r="IF3" s="97">
        <f t="shared" ref="IF3" si="176">IE3+1</f>
        <v>42373</v>
      </c>
      <c r="IG3" s="97">
        <f t="shared" ref="IG3" si="177">IF3+1</f>
        <v>42374</v>
      </c>
      <c r="IH3" s="97">
        <f t="shared" ref="IH3" si="178">IG3+1</f>
        <v>42375</v>
      </c>
      <c r="II3" s="97">
        <f t="shared" ref="II3" si="179">IH3+1</f>
        <v>42376</v>
      </c>
      <c r="IJ3" s="97">
        <f t="shared" ref="IJ3" si="180">II3+1</f>
        <v>42377</v>
      </c>
      <c r="IK3" s="97">
        <f t="shared" ref="IK3" si="181">IJ3+1</f>
        <v>42378</v>
      </c>
      <c r="IL3" s="97">
        <f t="shared" ref="IL3" si="182">IK3+1</f>
        <v>42379</v>
      </c>
      <c r="IM3" s="97">
        <f t="shared" ref="IM3" si="183">IL3+1</f>
        <v>42380</v>
      </c>
      <c r="IN3" s="97">
        <f t="shared" ref="IN3" si="184">IM3+1</f>
        <v>42381</v>
      </c>
      <c r="IO3" s="97">
        <f t="shared" ref="IO3" si="185">IN3+1</f>
        <v>42382</v>
      </c>
      <c r="IP3" s="97">
        <f t="shared" ref="IP3" si="186">IO3+1</f>
        <v>42383</v>
      </c>
      <c r="IQ3" s="97">
        <f t="shared" ref="IQ3" si="187">IP3+1</f>
        <v>42384</v>
      </c>
      <c r="IR3" s="97">
        <f t="shared" ref="IR3" si="188">IQ3+1</f>
        <v>42385</v>
      </c>
      <c r="IS3" s="98">
        <f t="shared" ref="IS3" si="189">IR3+1</f>
        <v>42386</v>
      </c>
    </row>
    <row r="4" spans="1:253" x14ac:dyDescent="0.2">
      <c r="A4" s="99"/>
      <c r="B4" s="132" t="s">
        <v>8</v>
      </c>
      <c r="C4" s="132"/>
      <c r="D4" s="135">
        <v>42142</v>
      </c>
      <c r="E4" s="135"/>
      <c r="F4" s="100"/>
      <c r="G4" s="100"/>
      <c r="H4" s="100"/>
      <c r="I4" s="130" t="str">
        <f>"Week "&amp;(I3-($D$4-WEEKDAY($D$4,1)+2))/7+1</f>
        <v>Week 1</v>
      </c>
      <c r="J4" s="130"/>
      <c r="K4" s="130"/>
      <c r="L4" s="130"/>
      <c r="M4" s="130"/>
      <c r="N4" s="130"/>
      <c r="O4" s="130"/>
      <c r="P4" s="130" t="str">
        <f>"Week "&amp;(P3-($D$4-WEEKDAY($D$4,1)+2))/7+1</f>
        <v>Week 2</v>
      </c>
      <c r="Q4" s="130"/>
      <c r="R4" s="130"/>
      <c r="S4" s="130"/>
      <c r="T4" s="130"/>
      <c r="U4" s="130"/>
      <c r="V4" s="130"/>
      <c r="W4" s="130" t="str">
        <f>"Week "&amp;(W3-($D$4-WEEKDAY($D$4,1)+2))/7+1</f>
        <v>Week 3</v>
      </c>
      <c r="X4" s="130"/>
      <c r="Y4" s="130"/>
      <c r="Z4" s="130"/>
      <c r="AA4" s="130"/>
      <c r="AB4" s="130"/>
      <c r="AC4" s="130"/>
      <c r="AD4" s="130" t="str">
        <f>"Week "&amp;(AD3-($D$4-WEEKDAY($D$4,1)+2))/7+1</f>
        <v>Week 4</v>
      </c>
      <c r="AE4" s="130"/>
      <c r="AF4" s="130"/>
      <c r="AG4" s="130"/>
      <c r="AH4" s="130"/>
      <c r="AI4" s="130"/>
      <c r="AJ4" s="130"/>
      <c r="AK4" s="130" t="str">
        <f>"Week "&amp;(AK3-($D$4-WEEKDAY($D$4,1)+2))/7+1</f>
        <v>Week 5</v>
      </c>
      <c r="AL4" s="130"/>
      <c r="AM4" s="130"/>
      <c r="AN4" s="130"/>
      <c r="AO4" s="130"/>
      <c r="AP4" s="130"/>
      <c r="AQ4" s="130"/>
      <c r="AR4" s="130" t="str">
        <f>"Week "&amp;(AR3-($D$4-WEEKDAY($D$4,1)+2))/7+1</f>
        <v>Week 6</v>
      </c>
      <c r="AS4" s="130"/>
      <c r="AT4" s="130"/>
      <c r="AU4" s="130"/>
      <c r="AV4" s="130"/>
      <c r="AW4" s="130"/>
      <c r="AX4" s="130"/>
      <c r="AY4" s="130" t="str">
        <f>"Week "&amp;(AY3-($D$4-WEEKDAY($D$4,1)+2))/7+1</f>
        <v>Week 7</v>
      </c>
      <c r="AZ4" s="130"/>
      <c r="BA4" s="130"/>
      <c r="BB4" s="130"/>
      <c r="BC4" s="130"/>
      <c r="BD4" s="130"/>
      <c r="BE4" s="130"/>
      <c r="BF4" s="130" t="str">
        <f>"Week "&amp;(BF3-($D$4-WEEKDAY($D$4,1)+2))/7+1</f>
        <v>Week 8</v>
      </c>
      <c r="BG4" s="130"/>
      <c r="BH4" s="130"/>
      <c r="BI4" s="130"/>
      <c r="BJ4" s="130"/>
      <c r="BK4" s="130"/>
      <c r="BL4" s="130"/>
      <c r="BM4" s="130" t="str">
        <f>"Week "&amp;(BM3-($D$4-WEEKDAY($D$4,1)+2))/7+1</f>
        <v>Week 9</v>
      </c>
      <c r="BN4" s="130"/>
      <c r="BO4" s="130"/>
      <c r="BP4" s="130"/>
      <c r="BQ4" s="130"/>
      <c r="BR4" s="130"/>
      <c r="BS4" s="130"/>
      <c r="BT4" s="130" t="str">
        <f>"Week "&amp;(BT3-($D$4-WEEKDAY($D$4,1)+2))/7+1</f>
        <v>Week 10</v>
      </c>
      <c r="BU4" s="130"/>
      <c r="BV4" s="130"/>
      <c r="BW4" s="130"/>
      <c r="BX4" s="130"/>
      <c r="BY4" s="130"/>
      <c r="BZ4" s="130"/>
      <c r="CA4" s="130" t="str">
        <f>"Week "&amp;(CA3-($D$4-WEEKDAY($D$4,1)+2))/7+1</f>
        <v>Week 11</v>
      </c>
      <c r="CB4" s="130"/>
      <c r="CC4" s="130"/>
      <c r="CD4" s="130"/>
      <c r="CE4" s="130"/>
      <c r="CF4" s="130"/>
      <c r="CG4" s="130"/>
      <c r="CH4" s="130" t="str">
        <f>"Week "&amp;(CH3-($D$4-WEEKDAY($D$4,1)+2))/7+1</f>
        <v>Week 12</v>
      </c>
      <c r="CI4" s="130"/>
      <c r="CJ4" s="130"/>
      <c r="CK4" s="130"/>
      <c r="CL4" s="130"/>
      <c r="CM4" s="130"/>
      <c r="CN4" s="130"/>
      <c r="CO4" s="130" t="str">
        <f>"Week "&amp;(CO3-($D$4-WEEKDAY($D$4,1)+2))/7+1</f>
        <v>Week 13</v>
      </c>
      <c r="CP4" s="130"/>
      <c r="CQ4" s="130"/>
      <c r="CR4" s="130"/>
      <c r="CS4" s="130"/>
      <c r="CT4" s="130"/>
      <c r="CU4" s="130"/>
      <c r="CV4" s="130" t="str">
        <f>"Week "&amp;(CV3-($D$4-WEEKDAY($D$4,1)+2))/7+1</f>
        <v>Week 14</v>
      </c>
      <c r="CW4" s="130"/>
      <c r="CX4" s="130"/>
      <c r="CY4" s="130"/>
      <c r="CZ4" s="130"/>
      <c r="DA4" s="130"/>
      <c r="DB4" s="130"/>
      <c r="DC4" s="130" t="str">
        <f>"Week "&amp;(DC3-($D$4-WEEKDAY($D$4,1)+2))/7+1</f>
        <v>Week 15</v>
      </c>
      <c r="DD4" s="130"/>
      <c r="DE4" s="130"/>
      <c r="DF4" s="130"/>
      <c r="DG4" s="130"/>
      <c r="DH4" s="130"/>
      <c r="DI4" s="130"/>
      <c r="DJ4" s="130" t="str">
        <f>"Week "&amp;(DJ3-($D$4-WEEKDAY($D$4,1)+2))/7+1</f>
        <v>Week 16</v>
      </c>
      <c r="DK4" s="130"/>
      <c r="DL4" s="130"/>
      <c r="DM4" s="130"/>
      <c r="DN4" s="130"/>
      <c r="DO4" s="130"/>
      <c r="DP4" s="130"/>
      <c r="DQ4" s="130" t="str">
        <f>"Week "&amp;(DQ3-($D$4-WEEKDAY($D$4,1)+2))/7+1</f>
        <v>Week 17</v>
      </c>
      <c r="DR4" s="130"/>
      <c r="DS4" s="130"/>
      <c r="DT4" s="130"/>
      <c r="DU4" s="130"/>
      <c r="DV4" s="130"/>
      <c r="DW4" s="130"/>
      <c r="DX4" s="130" t="str">
        <f>"Week "&amp;(DX3-($D$4-WEEKDAY($D$4,1)+2))/7+1</f>
        <v>Week 18</v>
      </c>
      <c r="DY4" s="130"/>
      <c r="DZ4" s="130"/>
      <c r="EA4" s="130"/>
      <c r="EB4" s="130"/>
      <c r="EC4" s="130"/>
      <c r="ED4" s="130"/>
      <c r="EE4" s="130" t="str">
        <f>"Week "&amp;(EE3-($D$4-WEEKDAY($D$4,1)+2))/7+1</f>
        <v>Week 19</v>
      </c>
      <c r="EF4" s="130"/>
      <c r="EG4" s="130"/>
      <c r="EH4" s="130"/>
      <c r="EI4" s="130"/>
      <c r="EJ4" s="130"/>
      <c r="EK4" s="130"/>
      <c r="EL4" s="130" t="str">
        <f>"Week "&amp;(EL3-($D$4-WEEKDAY($D$4,1)+2))/7+1</f>
        <v>Week 20</v>
      </c>
      <c r="EM4" s="130"/>
      <c r="EN4" s="130"/>
      <c r="EO4" s="130"/>
      <c r="EP4" s="130"/>
      <c r="EQ4" s="130"/>
      <c r="ER4" s="130"/>
      <c r="ES4" s="130" t="str">
        <f>"Week "&amp;(ES3-($D$4-WEEKDAY($D$4,1)+2))/7+1</f>
        <v>Week 21</v>
      </c>
      <c r="ET4" s="130"/>
      <c r="EU4" s="130"/>
      <c r="EV4" s="130"/>
      <c r="EW4" s="130"/>
      <c r="EX4" s="130"/>
      <c r="EY4" s="130"/>
      <c r="EZ4" s="130" t="str">
        <f>"Week "&amp;(EZ3-($D$4-WEEKDAY($D$4,1)+2))/7+1</f>
        <v>Week 22</v>
      </c>
      <c r="FA4" s="130"/>
      <c r="FB4" s="130"/>
      <c r="FC4" s="130"/>
      <c r="FD4" s="130"/>
      <c r="FE4" s="130"/>
      <c r="FF4" s="130"/>
      <c r="FG4" s="130" t="str">
        <f>"Week "&amp;(FG3-($D$4-WEEKDAY($D$4,1)+2))/7+1</f>
        <v>Week 23</v>
      </c>
      <c r="FH4" s="130"/>
      <c r="FI4" s="130"/>
      <c r="FJ4" s="130"/>
      <c r="FK4" s="130"/>
      <c r="FL4" s="130"/>
      <c r="FM4" s="130"/>
      <c r="FN4" s="130" t="str">
        <f>"Week "&amp;(FN3-($D$4-WEEKDAY($D$4,1)+2))/7+1</f>
        <v>Week 24</v>
      </c>
      <c r="FO4" s="130"/>
      <c r="FP4" s="130"/>
      <c r="FQ4" s="130"/>
      <c r="FR4" s="130"/>
      <c r="FS4" s="130"/>
      <c r="FT4" s="130"/>
      <c r="FU4" s="130" t="str">
        <f>"Week "&amp;(FU3-($D$4-WEEKDAY($D$4,1)+2))/7+1</f>
        <v>Week 25</v>
      </c>
      <c r="FV4" s="130"/>
      <c r="FW4" s="130"/>
      <c r="FX4" s="130"/>
      <c r="FY4" s="130"/>
      <c r="FZ4" s="130"/>
      <c r="GA4" s="130"/>
      <c r="GB4" s="130" t="str">
        <f>"Week "&amp;(GB3-($D$4-WEEKDAY($D$4,1)+2))/7+1</f>
        <v>Week 26</v>
      </c>
      <c r="GC4" s="130"/>
      <c r="GD4" s="130"/>
      <c r="GE4" s="130"/>
      <c r="GF4" s="130"/>
      <c r="GG4" s="130"/>
      <c r="GH4" s="130"/>
      <c r="GI4" s="130" t="str">
        <f>"Week "&amp;(GI3-($D$4-WEEKDAY($D$4,1)+2))/7+1</f>
        <v>Week 27</v>
      </c>
      <c r="GJ4" s="130"/>
      <c r="GK4" s="130"/>
      <c r="GL4" s="130"/>
      <c r="GM4" s="130"/>
      <c r="GN4" s="130"/>
      <c r="GO4" s="130"/>
      <c r="GP4" s="130" t="str">
        <f>"Week "&amp;(GP3-($D$4-WEEKDAY($D$4,1)+2))/7+1</f>
        <v>Week 28</v>
      </c>
      <c r="GQ4" s="130"/>
      <c r="GR4" s="130"/>
      <c r="GS4" s="130"/>
      <c r="GT4" s="130"/>
      <c r="GU4" s="130"/>
      <c r="GV4" s="130"/>
      <c r="GW4" s="130" t="str">
        <f>"Week "&amp;(GW3-($D$4-WEEKDAY($D$4,1)+2))/7+1</f>
        <v>Week 29</v>
      </c>
      <c r="GX4" s="130"/>
      <c r="GY4" s="130"/>
      <c r="GZ4" s="130"/>
      <c r="HA4" s="130"/>
      <c r="HB4" s="130"/>
      <c r="HC4" s="130"/>
      <c r="HD4" s="130" t="str">
        <f>"Week "&amp;(HD3-($D$4-WEEKDAY($D$4,1)+2))/7+1</f>
        <v>Week 30</v>
      </c>
      <c r="HE4" s="130"/>
      <c r="HF4" s="130"/>
      <c r="HG4" s="130"/>
      <c r="HH4" s="130"/>
      <c r="HI4" s="130"/>
      <c r="HJ4" s="130"/>
      <c r="HK4" s="130" t="str">
        <f>"Week "&amp;(HK3-($D$4-WEEKDAY($D$4,1)+2))/7+1</f>
        <v>Week 31</v>
      </c>
      <c r="HL4" s="130"/>
      <c r="HM4" s="130"/>
      <c r="HN4" s="130"/>
      <c r="HO4" s="130"/>
      <c r="HP4" s="130"/>
      <c r="HQ4" s="130"/>
      <c r="HR4" s="130" t="str">
        <f>"Week "&amp;(HR3-($D$4-WEEKDAY($D$4,1)+2))/7+1</f>
        <v>Week 32</v>
      </c>
      <c r="HS4" s="130"/>
      <c r="HT4" s="130"/>
      <c r="HU4" s="130"/>
      <c r="HV4" s="130"/>
      <c r="HW4" s="130"/>
      <c r="HX4" s="130"/>
      <c r="HY4" s="130" t="str">
        <f>"Week "&amp;(HY3-($D$4-WEEKDAY($D$4,1)+2))/7+1</f>
        <v>Week 33</v>
      </c>
      <c r="HZ4" s="130"/>
      <c r="IA4" s="130"/>
      <c r="IB4" s="130"/>
      <c r="IC4" s="130"/>
      <c r="ID4" s="130"/>
      <c r="IE4" s="130"/>
      <c r="IF4" s="130" t="str">
        <f>"Week "&amp;(IF3-($D$4-WEEKDAY($D$4,1)+2))/7+1</f>
        <v>Week 34</v>
      </c>
      <c r="IG4" s="130"/>
      <c r="IH4" s="130"/>
      <c r="II4" s="130"/>
      <c r="IJ4" s="130"/>
      <c r="IK4" s="130"/>
      <c r="IL4" s="130"/>
      <c r="IM4" s="130" t="str">
        <f>"Week "&amp;(IM3-($D$4-WEEKDAY($D$4,1)+2))/7+1</f>
        <v>Week 35</v>
      </c>
      <c r="IN4" s="130"/>
      <c r="IO4" s="130"/>
      <c r="IP4" s="130"/>
      <c r="IQ4" s="130"/>
      <c r="IR4" s="130"/>
      <c r="IS4" s="136"/>
    </row>
    <row r="5" spans="1:253" x14ac:dyDescent="0.2">
      <c r="A5" s="99"/>
      <c r="B5" s="132" t="s">
        <v>87</v>
      </c>
      <c r="C5" s="132"/>
      <c r="D5" s="11">
        <v>1</v>
      </c>
      <c r="E5" s="12"/>
      <c r="F5" s="100"/>
      <c r="G5" s="100"/>
      <c r="H5" s="100"/>
      <c r="I5" s="129">
        <f>I3</f>
        <v>42142</v>
      </c>
      <c r="J5" s="129"/>
      <c r="K5" s="129"/>
      <c r="L5" s="129"/>
      <c r="M5" s="129"/>
      <c r="N5" s="129"/>
      <c r="O5" s="129"/>
      <c r="P5" s="129">
        <f>P3</f>
        <v>42149</v>
      </c>
      <c r="Q5" s="129"/>
      <c r="R5" s="129"/>
      <c r="S5" s="129"/>
      <c r="T5" s="129"/>
      <c r="U5" s="129"/>
      <c r="V5" s="129"/>
      <c r="W5" s="129">
        <f>W3</f>
        <v>42156</v>
      </c>
      <c r="X5" s="129"/>
      <c r="Y5" s="129"/>
      <c r="Z5" s="129"/>
      <c r="AA5" s="129"/>
      <c r="AB5" s="129"/>
      <c r="AC5" s="129"/>
      <c r="AD5" s="129">
        <f>AD3</f>
        <v>42163</v>
      </c>
      <c r="AE5" s="129"/>
      <c r="AF5" s="129"/>
      <c r="AG5" s="129"/>
      <c r="AH5" s="129"/>
      <c r="AI5" s="129"/>
      <c r="AJ5" s="129"/>
      <c r="AK5" s="129">
        <f>AK3</f>
        <v>42170</v>
      </c>
      <c r="AL5" s="129"/>
      <c r="AM5" s="129"/>
      <c r="AN5" s="129"/>
      <c r="AO5" s="129"/>
      <c r="AP5" s="129"/>
      <c r="AQ5" s="129"/>
      <c r="AR5" s="129">
        <f>AR3</f>
        <v>42177</v>
      </c>
      <c r="AS5" s="129"/>
      <c r="AT5" s="129"/>
      <c r="AU5" s="129"/>
      <c r="AV5" s="129"/>
      <c r="AW5" s="129"/>
      <c r="AX5" s="129"/>
      <c r="AY5" s="129">
        <f>AY3</f>
        <v>42184</v>
      </c>
      <c r="AZ5" s="129"/>
      <c r="BA5" s="129"/>
      <c r="BB5" s="129"/>
      <c r="BC5" s="129"/>
      <c r="BD5" s="129"/>
      <c r="BE5" s="129"/>
      <c r="BF5" s="129">
        <f>BF3</f>
        <v>42191</v>
      </c>
      <c r="BG5" s="129"/>
      <c r="BH5" s="129"/>
      <c r="BI5" s="129"/>
      <c r="BJ5" s="129"/>
      <c r="BK5" s="129"/>
      <c r="BL5" s="129"/>
      <c r="BM5" s="129">
        <f t="shared" ref="BM5" si="190">BM3</f>
        <v>42198</v>
      </c>
      <c r="BN5" s="129"/>
      <c r="BO5" s="129"/>
      <c r="BP5" s="129"/>
      <c r="BQ5" s="129"/>
      <c r="BR5" s="129"/>
      <c r="BS5" s="129"/>
      <c r="BT5" s="129">
        <f t="shared" ref="BT5" si="191">BT3</f>
        <v>42205</v>
      </c>
      <c r="BU5" s="129"/>
      <c r="BV5" s="129"/>
      <c r="BW5" s="129"/>
      <c r="BX5" s="129"/>
      <c r="BY5" s="129"/>
      <c r="BZ5" s="129"/>
      <c r="CA5" s="129">
        <f t="shared" ref="CA5" si="192">CA3</f>
        <v>42212</v>
      </c>
      <c r="CB5" s="129"/>
      <c r="CC5" s="129"/>
      <c r="CD5" s="129"/>
      <c r="CE5" s="129"/>
      <c r="CF5" s="129"/>
      <c r="CG5" s="129"/>
      <c r="CH5" s="129">
        <f t="shared" ref="CH5" si="193">CH3</f>
        <v>42219</v>
      </c>
      <c r="CI5" s="129"/>
      <c r="CJ5" s="129"/>
      <c r="CK5" s="129"/>
      <c r="CL5" s="129"/>
      <c r="CM5" s="129"/>
      <c r="CN5" s="129"/>
      <c r="CO5" s="129">
        <f t="shared" ref="CO5" si="194">CO3</f>
        <v>42226</v>
      </c>
      <c r="CP5" s="129"/>
      <c r="CQ5" s="129"/>
      <c r="CR5" s="129"/>
      <c r="CS5" s="129"/>
      <c r="CT5" s="129"/>
      <c r="CU5" s="129"/>
      <c r="CV5" s="129">
        <f t="shared" ref="CV5" si="195">CV3</f>
        <v>42233</v>
      </c>
      <c r="CW5" s="129"/>
      <c r="CX5" s="129"/>
      <c r="CY5" s="129"/>
      <c r="CZ5" s="129"/>
      <c r="DA5" s="129"/>
      <c r="DB5" s="129"/>
      <c r="DC5" s="129">
        <f t="shared" ref="DC5" si="196">DC3</f>
        <v>42240</v>
      </c>
      <c r="DD5" s="129"/>
      <c r="DE5" s="129"/>
      <c r="DF5" s="129"/>
      <c r="DG5" s="129"/>
      <c r="DH5" s="129"/>
      <c r="DI5" s="129"/>
      <c r="DJ5" s="129">
        <f t="shared" ref="DJ5" si="197">DJ3</f>
        <v>42247</v>
      </c>
      <c r="DK5" s="129"/>
      <c r="DL5" s="129"/>
      <c r="DM5" s="129"/>
      <c r="DN5" s="129"/>
      <c r="DO5" s="129"/>
      <c r="DP5" s="129"/>
      <c r="DQ5" s="129">
        <f t="shared" ref="DQ5" si="198">DQ3</f>
        <v>42254</v>
      </c>
      <c r="DR5" s="129"/>
      <c r="DS5" s="129"/>
      <c r="DT5" s="129"/>
      <c r="DU5" s="129"/>
      <c r="DV5" s="129"/>
      <c r="DW5" s="129"/>
      <c r="DX5" s="129">
        <f t="shared" ref="DX5" si="199">DX3</f>
        <v>42261</v>
      </c>
      <c r="DY5" s="129"/>
      <c r="DZ5" s="129"/>
      <c r="EA5" s="129"/>
      <c r="EB5" s="129"/>
      <c r="EC5" s="129"/>
      <c r="ED5" s="129"/>
      <c r="EE5" s="129">
        <f t="shared" ref="EE5" si="200">EE3</f>
        <v>42268</v>
      </c>
      <c r="EF5" s="129"/>
      <c r="EG5" s="129"/>
      <c r="EH5" s="129"/>
      <c r="EI5" s="129"/>
      <c r="EJ5" s="129"/>
      <c r="EK5" s="129"/>
      <c r="EL5" s="129">
        <f t="shared" ref="EL5" si="201">EL3</f>
        <v>42275</v>
      </c>
      <c r="EM5" s="129"/>
      <c r="EN5" s="129"/>
      <c r="EO5" s="129"/>
      <c r="EP5" s="129"/>
      <c r="EQ5" s="129"/>
      <c r="ER5" s="129"/>
      <c r="ES5" s="129">
        <f t="shared" ref="ES5" si="202">ES3</f>
        <v>42282</v>
      </c>
      <c r="ET5" s="129"/>
      <c r="EU5" s="129"/>
      <c r="EV5" s="129"/>
      <c r="EW5" s="129"/>
      <c r="EX5" s="129"/>
      <c r="EY5" s="129"/>
      <c r="EZ5" s="129">
        <f t="shared" ref="EZ5" si="203">EZ3</f>
        <v>42289</v>
      </c>
      <c r="FA5" s="129"/>
      <c r="FB5" s="129"/>
      <c r="FC5" s="129"/>
      <c r="FD5" s="129"/>
      <c r="FE5" s="129"/>
      <c r="FF5" s="129"/>
      <c r="FG5" s="129">
        <f t="shared" ref="FG5" si="204">FG3</f>
        <v>42296</v>
      </c>
      <c r="FH5" s="129"/>
      <c r="FI5" s="129"/>
      <c r="FJ5" s="129"/>
      <c r="FK5" s="129"/>
      <c r="FL5" s="129"/>
      <c r="FM5" s="129"/>
      <c r="FN5" s="129">
        <f t="shared" ref="FN5" si="205">FN3</f>
        <v>42303</v>
      </c>
      <c r="FO5" s="129"/>
      <c r="FP5" s="129"/>
      <c r="FQ5" s="129"/>
      <c r="FR5" s="129"/>
      <c r="FS5" s="129"/>
      <c r="FT5" s="129"/>
      <c r="FU5" s="129">
        <f t="shared" ref="FU5" si="206">FU3</f>
        <v>42310</v>
      </c>
      <c r="FV5" s="129"/>
      <c r="FW5" s="129"/>
      <c r="FX5" s="129"/>
      <c r="FY5" s="129"/>
      <c r="FZ5" s="129"/>
      <c r="GA5" s="129"/>
      <c r="GB5" s="129">
        <f t="shared" ref="GB5" si="207">GB3</f>
        <v>42317</v>
      </c>
      <c r="GC5" s="129"/>
      <c r="GD5" s="129"/>
      <c r="GE5" s="129"/>
      <c r="GF5" s="129"/>
      <c r="GG5" s="129"/>
      <c r="GH5" s="129"/>
      <c r="GI5" s="129">
        <f t="shared" ref="GI5" si="208">GI3</f>
        <v>42324</v>
      </c>
      <c r="GJ5" s="129"/>
      <c r="GK5" s="129"/>
      <c r="GL5" s="129"/>
      <c r="GM5" s="129"/>
      <c r="GN5" s="129"/>
      <c r="GO5" s="129"/>
      <c r="GP5" s="129">
        <f t="shared" ref="GP5" si="209">GP3</f>
        <v>42331</v>
      </c>
      <c r="GQ5" s="129"/>
      <c r="GR5" s="129"/>
      <c r="GS5" s="129"/>
      <c r="GT5" s="129"/>
      <c r="GU5" s="129"/>
      <c r="GV5" s="129"/>
      <c r="GW5" s="129">
        <f t="shared" ref="GW5" si="210">GW3</f>
        <v>42338</v>
      </c>
      <c r="GX5" s="129"/>
      <c r="GY5" s="129"/>
      <c r="GZ5" s="129"/>
      <c r="HA5" s="129"/>
      <c r="HB5" s="129"/>
      <c r="HC5" s="129"/>
      <c r="HD5" s="129">
        <f t="shared" ref="HD5" si="211">HD3</f>
        <v>42345</v>
      </c>
      <c r="HE5" s="129"/>
      <c r="HF5" s="129"/>
      <c r="HG5" s="129"/>
      <c r="HH5" s="129"/>
      <c r="HI5" s="129"/>
      <c r="HJ5" s="129"/>
      <c r="HK5" s="129">
        <f t="shared" ref="HK5" si="212">HK3</f>
        <v>42352</v>
      </c>
      <c r="HL5" s="129"/>
      <c r="HM5" s="129"/>
      <c r="HN5" s="129"/>
      <c r="HO5" s="129"/>
      <c r="HP5" s="129"/>
      <c r="HQ5" s="129"/>
      <c r="HR5" s="129">
        <f t="shared" ref="HR5" si="213">HR3</f>
        <v>42359</v>
      </c>
      <c r="HS5" s="129"/>
      <c r="HT5" s="129"/>
      <c r="HU5" s="129"/>
      <c r="HV5" s="129"/>
      <c r="HW5" s="129"/>
      <c r="HX5" s="129"/>
      <c r="HY5" s="129">
        <f t="shared" ref="HY5" si="214">HY3</f>
        <v>42366</v>
      </c>
      <c r="HZ5" s="129"/>
      <c r="IA5" s="129"/>
      <c r="IB5" s="129"/>
      <c r="IC5" s="129"/>
      <c r="ID5" s="129"/>
      <c r="IE5" s="129"/>
      <c r="IF5" s="129">
        <f t="shared" ref="IF5" si="215">IF3</f>
        <v>42373</v>
      </c>
      <c r="IG5" s="129"/>
      <c r="IH5" s="129"/>
      <c r="II5" s="129"/>
      <c r="IJ5" s="129"/>
      <c r="IK5" s="129"/>
      <c r="IL5" s="129"/>
      <c r="IM5" s="129">
        <f t="shared" ref="IM5" si="216">IM3</f>
        <v>42380</v>
      </c>
      <c r="IN5" s="129"/>
      <c r="IO5" s="129"/>
      <c r="IP5" s="129"/>
      <c r="IQ5" s="129"/>
      <c r="IR5" s="129"/>
      <c r="IS5" s="137"/>
    </row>
    <row r="6" spans="1:253" x14ac:dyDescent="0.2">
      <c r="A6" s="99"/>
      <c r="B6" s="101"/>
      <c r="C6" s="100"/>
      <c r="D6" s="100"/>
      <c r="E6" s="100"/>
      <c r="F6" s="100"/>
      <c r="G6" s="100"/>
      <c r="H6" s="100"/>
      <c r="I6" s="55" t="str">
        <f>CHOOSE(WEEKDAY(I3,1),"S","M","T","W","T","F","S")</f>
        <v>M</v>
      </c>
      <c r="J6" s="55" t="str">
        <f t="shared" ref="J6:O6" si="217">CHOOSE(WEEKDAY(J3,1),"S","M","T","W","T","F","S")</f>
        <v>T</v>
      </c>
      <c r="K6" s="55" t="str">
        <f t="shared" si="217"/>
        <v>W</v>
      </c>
      <c r="L6" s="55" t="str">
        <f t="shared" si="217"/>
        <v>T</v>
      </c>
      <c r="M6" s="55" t="str">
        <f t="shared" si="217"/>
        <v>F</v>
      </c>
      <c r="N6" s="55" t="str">
        <f t="shared" si="217"/>
        <v>S</v>
      </c>
      <c r="O6" s="55" t="str">
        <f t="shared" si="217"/>
        <v>S</v>
      </c>
      <c r="P6" s="55" t="str">
        <f>CHOOSE(WEEKDAY(P3,1),"S","M","T","W","T","F","S")</f>
        <v>M</v>
      </c>
      <c r="Q6" s="55" t="str">
        <f t="shared" ref="Q6:V6" si="218">CHOOSE(WEEKDAY(Q3,1),"S","M","T","W","T","F","S")</f>
        <v>T</v>
      </c>
      <c r="R6" s="55" t="str">
        <f t="shared" si="218"/>
        <v>W</v>
      </c>
      <c r="S6" s="55" t="str">
        <f t="shared" si="218"/>
        <v>T</v>
      </c>
      <c r="T6" s="55" t="str">
        <f t="shared" si="218"/>
        <v>F</v>
      </c>
      <c r="U6" s="55" t="str">
        <f t="shared" si="218"/>
        <v>S</v>
      </c>
      <c r="V6" s="55" t="str">
        <f t="shared" si="218"/>
        <v>S</v>
      </c>
      <c r="W6" s="55" t="str">
        <f>CHOOSE(WEEKDAY(W3,1),"S","M","T","W","T","F","S")</f>
        <v>M</v>
      </c>
      <c r="X6" s="55" t="str">
        <f t="shared" ref="X6:AC6" si="219">CHOOSE(WEEKDAY(X3,1),"S","M","T","W","T","F","S")</f>
        <v>T</v>
      </c>
      <c r="Y6" s="55" t="str">
        <f t="shared" si="219"/>
        <v>W</v>
      </c>
      <c r="Z6" s="55" t="str">
        <f t="shared" si="219"/>
        <v>T</v>
      </c>
      <c r="AA6" s="55" t="str">
        <f t="shared" si="219"/>
        <v>F</v>
      </c>
      <c r="AB6" s="55" t="str">
        <f t="shared" si="219"/>
        <v>S</v>
      </c>
      <c r="AC6" s="55" t="str">
        <f t="shared" si="219"/>
        <v>S</v>
      </c>
      <c r="AD6" s="55" t="str">
        <f>CHOOSE(WEEKDAY(AD3,1),"S","M","T","W","T","F","S")</f>
        <v>M</v>
      </c>
      <c r="AE6" s="55" t="str">
        <f t="shared" ref="AE6:AJ6" si="220">CHOOSE(WEEKDAY(AE3,1),"S","M","T","W","T","F","S")</f>
        <v>T</v>
      </c>
      <c r="AF6" s="55" t="str">
        <f t="shared" si="220"/>
        <v>W</v>
      </c>
      <c r="AG6" s="55" t="str">
        <f t="shared" si="220"/>
        <v>T</v>
      </c>
      <c r="AH6" s="55" t="str">
        <f t="shared" si="220"/>
        <v>F</v>
      </c>
      <c r="AI6" s="55" t="str">
        <f t="shared" si="220"/>
        <v>S</v>
      </c>
      <c r="AJ6" s="55" t="str">
        <f t="shared" si="220"/>
        <v>S</v>
      </c>
      <c r="AK6" s="55" t="str">
        <f>CHOOSE(WEEKDAY(AK3,1),"S","M","T","W","T","F","S")</f>
        <v>M</v>
      </c>
      <c r="AL6" s="55" t="str">
        <f t="shared" ref="AL6:AQ6" si="221">CHOOSE(WEEKDAY(AL3,1),"S","M","T","W","T","F","S")</f>
        <v>T</v>
      </c>
      <c r="AM6" s="55" t="str">
        <f t="shared" si="221"/>
        <v>W</v>
      </c>
      <c r="AN6" s="55" t="str">
        <f t="shared" si="221"/>
        <v>T</v>
      </c>
      <c r="AO6" s="55" t="str">
        <f t="shared" si="221"/>
        <v>F</v>
      </c>
      <c r="AP6" s="55" t="str">
        <f t="shared" si="221"/>
        <v>S</v>
      </c>
      <c r="AQ6" s="55" t="str">
        <f t="shared" si="221"/>
        <v>S</v>
      </c>
      <c r="AR6" s="55" t="str">
        <f>CHOOSE(WEEKDAY(AR3,1),"S","M","T","W","T","F","S")</f>
        <v>M</v>
      </c>
      <c r="AS6" s="55" t="str">
        <f t="shared" ref="AS6:AX6" si="222">CHOOSE(WEEKDAY(AS3,1),"S","M","T","W","T","F","S")</f>
        <v>T</v>
      </c>
      <c r="AT6" s="55" t="str">
        <f t="shared" si="222"/>
        <v>W</v>
      </c>
      <c r="AU6" s="55" t="str">
        <f t="shared" si="222"/>
        <v>T</v>
      </c>
      <c r="AV6" s="55" t="str">
        <f t="shared" si="222"/>
        <v>F</v>
      </c>
      <c r="AW6" s="55" t="str">
        <f t="shared" si="222"/>
        <v>S</v>
      </c>
      <c r="AX6" s="55" t="str">
        <f t="shared" si="222"/>
        <v>S</v>
      </c>
      <c r="AY6" s="55" t="str">
        <f>CHOOSE(WEEKDAY(AY3,1),"S","M","T","W","T","F","S")</f>
        <v>M</v>
      </c>
      <c r="AZ6" s="55" t="str">
        <f t="shared" ref="AZ6:BE6" si="223">CHOOSE(WEEKDAY(AZ3,1),"S","M","T","W","T","F","S")</f>
        <v>T</v>
      </c>
      <c r="BA6" s="55" t="str">
        <f t="shared" si="223"/>
        <v>W</v>
      </c>
      <c r="BB6" s="55" t="str">
        <f t="shared" si="223"/>
        <v>T</v>
      </c>
      <c r="BC6" s="55" t="str">
        <f t="shared" si="223"/>
        <v>F</v>
      </c>
      <c r="BD6" s="55" t="str">
        <f t="shared" si="223"/>
        <v>S</v>
      </c>
      <c r="BE6" s="55" t="str">
        <f t="shared" si="223"/>
        <v>S</v>
      </c>
      <c r="BF6" s="55" t="str">
        <f>CHOOSE(WEEKDAY(BF3,1),"S","M","T","W","T","F","S")</f>
        <v>M</v>
      </c>
      <c r="BG6" s="55" t="str">
        <f t="shared" ref="BG6:DC6" si="224">CHOOSE(WEEKDAY(BG3,1),"S","M","T","W","T","F","S")</f>
        <v>T</v>
      </c>
      <c r="BH6" s="55" t="str">
        <f t="shared" si="224"/>
        <v>W</v>
      </c>
      <c r="BI6" s="55" t="str">
        <f t="shared" si="224"/>
        <v>T</v>
      </c>
      <c r="BJ6" s="55" t="str">
        <f t="shared" si="224"/>
        <v>F</v>
      </c>
      <c r="BK6" s="55" t="str">
        <f t="shared" si="224"/>
        <v>S</v>
      </c>
      <c r="BL6" s="55" t="str">
        <f t="shared" si="224"/>
        <v>S</v>
      </c>
      <c r="BM6" s="55" t="str">
        <f t="shared" si="224"/>
        <v>M</v>
      </c>
      <c r="BN6" s="55" t="str">
        <f>CHOOSE(WEEKDAY(BN3,1),"S","M","T","W","T","F","S")</f>
        <v>T</v>
      </c>
      <c r="BO6" s="55" t="str">
        <f t="shared" si="224"/>
        <v>W</v>
      </c>
      <c r="BP6" s="55" t="str">
        <f t="shared" si="224"/>
        <v>T</v>
      </c>
      <c r="BQ6" s="55" t="str">
        <f t="shared" si="224"/>
        <v>F</v>
      </c>
      <c r="BR6" s="55" t="str">
        <f t="shared" si="224"/>
        <v>S</v>
      </c>
      <c r="BS6" s="55" t="str">
        <f t="shared" si="224"/>
        <v>S</v>
      </c>
      <c r="BT6" s="55" t="str">
        <f t="shared" si="224"/>
        <v>M</v>
      </c>
      <c r="BU6" s="55" t="str">
        <f t="shared" si="224"/>
        <v>T</v>
      </c>
      <c r="BV6" s="55" t="str">
        <f t="shared" si="224"/>
        <v>W</v>
      </c>
      <c r="BW6" s="55" t="str">
        <f t="shared" si="224"/>
        <v>T</v>
      </c>
      <c r="BX6" s="55" t="str">
        <f t="shared" si="224"/>
        <v>F</v>
      </c>
      <c r="BY6" s="55" t="str">
        <f t="shared" si="224"/>
        <v>S</v>
      </c>
      <c r="BZ6" s="55" t="str">
        <f t="shared" si="224"/>
        <v>S</v>
      </c>
      <c r="CA6" s="55" t="str">
        <f t="shared" si="224"/>
        <v>M</v>
      </c>
      <c r="CB6" s="55" t="str">
        <f t="shared" si="224"/>
        <v>T</v>
      </c>
      <c r="CC6" s="55" t="str">
        <f t="shared" si="224"/>
        <v>W</v>
      </c>
      <c r="CD6" s="55" t="str">
        <f t="shared" si="224"/>
        <v>T</v>
      </c>
      <c r="CE6" s="55" t="str">
        <f t="shared" si="224"/>
        <v>F</v>
      </c>
      <c r="CF6" s="55" t="str">
        <f t="shared" si="224"/>
        <v>S</v>
      </c>
      <c r="CG6" s="55" t="str">
        <f t="shared" si="224"/>
        <v>S</v>
      </c>
      <c r="CH6" s="55" t="str">
        <f t="shared" si="224"/>
        <v>M</v>
      </c>
      <c r="CI6" s="55" t="str">
        <f t="shared" si="224"/>
        <v>T</v>
      </c>
      <c r="CJ6" s="55" t="str">
        <f t="shared" si="224"/>
        <v>W</v>
      </c>
      <c r="CK6" s="55" t="str">
        <f t="shared" si="224"/>
        <v>T</v>
      </c>
      <c r="CL6" s="55" t="str">
        <f t="shared" si="224"/>
        <v>F</v>
      </c>
      <c r="CM6" s="55" t="str">
        <f t="shared" si="224"/>
        <v>S</v>
      </c>
      <c r="CN6" s="55" t="str">
        <f t="shared" si="224"/>
        <v>S</v>
      </c>
      <c r="CO6" s="55" t="str">
        <f t="shared" si="224"/>
        <v>M</v>
      </c>
      <c r="CP6" s="55" t="str">
        <f t="shared" si="224"/>
        <v>T</v>
      </c>
      <c r="CQ6" s="55" t="str">
        <f t="shared" si="224"/>
        <v>W</v>
      </c>
      <c r="CR6" s="55" t="str">
        <f t="shared" si="224"/>
        <v>T</v>
      </c>
      <c r="CS6" s="55" t="str">
        <f t="shared" si="224"/>
        <v>F</v>
      </c>
      <c r="CT6" s="55" t="str">
        <f t="shared" si="224"/>
        <v>S</v>
      </c>
      <c r="CU6" s="55" t="str">
        <f t="shared" si="224"/>
        <v>S</v>
      </c>
      <c r="CV6" s="55" t="str">
        <f t="shared" si="224"/>
        <v>M</v>
      </c>
      <c r="CW6" s="55" t="str">
        <f t="shared" si="224"/>
        <v>T</v>
      </c>
      <c r="CX6" s="55" t="str">
        <f t="shared" si="224"/>
        <v>W</v>
      </c>
      <c r="CY6" s="55" t="str">
        <f t="shared" si="224"/>
        <v>T</v>
      </c>
      <c r="CZ6" s="55" t="str">
        <f t="shared" si="224"/>
        <v>F</v>
      </c>
      <c r="DA6" s="55" t="str">
        <f t="shared" si="224"/>
        <v>S</v>
      </c>
      <c r="DB6" s="55" t="str">
        <f t="shared" si="224"/>
        <v>S</v>
      </c>
      <c r="DC6" s="55" t="str">
        <f t="shared" si="224"/>
        <v>M</v>
      </c>
      <c r="DD6" s="55" t="str">
        <f t="shared" ref="DD6:FO6" si="225">CHOOSE(WEEKDAY(DD3,1),"S","M","T","W","T","F","S")</f>
        <v>T</v>
      </c>
      <c r="DE6" s="55" t="str">
        <f t="shared" si="225"/>
        <v>W</v>
      </c>
      <c r="DF6" s="55" t="str">
        <f t="shared" si="225"/>
        <v>T</v>
      </c>
      <c r="DG6" s="55" t="str">
        <f t="shared" si="225"/>
        <v>F</v>
      </c>
      <c r="DH6" s="55" t="str">
        <f t="shared" si="225"/>
        <v>S</v>
      </c>
      <c r="DI6" s="55" t="str">
        <f t="shared" si="225"/>
        <v>S</v>
      </c>
      <c r="DJ6" s="55" t="str">
        <f t="shared" si="225"/>
        <v>M</v>
      </c>
      <c r="DK6" s="55" t="str">
        <f t="shared" si="225"/>
        <v>T</v>
      </c>
      <c r="DL6" s="55" t="str">
        <f t="shared" si="225"/>
        <v>W</v>
      </c>
      <c r="DM6" s="55" t="str">
        <f t="shared" si="225"/>
        <v>T</v>
      </c>
      <c r="DN6" s="55" t="str">
        <f t="shared" si="225"/>
        <v>F</v>
      </c>
      <c r="DO6" s="55" t="str">
        <f t="shared" si="225"/>
        <v>S</v>
      </c>
      <c r="DP6" s="55" t="str">
        <f t="shared" si="225"/>
        <v>S</v>
      </c>
      <c r="DQ6" s="55" t="str">
        <f t="shared" si="225"/>
        <v>M</v>
      </c>
      <c r="DR6" s="55" t="str">
        <f t="shared" si="225"/>
        <v>T</v>
      </c>
      <c r="DS6" s="55" t="str">
        <f t="shared" si="225"/>
        <v>W</v>
      </c>
      <c r="DT6" s="55" t="str">
        <f t="shared" si="225"/>
        <v>T</v>
      </c>
      <c r="DU6" s="55" t="str">
        <f t="shared" si="225"/>
        <v>F</v>
      </c>
      <c r="DV6" s="55" t="str">
        <f t="shared" si="225"/>
        <v>S</v>
      </c>
      <c r="DW6" s="55" t="str">
        <f t="shared" si="225"/>
        <v>S</v>
      </c>
      <c r="DX6" s="55" t="str">
        <f t="shared" si="225"/>
        <v>M</v>
      </c>
      <c r="DY6" s="55" t="str">
        <f t="shared" si="225"/>
        <v>T</v>
      </c>
      <c r="DZ6" s="55" t="str">
        <f t="shared" si="225"/>
        <v>W</v>
      </c>
      <c r="EA6" s="55" t="str">
        <f t="shared" si="225"/>
        <v>T</v>
      </c>
      <c r="EB6" s="55" t="str">
        <f t="shared" si="225"/>
        <v>F</v>
      </c>
      <c r="EC6" s="55" t="str">
        <f t="shared" si="225"/>
        <v>S</v>
      </c>
      <c r="ED6" s="55" t="str">
        <f t="shared" si="225"/>
        <v>S</v>
      </c>
      <c r="EE6" s="55" t="str">
        <f t="shared" si="225"/>
        <v>M</v>
      </c>
      <c r="EF6" s="55" t="str">
        <f t="shared" si="225"/>
        <v>T</v>
      </c>
      <c r="EG6" s="55" t="str">
        <f t="shared" si="225"/>
        <v>W</v>
      </c>
      <c r="EH6" s="55" t="str">
        <f t="shared" si="225"/>
        <v>T</v>
      </c>
      <c r="EI6" s="55" t="str">
        <f t="shared" si="225"/>
        <v>F</v>
      </c>
      <c r="EJ6" s="55" t="str">
        <f t="shared" si="225"/>
        <v>S</v>
      </c>
      <c r="EK6" s="55" t="str">
        <f t="shared" si="225"/>
        <v>S</v>
      </c>
      <c r="EL6" s="55" t="str">
        <f t="shared" si="225"/>
        <v>M</v>
      </c>
      <c r="EM6" s="55" t="str">
        <f t="shared" si="225"/>
        <v>T</v>
      </c>
      <c r="EN6" s="55" t="str">
        <f t="shared" si="225"/>
        <v>W</v>
      </c>
      <c r="EO6" s="55" t="str">
        <f t="shared" si="225"/>
        <v>T</v>
      </c>
      <c r="EP6" s="55" t="str">
        <f t="shared" si="225"/>
        <v>F</v>
      </c>
      <c r="EQ6" s="55" t="str">
        <f t="shared" si="225"/>
        <v>S</v>
      </c>
      <c r="ER6" s="55" t="str">
        <f t="shared" si="225"/>
        <v>S</v>
      </c>
      <c r="ES6" s="55" t="str">
        <f t="shared" si="225"/>
        <v>M</v>
      </c>
      <c r="ET6" s="55" t="str">
        <f t="shared" si="225"/>
        <v>T</v>
      </c>
      <c r="EU6" s="55" t="str">
        <f t="shared" si="225"/>
        <v>W</v>
      </c>
      <c r="EV6" s="55" t="str">
        <f t="shared" si="225"/>
        <v>T</v>
      </c>
      <c r="EW6" s="55" t="str">
        <f t="shared" si="225"/>
        <v>F</v>
      </c>
      <c r="EX6" s="55" t="str">
        <f t="shared" si="225"/>
        <v>S</v>
      </c>
      <c r="EY6" s="55" t="str">
        <f t="shared" si="225"/>
        <v>S</v>
      </c>
      <c r="EZ6" s="55" t="str">
        <f t="shared" si="225"/>
        <v>M</v>
      </c>
      <c r="FA6" s="55" t="str">
        <f t="shared" si="225"/>
        <v>T</v>
      </c>
      <c r="FB6" s="55" t="str">
        <f t="shared" si="225"/>
        <v>W</v>
      </c>
      <c r="FC6" s="55" t="str">
        <f t="shared" si="225"/>
        <v>T</v>
      </c>
      <c r="FD6" s="55" t="str">
        <f t="shared" si="225"/>
        <v>F</v>
      </c>
      <c r="FE6" s="55" t="str">
        <f t="shared" si="225"/>
        <v>S</v>
      </c>
      <c r="FF6" s="55" t="str">
        <f t="shared" si="225"/>
        <v>S</v>
      </c>
      <c r="FG6" s="55" t="str">
        <f t="shared" si="225"/>
        <v>M</v>
      </c>
      <c r="FH6" s="55" t="str">
        <f t="shared" si="225"/>
        <v>T</v>
      </c>
      <c r="FI6" s="55" t="str">
        <f t="shared" si="225"/>
        <v>W</v>
      </c>
      <c r="FJ6" s="55" t="str">
        <f t="shared" si="225"/>
        <v>T</v>
      </c>
      <c r="FK6" s="55" t="str">
        <f t="shared" si="225"/>
        <v>F</v>
      </c>
      <c r="FL6" s="55" t="str">
        <f t="shared" si="225"/>
        <v>S</v>
      </c>
      <c r="FM6" s="55" t="str">
        <f t="shared" si="225"/>
        <v>S</v>
      </c>
      <c r="FN6" s="55" t="str">
        <f t="shared" si="225"/>
        <v>M</v>
      </c>
      <c r="FO6" s="55" t="str">
        <f t="shared" si="225"/>
        <v>T</v>
      </c>
      <c r="FP6" s="55" t="str">
        <f t="shared" ref="FP6:IA6" si="226">CHOOSE(WEEKDAY(FP3,1),"S","M","T","W","T","F","S")</f>
        <v>W</v>
      </c>
      <c r="FQ6" s="55" t="str">
        <f t="shared" si="226"/>
        <v>T</v>
      </c>
      <c r="FR6" s="55" t="str">
        <f t="shared" si="226"/>
        <v>F</v>
      </c>
      <c r="FS6" s="55" t="str">
        <f t="shared" si="226"/>
        <v>S</v>
      </c>
      <c r="FT6" s="55" t="str">
        <f t="shared" si="226"/>
        <v>S</v>
      </c>
      <c r="FU6" s="55" t="str">
        <f t="shared" si="226"/>
        <v>M</v>
      </c>
      <c r="FV6" s="55" t="str">
        <f t="shared" si="226"/>
        <v>T</v>
      </c>
      <c r="FW6" s="55" t="str">
        <f t="shared" si="226"/>
        <v>W</v>
      </c>
      <c r="FX6" s="55" t="str">
        <f t="shared" si="226"/>
        <v>T</v>
      </c>
      <c r="FY6" s="55" t="str">
        <f t="shared" si="226"/>
        <v>F</v>
      </c>
      <c r="FZ6" s="55" t="str">
        <f t="shared" si="226"/>
        <v>S</v>
      </c>
      <c r="GA6" s="55" t="str">
        <f t="shared" si="226"/>
        <v>S</v>
      </c>
      <c r="GB6" s="55" t="str">
        <f t="shared" si="226"/>
        <v>M</v>
      </c>
      <c r="GC6" s="55" t="str">
        <f t="shared" si="226"/>
        <v>T</v>
      </c>
      <c r="GD6" s="55" t="str">
        <f t="shared" si="226"/>
        <v>W</v>
      </c>
      <c r="GE6" s="55" t="str">
        <f t="shared" si="226"/>
        <v>T</v>
      </c>
      <c r="GF6" s="55" t="str">
        <f t="shared" si="226"/>
        <v>F</v>
      </c>
      <c r="GG6" s="55" t="str">
        <f t="shared" si="226"/>
        <v>S</v>
      </c>
      <c r="GH6" s="55" t="str">
        <f t="shared" si="226"/>
        <v>S</v>
      </c>
      <c r="GI6" s="55" t="str">
        <f t="shared" si="226"/>
        <v>M</v>
      </c>
      <c r="GJ6" s="55" t="str">
        <f t="shared" si="226"/>
        <v>T</v>
      </c>
      <c r="GK6" s="55" t="str">
        <f t="shared" si="226"/>
        <v>W</v>
      </c>
      <c r="GL6" s="55" t="str">
        <f t="shared" si="226"/>
        <v>T</v>
      </c>
      <c r="GM6" s="55" t="str">
        <f t="shared" si="226"/>
        <v>F</v>
      </c>
      <c r="GN6" s="55" t="str">
        <f t="shared" si="226"/>
        <v>S</v>
      </c>
      <c r="GO6" s="55" t="str">
        <f t="shared" si="226"/>
        <v>S</v>
      </c>
      <c r="GP6" s="55" t="str">
        <f t="shared" si="226"/>
        <v>M</v>
      </c>
      <c r="GQ6" s="55" t="str">
        <f t="shared" si="226"/>
        <v>T</v>
      </c>
      <c r="GR6" s="55" t="str">
        <f t="shared" si="226"/>
        <v>W</v>
      </c>
      <c r="GS6" s="55" t="str">
        <f t="shared" si="226"/>
        <v>T</v>
      </c>
      <c r="GT6" s="55" t="str">
        <f t="shared" si="226"/>
        <v>F</v>
      </c>
      <c r="GU6" s="55" t="str">
        <f t="shared" si="226"/>
        <v>S</v>
      </c>
      <c r="GV6" s="55" t="str">
        <f t="shared" si="226"/>
        <v>S</v>
      </c>
      <c r="GW6" s="55" t="str">
        <f t="shared" si="226"/>
        <v>M</v>
      </c>
      <c r="GX6" s="55" t="str">
        <f t="shared" si="226"/>
        <v>T</v>
      </c>
      <c r="GY6" s="55" t="str">
        <f t="shared" si="226"/>
        <v>W</v>
      </c>
      <c r="GZ6" s="55" t="str">
        <f t="shared" si="226"/>
        <v>T</v>
      </c>
      <c r="HA6" s="55" t="str">
        <f t="shared" si="226"/>
        <v>F</v>
      </c>
      <c r="HB6" s="55" t="str">
        <f t="shared" si="226"/>
        <v>S</v>
      </c>
      <c r="HC6" s="55" t="str">
        <f t="shared" si="226"/>
        <v>S</v>
      </c>
      <c r="HD6" s="55" t="str">
        <f t="shared" si="226"/>
        <v>M</v>
      </c>
      <c r="HE6" s="55" t="str">
        <f t="shared" si="226"/>
        <v>T</v>
      </c>
      <c r="HF6" s="55" t="str">
        <f t="shared" si="226"/>
        <v>W</v>
      </c>
      <c r="HG6" s="55" t="str">
        <f t="shared" si="226"/>
        <v>T</v>
      </c>
      <c r="HH6" s="55" t="str">
        <f t="shared" si="226"/>
        <v>F</v>
      </c>
      <c r="HI6" s="55" t="str">
        <f t="shared" si="226"/>
        <v>S</v>
      </c>
      <c r="HJ6" s="55" t="str">
        <f t="shared" si="226"/>
        <v>S</v>
      </c>
      <c r="HK6" s="55" t="str">
        <f t="shared" si="226"/>
        <v>M</v>
      </c>
      <c r="HL6" s="55" t="str">
        <f t="shared" si="226"/>
        <v>T</v>
      </c>
      <c r="HM6" s="55" t="str">
        <f t="shared" si="226"/>
        <v>W</v>
      </c>
      <c r="HN6" s="55" t="str">
        <f t="shared" si="226"/>
        <v>T</v>
      </c>
      <c r="HO6" s="55" t="str">
        <f t="shared" si="226"/>
        <v>F</v>
      </c>
      <c r="HP6" s="55" t="str">
        <f t="shared" si="226"/>
        <v>S</v>
      </c>
      <c r="HQ6" s="55" t="str">
        <f t="shared" si="226"/>
        <v>S</v>
      </c>
      <c r="HR6" s="55" t="str">
        <f t="shared" si="226"/>
        <v>M</v>
      </c>
      <c r="HS6" s="55" t="str">
        <f t="shared" si="226"/>
        <v>T</v>
      </c>
      <c r="HT6" s="55" t="str">
        <f t="shared" si="226"/>
        <v>W</v>
      </c>
      <c r="HU6" s="55" t="str">
        <f t="shared" si="226"/>
        <v>T</v>
      </c>
      <c r="HV6" s="55" t="str">
        <f t="shared" si="226"/>
        <v>F</v>
      </c>
      <c r="HW6" s="55" t="str">
        <f t="shared" si="226"/>
        <v>S</v>
      </c>
      <c r="HX6" s="55" t="str">
        <f t="shared" si="226"/>
        <v>S</v>
      </c>
      <c r="HY6" s="55" t="str">
        <f t="shared" si="226"/>
        <v>M</v>
      </c>
      <c r="HZ6" s="55" t="str">
        <f t="shared" si="226"/>
        <v>T</v>
      </c>
      <c r="IA6" s="55" t="str">
        <f t="shared" si="226"/>
        <v>W</v>
      </c>
      <c r="IB6" s="55" t="str">
        <f t="shared" ref="IB6:IS6" si="227">CHOOSE(WEEKDAY(IB3,1),"S","M","T","W","T","F","S")</f>
        <v>T</v>
      </c>
      <c r="IC6" s="55" t="str">
        <f t="shared" si="227"/>
        <v>F</v>
      </c>
      <c r="ID6" s="55" t="str">
        <f t="shared" si="227"/>
        <v>S</v>
      </c>
      <c r="IE6" s="55" t="str">
        <f t="shared" si="227"/>
        <v>S</v>
      </c>
      <c r="IF6" s="55" t="str">
        <f t="shared" si="227"/>
        <v>M</v>
      </c>
      <c r="IG6" s="55" t="str">
        <f t="shared" si="227"/>
        <v>T</v>
      </c>
      <c r="IH6" s="55" t="str">
        <f t="shared" si="227"/>
        <v>W</v>
      </c>
      <c r="II6" s="55" t="str">
        <f t="shared" si="227"/>
        <v>T</v>
      </c>
      <c r="IJ6" s="55" t="str">
        <f t="shared" si="227"/>
        <v>F</v>
      </c>
      <c r="IK6" s="55" t="str">
        <f t="shared" si="227"/>
        <v>S</v>
      </c>
      <c r="IL6" s="55" t="str">
        <f t="shared" si="227"/>
        <v>S</v>
      </c>
      <c r="IM6" s="55" t="str">
        <f t="shared" si="227"/>
        <v>M</v>
      </c>
      <c r="IN6" s="55" t="str">
        <f t="shared" si="227"/>
        <v>T</v>
      </c>
      <c r="IO6" s="55" t="str">
        <f t="shared" si="227"/>
        <v>W</v>
      </c>
      <c r="IP6" s="55" t="str">
        <f t="shared" si="227"/>
        <v>T</v>
      </c>
      <c r="IQ6" s="55" t="str">
        <f t="shared" si="227"/>
        <v>F</v>
      </c>
      <c r="IR6" s="55" t="str">
        <f t="shared" si="227"/>
        <v>S</v>
      </c>
      <c r="IS6" s="102" t="str">
        <f t="shared" si="227"/>
        <v>S</v>
      </c>
    </row>
    <row r="7" spans="1:253" s="5" customFormat="1" ht="24" x14ac:dyDescent="0.2">
      <c r="A7" s="103" t="s">
        <v>1</v>
      </c>
      <c r="B7" s="58" t="s">
        <v>9</v>
      </c>
      <c r="C7" s="6" t="s">
        <v>5</v>
      </c>
      <c r="D7" s="4" t="s">
        <v>2</v>
      </c>
      <c r="E7" s="4" t="s">
        <v>3</v>
      </c>
      <c r="F7" s="57" t="s">
        <v>74</v>
      </c>
      <c r="G7" s="56" t="s">
        <v>20</v>
      </c>
      <c r="H7" s="56" t="s">
        <v>4</v>
      </c>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59"/>
      <c r="BS7" s="59"/>
      <c r="BT7" s="59"/>
      <c r="BU7" s="59"/>
      <c r="BV7" s="59"/>
      <c r="BW7" s="59"/>
      <c r="BX7" s="59"/>
      <c r="BY7" s="59"/>
      <c r="BZ7" s="59"/>
      <c r="CA7" s="59"/>
      <c r="CB7" s="59"/>
      <c r="CC7" s="59"/>
      <c r="CD7" s="59"/>
      <c r="CE7" s="59"/>
      <c r="CF7" s="59"/>
      <c r="CG7" s="59"/>
      <c r="CH7" s="59"/>
      <c r="CI7" s="59"/>
      <c r="CJ7" s="59"/>
      <c r="CK7" s="59"/>
      <c r="CL7" s="59"/>
      <c r="CM7" s="59"/>
      <c r="CN7" s="59"/>
      <c r="CO7" s="59"/>
      <c r="CP7" s="59"/>
      <c r="CQ7" s="59"/>
      <c r="CR7" s="59"/>
      <c r="CS7" s="59"/>
      <c r="CT7" s="59"/>
      <c r="CU7" s="59"/>
      <c r="CV7" s="59"/>
      <c r="CW7" s="59"/>
      <c r="CX7" s="59"/>
      <c r="CY7" s="59"/>
      <c r="CZ7" s="59"/>
      <c r="DA7" s="59"/>
      <c r="DB7" s="59"/>
      <c r="DC7" s="59"/>
      <c r="DD7" s="59"/>
      <c r="DE7" s="59"/>
      <c r="DF7" s="59"/>
      <c r="DG7" s="59"/>
      <c r="DH7" s="59"/>
      <c r="DI7" s="59"/>
      <c r="DJ7" s="59"/>
      <c r="DK7" s="59"/>
      <c r="DL7" s="59"/>
      <c r="DM7" s="59"/>
      <c r="DN7" s="59"/>
      <c r="DO7" s="59"/>
      <c r="DP7" s="59"/>
      <c r="DQ7" s="59"/>
      <c r="DR7" s="59"/>
      <c r="DS7" s="59"/>
      <c r="DT7" s="59"/>
      <c r="DU7" s="59"/>
      <c r="DV7" s="59"/>
      <c r="DW7" s="59"/>
      <c r="DX7" s="59"/>
      <c r="DY7" s="59"/>
      <c r="DZ7" s="59"/>
      <c r="EA7" s="59"/>
      <c r="EB7" s="59"/>
      <c r="EC7" s="59"/>
      <c r="ED7" s="59"/>
      <c r="EE7" s="59"/>
      <c r="EF7" s="59"/>
      <c r="EG7" s="59"/>
      <c r="EH7" s="59"/>
      <c r="EI7" s="59"/>
      <c r="EJ7" s="59"/>
      <c r="EK7" s="59"/>
      <c r="EL7" s="59"/>
      <c r="EM7" s="59"/>
      <c r="EN7" s="59"/>
      <c r="EO7" s="59"/>
      <c r="EP7" s="59"/>
      <c r="EQ7" s="59"/>
      <c r="ER7" s="59"/>
      <c r="ES7" s="59"/>
      <c r="ET7" s="59"/>
      <c r="EU7" s="59"/>
      <c r="EV7" s="59"/>
      <c r="EW7" s="59"/>
      <c r="EX7" s="59"/>
      <c r="EY7" s="59"/>
      <c r="EZ7" s="59"/>
      <c r="FA7" s="59"/>
      <c r="FB7" s="59"/>
      <c r="FC7" s="59"/>
      <c r="FD7" s="59"/>
      <c r="FE7" s="59"/>
      <c r="FF7" s="59"/>
      <c r="FG7" s="59"/>
      <c r="FH7" s="59"/>
      <c r="FI7" s="59"/>
      <c r="FJ7" s="59"/>
      <c r="FK7" s="59"/>
      <c r="FL7" s="59"/>
      <c r="FM7" s="59"/>
      <c r="FN7" s="59"/>
      <c r="FO7" s="59"/>
      <c r="FP7" s="59"/>
      <c r="FQ7" s="59"/>
      <c r="FR7" s="59"/>
      <c r="FS7" s="59"/>
      <c r="FT7" s="59"/>
      <c r="FU7" s="59"/>
      <c r="FV7" s="59"/>
      <c r="FW7" s="59"/>
      <c r="FX7" s="59"/>
      <c r="FY7" s="59"/>
      <c r="FZ7" s="59"/>
      <c r="GA7" s="59"/>
      <c r="GB7" s="59"/>
      <c r="GC7" s="59"/>
      <c r="GD7" s="59"/>
      <c r="GE7" s="59"/>
      <c r="GF7" s="59"/>
      <c r="GG7" s="59"/>
      <c r="GH7" s="59"/>
      <c r="GI7" s="59"/>
      <c r="GJ7" s="59"/>
      <c r="GK7" s="59"/>
      <c r="GL7" s="59"/>
      <c r="GM7" s="59"/>
      <c r="GN7" s="59"/>
      <c r="GO7" s="59"/>
      <c r="GP7" s="59"/>
      <c r="GQ7" s="59"/>
      <c r="GR7" s="59"/>
      <c r="GS7" s="59"/>
      <c r="GT7" s="59"/>
      <c r="GU7" s="59"/>
      <c r="GV7" s="59"/>
      <c r="GW7" s="59"/>
      <c r="GX7" s="59"/>
      <c r="GY7" s="59"/>
      <c r="GZ7" s="59"/>
      <c r="HA7" s="59"/>
      <c r="HB7" s="59"/>
      <c r="HC7" s="59"/>
      <c r="HD7" s="59"/>
      <c r="HE7" s="59"/>
      <c r="HF7" s="59"/>
      <c r="HG7" s="59"/>
      <c r="HH7" s="59"/>
      <c r="HI7" s="59"/>
      <c r="HJ7" s="59"/>
      <c r="HK7" s="59"/>
      <c r="HL7" s="59"/>
      <c r="HM7" s="59"/>
      <c r="HN7" s="59"/>
      <c r="HO7" s="59"/>
      <c r="HP7" s="59"/>
      <c r="HQ7" s="59"/>
      <c r="HR7" s="59"/>
      <c r="HS7" s="59"/>
      <c r="HT7" s="59"/>
      <c r="HU7" s="59"/>
      <c r="HV7" s="59"/>
      <c r="HW7" s="59"/>
      <c r="HX7" s="59"/>
      <c r="HY7" s="59"/>
      <c r="HZ7" s="59"/>
      <c r="IA7" s="59"/>
      <c r="IB7" s="59"/>
      <c r="IC7" s="59"/>
      <c r="ID7" s="59"/>
      <c r="IE7" s="59"/>
      <c r="IF7" s="59"/>
      <c r="IG7" s="59"/>
      <c r="IH7" s="59"/>
      <c r="II7" s="59"/>
      <c r="IJ7" s="59"/>
      <c r="IK7" s="59"/>
      <c r="IL7" s="59"/>
      <c r="IM7" s="59"/>
      <c r="IN7" s="59"/>
      <c r="IO7" s="59"/>
      <c r="IP7" s="59"/>
      <c r="IQ7" s="59"/>
      <c r="IR7" s="59"/>
      <c r="IS7" s="104"/>
    </row>
    <row r="8" spans="1:253" s="64" customFormat="1" ht="12" x14ac:dyDescent="0.2">
      <c r="A8" s="105" t="str">
        <f ca="1">IF(ISERROR(VALUE(SUBSTITUTE(OFFSET(A8,-1,0,1,1),".",""))),"1",IF(ISERROR(FIND("`",SUBSTITUTE(OFFSET(A8,-1,0,1,1),".","`",1))),TEXT(VALUE(OFFSET(A8,-1,0,1,1))+1,"#"),TEXT(VALUE(LEFT(OFFSET(A8,-1,0,1,1),FIND("`",SUBSTITUTE(OFFSET(A8,-1,0,1,1),".","`",1))-1))+1,"#")))</f>
        <v>1</v>
      </c>
      <c r="B8" s="9" t="s">
        <v>131</v>
      </c>
      <c r="C8" s="59"/>
      <c r="D8" s="59"/>
      <c r="E8" s="59"/>
      <c r="F8" s="59"/>
      <c r="G8" s="59"/>
      <c r="H8" s="59"/>
      <c r="I8" s="86"/>
      <c r="J8" s="86"/>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c r="BO8" s="86"/>
      <c r="BP8" s="86"/>
      <c r="BQ8" s="86"/>
      <c r="BR8" s="86"/>
      <c r="BS8" s="86"/>
      <c r="BT8" s="86"/>
      <c r="BU8" s="86"/>
      <c r="BV8" s="86"/>
      <c r="BW8" s="86"/>
      <c r="BX8" s="86"/>
      <c r="BY8" s="86"/>
      <c r="BZ8" s="86"/>
      <c r="CA8" s="86"/>
      <c r="CB8" s="86"/>
      <c r="CC8" s="86"/>
      <c r="CD8" s="86"/>
      <c r="CE8" s="86"/>
      <c r="CF8" s="86"/>
      <c r="CG8" s="86"/>
      <c r="CH8" s="86"/>
      <c r="CI8" s="86"/>
      <c r="CJ8" s="86"/>
      <c r="CK8" s="86"/>
      <c r="CL8" s="86"/>
      <c r="CM8" s="86"/>
      <c r="CN8" s="86"/>
      <c r="CO8" s="86"/>
      <c r="CP8" s="86"/>
      <c r="CQ8" s="86"/>
      <c r="CR8" s="86"/>
      <c r="CS8" s="86"/>
      <c r="CT8" s="86"/>
      <c r="CU8" s="86"/>
      <c r="CV8" s="86"/>
      <c r="CW8" s="86"/>
      <c r="CX8" s="86"/>
      <c r="CY8" s="86"/>
      <c r="CZ8" s="86"/>
      <c r="DA8" s="86"/>
      <c r="DB8" s="86"/>
      <c r="DC8" s="86"/>
      <c r="DD8" s="86"/>
      <c r="DE8" s="86"/>
      <c r="DF8" s="86"/>
      <c r="DG8" s="86"/>
      <c r="DH8" s="86"/>
      <c r="DI8" s="86"/>
      <c r="DJ8" s="86"/>
      <c r="DK8" s="86"/>
      <c r="DL8" s="86"/>
      <c r="DM8" s="86"/>
      <c r="DN8" s="86"/>
      <c r="DO8" s="86"/>
      <c r="DP8" s="86"/>
      <c r="DQ8" s="86"/>
      <c r="DR8" s="86"/>
      <c r="DS8" s="86"/>
      <c r="DT8" s="86"/>
      <c r="DU8" s="86"/>
      <c r="DV8" s="86"/>
      <c r="DW8" s="86"/>
      <c r="DX8" s="86"/>
      <c r="DY8" s="86"/>
      <c r="DZ8" s="86"/>
      <c r="EA8" s="86"/>
      <c r="EB8" s="86"/>
      <c r="EC8" s="86"/>
      <c r="ED8" s="86"/>
      <c r="EE8" s="86"/>
      <c r="EF8" s="86"/>
      <c r="EG8" s="86"/>
      <c r="EH8" s="86"/>
      <c r="EI8" s="86"/>
      <c r="EJ8" s="86"/>
      <c r="EK8" s="86"/>
      <c r="EL8" s="86"/>
      <c r="EM8" s="86"/>
      <c r="EN8" s="86"/>
      <c r="EO8" s="86"/>
      <c r="EP8" s="86"/>
      <c r="EQ8" s="86"/>
      <c r="ER8" s="86"/>
      <c r="ES8" s="86"/>
      <c r="ET8" s="86"/>
      <c r="EU8" s="86"/>
      <c r="EV8" s="86"/>
      <c r="EW8" s="86"/>
      <c r="EX8" s="86"/>
      <c r="EY8" s="86"/>
      <c r="EZ8" s="86"/>
      <c r="FA8" s="86"/>
      <c r="FB8" s="86"/>
      <c r="FC8" s="86"/>
      <c r="FD8" s="86"/>
      <c r="FE8" s="86"/>
      <c r="FF8" s="86"/>
      <c r="FG8" s="86"/>
      <c r="FH8" s="86"/>
      <c r="FI8" s="86"/>
      <c r="FJ8" s="86"/>
      <c r="FK8" s="86"/>
      <c r="FL8" s="86"/>
      <c r="FM8" s="86"/>
      <c r="FN8" s="86"/>
      <c r="FO8" s="86"/>
      <c r="FP8" s="86"/>
      <c r="FQ8" s="86"/>
      <c r="FR8" s="86"/>
      <c r="FS8" s="86"/>
      <c r="FT8" s="86"/>
      <c r="FU8" s="86"/>
      <c r="FV8" s="86"/>
      <c r="FW8" s="86"/>
      <c r="FX8" s="86"/>
      <c r="FY8" s="86"/>
      <c r="FZ8" s="86"/>
      <c r="GA8" s="86"/>
      <c r="GB8" s="86"/>
      <c r="GC8" s="86"/>
      <c r="GD8" s="86"/>
      <c r="GE8" s="86"/>
      <c r="GF8" s="86"/>
      <c r="GG8" s="86"/>
      <c r="GH8" s="86"/>
      <c r="GI8" s="86"/>
      <c r="GJ8" s="86"/>
      <c r="GK8" s="86"/>
      <c r="GL8" s="86"/>
      <c r="GM8" s="86"/>
      <c r="GN8" s="86"/>
      <c r="GO8" s="86"/>
      <c r="GP8" s="86"/>
      <c r="GQ8" s="86"/>
      <c r="GR8" s="86"/>
      <c r="GS8" s="86"/>
      <c r="GT8" s="86"/>
      <c r="GU8" s="86"/>
      <c r="GV8" s="86"/>
      <c r="GW8" s="86"/>
      <c r="GX8" s="86"/>
      <c r="GY8" s="86"/>
      <c r="GZ8" s="86"/>
      <c r="HA8" s="86"/>
      <c r="HB8" s="86"/>
      <c r="HC8" s="86"/>
      <c r="HD8" s="86"/>
      <c r="HE8" s="86"/>
      <c r="HF8" s="86"/>
      <c r="HG8" s="86"/>
      <c r="HH8" s="86"/>
      <c r="HI8" s="86"/>
      <c r="HJ8" s="86"/>
      <c r="HK8" s="86"/>
      <c r="HL8" s="86"/>
      <c r="HM8" s="86"/>
      <c r="HN8" s="86"/>
      <c r="HO8" s="86"/>
      <c r="HP8" s="86"/>
      <c r="HQ8" s="86"/>
      <c r="HR8" s="86"/>
      <c r="HS8" s="86"/>
      <c r="HT8" s="86"/>
      <c r="HU8" s="86"/>
      <c r="HV8" s="86"/>
      <c r="HW8" s="86"/>
      <c r="HX8" s="86"/>
      <c r="HY8" s="86"/>
      <c r="HZ8" s="86"/>
      <c r="IA8" s="86"/>
      <c r="IB8" s="86"/>
      <c r="IC8" s="86"/>
      <c r="ID8" s="86"/>
      <c r="IE8" s="86"/>
      <c r="IF8" s="86"/>
      <c r="IG8" s="86"/>
      <c r="IH8" s="86"/>
      <c r="II8" s="86"/>
      <c r="IJ8" s="86"/>
      <c r="IK8" s="86"/>
      <c r="IL8" s="86"/>
      <c r="IM8" s="86"/>
      <c r="IN8" s="86"/>
      <c r="IO8" s="86"/>
      <c r="IP8" s="86"/>
      <c r="IQ8" s="86"/>
      <c r="IR8" s="86"/>
      <c r="IS8" s="106"/>
    </row>
    <row r="9" spans="1:253" s="68" customFormat="1" ht="12" customHeight="1" x14ac:dyDescent="0.2">
      <c r="A9" s="107" t="str">
        <f t="shared" ref="A9:A16" ca="1" si="228">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65" t="s">
        <v>166</v>
      </c>
      <c r="C9" s="66" t="s">
        <v>128</v>
      </c>
      <c r="D9" s="83">
        <f>D4</f>
        <v>42142</v>
      </c>
      <c r="E9" s="84">
        <f>IF(F9=0,D9,D9+F9-1)</f>
        <v>42169</v>
      </c>
      <c r="F9" s="71">
        <v>28</v>
      </c>
      <c r="G9" s="67">
        <v>1</v>
      </c>
      <c r="H9" s="70">
        <f t="shared" ref="H9:H14" si="229">IF(OR(E9=0,D9=0),0,NETWORKDAYS(D9,E9))</f>
        <v>20</v>
      </c>
      <c r="I9" s="85"/>
      <c r="J9" s="85"/>
      <c r="K9" s="85"/>
      <c r="L9" s="85"/>
      <c r="M9" s="85"/>
      <c r="N9" s="85"/>
      <c r="O9" s="85"/>
      <c r="P9" s="85"/>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5"/>
      <c r="BA9" s="85"/>
      <c r="BB9" s="85"/>
      <c r="BC9" s="85"/>
      <c r="BD9" s="85"/>
      <c r="BE9" s="85"/>
      <c r="BF9" s="85"/>
      <c r="BG9" s="85"/>
      <c r="BH9" s="85"/>
      <c r="BI9" s="85"/>
      <c r="BJ9" s="85"/>
      <c r="BK9" s="85"/>
      <c r="BL9" s="85"/>
      <c r="BM9" s="85"/>
      <c r="BN9" s="85"/>
      <c r="BO9" s="85"/>
      <c r="BP9" s="85"/>
      <c r="BQ9" s="85"/>
      <c r="BR9" s="85"/>
      <c r="BS9" s="85"/>
      <c r="BT9" s="85"/>
      <c r="BU9" s="85"/>
      <c r="BV9" s="85"/>
      <c r="BW9" s="85"/>
      <c r="BX9" s="85"/>
      <c r="BY9" s="85"/>
      <c r="BZ9" s="85"/>
      <c r="CA9" s="85"/>
      <c r="CB9" s="85"/>
      <c r="CC9" s="85"/>
      <c r="CD9" s="85"/>
      <c r="CE9" s="85"/>
      <c r="CF9" s="85"/>
      <c r="CG9" s="85"/>
      <c r="CH9" s="85"/>
      <c r="CI9" s="85"/>
      <c r="CJ9" s="85"/>
      <c r="CK9" s="85"/>
      <c r="CL9" s="85"/>
      <c r="CM9" s="85"/>
      <c r="CN9" s="85"/>
      <c r="CO9" s="85"/>
      <c r="CP9" s="85"/>
      <c r="CQ9" s="85"/>
      <c r="CR9" s="85"/>
      <c r="CS9" s="85"/>
      <c r="CT9" s="85"/>
      <c r="CU9" s="85"/>
      <c r="CV9" s="85"/>
      <c r="CW9" s="85"/>
      <c r="CX9" s="85"/>
      <c r="CY9" s="85"/>
      <c r="CZ9" s="85"/>
      <c r="DA9" s="85"/>
      <c r="DB9" s="85"/>
      <c r="DC9" s="85"/>
      <c r="DD9" s="85"/>
      <c r="DE9" s="85"/>
      <c r="DF9" s="85"/>
      <c r="DG9" s="85"/>
      <c r="DH9" s="85"/>
      <c r="DI9" s="85"/>
      <c r="DJ9" s="85"/>
      <c r="DK9" s="85"/>
      <c r="DL9" s="85"/>
      <c r="DM9" s="85"/>
      <c r="DN9" s="85"/>
      <c r="DO9" s="85"/>
      <c r="DP9" s="85"/>
      <c r="DQ9" s="85"/>
      <c r="DR9" s="85"/>
      <c r="DS9" s="85"/>
      <c r="DT9" s="85"/>
      <c r="DU9" s="85"/>
      <c r="DV9" s="85"/>
      <c r="DW9" s="85"/>
      <c r="DX9" s="85"/>
      <c r="DY9" s="85"/>
      <c r="DZ9" s="85"/>
      <c r="EA9" s="85"/>
      <c r="EB9" s="85"/>
      <c r="EC9" s="85"/>
      <c r="ED9" s="85"/>
      <c r="EE9" s="85"/>
      <c r="EF9" s="85"/>
      <c r="EG9" s="85"/>
      <c r="EH9" s="85"/>
      <c r="EI9" s="85"/>
      <c r="EJ9" s="85"/>
      <c r="EK9" s="85"/>
      <c r="EL9" s="85"/>
      <c r="EM9" s="85"/>
      <c r="EN9" s="85"/>
      <c r="EO9" s="85"/>
      <c r="EP9" s="85"/>
      <c r="EQ9" s="85"/>
      <c r="ER9" s="85"/>
      <c r="ES9" s="85"/>
      <c r="ET9" s="85"/>
      <c r="EU9" s="85"/>
      <c r="EV9" s="85"/>
      <c r="EW9" s="85"/>
      <c r="EX9" s="85"/>
      <c r="EY9" s="85"/>
      <c r="EZ9" s="85"/>
      <c r="FA9" s="85"/>
      <c r="FB9" s="85"/>
      <c r="FC9" s="85"/>
      <c r="FD9" s="85"/>
      <c r="FE9" s="85"/>
      <c r="FF9" s="85"/>
      <c r="FG9" s="85"/>
      <c r="FH9" s="85"/>
      <c r="FI9" s="85"/>
      <c r="FJ9" s="85"/>
      <c r="FK9" s="85"/>
      <c r="FL9" s="85"/>
      <c r="FM9" s="85"/>
      <c r="FN9" s="85"/>
      <c r="FO9" s="85"/>
      <c r="FP9" s="85"/>
      <c r="FQ9" s="85"/>
      <c r="FR9" s="85"/>
      <c r="FS9" s="85"/>
      <c r="FT9" s="85"/>
      <c r="FU9" s="85"/>
      <c r="FV9" s="85"/>
      <c r="FW9" s="85"/>
      <c r="FX9" s="85"/>
      <c r="FY9" s="85"/>
      <c r="FZ9" s="85"/>
      <c r="GA9" s="85"/>
      <c r="GB9" s="85"/>
      <c r="GC9" s="85"/>
      <c r="GD9" s="85"/>
      <c r="GE9" s="85"/>
      <c r="GF9" s="85"/>
      <c r="GG9" s="85"/>
      <c r="GH9" s="85"/>
      <c r="GI9" s="85"/>
      <c r="GJ9" s="85"/>
      <c r="GK9" s="85"/>
      <c r="GL9" s="85"/>
      <c r="GM9" s="85"/>
      <c r="GN9" s="85"/>
      <c r="GO9" s="85"/>
      <c r="GP9" s="85"/>
      <c r="GQ9" s="85"/>
      <c r="GR9" s="85"/>
      <c r="GS9" s="85"/>
      <c r="GT9" s="85"/>
      <c r="GU9" s="85"/>
      <c r="GV9" s="85"/>
      <c r="GW9" s="85"/>
      <c r="GX9" s="85"/>
      <c r="GY9" s="85"/>
      <c r="GZ9" s="85"/>
      <c r="HA9" s="85"/>
      <c r="HB9" s="85"/>
      <c r="HC9" s="85"/>
      <c r="HD9" s="85"/>
      <c r="HE9" s="85"/>
      <c r="HF9" s="85"/>
      <c r="HG9" s="85"/>
      <c r="HH9" s="85"/>
      <c r="HI9" s="85"/>
      <c r="HJ9" s="85"/>
      <c r="HK9" s="85"/>
      <c r="HL9" s="85"/>
      <c r="HM9" s="85"/>
      <c r="HN9" s="85"/>
      <c r="HO9" s="85"/>
      <c r="HP9" s="85"/>
      <c r="HQ9" s="85"/>
      <c r="HR9" s="85"/>
      <c r="HS9" s="85"/>
      <c r="HT9" s="85"/>
      <c r="HU9" s="85"/>
      <c r="HV9" s="85"/>
      <c r="HW9" s="85"/>
      <c r="HX9" s="85"/>
      <c r="HY9" s="85"/>
      <c r="HZ9" s="85"/>
      <c r="IA9" s="85"/>
      <c r="IB9" s="85"/>
      <c r="IC9" s="85"/>
      <c r="ID9" s="85"/>
      <c r="IE9" s="85"/>
      <c r="IF9" s="85"/>
      <c r="IG9" s="85"/>
      <c r="IH9" s="85"/>
      <c r="II9" s="85"/>
      <c r="IJ9" s="85"/>
      <c r="IK9" s="85"/>
      <c r="IL9" s="85"/>
      <c r="IM9" s="85"/>
      <c r="IN9" s="85"/>
      <c r="IO9" s="85"/>
      <c r="IP9" s="85"/>
      <c r="IQ9" s="85"/>
      <c r="IR9" s="85"/>
      <c r="IS9" s="108"/>
    </row>
    <row r="10" spans="1:253" s="68" customFormat="1" ht="12" customHeight="1" x14ac:dyDescent="0.2">
      <c r="A10" s="107" t="str">
        <f t="shared" ca="1" si="228"/>
        <v>1.2</v>
      </c>
      <c r="B10" s="65" t="s">
        <v>144</v>
      </c>
      <c r="C10" s="66" t="s">
        <v>128</v>
      </c>
      <c r="D10" s="83">
        <v>42149</v>
      </c>
      <c r="E10" s="84">
        <f>IF(F10=0,D10,D10+F10-1)</f>
        <v>42169</v>
      </c>
      <c r="F10" s="71">
        <v>21</v>
      </c>
      <c r="G10" s="67">
        <v>1</v>
      </c>
      <c r="H10" s="70">
        <f t="shared" si="229"/>
        <v>15</v>
      </c>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5"/>
      <c r="BJ10" s="85"/>
      <c r="BK10" s="85"/>
      <c r="BL10" s="85"/>
      <c r="BM10" s="85"/>
      <c r="BN10" s="85"/>
      <c r="BO10" s="85"/>
      <c r="BP10" s="85"/>
      <c r="BQ10" s="85"/>
      <c r="BR10" s="85"/>
      <c r="BS10" s="85"/>
      <c r="BT10" s="85"/>
      <c r="BU10" s="85"/>
      <c r="BV10" s="85"/>
      <c r="BW10" s="85"/>
      <c r="BX10" s="85"/>
      <c r="BY10" s="85"/>
      <c r="BZ10" s="85"/>
      <c r="CA10" s="85"/>
      <c r="CB10" s="85"/>
      <c r="CC10" s="85"/>
      <c r="CD10" s="85"/>
      <c r="CE10" s="85"/>
      <c r="CF10" s="85"/>
      <c r="CG10" s="85"/>
      <c r="CH10" s="85"/>
      <c r="CI10" s="85"/>
      <c r="CJ10" s="85"/>
      <c r="CK10" s="85"/>
      <c r="CL10" s="85"/>
      <c r="CM10" s="85"/>
      <c r="CN10" s="85"/>
      <c r="CO10" s="85"/>
      <c r="CP10" s="85"/>
      <c r="CQ10" s="85"/>
      <c r="CR10" s="85"/>
      <c r="CS10" s="85"/>
      <c r="CT10" s="85"/>
      <c r="CU10" s="85"/>
      <c r="CV10" s="85"/>
      <c r="CW10" s="85"/>
      <c r="CX10" s="85"/>
      <c r="CY10" s="85"/>
      <c r="CZ10" s="85"/>
      <c r="DA10" s="85"/>
      <c r="DB10" s="85"/>
      <c r="DC10" s="85"/>
      <c r="DD10" s="85"/>
      <c r="DE10" s="85"/>
      <c r="DF10" s="85"/>
      <c r="DG10" s="85"/>
      <c r="DH10" s="85"/>
      <c r="DI10" s="85"/>
      <c r="DJ10" s="85"/>
      <c r="DK10" s="85"/>
      <c r="DL10" s="85"/>
      <c r="DM10" s="85"/>
      <c r="DN10" s="85"/>
      <c r="DO10" s="85"/>
      <c r="DP10" s="85"/>
      <c r="DQ10" s="85"/>
      <c r="DR10" s="85"/>
      <c r="DS10" s="85"/>
      <c r="DT10" s="85"/>
      <c r="DU10" s="85"/>
      <c r="DV10" s="85"/>
      <c r="DW10" s="85"/>
      <c r="DX10" s="85"/>
      <c r="DY10" s="85"/>
      <c r="DZ10" s="85"/>
      <c r="EA10" s="85"/>
      <c r="EB10" s="85"/>
      <c r="EC10" s="85"/>
      <c r="ED10" s="85"/>
      <c r="EE10" s="85"/>
      <c r="EF10" s="85"/>
      <c r="EG10" s="85"/>
      <c r="EH10" s="85"/>
      <c r="EI10" s="85"/>
      <c r="EJ10" s="85"/>
      <c r="EK10" s="85"/>
      <c r="EL10" s="85"/>
      <c r="EM10" s="85"/>
      <c r="EN10" s="85"/>
      <c r="EO10" s="85"/>
      <c r="EP10" s="85"/>
      <c r="EQ10" s="85"/>
      <c r="ER10" s="85"/>
      <c r="ES10" s="85"/>
      <c r="ET10" s="85"/>
      <c r="EU10" s="85"/>
      <c r="EV10" s="85"/>
      <c r="EW10" s="85"/>
      <c r="EX10" s="85"/>
      <c r="EY10" s="85"/>
      <c r="EZ10" s="85"/>
      <c r="FA10" s="85"/>
      <c r="FB10" s="85"/>
      <c r="FC10" s="85"/>
      <c r="FD10" s="85"/>
      <c r="FE10" s="85"/>
      <c r="FF10" s="85"/>
      <c r="FG10" s="85"/>
      <c r="FH10" s="85"/>
      <c r="FI10" s="85"/>
      <c r="FJ10" s="85"/>
      <c r="FK10" s="85"/>
      <c r="FL10" s="85"/>
      <c r="FM10" s="85"/>
      <c r="FN10" s="85"/>
      <c r="FO10" s="85"/>
      <c r="FP10" s="85"/>
      <c r="FQ10" s="85"/>
      <c r="FR10" s="85"/>
      <c r="FS10" s="85"/>
      <c r="FT10" s="85"/>
      <c r="FU10" s="85"/>
      <c r="FV10" s="85"/>
      <c r="FW10" s="85"/>
      <c r="FX10" s="85"/>
      <c r="FY10" s="85"/>
      <c r="FZ10" s="85"/>
      <c r="GA10" s="85"/>
      <c r="GB10" s="85"/>
      <c r="GC10" s="85"/>
      <c r="GD10" s="85"/>
      <c r="GE10" s="85"/>
      <c r="GF10" s="85"/>
      <c r="GG10" s="85"/>
      <c r="GH10" s="85"/>
      <c r="GI10" s="85"/>
      <c r="GJ10" s="85"/>
      <c r="GK10" s="85"/>
      <c r="GL10" s="85"/>
      <c r="GM10" s="85"/>
      <c r="GN10" s="85"/>
      <c r="GO10" s="85"/>
      <c r="GP10" s="85"/>
      <c r="GQ10" s="85"/>
      <c r="GR10" s="85"/>
      <c r="GS10" s="85"/>
      <c r="GT10" s="85"/>
      <c r="GU10" s="85"/>
      <c r="GV10" s="85"/>
      <c r="GW10" s="85"/>
      <c r="GX10" s="85"/>
      <c r="GY10" s="85"/>
      <c r="GZ10" s="85"/>
      <c r="HA10" s="85"/>
      <c r="HB10" s="85"/>
      <c r="HC10" s="85"/>
      <c r="HD10" s="85"/>
      <c r="HE10" s="85"/>
      <c r="HF10" s="85"/>
      <c r="HG10" s="85"/>
      <c r="HH10" s="85"/>
      <c r="HI10" s="85"/>
      <c r="HJ10" s="85"/>
      <c r="HK10" s="85"/>
      <c r="HL10" s="85"/>
      <c r="HM10" s="85"/>
      <c r="HN10" s="85"/>
      <c r="HO10" s="85"/>
      <c r="HP10" s="85"/>
      <c r="HQ10" s="85"/>
      <c r="HR10" s="85"/>
      <c r="HS10" s="85"/>
      <c r="HT10" s="85"/>
      <c r="HU10" s="85"/>
      <c r="HV10" s="85"/>
      <c r="HW10" s="85"/>
      <c r="HX10" s="85"/>
      <c r="HY10" s="85"/>
      <c r="HZ10" s="85"/>
      <c r="IA10" s="85"/>
      <c r="IB10" s="85"/>
      <c r="IC10" s="85"/>
      <c r="ID10" s="85"/>
      <c r="IE10" s="85"/>
      <c r="IF10" s="85"/>
      <c r="IG10" s="85"/>
      <c r="IH10" s="85"/>
      <c r="II10" s="85"/>
      <c r="IJ10" s="85"/>
      <c r="IK10" s="85"/>
      <c r="IL10" s="85"/>
      <c r="IM10" s="85"/>
      <c r="IN10" s="85"/>
      <c r="IO10" s="85"/>
      <c r="IP10" s="85"/>
      <c r="IQ10" s="85"/>
      <c r="IR10" s="85"/>
      <c r="IS10" s="108"/>
    </row>
    <row r="11" spans="1:253" s="68" customFormat="1" ht="12" customHeight="1" x14ac:dyDescent="0.2">
      <c r="A11" s="107" t="str">
        <f t="shared" ca="1" si="228"/>
        <v>1.3</v>
      </c>
      <c r="B11" s="65" t="s">
        <v>133</v>
      </c>
      <c r="C11" s="66" t="s">
        <v>128</v>
      </c>
      <c r="D11" s="83">
        <v>42142</v>
      </c>
      <c r="E11" s="84">
        <f t="shared" ref="E11:E16" si="230">IF(F11=0,D11,D11+F11-1)</f>
        <v>42190</v>
      </c>
      <c r="F11" s="71">
        <v>49</v>
      </c>
      <c r="G11" s="67">
        <v>1</v>
      </c>
      <c r="H11" s="70">
        <f t="shared" si="229"/>
        <v>35</v>
      </c>
      <c r="I11" s="85"/>
      <c r="J11" s="85"/>
      <c r="K11" s="85"/>
      <c r="L11" s="85"/>
      <c r="M11" s="85"/>
      <c r="N11" s="85"/>
      <c r="O11" s="85"/>
      <c r="P11" s="85"/>
      <c r="Q11" s="85"/>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c r="BM11" s="85"/>
      <c r="BN11" s="85"/>
      <c r="BO11" s="85"/>
      <c r="BP11" s="85"/>
      <c r="BQ11" s="85"/>
      <c r="BR11" s="85"/>
      <c r="BS11" s="85"/>
      <c r="BT11" s="85"/>
      <c r="BU11" s="85"/>
      <c r="BV11" s="85"/>
      <c r="BW11" s="85"/>
      <c r="BX11" s="85"/>
      <c r="BY11" s="85"/>
      <c r="BZ11" s="85"/>
      <c r="CA11" s="85"/>
      <c r="CB11" s="85"/>
      <c r="CC11" s="85"/>
      <c r="CD11" s="85"/>
      <c r="CE11" s="85"/>
      <c r="CF11" s="85"/>
      <c r="CG11" s="85"/>
      <c r="CH11" s="85"/>
      <c r="CI11" s="85"/>
      <c r="CJ11" s="85"/>
      <c r="CK11" s="85"/>
      <c r="CL11" s="85"/>
      <c r="CM11" s="85"/>
      <c r="CN11" s="85"/>
      <c r="CO11" s="85"/>
      <c r="CP11" s="85"/>
      <c r="CQ11" s="85"/>
      <c r="CR11" s="85"/>
      <c r="CS11" s="85"/>
      <c r="CT11" s="85"/>
      <c r="CU11" s="85"/>
      <c r="CV11" s="85"/>
      <c r="CW11" s="85"/>
      <c r="CX11" s="85"/>
      <c r="CY11" s="85"/>
      <c r="CZ11" s="85"/>
      <c r="DA11" s="85"/>
      <c r="DB11" s="85"/>
      <c r="DC11" s="85"/>
      <c r="DD11" s="85"/>
      <c r="DE11" s="85"/>
      <c r="DF11" s="85"/>
      <c r="DG11" s="85"/>
      <c r="DH11" s="85"/>
      <c r="DI11" s="85"/>
      <c r="DJ11" s="85"/>
      <c r="DK11" s="85"/>
      <c r="DL11" s="85"/>
      <c r="DM11" s="85"/>
      <c r="DN11" s="85"/>
      <c r="DO11" s="85"/>
      <c r="DP11" s="85"/>
      <c r="DQ11" s="85"/>
      <c r="DR11" s="85"/>
      <c r="DS11" s="85"/>
      <c r="DT11" s="85"/>
      <c r="DU11" s="85"/>
      <c r="DV11" s="85"/>
      <c r="DW11" s="85"/>
      <c r="DX11" s="85"/>
      <c r="DY11" s="85"/>
      <c r="DZ11" s="85"/>
      <c r="EA11" s="85"/>
      <c r="EB11" s="85"/>
      <c r="EC11" s="85"/>
      <c r="ED11" s="85"/>
      <c r="EE11" s="85"/>
      <c r="EF11" s="85"/>
      <c r="EG11" s="85"/>
      <c r="EH11" s="85"/>
      <c r="EI11" s="85"/>
      <c r="EJ11" s="85"/>
      <c r="EK11" s="85"/>
      <c r="EL11" s="85"/>
      <c r="EM11" s="85"/>
      <c r="EN11" s="85"/>
      <c r="EO11" s="85"/>
      <c r="EP11" s="85"/>
      <c r="EQ11" s="85"/>
      <c r="ER11" s="85"/>
      <c r="ES11" s="85"/>
      <c r="ET11" s="85"/>
      <c r="EU11" s="85"/>
      <c r="EV11" s="85"/>
      <c r="EW11" s="85"/>
      <c r="EX11" s="85"/>
      <c r="EY11" s="85"/>
      <c r="EZ11" s="85"/>
      <c r="FA11" s="85"/>
      <c r="FB11" s="85"/>
      <c r="FC11" s="85"/>
      <c r="FD11" s="85"/>
      <c r="FE11" s="85"/>
      <c r="FF11" s="85"/>
      <c r="FG11" s="85"/>
      <c r="FH11" s="85"/>
      <c r="FI11" s="85"/>
      <c r="FJ11" s="85"/>
      <c r="FK11" s="85"/>
      <c r="FL11" s="85"/>
      <c r="FM11" s="85"/>
      <c r="FN11" s="85"/>
      <c r="FO11" s="85"/>
      <c r="FP11" s="85"/>
      <c r="FQ11" s="85"/>
      <c r="FR11" s="85"/>
      <c r="FS11" s="85"/>
      <c r="FT11" s="85"/>
      <c r="FU11" s="85"/>
      <c r="FV11" s="85"/>
      <c r="FW11" s="85"/>
      <c r="FX11" s="85"/>
      <c r="FY11" s="85"/>
      <c r="FZ11" s="85"/>
      <c r="GA11" s="85"/>
      <c r="GB11" s="85"/>
      <c r="GC11" s="85"/>
      <c r="GD11" s="85"/>
      <c r="GE11" s="85"/>
      <c r="GF11" s="85"/>
      <c r="GG11" s="85"/>
      <c r="GH11" s="85"/>
      <c r="GI11" s="85"/>
      <c r="GJ11" s="85"/>
      <c r="GK11" s="85"/>
      <c r="GL11" s="85"/>
      <c r="GM11" s="85"/>
      <c r="GN11" s="85"/>
      <c r="GO11" s="85"/>
      <c r="GP11" s="85"/>
      <c r="GQ11" s="85"/>
      <c r="GR11" s="85"/>
      <c r="GS11" s="85"/>
      <c r="GT11" s="85"/>
      <c r="GU11" s="85"/>
      <c r="GV11" s="85"/>
      <c r="GW11" s="85"/>
      <c r="GX11" s="85"/>
      <c r="GY11" s="85"/>
      <c r="GZ11" s="85"/>
      <c r="HA11" s="85"/>
      <c r="HB11" s="85"/>
      <c r="HC11" s="85"/>
      <c r="HD11" s="85"/>
      <c r="HE11" s="85"/>
      <c r="HF11" s="85"/>
      <c r="HG11" s="85"/>
      <c r="HH11" s="85"/>
      <c r="HI11" s="85"/>
      <c r="HJ11" s="85"/>
      <c r="HK11" s="85"/>
      <c r="HL11" s="85"/>
      <c r="HM11" s="85"/>
      <c r="HN11" s="85"/>
      <c r="HO11" s="85"/>
      <c r="HP11" s="85"/>
      <c r="HQ11" s="85"/>
      <c r="HR11" s="85"/>
      <c r="HS11" s="85"/>
      <c r="HT11" s="85"/>
      <c r="HU11" s="85"/>
      <c r="HV11" s="85"/>
      <c r="HW11" s="85"/>
      <c r="HX11" s="85"/>
      <c r="HY11" s="85"/>
      <c r="HZ11" s="85"/>
      <c r="IA11" s="85"/>
      <c r="IB11" s="85"/>
      <c r="IC11" s="85"/>
      <c r="ID11" s="85"/>
      <c r="IE11" s="85"/>
      <c r="IF11" s="85"/>
      <c r="IG11" s="85"/>
      <c r="IH11" s="85"/>
      <c r="II11" s="85"/>
      <c r="IJ11" s="85"/>
      <c r="IK11" s="85"/>
      <c r="IL11" s="85"/>
      <c r="IM11" s="85"/>
      <c r="IN11" s="85"/>
      <c r="IO11" s="85"/>
      <c r="IP11" s="85"/>
      <c r="IQ11" s="85"/>
      <c r="IR11" s="85"/>
      <c r="IS11" s="108"/>
    </row>
    <row r="12" spans="1:253" s="68" customFormat="1" ht="24" customHeight="1" x14ac:dyDescent="0.2">
      <c r="A12" s="107" t="str">
        <f t="shared" ca="1" si="228"/>
        <v>1.4</v>
      </c>
      <c r="B12" s="65" t="s">
        <v>132</v>
      </c>
      <c r="C12" s="66" t="s">
        <v>128</v>
      </c>
      <c r="D12" s="83">
        <v>42156</v>
      </c>
      <c r="E12" s="84">
        <f t="shared" si="230"/>
        <v>42197</v>
      </c>
      <c r="F12" s="71">
        <v>42</v>
      </c>
      <c r="G12" s="67">
        <v>0.6</v>
      </c>
      <c r="H12" s="70">
        <f t="shared" si="229"/>
        <v>30</v>
      </c>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5"/>
      <c r="BY12" s="85"/>
      <c r="BZ12" s="85"/>
      <c r="CA12" s="85"/>
      <c r="CB12" s="85"/>
      <c r="CC12" s="85"/>
      <c r="CD12" s="85"/>
      <c r="CE12" s="85"/>
      <c r="CF12" s="85"/>
      <c r="CG12" s="85"/>
      <c r="CH12" s="85"/>
      <c r="CI12" s="85"/>
      <c r="CJ12" s="85"/>
      <c r="CK12" s="85"/>
      <c r="CL12" s="85"/>
      <c r="CM12" s="85"/>
      <c r="CN12" s="85"/>
      <c r="CO12" s="85"/>
      <c r="CP12" s="85"/>
      <c r="CQ12" s="85"/>
      <c r="CR12" s="85"/>
      <c r="CS12" s="85"/>
      <c r="CT12" s="85"/>
      <c r="CU12" s="85"/>
      <c r="CV12" s="85"/>
      <c r="CW12" s="85"/>
      <c r="CX12" s="85"/>
      <c r="CY12" s="85"/>
      <c r="CZ12" s="85"/>
      <c r="DA12" s="85"/>
      <c r="DB12" s="85"/>
      <c r="DC12" s="85"/>
      <c r="DD12" s="85"/>
      <c r="DE12" s="85"/>
      <c r="DF12" s="85"/>
      <c r="DG12" s="85"/>
      <c r="DH12" s="85"/>
      <c r="DI12" s="85"/>
      <c r="DJ12" s="85"/>
      <c r="DK12" s="85"/>
      <c r="DL12" s="85"/>
      <c r="DM12" s="85"/>
      <c r="DN12" s="85"/>
      <c r="DO12" s="85"/>
      <c r="DP12" s="85"/>
      <c r="DQ12" s="85"/>
      <c r="DR12" s="85"/>
      <c r="DS12" s="85"/>
      <c r="DT12" s="85"/>
      <c r="DU12" s="85"/>
      <c r="DV12" s="85"/>
      <c r="DW12" s="85"/>
      <c r="DX12" s="85"/>
      <c r="DY12" s="85"/>
      <c r="DZ12" s="85"/>
      <c r="EA12" s="85"/>
      <c r="EB12" s="85"/>
      <c r="EC12" s="85"/>
      <c r="ED12" s="85"/>
      <c r="EE12" s="85"/>
      <c r="EF12" s="85"/>
      <c r="EG12" s="85"/>
      <c r="EH12" s="85"/>
      <c r="EI12" s="85"/>
      <c r="EJ12" s="85"/>
      <c r="EK12" s="85"/>
      <c r="EL12" s="85"/>
      <c r="EM12" s="85"/>
      <c r="EN12" s="85"/>
      <c r="EO12" s="85"/>
      <c r="EP12" s="85"/>
      <c r="EQ12" s="85"/>
      <c r="ER12" s="85"/>
      <c r="ES12" s="85"/>
      <c r="ET12" s="85"/>
      <c r="EU12" s="85"/>
      <c r="EV12" s="85"/>
      <c r="EW12" s="85"/>
      <c r="EX12" s="85"/>
      <c r="EY12" s="85"/>
      <c r="EZ12" s="85"/>
      <c r="FA12" s="85"/>
      <c r="FB12" s="85"/>
      <c r="FC12" s="85"/>
      <c r="FD12" s="85"/>
      <c r="FE12" s="85"/>
      <c r="FF12" s="85"/>
      <c r="FG12" s="85"/>
      <c r="FH12" s="85"/>
      <c r="FI12" s="85"/>
      <c r="FJ12" s="85"/>
      <c r="FK12" s="85"/>
      <c r="FL12" s="85"/>
      <c r="FM12" s="85"/>
      <c r="FN12" s="85"/>
      <c r="FO12" s="85"/>
      <c r="FP12" s="85"/>
      <c r="FQ12" s="85"/>
      <c r="FR12" s="85"/>
      <c r="FS12" s="85"/>
      <c r="FT12" s="85"/>
      <c r="FU12" s="85"/>
      <c r="FV12" s="85"/>
      <c r="FW12" s="85"/>
      <c r="FX12" s="85"/>
      <c r="FY12" s="85"/>
      <c r="FZ12" s="85"/>
      <c r="GA12" s="85"/>
      <c r="GB12" s="85"/>
      <c r="GC12" s="85"/>
      <c r="GD12" s="85"/>
      <c r="GE12" s="85"/>
      <c r="GF12" s="85"/>
      <c r="GG12" s="85"/>
      <c r="GH12" s="85"/>
      <c r="GI12" s="85"/>
      <c r="GJ12" s="85"/>
      <c r="GK12" s="85"/>
      <c r="GL12" s="85"/>
      <c r="GM12" s="85"/>
      <c r="GN12" s="85"/>
      <c r="GO12" s="85"/>
      <c r="GP12" s="85"/>
      <c r="GQ12" s="85"/>
      <c r="GR12" s="85"/>
      <c r="GS12" s="85"/>
      <c r="GT12" s="85"/>
      <c r="GU12" s="85"/>
      <c r="GV12" s="85"/>
      <c r="GW12" s="85"/>
      <c r="GX12" s="85"/>
      <c r="GY12" s="85"/>
      <c r="GZ12" s="85"/>
      <c r="HA12" s="85"/>
      <c r="HB12" s="85"/>
      <c r="HC12" s="85"/>
      <c r="HD12" s="85"/>
      <c r="HE12" s="85"/>
      <c r="HF12" s="85"/>
      <c r="HG12" s="85"/>
      <c r="HH12" s="85"/>
      <c r="HI12" s="85"/>
      <c r="HJ12" s="85"/>
      <c r="HK12" s="85"/>
      <c r="HL12" s="85"/>
      <c r="HM12" s="85"/>
      <c r="HN12" s="85"/>
      <c r="HO12" s="85"/>
      <c r="HP12" s="85"/>
      <c r="HQ12" s="85"/>
      <c r="HR12" s="85"/>
      <c r="HS12" s="85"/>
      <c r="HT12" s="85"/>
      <c r="HU12" s="85"/>
      <c r="HV12" s="85"/>
      <c r="HW12" s="85"/>
      <c r="HX12" s="85"/>
      <c r="HY12" s="85"/>
      <c r="HZ12" s="85"/>
      <c r="IA12" s="85"/>
      <c r="IB12" s="85"/>
      <c r="IC12" s="85"/>
      <c r="ID12" s="85"/>
      <c r="IE12" s="85"/>
      <c r="IF12" s="85"/>
      <c r="IG12" s="85"/>
      <c r="IH12" s="85"/>
      <c r="II12" s="85"/>
      <c r="IJ12" s="85"/>
      <c r="IK12" s="85"/>
      <c r="IL12" s="85"/>
      <c r="IM12" s="85"/>
      <c r="IN12" s="85"/>
      <c r="IO12" s="85"/>
      <c r="IP12" s="85"/>
      <c r="IQ12" s="85"/>
      <c r="IR12" s="85"/>
      <c r="IS12" s="108"/>
    </row>
    <row r="13" spans="1:253" s="68" customFormat="1" ht="24" customHeight="1" x14ac:dyDescent="0.2">
      <c r="A13" s="107" t="str">
        <f t="shared" ca="1" si="228"/>
        <v>1.5</v>
      </c>
      <c r="B13" s="65" t="s">
        <v>134</v>
      </c>
      <c r="C13" s="66" t="s">
        <v>128</v>
      </c>
      <c r="D13" s="83">
        <v>42191</v>
      </c>
      <c r="E13" s="84">
        <f t="shared" si="230"/>
        <v>42197</v>
      </c>
      <c r="F13" s="71">
        <v>7</v>
      </c>
      <c r="G13" s="67">
        <v>1</v>
      </c>
      <c r="H13" s="70">
        <f t="shared" si="229"/>
        <v>5</v>
      </c>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c r="BM13" s="85"/>
      <c r="BN13" s="85"/>
      <c r="BO13" s="85"/>
      <c r="BP13" s="85"/>
      <c r="BQ13" s="85"/>
      <c r="BR13" s="85"/>
      <c r="BS13" s="85"/>
      <c r="BT13" s="85"/>
      <c r="BU13" s="85"/>
      <c r="BV13" s="85"/>
      <c r="BW13" s="85"/>
      <c r="BX13" s="85"/>
      <c r="BY13" s="85"/>
      <c r="BZ13" s="85"/>
      <c r="CA13" s="85"/>
      <c r="CB13" s="85"/>
      <c r="CC13" s="85"/>
      <c r="CD13" s="85"/>
      <c r="CE13" s="85"/>
      <c r="CF13" s="85"/>
      <c r="CG13" s="85"/>
      <c r="CH13" s="85"/>
      <c r="CI13" s="85"/>
      <c r="CJ13" s="85"/>
      <c r="CK13" s="85"/>
      <c r="CL13" s="85"/>
      <c r="CM13" s="85"/>
      <c r="CN13" s="85"/>
      <c r="CO13" s="85"/>
      <c r="CP13" s="85"/>
      <c r="CQ13" s="85"/>
      <c r="CR13" s="85"/>
      <c r="CS13" s="85"/>
      <c r="CT13" s="85"/>
      <c r="CU13" s="85"/>
      <c r="CV13" s="85"/>
      <c r="CW13" s="85"/>
      <c r="CX13" s="85"/>
      <c r="CY13" s="85"/>
      <c r="CZ13" s="85"/>
      <c r="DA13" s="85"/>
      <c r="DB13" s="85"/>
      <c r="DC13" s="85"/>
      <c r="DD13" s="85"/>
      <c r="DE13" s="85"/>
      <c r="DF13" s="85"/>
      <c r="DG13" s="85"/>
      <c r="DH13" s="85"/>
      <c r="DI13" s="85"/>
      <c r="DJ13" s="85"/>
      <c r="DK13" s="85"/>
      <c r="DL13" s="85"/>
      <c r="DM13" s="85"/>
      <c r="DN13" s="85"/>
      <c r="DO13" s="85"/>
      <c r="DP13" s="85"/>
      <c r="DQ13" s="85"/>
      <c r="DR13" s="85"/>
      <c r="DS13" s="85"/>
      <c r="DT13" s="85"/>
      <c r="DU13" s="85"/>
      <c r="DV13" s="85"/>
      <c r="DW13" s="85"/>
      <c r="DX13" s="85"/>
      <c r="DY13" s="85"/>
      <c r="DZ13" s="85"/>
      <c r="EA13" s="85"/>
      <c r="EB13" s="85"/>
      <c r="EC13" s="85"/>
      <c r="ED13" s="85"/>
      <c r="EE13" s="85"/>
      <c r="EF13" s="85"/>
      <c r="EG13" s="85"/>
      <c r="EH13" s="85"/>
      <c r="EI13" s="85"/>
      <c r="EJ13" s="85"/>
      <c r="EK13" s="85"/>
      <c r="EL13" s="85"/>
      <c r="EM13" s="85"/>
      <c r="EN13" s="85"/>
      <c r="EO13" s="85"/>
      <c r="EP13" s="85"/>
      <c r="EQ13" s="85"/>
      <c r="ER13" s="85"/>
      <c r="ES13" s="85"/>
      <c r="ET13" s="85"/>
      <c r="EU13" s="85"/>
      <c r="EV13" s="85"/>
      <c r="EW13" s="85"/>
      <c r="EX13" s="85"/>
      <c r="EY13" s="85"/>
      <c r="EZ13" s="85"/>
      <c r="FA13" s="85"/>
      <c r="FB13" s="85"/>
      <c r="FC13" s="85"/>
      <c r="FD13" s="85"/>
      <c r="FE13" s="85"/>
      <c r="FF13" s="85"/>
      <c r="FG13" s="85"/>
      <c r="FH13" s="85"/>
      <c r="FI13" s="85"/>
      <c r="FJ13" s="85"/>
      <c r="FK13" s="85"/>
      <c r="FL13" s="85"/>
      <c r="FM13" s="85"/>
      <c r="FN13" s="85"/>
      <c r="FO13" s="85"/>
      <c r="FP13" s="85"/>
      <c r="FQ13" s="85"/>
      <c r="FR13" s="85"/>
      <c r="FS13" s="85"/>
      <c r="FT13" s="85"/>
      <c r="FU13" s="85"/>
      <c r="FV13" s="85"/>
      <c r="FW13" s="85"/>
      <c r="FX13" s="85"/>
      <c r="FY13" s="85"/>
      <c r="FZ13" s="85"/>
      <c r="GA13" s="85"/>
      <c r="GB13" s="85"/>
      <c r="GC13" s="85"/>
      <c r="GD13" s="85"/>
      <c r="GE13" s="85"/>
      <c r="GF13" s="85"/>
      <c r="GG13" s="85"/>
      <c r="GH13" s="85"/>
      <c r="GI13" s="85"/>
      <c r="GJ13" s="85"/>
      <c r="GK13" s="85"/>
      <c r="GL13" s="85"/>
      <c r="GM13" s="85"/>
      <c r="GN13" s="85"/>
      <c r="GO13" s="85"/>
      <c r="GP13" s="85"/>
      <c r="GQ13" s="85"/>
      <c r="GR13" s="85"/>
      <c r="GS13" s="85"/>
      <c r="GT13" s="85"/>
      <c r="GU13" s="85"/>
      <c r="GV13" s="85"/>
      <c r="GW13" s="85"/>
      <c r="GX13" s="85"/>
      <c r="GY13" s="85"/>
      <c r="GZ13" s="85"/>
      <c r="HA13" s="85"/>
      <c r="HB13" s="85"/>
      <c r="HC13" s="85"/>
      <c r="HD13" s="85"/>
      <c r="HE13" s="85"/>
      <c r="HF13" s="85"/>
      <c r="HG13" s="85"/>
      <c r="HH13" s="85"/>
      <c r="HI13" s="85"/>
      <c r="HJ13" s="85"/>
      <c r="HK13" s="85"/>
      <c r="HL13" s="85"/>
      <c r="HM13" s="85"/>
      <c r="HN13" s="85"/>
      <c r="HO13" s="85"/>
      <c r="HP13" s="85"/>
      <c r="HQ13" s="85"/>
      <c r="HR13" s="85"/>
      <c r="HS13" s="85"/>
      <c r="HT13" s="85"/>
      <c r="HU13" s="85"/>
      <c r="HV13" s="85"/>
      <c r="HW13" s="85"/>
      <c r="HX13" s="85"/>
      <c r="HY13" s="85"/>
      <c r="HZ13" s="85"/>
      <c r="IA13" s="85"/>
      <c r="IB13" s="85"/>
      <c r="IC13" s="85"/>
      <c r="ID13" s="85"/>
      <c r="IE13" s="85"/>
      <c r="IF13" s="85"/>
      <c r="IG13" s="85"/>
      <c r="IH13" s="85"/>
      <c r="II13" s="85"/>
      <c r="IJ13" s="85"/>
      <c r="IK13" s="85"/>
      <c r="IL13" s="85"/>
      <c r="IM13" s="85"/>
      <c r="IN13" s="85"/>
      <c r="IO13" s="85"/>
      <c r="IP13" s="85"/>
      <c r="IQ13" s="85"/>
      <c r="IR13" s="85"/>
      <c r="IS13" s="108"/>
    </row>
    <row r="14" spans="1:253" s="68" customFormat="1" ht="12" customHeight="1" x14ac:dyDescent="0.2">
      <c r="A14" s="107" t="str">
        <f t="shared" ca="1" si="228"/>
        <v>1.6</v>
      </c>
      <c r="B14" s="65" t="s">
        <v>135</v>
      </c>
      <c r="C14" s="66" t="s">
        <v>128</v>
      </c>
      <c r="D14" s="83">
        <v>42191</v>
      </c>
      <c r="E14" s="84">
        <f t="shared" si="230"/>
        <v>42197</v>
      </c>
      <c r="F14" s="71">
        <v>7</v>
      </c>
      <c r="G14" s="67">
        <v>1</v>
      </c>
      <c r="H14" s="70">
        <f t="shared" si="229"/>
        <v>5</v>
      </c>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5"/>
      <c r="BY14" s="85"/>
      <c r="BZ14" s="85"/>
      <c r="CA14" s="85"/>
      <c r="CB14" s="85"/>
      <c r="CC14" s="85"/>
      <c r="CD14" s="85"/>
      <c r="CE14" s="85"/>
      <c r="CF14" s="85"/>
      <c r="CG14" s="85"/>
      <c r="CH14" s="85"/>
      <c r="CI14" s="85"/>
      <c r="CJ14" s="85"/>
      <c r="CK14" s="85"/>
      <c r="CL14" s="85"/>
      <c r="CM14" s="85"/>
      <c r="CN14" s="85"/>
      <c r="CO14" s="85"/>
      <c r="CP14" s="85"/>
      <c r="CQ14" s="85"/>
      <c r="CR14" s="85"/>
      <c r="CS14" s="85"/>
      <c r="CT14" s="85"/>
      <c r="CU14" s="85"/>
      <c r="CV14" s="85"/>
      <c r="CW14" s="85"/>
      <c r="CX14" s="85"/>
      <c r="CY14" s="85"/>
      <c r="CZ14" s="85"/>
      <c r="DA14" s="85"/>
      <c r="DB14" s="85"/>
      <c r="DC14" s="85"/>
      <c r="DD14" s="85"/>
      <c r="DE14" s="85"/>
      <c r="DF14" s="85"/>
      <c r="DG14" s="85"/>
      <c r="DH14" s="85"/>
      <c r="DI14" s="85"/>
      <c r="DJ14" s="85"/>
      <c r="DK14" s="85"/>
      <c r="DL14" s="85"/>
      <c r="DM14" s="85"/>
      <c r="DN14" s="85"/>
      <c r="DO14" s="85"/>
      <c r="DP14" s="85"/>
      <c r="DQ14" s="85"/>
      <c r="DR14" s="85"/>
      <c r="DS14" s="85"/>
      <c r="DT14" s="85"/>
      <c r="DU14" s="85"/>
      <c r="DV14" s="85"/>
      <c r="DW14" s="85"/>
      <c r="DX14" s="85"/>
      <c r="DY14" s="85"/>
      <c r="DZ14" s="85"/>
      <c r="EA14" s="85"/>
      <c r="EB14" s="85"/>
      <c r="EC14" s="85"/>
      <c r="ED14" s="85"/>
      <c r="EE14" s="85"/>
      <c r="EF14" s="85"/>
      <c r="EG14" s="85"/>
      <c r="EH14" s="85"/>
      <c r="EI14" s="85"/>
      <c r="EJ14" s="85"/>
      <c r="EK14" s="85"/>
      <c r="EL14" s="85"/>
      <c r="EM14" s="85"/>
      <c r="EN14" s="85"/>
      <c r="EO14" s="85"/>
      <c r="EP14" s="85"/>
      <c r="EQ14" s="85"/>
      <c r="ER14" s="85"/>
      <c r="ES14" s="85"/>
      <c r="ET14" s="85"/>
      <c r="EU14" s="85"/>
      <c r="EV14" s="85"/>
      <c r="EW14" s="85"/>
      <c r="EX14" s="85"/>
      <c r="EY14" s="85"/>
      <c r="EZ14" s="85"/>
      <c r="FA14" s="85"/>
      <c r="FB14" s="85"/>
      <c r="FC14" s="85"/>
      <c r="FD14" s="85"/>
      <c r="FE14" s="85"/>
      <c r="FF14" s="85"/>
      <c r="FG14" s="85"/>
      <c r="FH14" s="85"/>
      <c r="FI14" s="85"/>
      <c r="FJ14" s="85"/>
      <c r="FK14" s="85"/>
      <c r="FL14" s="85"/>
      <c r="FM14" s="85"/>
      <c r="FN14" s="85"/>
      <c r="FO14" s="85"/>
      <c r="FP14" s="85"/>
      <c r="FQ14" s="85"/>
      <c r="FR14" s="85"/>
      <c r="FS14" s="85"/>
      <c r="FT14" s="85"/>
      <c r="FU14" s="85"/>
      <c r="FV14" s="85"/>
      <c r="FW14" s="85"/>
      <c r="FX14" s="85"/>
      <c r="FY14" s="85"/>
      <c r="FZ14" s="85"/>
      <c r="GA14" s="85"/>
      <c r="GB14" s="85"/>
      <c r="GC14" s="85"/>
      <c r="GD14" s="85"/>
      <c r="GE14" s="85"/>
      <c r="GF14" s="85"/>
      <c r="GG14" s="85"/>
      <c r="GH14" s="85"/>
      <c r="GI14" s="85"/>
      <c r="GJ14" s="85"/>
      <c r="GK14" s="85"/>
      <c r="GL14" s="85"/>
      <c r="GM14" s="85"/>
      <c r="GN14" s="85"/>
      <c r="GO14" s="85"/>
      <c r="GP14" s="85"/>
      <c r="GQ14" s="85"/>
      <c r="GR14" s="85"/>
      <c r="GS14" s="85"/>
      <c r="GT14" s="85"/>
      <c r="GU14" s="85"/>
      <c r="GV14" s="85"/>
      <c r="GW14" s="85"/>
      <c r="GX14" s="85"/>
      <c r="GY14" s="85"/>
      <c r="GZ14" s="85"/>
      <c r="HA14" s="85"/>
      <c r="HB14" s="85"/>
      <c r="HC14" s="85"/>
      <c r="HD14" s="85"/>
      <c r="HE14" s="85"/>
      <c r="HF14" s="85"/>
      <c r="HG14" s="85"/>
      <c r="HH14" s="85"/>
      <c r="HI14" s="85"/>
      <c r="HJ14" s="85"/>
      <c r="HK14" s="85"/>
      <c r="HL14" s="85"/>
      <c r="HM14" s="85"/>
      <c r="HN14" s="85"/>
      <c r="HO14" s="85"/>
      <c r="HP14" s="85"/>
      <c r="HQ14" s="85"/>
      <c r="HR14" s="85"/>
      <c r="HS14" s="85"/>
      <c r="HT14" s="85"/>
      <c r="HU14" s="85"/>
      <c r="HV14" s="85"/>
      <c r="HW14" s="85"/>
      <c r="HX14" s="85"/>
      <c r="HY14" s="85"/>
      <c r="HZ14" s="85"/>
      <c r="IA14" s="85"/>
      <c r="IB14" s="85"/>
      <c r="IC14" s="85"/>
      <c r="ID14" s="85"/>
      <c r="IE14" s="85"/>
      <c r="IF14" s="85"/>
      <c r="IG14" s="85"/>
      <c r="IH14" s="85"/>
      <c r="II14" s="85"/>
      <c r="IJ14" s="85"/>
      <c r="IK14" s="85"/>
      <c r="IL14" s="85"/>
      <c r="IM14" s="85"/>
      <c r="IN14" s="85"/>
      <c r="IO14" s="85"/>
      <c r="IP14" s="85"/>
      <c r="IQ14" s="85"/>
      <c r="IR14" s="85"/>
      <c r="IS14" s="108"/>
    </row>
    <row r="15" spans="1:253" s="68" customFormat="1" ht="24" customHeight="1" x14ac:dyDescent="0.2">
      <c r="A15" s="107">
        <v>1.7</v>
      </c>
      <c r="B15" s="65" t="s">
        <v>170</v>
      </c>
      <c r="C15" s="66" t="s">
        <v>128</v>
      </c>
      <c r="D15" s="83">
        <v>42201</v>
      </c>
      <c r="E15" s="84">
        <f t="shared" ref="E15" si="231">IF(F15=0,D15,D15+F15-1)</f>
        <v>42204</v>
      </c>
      <c r="F15" s="71">
        <v>4</v>
      </c>
      <c r="G15" s="67">
        <v>1</v>
      </c>
      <c r="H15" s="70">
        <f t="shared" ref="H15" si="232">IF(OR(E15=0,D15=0),0,NETWORKDAYS(D15,E15))</f>
        <v>2</v>
      </c>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5"/>
      <c r="BD15" s="85"/>
      <c r="BE15" s="85"/>
      <c r="BF15" s="85"/>
      <c r="BG15" s="85"/>
      <c r="BH15" s="85"/>
      <c r="BI15" s="85"/>
      <c r="BJ15" s="85"/>
      <c r="BK15" s="85"/>
      <c r="BL15" s="85"/>
      <c r="BM15" s="85"/>
      <c r="BN15" s="85"/>
      <c r="BO15" s="85"/>
      <c r="BP15" s="85"/>
      <c r="BQ15" s="85"/>
      <c r="BR15" s="85"/>
      <c r="BS15" s="85"/>
      <c r="BT15" s="85"/>
      <c r="BU15" s="85"/>
      <c r="BV15" s="85"/>
      <c r="BW15" s="85"/>
      <c r="BX15" s="85"/>
      <c r="BY15" s="85"/>
      <c r="BZ15" s="85"/>
      <c r="CA15" s="85"/>
      <c r="CB15" s="85"/>
      <c r="CC15" s="85"/>
      <c r="CD15" s="85"/>
      <c r="CE15" s="85"/>
      <c r="CF15" s="85"/>
      <c r="CG15" s="85"/>
      <c r="CH15" s="85"/>
      <c r="CI15" s="85"/>
      <c r="CJ15" s="85"/>
      <c r="CK15" s="85"/>
      <c r="CL15" s="85"/>
      <c r="CM15" s="85"/>
      <c r="CN15" s="85"/>
      <c r="CO15" s="85"/>
      <c r="CP15" s="85"/>
      <c r="CQ15" s="85"/>
      <c r="CR15" s="85"/>
      <c r="CS15" s="85"/>
      <c r="CT15" s="85"/>
      <c r="CU15" s="85"/>
      <c r="CV15" s="85"/>
      <c r="CW15" s="85"/>
      <c r="CX15" s="85"/>
      <c r="CY15" s="85"/>
      <c r="CZ15" s="85"/>
      <c r="DA15" s="85"/>
      <c r="DB15" s="85"/>
      <c r="DC15" s="85"/>
      <c r="DD15" s="85"/>
      <c r="DE15" s="85"/>
      <c r="DF15" s="85"/>
      <c r="DG15" s="85"/>
      <c r="DH15" s="85"/>
      <c r="DI15" s="85"/>
      <c r="DJ15" s="85"/>
      <c r="DK15" s="85"/>
      <c r="DL15" s="85"/>
      <c r="DM15" s="85"/>
      <c r="DN15" s="85"/>
      <c r="DO15" s="85"/>
      <c r="DP15" s="85"/>
      <c r="DQ15" s="85"/>
      <c r="DR15" s="85"/>
      <c r="DS15" s="85"/>
      <c r="DT15" s="85"/>
      <c r="DU15" s="85"/>
      <c r="DV15" s="85"/>
      <c r="DW15" s="85"/>
      <c r="DX15" s="85"/>
      <c r="DY15" s="85"/>
      <c r="DZ15" s="85"/>
      <c r="EA15" s="85"/>
      <c r="EB15" s="85"/>
      <c r="EC15" s="85"/>
      <c r="ED15" s="85"/>
      <c r="EE15" s="85"/>
      <c r="EF15" s="85"/>
      <c r="EG15" s="85"/>
      <c r="EH15" s="85"/>
      <c r="EI15" s="85"/>
      <c r="EJ15" s="85"/>
      <c r="EK15" s="85"/>
      <c r="EL15" s="85"/>
      <c r="EM15" s="85"/>
      <c r="EN15" s="85"/>
      <c r="EO15" s="85"/>
      <c r="EP15" s="85"/>
      <c r="EQ15" s="85"/>
      <c r="ER15" s="85"/>
      <c r="ES15" s="85"/>
      <c r="ET15" s="85"/>
      <c r="EU15" s="85"/>
      <c r="EV15" s="85"/>
      <c r="EW15" s="85"/>
      <c r="EX15" s="85"/>
      <c r="EY15" s="85"/>
      <c r="EZ15" s="85"/>
      <c r="FA15" s="85"/>
      <c r="FB15" s="85"/>
      <c r="FC15" s="85"/>
      <c r="FD15" s="85"/>
      <c r="FE15" s="85"/>
      <c r="FF15" s="85"/>
      <c r="FG15" s="85"/>
      <c r="FH15" s="85"/>
      <c r="FI15" s="85"/>
      <c r="FJ15" s="85"/>
      <c r="FK15" s="85"/>
      <c r="FL15" s="85"/>
      <c r="FM15" s="85"/>
      <c r="FN15" s="85"/>
      <c r="FO15" s="85"/>
      <c r="FP15" s="85"/>
      <c r="FQ15" s="85"/>
      <c r="FR15" s="85"/>
      <c r="FS15" s="85"/>
      <c r="FT15" s="85"/>
      <c r="FU15" s="85"/>
      <c r="FV15" s="85"/>
      <c r="FW15" s="85"/>
      <c r="FX15" s="85"/>
      <c r="FY15" s="85"/>
      <c r="FZ15" s="85"/>
      <c r="GA15" s="85"/>
      <c r="GB15" s="85"/>
      <c r="GC15" s="85"/>
      <c r="GD15" s="85"/>
      <c r="GE15" s="85"/>
      <c r="GF15" s="85"/>
      <c r="GG15" s="85"/>
      <c r="GH15" s="85"/>
      <c r="GI15" s="85"/>
      <c r="GJ15" s="85"/>
      <c r="GK15" s="85"/>
      <c r="GL15" s="85"/>
      <c r="GM15" s="85"/>
      <c r="GN15" s="85"/>
      <c r="GO15" s="85"/>
      <c r="GP15" s="85"/>
      <c r="GQ15" s="85"/>
      <c r="GR15" s="85"/>
      <c r="GS15" s="85"/>
      <c r="GT15" s="85"/>
      <c r="GU15" s="85"/>
      <c r="GV15" s="85"/>
      <c r="GW15" s="85"/>
      <c r="GX15" s="85"/>
      <c r="GY15" s="85"/>
      <c r="GZ15" s="85"/>
      <c r="HA15" s="85"/>
      <c r="HB15" s="85"/>
      <c r="HC15" s="85"/>
      <c r="HD15" s="85"/>
      <c r="HE15" s="85"/>
      <c r="HF15" s="85"/>
      <c r="HG15" s="85"/>
      <c r="HH15" s="85"/>
      <c r="HI15" s="85"/>
      <c r="HJ15" s="85"/>
      <c r="HK15" s="85"/>
      <c r="HL15" s="85"/>
      <c r="HM15" s="85"/>
      <c r="HN15" s="85"/>
      <c r="HO15" s="85"/>
      <c r="HP15" s="85"/>
      <c r="HQ15" s="85"/>
      <c r="HR15" s="85"/>
      <c r="HS15" s="85"/>
      <c r="HT15" s="85"/>
      <c r="HU15" s="85"/>
      <c r="HV15" s="85"/>
      <c r="HW15" s="85"/>
      <c r="HX15" s="85"/>
      <c r="HY15" s="85"/>
      <c r="HZ15" s="85"/>
      <c r="IA15" s="85"/>
      <c r="IB15" s="85"/>
      <c r="IC15" s="85"/>
      <c r="ID15" s="85"/>
      <c r="IE15" s="85"/>
      <c r="IF15" s="85"/>
      <c r="IG15" s="85"/>
      <c r="IH15" s="85"/>
      <c r="II15" s="85"/>
      <c r="IJ15" s="85"/>
      <c r="IK15" s="85"/>
      <c r="IL15" s="85"/>
      <c r="IM15" s="85"/>
      <c r="IN15" s="85"/>
      <c r="IO15" s="85"/>
      <c r="IP15" s="85"/>
      <c r="IQ15" s="85"/>
      <c r="IR15" s="85"/>
      <c r="IS15" s="108"/>
    </row>
    <row r="16" spans="1:253" s="68" customFormat="1" ht="12" customHeight="1" x14ac:dyDescent="0.2">
      <c r="A16" s="107" t="str">
        <f t="shared" ca="1" si="228"/>
        <v>1.8</v>
      </c>
      <c r="B16" s="65" t="s">
        <v>136</v>
      </c>
      <c r="C16" s="66" t="s">
        <v>128</v>
      </c>
      <c r="D16" s="83">
        <f>E14+1</f>
        <v>42198</v>
      </c>
      <c r="E16" s="84">
        <f t="shared" si="230"/>
        <v>42204</v>
      </c>
      <c r="F16" s="71">
        <v>7</v>
      </c>
      <c r="G16" s="67">
        <v>1</v>
      </c>
      <c r="H16" s="70">
        <f>IF(OR(E16=0,D16=0),0,NETWORKDAYS(D16,E16))</f>
        <v>5</v>
      </c>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59"/>
      <c r="EI16" s="59"/>
      <c r="EJ16" s="59"/>
      <c r="EK16" s="59"/>
      <c r="EL16" s="59"/>
      <c r="EM16" s="59"/>
      <c r="EN16" s="59"/>
      <c r="EO16" s="59"/>
      <c r="EP16" s="59"/>
      <c r="EQ16" s="59"/>
      <c r="ER16" s="59"/>
      <c r="ES16" s="59"/>
      <c r="ET16" s="59"/>
      <c r="EU16" s="59"/>
      <c r="EV16" s="59"/>
      <c r="EW16" s="59"/>
      <c r="EX16" s="59"/>
      <c r="EY16" s="59"/>
      <c r="EZ16" s="59"/>
      <c r="FA16" s="59"/>
      <c r="FB16" s="59"/>
      <c r="FC16" s="59"/>
      <c r="FD16" s="59"/>
      <c r="FE16" s="59"/>
      <c r="FF16" s="59"/>
      <c r="FG16" s="59"/>
      <c r="FH16" s="59"/>
      <c r="FI16" s="59"/>
      <c r="FJ16" s="59"/>
      <c r="FK16" s="59"/>
      <c r="FL16" s="59"/>
      <c r="FM16" s="59"/>
      <c r="FN16" s="59"/>
      <c r="FO16" s="59"/>
      <c r="FP16" s="59"/>
      <c r="FQ16" s="59"/>
      <c r="FR16" s="59"/>
      <c r="FS16" s="59"/>
      <c r="FT16" s="59"/>
      <c r="FU16" s="59"/>
      <c r="FV16" s="59"/>
      <c r="FW16" s="59"/>
      <c r="FX16" s="59"/>
      <c r="FY16" s="59"/>
      <c r="FZ16" s="59"/>
      <c r="GA16" s="59"/>
      <c r="GB16" s="59"/>
      <c r="GC16" s="59"/>
      <c r="GD16" s="59"/>
      <c r="GE16" s="59"/>
      <c r="GF16" s="59"/>
      <c r="GG16" s="59"/>
      <c r="GH16" s="59"/>
      <c r="GI16" s="59"/>
      <c r="GJ16" s="59"/>
      <c r="GK16" s="59"/>
      <c r="GL16" s="59"/>
      <c r="GM16" s="59"/>
      <c r="GN16" s="59"/>
      <c r="GO16" s="59"/>
      <c r="GP16" s="59"/>
      <c r="GQ16" s="59"/>
      <c r="GR16" s="59"/>
      <c r="GS16" s="59"/>
      <c r="GT16" s="59"/>
      <c r="GU16" s="59"/>
      <c r="GV16" s="59"/>
      <c r="GW16" s="59"/>
      <c r="GX16" s="59"/>
      <c r="GY16" s="59"/>
      <c r="GZ16" s="59"/>
      <c r="HA16" s="59"/>
      <c r="HB16" s="59"/>
      <c r="HC16" s="59"/>
      <c r="HD16" s="59"/>
      <c r="HE16" s="59"/>
      <c r="HF16" s="59"/>
      <c r="HG16" s="59"/>
      <c r="HH16" s="59"/>
      <c r="HI16" s="59"/>
      <c r="HJ16" s="59"/>
      <c r="HK16" s="59"/>
      <c r="HL16" s="59"/>
      <c r="HM16" s="59"/>
      <c r="HN16" s="59"/>
      <c r="HO16" s="59"/>
      <c r="HP16" s="59"/>
      <c r="HQ16" s="59"/>
      <c r="HR16" s="59"/>
      <c r="HS16" s="59"/>
      <c r="HT16" s="59"/>
      <c r="HU16" s="59"/>
      <c r="HV16" s="59"/>
      <c r="HW16" s="59"/>
      <c r="HX16" s="59"/>
      <c r="HY16" s="59"/>
      <c r="HZ16" s="59"/>
      <c r="IA16" s="59"/>
      <c r="IB16" s="59"/>
      <c r="IC16" s="59"/>
      <c r="ID16" s="59"/>
      <c r="IE16" s="59"/>
      <c r="IF16" s="59"/>
      <c r="IG16" s="59"/>
      <c r="IH16" s="59"/>
      <c r="II16" s="59"/>
      <c r="IJ16" s="59"/>
      <c r="IK16" s="59"/>
      <c r="IL16" s="59"/>
      <c r="IM16" s="59"/>
      <c r="IN16" s="59"/>
      <c r="IO16" s="59"/>
      <c r="IP16" s="59"/>
      <c r="IQ16" s="59"/>
      <c r="IR16" s="59"/>
      <c r="IS16" s="104"/>
    </row>
    <row r="17" spans="1:253" s="64" customFormat="1" ht="12" x14ac:dyDescent="0.2">
      <c r="A17" s="105" t="str">
        <f ca="1">IF(ISERROR(VALUE(SUBSTITUTE(OFFSET(A17,-1,0,1,1),".",""))),"1",IF(ISERROR(FIND("`",SUBSTITUTE(OFFSET(A17,-1,0,1,1),".","`",1))),TEXT(VALUE(OFFSET(A17,-1,0,1,1))+1,"#"),TEXT(VALUE(LEFT(OFFSET(A17,-1,0,1,1),FIND("`",SUBSTITUTE(OFFSET(A17,-1,0,1,1),".","`",1))-1))+1,"#")))</f>
        <v>2</v>
      </c>
      <c r="B17" s="9" t="s">
        <v>137</v>
      </c>
      <c r="C17" s="59"/>
      <c r="D17" s="59"/>
      <c r="E17" s="59"/>
      <c r="F17" s="59"/>
      <c r="G17" s="59"/>
      <c r="H17" s="59"/>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86"/>
      <c r="CJ17" s="86"/>
      <c r="CK17" s="86"/>
      <c r="CL17" s="86"/>
      <c r="CM17" s="86"/>
      <c r="CN17" s="86"/>
      <c r="CO17" s="86"/>
      <c r="CP17" s="86"/>
      <c r="CQ17" s="86"/>
      <c r="CR17" s="86"/>
      <c r="CS17" s="86"/>
      <c r="CT17" s="86"/>
      <c r="CU17" s="86"/>
      <c r="CV17" s="86"/>
      <c r="CW17" s="86"/>
      <c r="CX17" s="86"/>
      <c r="CY17" s="86"/>
      <c r="CZ17" s="86"/>
      <c r="DA17" s="86"/>
      <c r="DB17" s="86"/>
      <c r="DC17" s="86"/>
      <c r="DD17" s="86"/>
      <c r="DE17" s="86"/>
      <c r="DF17" s="86"/>
      <c r="DG17" s="86"/>
      <c r="DH17" s="86"/>
      <c r="DI17" s="86"/>
      <c r="DJ17" s="86"/>
      <c r="DK17" s="86"/>
      <c r="DL17" s="86"/>
      <c r="DM17" s="86"/>
      <c r="DN17" s="86"/>
      <c r="DO17" s="86"/>
      <c r="DP17" s="86"/>
      <c r="DQ17" s="86"/>
      <c r="DR17" s="86"/>
      <c r="DS17" s="86"/>
      <c r="DT17" s="86"/>
      <c r="DU17" s="86"/>
      <c r="DV17" s="86"/>
      <c r="DW17" s="86"/>
      <c r="DX17" s="86"/>
      <c r="DY17" s="86"/>
      <c r="DZ17" s="86"/>
      <c r="EA17" s="86"/>
      <c r="EB17" s="86"/>
      <c r="EC17" s="86"/>
      <c r="ED17" s="86"/>
      <c r="EE17" s="86"/>
      <c r="EF17" s="86"/>
      <c r="EG17" s="86"/>
      <c r="EH17" s="86"/>
      <c r="EI17" s="86"/>
      <c r="EJ17" s="86"/>
      <c r="EK17" s="86"/>
      <c r="EL17" s="86"/>
      <c r="EM17" s="86"/>
      <c r="EN17" s="86"/>
      <c r="EO17" s="86"/>
      <c r="EP17" s="86"/>
      <c r="EQ17" s="86"/>
      <c r="ER17" s="86"/>
      <c r="ES17" s="86"/>
      <c r="ET17" s="86"/>
      <c r="EU17" s="86"/>
      <c r="EV17" s="86"/>
      <c r="EW17" s="86"/>
      <c r="EX17" s="86"/>
      <c r="EY17" s="86"/>
      <c r="EZ17" s="86"/>
      <c r="FA17" s="86"/>
      <c r="FB17" s="86"/>
      <c r="FC17" s="86"/>
      <c r="FD17" s="86"/>
      <c r="FE17" s="86"/>
      <c r="FF17" s="86"/>
      <c r="FG17" s="86"/>
      <c r="FH17" s="86"/>
      <c r="FI17" s="86"/>
      <c r="FJ17" s="86"/>
      <c r="FK17" s="86"/>
      <c r="FL17" s="86"/>
      <c r="FM17" s="86"/>
      <c r="FN17" s="86"/>
      <c r="FO17" s="86"/>
      <c r="FP17" s="86"/>
      <c r="FQ17" s="86"/>
      <c r="FR17" s="86"/>
      <c r="FS17" s="86"/>
      <c r="FT17" s="86"/>
      <c r="FU17" s="86"/>
      <c r="FV17" s="86"/>
      <c r="FW17" s="86"/>
      <c r="FX17" s="86"/>
      <c r="FY17" s="86"/>
      <c r="FZ17" s="86"/>
      <c r="GA17" s="86"/>
      <c r="GB17" s="86"/>
      <c r="GC17" s="86"/>
      <c r="GD17" s="86"/>
      <c r="GE17" s="86"/>
      <c r="GF17" s="86"/>
      <c r="GG17" s="86"/>
      <c r="GH17" s="86"/>
      <c r="GI17" s="86"/>
      <c r="GJ17" s="86"/>
      <c r="GK17" s="86"/>
      <c r="GL17" s="86"/>
      <c r="GM17" s="86"/>
      <c r="GN17" s="86"/>
      <c r="GO17" s="86"/>
      <c r="GP17" s="86"/>
      <c r="GQ17" s="86"/>
      <c r="GR17" s="86"/>
      <c r="GS17" s="86"/>
      <c r="GT17" s="86"/>
      <c r="GU17" s="86"/>
      <c r="GV17" s="86"/>
      <c r="GW17" s="86"/>
      <c r="GX17" s="86"/>
      <c r="GY17" s="86"/>
      <c r="GZ17" s="86"/>
      <c r="HA17" s="86"/>
      <c r="HB17" s="86"/>
      <c r="HC17" s="86"/>
      <c r="HD17" s="86"/>
      <c r="HE17" s="86"/>
      <c r="HF17" s="86"/>
      <c r="HG17" s="86"/>
      <c r="HH17" s="86"/>
      <c r="HI17" s="86"/>
      <c r="HJ17" s="86"/>
      <c r="HK17" s="86"/>
      <c r="HL17" s="86"/>
      <c r="HM17" s="86"/>
      <c r="HN17" s="86"/>
      <c r="HO17" s="86"/>
      <c r="HP17" s="86"/>
      <c r="HQ17" s="86"/>
      <c r="HR17" s="86"/>
      <c r="HS17" s="86"/>
      <c r="HT17" s="86"/>
      <c r="HU17" s="86"/>
      <c r="HV17" s="86"/>
      <c r="HW17" s="86"/>
      <c r="HX17" s="86"/>
      <c r="HY17" s="86"/>
      <c r="HZ17" s="86"/>
      <c r="IA17" s="86"/>
      <c r="IB17" s="86"/>
      <c r="IC17" s="86"/>
      <c r="ID17" s="86"/>
      <c r="IE17" s="86"/>
      <c r="IF17" s="86"/>
      <c r="IG17" s="86"/>
      <c r="IH17" s="86"/>
      <c r="II17" s="86"/>
      <c r="IJ17" s="86"/>
      <c r="IK17" s="86"/>
      <c r="IL17" s="86"/>
      <c r="IM17" s="86"/>
      <c r="IN17" s="86"/>
      <c r="IO17" s="86"/>
      <c r="IP17" s="86"/>
      <c r="IQ17" s="86"/>
      <c r="IR17" s="86"/>
      <c r="IS17" s="106"/>
    </row>
    <row r="18" spans="1:253" s="68" customFormat="1" ht="12" customHeight="1" x14ac:dyDescent="0.2">
      <c r="A18" s="107" t="str">
        <f t="shared" ref="A18:A21" ca="1" si="233">IF(ISERROR(VALUE(SUBSTITUTE(OFFSET(A18,-1,0,1,1),".",""))),"0.1",IF(ISERROR(FIND("`",SUBSTITUTE(OFFSET(A18,-1,0,1,1),".","`",1))),OFFSET(A18,-1,0,1,1)&amp;".1",LEFT(OFFSET(A18,-1,0,1,1),FIND("`",SUBSTITUTE(OFFSET(A18,-1,0,1,1),".","`",1)))&amp;IF(ISERROR(FIND("`",SUBSTITUTE(OFFSET(A18,-1,0,1,1),".","`",2))),VALUE(RIGHT(OFFSET(A18,-1,0,1,1),LEN(OFFSET(A18,-1,0,1,1))-FIND("`",SUBSTITUTE(OFFSET(A18,-1,0,1,1),".","`",1))))+1,VALUE(MID(OFFSET(A18,-1,0,1,1),FIND("`",SUBSTITUTE(OFFSET(A18,-1,0,1,1),".","`",1))+1,(FIND("`",SUBSTITUTE(OFFSET(A18,-1,0,1,1),".","`",2))-FIND("`",SUBSTITUTE(OFFSET(A18,-1,0,1,1),".","`",1))-1)))+1)))</f>
        <v>2.1</v>
      </c>
      <c r="B18" s="65" t="s">
        <v>139</v>
      </c>
      <c r="C18" s="66" t="s">
        <v>128</v>
      </c>
      <c r="D18" s="83">
        <v>42184</v>
      </c>
      <c r="E18" s="84">
        <f>IF(F18=0,D18,D18+F18-1)</f>
        <v>42197</v>
      </c>
      <c r="F18" s="71">
        <v>14</v>
      </c>
      <c r="G18" s="67">
        <v>1</v>
      </c>
      <c r="H18" s="70">
        <f t="shared" ref="H18:H21" si="234">IF(OR(E18=0,D18=0),0,NETWORKDAYS(D18,E18))</f>
        <v>10</v>
      </c>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5"/>
      <c r="BY18" s="85"/>
      <c r="BZ18" s="85"/>
      <c r="CA18" s="85"/>
      <c r="CB18" s="85"/>
      <c r="CC18" s="85"/>
      <c r="CD18" s="85"/>
      <c r="CE18" s="85"/>
      <c r="CF18" s="85"/>
      <c r="CG18" s="85"/>
      <c r="CH18" s="85"/>
      <c r="CI18" s="85"/>
      <c r="CJ18" s="85"/>
      <c r="CK18" s="85"/>
      <c r="CL18" s="85"/>
      <c r="CM18" s="85"/>
      <c r="CN18" s="85"/>
      <c r="CO18" s="85"/>
      <c r="CP18" s="85"/>
      <c r="CQ18" s="85"/>
      <c r="CR18" s="85"/>
      <c r="CS18" s="85"/>
      <c r="CT18" s="85"/>
      <c r="CU18" s="85"/>
      <c r="CV18" s="85"/>
      <c r="CW18" s="85"/>
      <c r="CX18" s="85"/>
      <c r="CY18" s="85"/>
      <c r="CZ18" s="85"/>
      <c r="DA18" s="85"/>
      <c r="DB18" s="85"/>
      <c r="DC18" s="85"/>
      <c r="DD18" s="85"/>
      <c r="DE18" s="85"/>
      <c r="DF18" s="85"/>
      <c r="DG18" s="85"/>
      <c r="DH18" s="85"/>
      <c r="DI18" s="85"/>
      <c r="DJ18" s="85"/>
      <c r="DK18" s="85"/>
      <c r="DL18" s="85"/>
      <c r="DM18" s="85"/>
      <c r="DN18" s="85"/>
      <c r="DO18" s="85"/>
      <c r="DP18" s="85"/>
      <c r="DQ18" s="85"/>
      <c r="DR18" s="85"/>
      <c r="DS18" s="85"/>
      <c r="DT18" s="85"/>
      <c r="DU18" s="85"/>
      <c r="DV18" s="85"/>
      <c r="DW18" s="85"/>
      <c r="DX18" s="85"/>
      <c r="DY18" s="85"/>
      <c r="DZ18" s="85"/>
      <c r="EA18" s="85"/>
      <c r="EB18" s="85"/>
      <c r="EC18" s="85"/>
      <c r="ED18" s="85"/>
      <c r="EE18" s="85"/>
      <c r="EF18" s="85"/>
      <c r="EG18" s="85"/>
      <c r="EH18" s="85"/>
      <c r="EI18" s="85"/>
      <c r="EJ18" s="85"/>
      <c r="EK18" s="85"/>
      <c r="EL18" s="85"/>
      <c r="EM18" s="85"/>
      <c r="EN18" s="85"/>
      <c r="EO18" s="85"/>
      <c r="EP18" s="85"/>
      <c r="EQ18" s="85"/>
      <c r="ER18" s="85"/>
      <c r="ES18" s="85"/>
      <c r="ET18" s="85"/>
      <c r="EU18" s="85"/>
      <c r="EV18" s="85"/>
      <c r="EW18" s="85"/>
      <c r="EX18" s="85"/>
      <c r="EY18" s="85"/>
      <c r="EZ18" s="85"/>
      <c r="FA18" s="85"/>
      <c r="FB18" s="85"/>
      <c r="FC18" s="85"/>
      <c r="FD18" s="85"/>
      <c r="FE18" s="85"/>
      <c r="FF18" s="85"/>
      <c r="FG18" s="85"/>
      <c r="FH18" s="85"/>
      <c r="FI18" s="85"/>
      <c r="FJ18" s="85"/>
      <c r="FK18" s="85"/>
      <c r="FL18" s="85"/>
      <c r="FM18" s="85"/>
      <c r="FN18" s="85"/>
      <c r="FO18" s="85"/>
      <c r="FP18" s="85"/>
      <c r="FQ18" s="85"/>
      <c r="FR18" s="85"/>
      <c r="FS18" s="85"/>
      <c r="FT18" s="85"/>
      <c r="FU18" s="85"/>
      <c r="FV18" s="85"/>
      <c r="FW18" s="85"/>
      <c r="FX18" s="85"/>
      <c r="FY18" s="85"/>
      <c r="FZ18" s="85"/>
      <c r="GA18" s="85"/>
      <c r="GB18" s="85"/>
      <c r="GC18" s="85"/>
      <c r="GD18" s="85"/>
      <c r="GE18" s="85"/>
      <c r="GF18" s="85"/>
      <c r="GG18" s="85"/>
      <c r="GH18" s="85"/>
      <c r="GI18" s="85"/>
      <c r="GJ18" s="85"/>
      <c r="GK18" s="85"/>
      <c r="GL18" s="85"/>
      <c r="GM18" s="85"/>
      <c r="GN18" s="85"/>
      <c r="GO18" s="85"/>
      <c r="GP18" s="85"/>
      <c r="GQ18" s="85"/>
      <c r="GR18" s="85"/>
      <c r="GS18" s="85"/>
      <c r="GT18" s="85"/>
      <c r="GU18" s="85"/>
      <c r="GV18" s="85"/>
      <c r="GW18" s="85"/>
      <c r="GX18" s="85"/>
      <c r="GY18" s="85"/>
      <c r="GZ18" s="85"/>
      <c r="HA18" s="85"/>
      <c r="HB18" s="85"/>
      <c r="HC18" s="85"/>
      <c r="HD18" s="85"/>
      <c r="HE18" s="85"/>
      <c r="HF18" s="85"/>
      <c r="HG18" s="85"/>
      <c r="HH18" s="85"/>
      <c r="HI18" s="85"/>
      <c r="HJ18" s="85"/>
      <c r="HK18" s="85"/>
      <c r="HL18" s="85"/>
      <c r="HM18" s="85"/>
      <c r="HN18" s="85"/>
      <c r="HO18" s="85"/>
      <c r="HP18" s="85"/>
      <c r="HQ18" s="85"/>
      <c r="HR18" s="85"/>
      <c r="HS18" s="85"/>
      <c r="HT18" s="85"/>
      <c r="HU18" s="85"/>
      <c r="HV18" s="85"/>
      <c r="HW18" s="85"/>
      <c r="HX18" s="85"/>
      <c r="HY18" s="85"/>
      <c r="HZ18" s="85"/>
      <c r="IA18" s="85"/>
      <c r="IB18" s="85"/>
      <c r="IC18" s="85"/>
      <c r="ID18" s="85"/>
      <c r="IE18" s="85"/>
      <c r="IF18" s="85"/>
      <c r="IG18" s="85"/>
      <c r="IH18" s="85"/>
      <c r="II18" s="85"/>
      <c r="IJ18" s="85"/>
      <c r="IK18" s="85"/>
      <c r="IL18" s="85"/>
      <c r="IM18" s="85"/>
      <c r="IN18" s="85"/>
      <c r="IO18" s="85"/>
      <c r="IP18" s="85"/>
      <c r="IQ18" s="85"/>
      <c r="IR18" s="85"/>
      <c r="IS18" s="108"/>
    </row>
    <row r="19" spans="1:253" s="68" customFormat="1" ht="12" customHeight="1" x14ac:dyDescent="0.2">
      <c r="A19" s="107" t="str">
        <f t="shared" ca="1" si="233"/>
        <v>2.2</v>
      </c>
      <c r="B19" s="65" t="s">
        <v>138</v>
      </c>
      <c r="C19" s="66" t="s">
        <v>128</v>
      </c>
      <c r="D19" s="83">
        <v>42191</v>
      </c>
      <c r="E19" s="84">
        <f t="shared" ref="E19:E21" si="235">IF(F19=0,D19,D19+F19-1)</f>
        <v>42204</v>
      </c>
      <c r="F19" s="71">
        <v>14</v>
      </c>
      <c r="G19" s="67">
        <v>1</v>
      </c>
      <c r="H19" s="70">
        <f t="shared" si="234"/>
        <v>10</v>
      </c>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c r="BR19" s="85"/>
      <c r="BS19" s="85"/>
      <c r="BT19" s="85"/>
      <c r="BU19" s="85"/>
      <c r="BV19" s="85"/>
      <c r="BW19" s="85"/>
      <c r="BX19" s="85"/>
      <c r="BY19" s="85"/>
      <c r="BZ19" s="85"/>
      <c r="CA19" s="85"/>
      <c r="CB19" s="85"/>
      <c r="CC19" s="85"/>
      <c r="CD19" s="85"/>
      <c r="CE19" s="85"/>
      <c r="CF19" s="85"/>
      <c r="CG19" s="85"/>
      <c r="CH19" s="85"/>
      <c r="CI19" s="85"/>
      <c r="CJ19" s="85"/>
      <c r="CK19" s="85"/>
      <c r="CL19" s="85"/>
      <c r="CM19" s="85"/>
      <c r="CN19" s="85"/>
      <c r="CO19" s="85"/>
      <c r="CP19" s="85"/>
      <c r="CQ19" s="85"/>
      <c r="CR19" s="85"/>
      <c r="CS19" s="85"/>
      <c r="CT19" s="85"/>
      <c r="CU19" s="85"/>
      <c r="CV19" s="85"/>
      <c r="CW19" s="85"/>
      <c r="CX19" s="85"/>
      <c r="CY19" s="85"/>
      <c r="CZ19" s="85"/>
      <c r="DA19" s="85"/>
      <c r="DB19" s="85"/>
      <c r="DC19" s="85"/>
      <c r="DD19" s="85"/>
      <c r="DE19" s="85"/>
      <c r="DF19" s="85"/>
      <c r="DG19" s="85"/>
      <c r="DH19" s="85"/>
      <c r="DI19" s="85"/>
      <c r="DJ19" s="85"/>
      <c r="DK19" s="85"/>
      <c r="DL19" s="85"/>
      <c r="DM19" s="85"/>
      <c r="DN19" s="85"/>
      <c r="DO19" s="85"/>
      <c r="DP19" s="85"/>
      <c r="DQ19" s="85"/>
      <c r="DR19" s="85"/>
      <c r="DS19" s="85"/>
      <c r="DT19" s="85"/>
      <c r="DU19" s="85"/>
      <c r="DV19" s="85"/>
      <c r="DW19" s="85"/>
      <c r="DX19" s="85"/>
      <c r="DY19" s="85"/>
      <c r="DZ19" s="85"/>
      <c r="EA19" s="85"/>
      <c r="EB19" s="85"/>
      <c r="EC19" s="85"/>
      <c r="ED19" s="85"/>
      <c r="EE19" s="85"/>
      <c r="EF19" s="85"/>
      <c r="EG19" s="85"/>
      <c r="EH19" s="85"/>
      <c r="EI19" s="85"/>
      <c r="EJ19" s="85"/>
      <c r="EK19" s="85"/>
      <c r="EL19" s="85"/>
      <c r="EM19" s="85"/>
      <c r="EN19" s="85"/>
      <c r="EO19" s="85"/>
      <c r="EP19" s="85"/>
      <c r="EQ19" s="85"/>
      <c r="ER19" s="85"/>
      <c r="ES19" s="85"/>
      <c r="ET19" s="85"/>
      <c r="EU19" s="85"/>
      <c r="EV19" s="85"/>
      <c r="EW19" s="85"/>
      <c r="EX19" s="85"/>
      <c r="EY19" s="85"/>
      <c r="EZ19" s="85"/>
      <c r="FA19" s="85"/>
      <c r="FB19" s="85"/>
      <c r="FC19" s="85"/>
      <c r="FD19" s="85"/>
      <c r="FE19" s="85"/>
      <c r="FF19" s="85"/>
      <c r="FG19" s="85"/>
      <c r="FH19" s="85"/>
      <c r="FI19" s="85"/>
      <c r="FJ19" s="85"/>
      <c r="FK19" s="85"/>
      <c r="FL19" s="85"/>
      <c r="FM19" s="85"/>
      <c r="FN19" s="85"/>
      <c r="FO19" s="85"/>
      <c r="FP19" s="85"/>
      <c r="FQ19" s="85"/>
      <c r="FR19" s="85"/>
      <c r="FS19" s="85"/>
      <c r="FT19" s="85"/>
      <c r="FU19" s="85"/>
      <c r="FV19" s="85"/>
      <c r="FW19" s="85"/>
      <c r="FX19" s="85"/>
      <c r="FY19" s="85"/>
      <c r="FZ19" s="85"/>
      <c r="GA19" s="85"/>
      <c r="GB19" s="85"/>
      <c r="GC19" s="85"/>
      <c r="GD19" s="85"/>
      <c r="GE19" s="85"/>
      <c r="GF19" s="85"/>
      <c r="GG19" s="85"/>
      <c r="GH19" s="85"/>
      <c r="GI19" s="85"/>
      <c r="GJ19" s="85"/>
      <c r="GK19" s="85"/>
      <c r="GL19" s="85"/>
      <c r="GM19" s="85"/>
      <c r="GN19" s="85"/>
      <c r="GO19" s="85"/>
      <c r="GP19" s="85"/>
      <c r="GQ19" s="85"/>
      <c r="GR19" s="85"/>
      <c r="GS19" s="85"/>
      <c r="GT19" s="85"/>
      <c r="GU19" s="85"/>
      <c r="GV19" s="85"/>
      <c r="GW19" s="85"/>
      <c r="GX19" s="85"/>
      <c r="GY19" s="85"/>
      <c r="GZ19" s="85"/>
      <c r="HA19" s="85"/>
      <c r="HB19" s="85"/>
      <c r="HC19" s="85"/>
      <c r="HD19" s="85"/>
      <c r="HE19" s="85"/>
      <c r="HF19" s="85"/>
      <c r="HG19" s="85"/>
      <c r="HH19" s="85"/>
      <c r="HI19" s="85"/>
      <c r="HJ19" s="85"/>
      <c r="HK19" s="85"/>
      <c r="HL19" s="85"/>
      <c r="HM19" s="85"/>
      <c r="HN19" s="85"/>
      <c r="HO19" s="85"/>
      <c r="HP19" s="85"/>
      <c r="HQ19" s="85"/>
      <c r="HR19" s="85"/>
      <c r="HS19" s="85"/>
      <c r="HT19" s="85"/>
      <c r="HU19" s="85"/>
      <c r="HV19" s="85"/>
      <c r="HW19" s="85"/>
      <c r="HX19" s="85"/>
      <c r="HY19" s="85"/>
      <c r="HZ19" s="85"/>
      <c r="IA19" s="85"/>
      <c r="IB19" s="85"/>
      <c r="IC19" s="85"/>
      <c r="ID19" s="85"/>
      <c r="IE19" s="85"/>
      <c r="IF19" s="85"/>
      <c r="IG19" s="85"/>
      <c r="IH19" s="85"/>
      <c r="II19" s="85"/>
      <c r="IJ19" s="85"/>
      <c r="IK19" s="85"/>
      <c r="IL19" s="85"/>
      <c r="IM19" s="85"/>
      <c r="IN19" s="85"/>
      <c r="IO19" s="85"/>
      <c r="IP19" s="85"/>
      <c r="IQ19" s="85"/>
      <c r="IR19" s="85"/>
      <c r="IS19" s="108"/>
    </row>
    <row r="20" spans="1:253" s="68" customFormat="1" ht="12" customHeight="1" x14ac:dyDescent="0.2">
      <c r="A20" s="107" t="str">
        <f t="shared" ca="1" si="233"/>
        <v>2.3</v>
      </c>
      <c r="B20" s="65" t="s">
        <v>140</v>
      </c>
      <c r="C20" s="66" t="s">
        <v>128</v>
      </c>
      <c r="D20" s="83">
        <v>42198</v>
      </c>
      <c r="E20" s="84">
        <f t="shared" si="235"/>
        <v>42218</v>
      </c>
      <c r="F20" s="71">
        <v>21</v>
      </c>
      <c r="G20" s="67">
        <v>0.6</v>
      </c>
      <c r="H20" s="70">
        <f t="shared" si="234"/>
        <v>15</v>
      </c>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5"/>
      <c r="BY20" s="85"/>
      <c r="BZ20" s="85"/>
      <c r="CA20" s="85"/>
      <c r="CB20" s="85"/>
      <c r="CC20" s="85"/>
      <c r="CD20" s="85"/>
      <c r="CE20" s="85"/>
      <c r="CF20" s="85"/>
      <c r="CG20" s="85"/>
      <c r="CH20" s="85"/>
      <c r="CI20" s="85"/>
      <c r="CJ20" s="85"/>
      <c r="CK20" s="85"/>
      <c r="CL20" s="85"/>
      <c r="CM20" s="85"/>
      <c r="CN20" s="85"/>
      <c r="CO20" s="85"/>
      <c r="CP20" s="85"/>
      <c r="CQ20" s="85"/>
      <c r="CR20" s="85"/>
      <c r="CS20" s="85"/>
      <c r="CT20" s="85"/>
      <c r="CU20" s="85"/>
      <c r="CV20" s="85"/>
      <c r="CW20" s="85"/>
      <c r="CX20" s="85"/>
      <c r="CY20" s="85"/>
      <c r="CZ20" s="85"/>
      <c r="DA20" s="85"/>
      <c r="DB20" s="85"/>
      <c r="DC20" s="85"/>
      <c r="DD20" s="85"/>
      <c r="DE20" s="85"/>
      <c r="DF20" s="85"/>
      <c r="DG20" s="85"/>
      <c r="DH20" s="85"/>
      <c r="DI20" s="85"/>
      <c r="DJ20" s="85"/>
      <c r="DK20" s="85"/>
      <c r="DL20" s="85"/>
      <c r="DM20" s="85"/>
      <c r="DN20" s="85"/>
      <c r="DO20" s="85"/>
      <c r="DP20" s="85"/>
      <c r="DQ20" s="85"/>
      <c r="DR20" s="85"/>
      <c r="DS20" s="85"/>
      <c r="DT20" s="85"/>
      <c r="DU20" s="85"/>
      <c r="DV20" s="85"/>
      <c r="DW20" s="85"/>
      <c r="DX20" s="85"/>
      <c r="DY20" s="85"/>
      <c r="DZ20" s="85"/>
      <c r="EA20" s="85"/>
      <c r="EB20" s="85"/>
      <c r="EC20" s="85"/>
      <c r="ED20" s="85"/>
      <c r="EE20" s="85"/>
      <c r="EF20" s="85"/>
      <c r="EG20" s="85"/>
      <c r="EH20" s="85"/>
      <c r="EI20" s="85"/>
      <c r="EJ20" s="85"/>
      <c r="EK20" s="85"/>
      <c r="EL20" s="85"/>
      <c r="EM20" s="85"/>
      <c r="EN20" s="85"/>
      <c r="EO20" s="85"/>
      <c r="EP20" s="85"/>
      <c r="EQ20" s="85"/>
      <c r="ER20" s="85"/>
      <c r="ES20" s="85"/>
      <c r="ET20" s="85"/>
      <c r="EU20" s="85"/>
      <c r="EV20" s="85"/>
      <c r="EW20" s="85"/>
      <c r="EX20" s="85"/>
      <c r="EY20" s="85"/>
      <c r="EZ20" s="85"/>
      <c r="FA20" s="85"/>
      <c r="FB20" s="85"/>
      <c r="FC20" s="85"/>
      <c r="FD20" s="85"/>
      <c r="FE20" s="85"/>
      <c r="FF20" s="85"/>
      <c r="FG20" s="85"/>
      <c r="FH20" s="85"/>
      <c r="FI20" s="85"/>
      <c r="FJ20" s="85"/>
      <c r="FK20" s="85"/>
      <c r="FL20" s="85"/>
      <c r="FM20" s="85"/>
      <c r="FN20" s="85"/>
      <c r="FO20" s="85"/>
      <c r="FP20" s="85"/>
      <c r="FQ20" s="85"/>
      <c r="FR20" s="85"/>
      <c r="FS20" s="85"/>
      <c r="FT20" s="85"/>
      <c r="FU20" s="85"/>
      <c r="FV20" s="85"/>
      <c r="FW20" s="85"/>
      <c r="FX20" s="85"/>
      <c r="FY20" s="85"/>
      <c r="FZ20" s="85"/>
      <c r="GA20" s="85"/>
      <c r="GB20" s="85"/>
      <c r="GC20" s="85"/>
      <c r="GD20" s="85"/>
      <c r="GE20" s="85"/>
      <c r="GF20" s="85"/>
      <c r="GG20" s="85"/>
      <c r="GH20" s="85"/>
      <c r="GI20" s="85"/>
      <c r="GJ20" s="85"/>
      <c r="GK20" s="85"/>
      <c r="GL20" s="85"/>
      <c r="GM20" s="85"/>
      <c r="GN20" s="85"/>
      <c r="GO20" s="85"/>
      <c r="GP20" s="85"/>
      <c r="GQ20" s="85"/>
      <c r="GR20" s="85"/>
      <c r="GS20" s="85"/>
      <c r="GT20" s="85"/>
      <c r="GU20" s="85"/>
      <c r="GV20" s="85"/>
      <c r="GW20" s="85"/>
      <c r="GX20" s="85"/>
      <c r="GY20" s="85"/>
      <c r="GZ20" s="85"/>
      <c r="HA20" s="85"/>
      <c r="HB20" s="85"/>
      <c r="HC20" s="85"/>
      <c r="HD20" s="85"/>
      <c r="HE20" s="85"/>
      <c r="HF20" s="85"/>
      <c r="HG20" s="85"/>
      <c r="HH20" s="85"/>
      <c r="HI20" s="85"/>
      <c r="HJ20" s="85"/>
      <c r="HK20" s="85"/>
      <c r="HL20" s="85"/>
      <c r="HM20" s="85"/>
      <c r="HN20" s="85"/>
      <c r="HO20" s="85"/>
      <c r="HP20" s="85"/>
      <c r="HQ20" s="85"/>
      <c r="HR20" s="85"/>
      <c r="HS20" s="85"/>
      <c r="HT20" s="85"/>
      <c r="HU20" s="85"/>
      <c r="HV20" s="85"/>
      <c r="HW20" s="85"/>
      <c r="HX20" s="85"/>
      <c r="HY20" s="85"/>
      <c r="HZ20" s="85"/>
      <c r="IA20" s="85"/>
      <c r="IB20" s="85"/>
      <c r="IC20" s="85"/>
      <c r="ID20" s="85"/>
      <c r="IE20" s="85"/>
      <c r="IF20" s="85"/>
      <c r="IG20" s="85"/>
      <c r="IH20" s="85"/>
      <c r="II20" s="85"/>
      <c r="IJ20" s="85"/>
      <c r="IK20" s="85"/>
      <c r="IL20" s="85"/>
      <c r="IM20" s="85"/>
      <c r="IN20" s="85"/>
      <c r="IO20" s="85"/>
      <c r="IP20" s="85"/>
      <c r="IQ20" s="85"/>
      <c r="IR20" s="85"/>
      <c r="IS20" s="108"/>
    </row>
    <row r="21" spans="1:253" s="68" customFormat="1" ht="12" customHeight="1" x14ac:dyDescent="0.2">
      <c r="A21" s="107" t="str">
        <f t="shared" ca="1" si="233"/>
        <v>2.4</v>
      </c>
      <c r="B21" s="65" t="s">
        <v>142</v>
      </c>
      <c r="C21" s="66" t="s">
        <v>128</v>
      </c>
      <c r="D21" s="83">
        <v>42198</v>
      </c>
      <c r="E21" s="84">
        <f t="shared" si="235"/>
        <v>42239</v>
      </c>
      <c r="F21" s="71">
        <v>42</v>
      </c>
      <c r="G21" s="67">
        <v>0.1</v>
      </c>
      <c r="H21" s="70">
        <f t="shared" si="234"/>
        <v>30</v>
      </c>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5"/>
      <c r="BD21" s="85"/>
      <c r="BE21" s="85"/>
      <c r="BF21" s="85"/>
      <c r="BG21" s="85"/>
      <c r="BH21" s="85"/>
      <c r="BI21" s="85"/>
      <c r="BJ21" s="85"/>
      <c r="BK21" s="85"/>
      <c r="BL21" s="85"/>
      <c r="BM21" s="85"/>
      <c r="BN21" s="85"/>
      <c r="BO21" s="85"/>
      <c r="BP21" s="85"/>
      <c r="BQ21" s="85"/>
      <c r="BR21" s="85"/>
      <c r="BS21" s="85"/>
      <c r="BT21" s="85"/>
      <c r="BU21" s="85"/>
      <c r="BV21" s="85"/>
      <c r="BW21" s="85"/>
      <c r="BX21" s="85"/>
      <c r="BY21" s="85"/>
      <c r="BZ21" s="85"/>
      <c r="CA21" s="85"/>
      <c r="CB21" s="85"/>
      <c r="CC21" s="85"/>
      <c r="CD21" s="85"/>
      <c r="CE21" s="85"/>
      <c r="CF21" s="85"/>
      <c r="CG21" s="85"/>
      <c r="CH21" s="85"/>
      <c r="CI21" s="85"/>
      <c r="CJ21" s="85"/>
      <c r="CK21" s="85"/>
      <c r="CL21" s="85"/>
      <c r="CM21" s="85"/>
      <c r="CN21" s="85"/>
      <c r="CO21" s="85"/>
      <c r="CP21" s="85"/>
      <c r="CQ21" s="85"/>
      <c r="CR21" s="85"/>
      <c r="CS21" s="85"/>
      <c r="CT21" s="85"/>
      <c r="CU21" s="85"/>
      <c r="CV21" s="85"/>
      <c r="CW21" s="85"/>
      <c r="CX21" s="85"/>
      <c r="CY21" s="85"/>
      <c r="CZ21" s="85"/>
      <c r="DA21" s="85"/>
      <c r="DB21" s="85"/>
      <c r="DC21" s="85"/>
      <c r="DD21" s="85"/>
      <c r="DE21" s="85"/>
      <c r="DF21" s="85"/>
      <c r="DG21" s="85"/>
      <c r="DH21" s="85"/>
      <c r="DI21" s="85"/>
      <c r="DJ21" s="85"/>
      <c r="DK21" s="85"/>
      <c r="DL21" s="85"/>
      <c r="DM21" s="85"/>
      <c r="DN21" s="85"/>
      <c r="DO21" s="85"/>
      <c r="DP21" s="85"/>
      <c r="DQ21" s="85"/>
      <c r="DR21" s="85"/>
      <c r="DS21" s="85"/>
      <c r="DT21" s="85"/>
      <c r="DU21" s="85"/>
      <c r="DV21" s="85"/>
      <c r="DW21" s="85"/>
      <c r="DX21" s="85"/>
      <c r="DY21" s="85"/>
      <c r="DZ21" s="85"/>
      <c r="EA21" s="85"/>
      <c r="EB21" s="85"/>
      <c r="EC21" s="85"/>
      <c r="ED21" s="85"/>
      <c r="EE21" s="85"/>
      <c r="EF21" s="85"/>
      <c r="EG21" s="85"/>
      <c r="EH21" s="85"/>
      <c r="EI21" s="85"/>
      <c r="EJ21" s="85"/>
      <c r="EK21" s="85"/>
      <c r="EL21" s="85"/>
      <c r="EM21" s="85"/>
      <c r="EN21" s="85"/>
      <c r="EO21" s="85"/>
      <c r="EP21" s="85"/>
      <c r="EQ21" s="85"/>
      <c r="ER21" s="85"/>
      <c r="ES21" s="85"/>
      <c r="ET21" s="85"/>
      <c r="EU21" s="85"/>
      <c r="EV21" s="85"/>
      <c r="EW21" s="85"/>
      <c r="EX21" s="85"/>
      <c r="EY21" s="85"/>
      <c r="EZ21" s="85"/>
      <c r="FA21" s="85"/>
      <c r="FB21" s="85"/>
      <c r="FC21" s="85"/>
      <c r="FD21" s="85"/>
      <c r="FE21" s="85"/>
      <c r="FF21" s="85"/>
      <c r="FG21" s="85"/>
      <c r="FH21" s="85"/>
      <c r="FI21" s="85"/>
      <c r="FJ21" s="85"/>
      <c r="FK21" s="85"/>
      <c r="FL21" s="85"/>
      <c r="FM21" s="85"/>
      <c r="FN21" s="85"/>
      <c r="FO21" s="85"/>
      <c r="FP21" s="85"/>
      <c r="FQ21" s="85"/>
      <c r="FR21" s="85"/>
      <c r="FS21" s="85"/>
      <c r="FT21" s="85"/>
      <c r="FU21" s="85"/>
      <c r="FV21" s="85"/>
      <c r="FW21" s="85"/>
      <c r="FX21" s="85"/>
      <c r="FY21" s="85"/>
      <c r="FZ21" s="85"/>
      <c r="GA21" s="85"/>
      <c r="GB21" s="85"/>
      <c r="GC21" s="85"/>
      <c r="GD21" s="85"/>
      <c r="GE21" s="85"/>
      <c r="GF21" s="85"/>
      <c r="GG21" s="85"/>
      <c r="GH21" s="85"/>
      <c r="GI21" s="85"/>
      <c r="GJ21" s="85"/>
      <c r="GK21" s="85"/>
      <c r="GL21" s="85"/>
      <c r="GM21" s="85"/>
      <c r="GN21" s="85"/>
      <c r="GO21" s="85"/>
      <c r="GP21" s="85"/>
      <c r="GQ21" s="85"/>
      <c r="GR21" s="85"/>
      <c r="GS21" s="85"/>
      <c r="GT21" s="85"/>
      <c r="GU21" s="85"/>
      <c r="GV21" s="85"/>
      <c r="GW21" s="85"/>
      <c r="GX21" s="85"/>
      <c r="GY21" s="85"/>
      <c r="GZ21" s="85"/>
      <c r="HA21" s="85"/>
      <c r="HB21" s="85"/>
      <c r="HC21" s="85"/>
      <c r="HD21" s="85"/>
      <c r="HE21" s="85"/>
      <c r="HF21" s="85"/>
      <c r="HG21" s="85"/>
      <c r="HH21" s="85"/>
      <c r="HI21" s="85"/>
      <c r="HJ21" s="85"/>
      <c r="HK21" s="85"/>
      <c r="HL21" s="85"/>
      <c r="HM21" s="85"/>
      <c r="HN21" s="85"/>
      <c r="HO21" s="85"/>
      <c r="HP21" s="85"/>
      <c r="HQ21" s="85"/>
      <c r="HR21" s="85"/>
      <c r="HS21" s="85"/>
      <c r="HT21" s="85"/>
      <c r="HU21" s="85"/>
      <c r="HV21" s="85"/>
      <c r="HW21" s="85"/>
      <c r="HX21" s="85"/>
      <c r="HY21" s="85"/>
      <c r="HZ21" s="85"/>
      <c r="IA21" s="85"/>
      <c r="IB21" s="85"/>
      <c r="IC21" s="85"/>
      <c r="ID21" s="85"/>
      <c r="IE21" s="85"/>
      <c r="IF21" s="85"/>
      <c r="IG21" s="85"/>
      <c r="IH21" s="85"/>
      <c r="II21" s="85"/>
      <c r="IJ21" s="85"/>
      <c r="IK21" s="85"/>
      <c r="IL21" s="85"/>
      <c r="IM21" s="85"/>
      <c r="IN21" s="85"/>
      <c r="IO21" s="85"/>
      <c r="IP21" s="85"/>
      <c r="IQ21" s="85"/>
      <c r="IR21" s="85"/>
      <c r="IS21" s="108"/>
    </row>
    <row r="22" spans="1:253" s="68" customFormat="1" ht="12" customHeight="1" x14ac:dyDescent="0.2">
      <c r="A22" s="107">
        <v>2.5</v>
      </c>
      <c r="B22" s="65" t="s">
        <v>141</v>
      </c>
      <c r="C22" s="66" t="s">
        <v>128</v>
      </c>
      <c r="D22" s="83">
        <v>42191</v>
      </c>
      <c r="E22" s="84">
        <f t="shared" ref="E22:E26" si="236">IF(F22=0,D22,D22+F22-1)</f>
        <v>42225</v>
      </c>
      <c r="F22" s="71">
        <v>35</v>
      </c>
      <c r="G22" s="67">
        <v>0.05</v>
      </c>
      <c r="H22" s="70">
        <f t="shared" ref="H22:H26" si="237">IF(OR(E22=0,D22=0),0,NETWORKDAYS(D22,E22))</f>
        <v>25</v>
      </c>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5"/>
      <c r="BY22" s="85"/>
      <c r="BZ22" s="85"/>
      <c r="CA22" s="85"/>
      <c r="CB22" s="85"/>
      <c r="CC22" s="85"/>
      <c r="CD22" s="85"/>
      <c r="CE22" s="85"/>
      <c r="CF22" s="85"/>
      <c r="CG22" s="85"/>
      <c r="CH22" s="85"/>
      <c r="CI22" s="85"/>
      <c r="CJ22" s="85"/>
      <c r="CK22" s="85"/>
      <c r="CL22" s="85"/>
      <c r="CM22" s="85"/>
      <c r="CN22" s="85"/>
      <c r="CO22" s="85"/>
      <c r="CP22" s="85"/>
      <c r="CQ22" s="85"/>
      <c r="CR22" s="85"/>
      <c r="CS22" s="85"/>
      <c r="CT22" s="85"/>
      <c r="CU22" s="85"/>
      <c r="CV22" s="85"/>
      <c r="CW22" s="85"/>
      <c r="CX22" s="85"/>
      <c r="CY22" s="85"/>
      <c r="CZ22" s="85"/>
      <c r="DA22" s="85"/>
      <c r="DB22" s="85"/>
      <c r="DC22" s="85"/>
      <c r="DD22" s="85"/>
      <c r="DE22" s="85"/>
      <c r="DF22" s="85"/>
      <c r="DG22" s="85"/>
      <c r="DH22" s="85"/>
      <c r="DI22" s="85"/>
      <c r="DJ22" s="85"/>
      <c r="DK22" s="85"/>
      <c r="DL22" s="85"/>
      <c r="DM22" s="85"/>
      <c r="DN22" s="85"/>
      <c r="DO22" s="85"/>
      <c r="DP22" s="85"/>
      <c r="DQ22" s="85"/>
      <c r="DR22" s="85"/>
      <c r="DS22" s="85"/>
      <c r="DT22" s="85"/>
      <c r="DU22" s="85"/>
      <c r="DV22" s="85"/>
      <c r="DW22" s="85"/>
      <c r="DX22" s="85"/>
      <c r="DY22" s="85"/>
      <c r="DZ22" s="85"/>
      <c r="EA22" s="85"/>
      <c r="EB22" s="85"/>
      <c r="EC22" s="85"/>
      <c r="ED22" s="85"/>
      <c r="EE22" s="85"/>
      <c r="EF22" s="85"/>
      <c r="EG22" s="85"/>
      <c r="EH22" s="85"/>
      <c r="EI22" s="85"/>
      <c r="EJ22" s="85"/>
      <c r="EK22" s="85"/>
      <c r="EL22" s="85"/>
      <c r="EM22" s="85"/>
      <c r="EN22" s="85"/>
      <c r="EO22" s="85"/>
      <c r="EP22" s="85"/>
      <c r="EQ22" s="85"/>
      <c r="ER22" s="85"/>
      <c r="ES22" s="85"/>
      <c r="ET22" s="85"/>
      <c r="EU22" s="85"/>
      <c r="EV22" s="85"/>
      <c r="EW22" s="85"/>
      <c r="EX22" s="85"/>
      <c r="EY22" s="85"/>
      <c r="EZ22" s="85"/>
      <c r="FA22" s="85"/>
      <c r="FB22" s="85"/>
      <c r="FC22" s="85"/>
      <c r="FD22" s="85"/>
      <c r="FE22" s="85"/>
      <c r="FF22" s="85"/>
      <c r="FG22" s="85"/>
      <c r="FH22" s="85"/>
      <c r="FI22" s="85"/>
      <c r="FJ22" s="85"/>
      <c r="FK22" s="85"/>
      <c r="FL22" s="85"/>
      <c r="FM22" s="85"/>
      <c r="FN22" s="85"/>
      <c r="FO22" s="85"/>
      <c r="FP22" s="85"/>
      <c r="FQ22" s="85"/>
      <c r="FR22" s="85"/>
      <c r="FS22" s="85"/>
      <c r="FT22" s="85"/>
      <c r="FU22" s="85"/>
      <c r="FV22" s="85"/>
      <c r="FW22" s="85"/>
      <c r="FX22" s="85"/>
      <c r="FY22" s="85"/>
      <c r="FZ22" s="85"/>
      <c r="GA22" s="85"/>
      <c r="GB22" s="85"/>
      <c r="GC22" s="85"/>
      <c r="GD22" s="85"/>
      <c r="GE22" s="85"/>
      <c r="GF22" s="85"/>
      <c r="GG22" s="85"/>
      <c r="GH22" s="85"/>
      <c r="GI22" s="85"/>
      <c r="GJ22" s="85"/>
      <c r="GK22" s="85"/>
      <c r="GL22" s="85"/>
      <c r="GM22" s="85"/>
      <c r="GN22" s="85"/>
      <c r="GO22" s="85"/>
      <c r="GP22" s="85"/>
      <c r="GQ22" s="85"/>
      <c r="GR22" s="85"/>
      <c r="GS22" s="85"/>
      <c r="GT22" s="85"/>
      <c r="GU22" s="85"/>
      <c r="GV22" s="85"/>
      <c r="GW22" s="85"/>
      <c r="GX22" s="85"/>
      <c r="GY22" s="85"/>
      <c r="GZ22" s="85"/>
      <c r="HA22" s="85"/>
      <c r="HB22" s="85"/>
      <c r="HC22" s="85"/>
      <c r="HD22" s="85"/>
      <c r="HE22" s="85"/>
      <c r="HF22" s="85"/>
      <c r="HG22" s="85"/>
      <c r="HH22" s="85"/>
      <c r="HI22" s="85"/>
      <c r="HJ22" s="85"/>
      <c r="HK22" s="85"/>
      <c r="HL22" s="85"/>
      <c r="HM22" s="85"/>
      <c r="HN22" s="85"/>
      <c r="HO22" s="85"/>
      <c r="HP22" s="85"/>
      <c r="HQ22" s="85"/>
      <c r="HR22" s="85"/>
      <c r="HS22" s="85"/>
      <c r="HT22" s="85"/>
      <c r="HU22" s="85"/>
      <c r="HV22" s="85"/>
      <c r="HW22" s="85"/>
      <c r="HX22" s="85"/>
      <c r="HY22" s="85"/>
      <c r="HZ22" s="85"/>
      <c r="IA22" s="85"/>
      <c r="IB22" s="85"/>
      <c r="IC22" s="85"/>
      <c r="ID22" s="85"/>
      <c r="IE22" s="85"/>
      <c r="IF22" s="85"/>
      <c r="IG22" s="85"/>
      <c r="IH22" s="85"/>
      <c r="II22" s="85"/>
      <c r="IJ22" s="85"/>
      <c r="IK22" s="85"/>
      <c r="IL22" s="85"/>
      <c r="IM22" s="85"/>
      <c r="IN22" s="85"/>
      <c r="IO22" s="85"/>
      <c r="IP22" s="85"/>
      <c r="IQ22" s="85"/>
      <c r="IR22" s="85"/>
      <c r="IS22" s="108"/>
    </row>
    <row r="23" spans="1:253" s="68" customFormat="1" ht="12" customHeight="1" x14ac:dyDescent="0.2">
      <c r="A23" s="107">
        <v>2.6</v>
      </c>
      <c r="B23" s="65" t="s">
        <v>143</v>
      </c>
      <c r="C23" s="66" t="s">
        <v>128</v>
      </c>
      <c r="D23" s="83">
        <v>42219</v>
      </c>
      <c r="E23" s="84">
        <f t="shared" si="236"/>
        <v>42232</v>
      </c>
      <c r="F23" s="71">
        <v>14</v>
      </c>
      <c r="G23" s="67">
        <v>0</v>
      </c>
      <c r="H23" s="70">
        <f t="shared" si="237"/>
        <v>10</v>
      </c>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c r="BM23" s="85"/>
      <c r="BN23" s="85"/>
      <c r="BO23" s="85"/>
      <c r="BP23" s="85"/>
      <c r="BQ23" s="85"/>
      <c r="BR23" s="85"/>
      <c r="BS23" s="85"/>
      <c r="BT23" s="85"/>
      <c r="BU23" s="85"/>
      <c r="BV23" s="85"/>
      <c r="BW23" s="85"/>
      <c r="BX23" s="85"/>
      <c r="BY23" s="85"/>
      <c r="BZ23" s="85"/>
      <c r="CA23" s="85"/>
      <c r="CB23" s="85"/>
      <c r="CC23" s="85"/>
      <c r="CD23" s="85"/>
      <c r="CE23" s="85"/>
      <c r="CF23" s="85"/>
      <c r="CG23" s="85"/>
      <c r="CH23" s="85"/>
      <c r="CI23" s="85"/>
      <c r="CJ23" s="85"/>
      <c r="CK23" s="85"/>
      <c r="CL23" s="85"/>
      <c r="CM23" s="85"/>
      <c r="CN23" s="85"/>
      <c r="CO23" s="85"/>
      <c r="CP23" s="85"/>
      <c r="CQ23" s="85"/>
      <c r="CR23" s="85"/>
      <c r="CS23" s="85"/>
      <c r="CT23" s="85"/>
      <c r="CU23" s="85"/>
      <c r="CV23" s="85"/>
      <c r="CW23" s="85"/>
      <c r="CX23" s="85"/>
      <c r="CY23" s="85"/>
      <c r="CZ23" s="85"/>
      <c r="DA23" s="85"/>
      <c r="DB23" s="85"/>
      <c r="DC23" s="85"/>
      <c r="DD23" s="85"/>
      <c r="DE23" s="85"/>
      <c r="DF23" s="85"/>
      <c r="DG23" s="85"/>
      <c r="DH23" s="85"/>
      <c r="DI23" s="85"/>
      <c r="DJ23" s="85"/>
      <c r="DK23" s="85"/>
      <c r="DL23" s="85"/>
      <c r="DM23" s="85"/>
      <c r="DN23" s="85"/>
      <c r="DO23" s="85"/>
      <c r="DP23" s="85"/>
      <c r="DQ23" s="85"/>
      <c r="DR23" s="85"/>
      <c r="DS23" s="85"/>
      <c r="DT23" s="85"/>
      <c r="DU23" s="85"/>
      <c r="DV23" s="85"/>
      <c r="DW23" s="85"/>
      <c r="DX23" s="85"/>
      <c r="DY23" s="85"/>
      <c r="DZ23" s="85"/>
      <c r="EA23" s="85"/>
      <c r="EB23" s="85"/>
      <c r="EC23" s="85"/>
      <c r="ED23" s="85"/>
      <c r="EE23" s="85"/>
      <c r="EF23" s="85"/>
      <c r="EG23" s="85"/>
      <c r="EH23" s="85"/>
      <c r="EI23" s="85"/>
      <c r="EJ23" s="85"/>
      <c r="EK23" s="85"/>
      <c r="EL23" s="85"/>
      <c r="EM23" s="85"/>
      <c r="EN23" s="85"/>
      <c r="EO23" s="85"/>
      <c r="EP23" s="85"/>
      <c r="EQ23" s="85"/>
      <c r="ER23" s="85"/>
      <c r="ES23" s="85"/>
      <c r="ET23" s="85"/>
      <c r="EU23" s="85"/>
      <c r="EV23" s="85"/>
      <c r="EW23" s="85"/>
      <c r="EX23" s="85"/>
      <c r="EY23" s="85"/>
      <c r="EZ23" s="85"/>
      <c r="FA23" s="85"/>
      <c r="FB23" s="85"/>
      <c r="FC23" s="85"/>
      <c r="FD23" s="85"/>
      <c r="FE23" s="85"/>
      <c r="FF23" s="85"/>
      <c r="FG23" s="85"/>
      <c r="FH23" s="85"/>
      <c r="FI23" s="85"/>
      <c r="FJ23" s="85"/>
      <c r="FK23" s="85"/>
      <c r="FL23" s="85"/>
      <c r="FM23" s="85"/>
      <c r="FN23" s="85"/>
      <c r="FO23" s="85"/>
      <c r="FP23" s="85"/>
      <c r="FQ23" s="85"/>
      <c r="FR23" s="85"/>
      <c r="FS23" s="85"/>
      <c r="FT23" s="85"/>
      <c r="FU23" s="85"/>
      <c r="FV23" s="85"/>
      <c r="FW23" s="85"/>
      <c r="FX23" s="85"/>
      <c r="FY23" s="85"/>
      <c r="FZ23" s="85"/>
      <c r="GA23" s="85"/>
      <c r="GB23" s="85"/>
      <c r="GC23" s="85"/>
      <c r="GD23" s="85"/>
      <c r="GE23" s="85"/>
      <c r="GF23" s="85"/>
      <c r="GG23" s="85"/>
      <c r="GH23" s="85"/>
      <c r="GI23" s="85"/>
      <c r="GJ23" s="85"/>
      <c r="GK23" s="85"/>
      <c r="GL23" s="85"/>
      <c r="GM23" s="85"/>
      <c r="GN23" s="85"/>
      <c r="GO23" s="85"/>
      <c r="GP23" s="85"/>
      <c r="GQ23" s="85"/>
      <c r="GR23" s="85"/>
      <c r="GS23" s="85"/>
      <c r="GT23" s="85"/>
      <c r="GU23" s="85"/>
      <c r="GV23" s="85"/>
      <c r="GW23" s="85"/>
      <c r="GX23" s="85"/>
      <c r="GY23" s="85"/>
      <c r="GZ23" s="85"/>
      <c r="HA23" s="85"/>
      <c r="HB23" s="85"/>
      <c r="HC23" s="85"/>
      <c r="HD23" s="85"/>
      <c r="HE23" s="85"/>
      <c r="HF23" s="85"/>
      <c r="HG23" s="85"/>
      <c r="HH23" s="85"/>
      <c r="HI23" s="85"/>
      <c r="HJ23" s="85"/>
      <c r="HK23" s="85"/>
      <c r="HL23" s="85"/>
      <c r="HM23" s="85"/>
      <c r="HN23" s="85"/>
      <c r="HO23" s="85"/>
      <c r="HP23" s="85"/>
      <c r="HQ23" s="85"/>
      <c r="HR23" s="85"/>
      <c r="HS23" s="85"/>
      <c r="HT23" s="85"/>
      <c r="HU23" s="85"/>
      <c r="HV23" s="85"/>
      <c r="HW23" s="85"/>
      <c r="HX23" s="85"/>
      <c r="HY23" s="85"/>
      <c r="HZ23" s="85"/>
      <c r="IA23" s="85"/>
      <c r="IB23" s="85"/>
      <c r="IC23" s="85"/>
      <c r="ID23" s="85"/>
      <c r="IE23" s="85"/>
      <c r="IF23" s="85"/>
      <c r="IG23" s="85"/>
      <c r="IH23" s="85"/>
      <c r="II23" s="85"/>
      <c r="IJ23" s="85"/>
      <c r="IK23" s="85"/>
      <c r="IL23" s="85"/>
      <c r="IM23" s="85"/>
      <c r="IN23" s="85"/>
      <c r="IO23" s="85"/>
      <c r="IP23" s="85"/>
      <c r="IQ23" s="85"/>
      <c r="IR23" s="85"/>
      <c r="IS23" s="108"/>
    </row>
    <row r="24" spans="1:253" s="68" customFormat="1" ht="12" customHeight="1" x14ac:dyDescent="0.2">
      <c r="A24" s="107">
        <v>2.7</v>
      </c>
      <c r="B24" s="65" t="s">
        <v>145</v>
      </c>
      <c r="C24" s="66" t="s">
        <v>128</v>
      </c>
      <c r="D24" s="83">
        <v>42226</v>
      </c>
      <c r="E24" s="84">
        <f t="shared" si="236"/>
        <v>42239</v>
      </c>
      <c r="F24" s="71">
        <v>14</v>
      </c>
      <c r="G24" s="67">
        <v>0</v>
      </c>
      <c r="H24" s="70">
        <f t="shared" si="237"/>
        <v>10</v>
      </c>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5"/>
      <c r="BY24" s="85"/>
      <c r="BZ24" s="85"/>
      <c r="CA24" s="85"/>
      <c r="CB24" s="85"/>
      <c r="CC24" s="85"/>
      <c r="CD24" s="85"/>
      <c r="CE24" s="85"/>
      <c r="CF24" s="85"/>
      <c r="CG24" s="85"/>
      <c r="CH24" s="85"/>
      <c r="CI24" s="85"/>
      <c r="CJ24" s="85"/>
      <c r="CK24" s="85"/>
      <c r="CL24" s="85"/>
      <c r="CM24" s="85"/>
      <c r="CN24" s="85"/>
      <c r="CO24" s="85"/>
      <c r="CP24" s="85"/>
      <c r="CQ24" s="85"/>
      <c r="CR24" s="85"/>
      <c r="CS24" s="85"/>
      <c r="CT24" s="85"/>
      <c r="CU24" s="85"/>
      <c r="CV24" s="85"/>
      <c r="CW24" s="85"/>
      <c r="CX24" s="85"/>
      <c r="CY24" s="85"/>
      <c r="CZ24" s="85"/>
      <c r="DA24" s="85"/>
      <c r="DB24" s="85"/>
      <c r="DC24" s="85"/>
      <c r="DD24" s="85"/>
      <c r="DE24" s="85"/>
      <c r="DF24" s="85"/>
      <c r="DG24" s="85"/>
      <c r="DH24" s="85"/>
      <c r="DI24" s="85"/>
      <c r="DJ24" s="85"/>
      <c r="DK24" s="85"/>
      <c r="DL24" s="85"/>
      <c r="DM24" s="85"/>
      <c r="DN24" s="85"/>
      <c r="DO24" s="85"/>
      <c r="DP24" s="85"/>
      <c r="DQ24" s="85"/>
      <c r="DR24" s="85"/>
      <c r="DS24" s="85"/>
      <c r="DT24" s="85"/>
      <c r="DU24" s="85"/>
      <c r="DV24" s="85"/>
      <c r="DW24" s="85"/>
      <c r="DX24" s="85"/>
      <c r="DY24" s="85"/>
      <c r="DZ24" s="85"/>
      <c r="EA24" s="85"/>
      <c r="EB24" s="85"/>
      <c r="EC24" s="85"/>
      <c r="ED24" s="85"/>
      <c r="EE24" s="85"/>
      <c r="EF24" s="85"/>
      <c r="EG24" s="85"/>
      <c r="EH24" s="85"/>
      <c r="EI24" s="85"/>
      <c r="EJ24" s="85"/>
      <c r="EK24" s="85"/>
      <c r="EL24" s="85"/>
      <c r="EM24" s="85"/>
      <c r="EN24" s="85"/>
      <c r="EO24" s="85"/>
      <c r="EP24" s="85"/>
      <c r="EQ24" s="85"/>
      <c r="ER24" s="85"/>
      <c r="ES24" s="85"/>
      <c r="ET24" s="85"/>
      <c r="EU24" s="85"/>
      <c r="EV24" s="85"/>
      <c r="EW24" s="85"/>
      <c r="EX24" s="85"/>
      <c r="EY24" s="85"/>
      <c r="EZ24" s="85"/>
      <c r="FA24" s="85"/>
      <c r="FB24" s="85"/>
      <c r="FC24" s="85"/>
      <c r="FD24" s="85"/>
      <c r="FE24" s="85"/>
      <c r="FF24" s="85"/>
      <c r="FG24" s="85"/>
      <c r="FH24" s="85"/>
      <c r="FI24" s="85"/>
      <c r="FJ24" s="85"/>
      <c r="FK24" s="85"/>
      <c r="FL24" s="85"/>
      <c r="FM24" s="85"/>
      <c r="FN24" s="85"/>
      <c r="FO24" s="85"/>
      <c r="FP24" s="85"/>
      <c r="FQ24" s="85"/>
      <c r="FR24" s="85"/>
      <c r="FS24" s="85"/>
      <c r="FT24" s="85"/>
      <c r="FU24" s="85"/>
      <c r="FV24" s="85"/>
      <c r="FW24" s="85"/>
      <c r="FX24" s="85"/>
      <c r="FY24" s="85"/>
      <c r="FZ24" s="85"/>
      <c r="GA24" s="85"/>
      <c r="GB24" s="85"/>
      <c r="GC24" s="85"/>
      <c r="GD24" s="85"/>
      <c r="GE24" s="85"/>
      <c r="GF24" s="85"/>
      <c r="GG24" s="85"/>
      <c r="GH24" s="85"/>
      <c r="GI24" s="85"/>
      <c r="GJ24" s="85"/>
      <c r="GK24" s="85"/>
      <c r="GL24" s="85"/>
      <c r="GM24" s="85"/>
      <c r="GN24" s="85"/>
      <c r="GO24" s="85"/>
      <c r="GP24" s="85"/>
      <c r="GQ24" s="85"/>
      <c r="GR24" s="85"/>
      <c r="GS24" s="85"/>
      <c r="GT24" s="85"/>
      <c r="GU24" s="85"/>
      <c r="GV24" s="85"/>
      <c r="GW24" s="85"/>
      <c r="GX24" s="85"/>
      <c r="GY24" s="85"/>
      <c r="GZ24" s="85"/>
      <c r="HA24" s="85"/>
      <c r="HB24" s="85"/>
      <c r="HC24" s="85"/>
      <c r="HD24" s="85"/>
      <c r="HE24" s="85"/>
      <c r="HF24" s="85"/>
      <c r="HG24" s="85"/>
      <c r="HH24" s="85"/>
      <c r="HI24" s="85"/>
      <c r="HJ24" s="85"/>
      <c r="HK24" s="85"/>
      <c r="HL24" s="85"/>
      <c r="HM24" s="85"/>
      <c r="HN24" s="85"/>
      <c r="HO24" s="85"/>
      <c r="HP24" s="85"/>
      <c r="HQ24" s="85"/>
      <c r="HR24" s="85"/>
      <c r="HS24" s="85"/>
      <c r="HT24" s="85"/>
      <c r="HU24" s="85"/>
      <c r="HV24" s="85"/>
      <c r="HW24" s="85"/>
      <c r="HX24" s="85"/>
      <c r="HY24" s="85"/>
      <c r="HZ24" s="85"/>
      <c r="IA24" s="85"/>
      <c r="IB24" s="85"/>
      <c r="IC24" s="85"/>
      <c r="ID24" s="85"/>
      <c r="IE24" s="85"/>
      <c r="IF24" s="85"/>
      <c r="IG24" s="85"/>
      <c r="IH24" s="85"/>
      <c r="II24" s="85"/>
      <c r="IJ24" s="85"/>
      <c r="IK24" s="85"/>
      <c r="IL24" s="85"/>
      <c r="IM24" s="85"/>
      <c r="IN24" s="85"/>
      <c r="IO24" s="85"/>
      <c r="IP24" s="85"/>
      <c r="IQ24" s="85"/>
      <c r="IR24" s="85"/>
      <c r="IS24" s="108"/>
    </row>
    <row r="25" spans="1:253" s="68" customFormat="1" ht="24" customHeight="1" x14ac:dyDescent="0.2">
      <c r="A25" s="107">
        <v>2.8</v>
      </c>
      <c r="B25" s="65" t="s">
        <v>146</v>
      </c>
      <c r="C25" s="66" t="s">
        <v>128</v>
      </c>
      <c r="D25" s="83">
        <v>42233</v>
      </c>
      <c r="E25" s="84">
        <f t="shared" si="236"/>
        <v>42239</v>
      </c>
      <c r="F25" s="71">
        <v>7</v>
      </c>
      <c r="G25" s="67">
        <v>0</v>
      </c>
      <c r="H25" s="70">
        <f t="shared" si="237"/>
        <v>5</v>
      </c>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85"/>
      <c r="BO25" s="85"/>
      <c r="BP25" s="85"/>
      <c r="BQ25" s="85"/>
      <c r="BR25" s="85"/>
      <c r="BS25" s="85"/>
      <c r="BT25" s="85"/>
      <c r="BU25" s="85"/>
      <c r="BV25" s="85"/>
      <c r="BW25" s="85"/>
      <c r="BX25" s="85"/>
      <c r="BY25" s="85"/>
      <c r="BZ25" s="85"/>
      <c r="CA25" s="85"/>
      <c r="CB25" s="85"/>
      <c r="CC25" s="85"/>
      <c r="CD25" s="85"/>
      <c r="CE25" s="85"/>
      <c r="CF25" s="85"/>
      <c r="CG25" s="85"/>
      <c r="CH25" s="85"/>
      <c r="CI25" s="85"/>
      <c r="CJ25" s="85"/>
      <c r="CK25" s="85"/>
      <c r="CL25" s="85"/>
      <c r="CM25" s="85"/>
      <c r="CN25" s="85"/>
      <c r="CO25" s="85"/>
      <c r="CP25" s="85"/>
      <c r="CQ25" s="85"/>
      <c r="CR25" s="85"/>
      <c r="CS25" s="85"/>
      <c r="CT25" s="85"/>
      <c r="CU25" s="85"/>
      <c r="CV25" s="85"/>
      <c r="CW25" s="85"/>
      <c r="CX25" s="85"/>
      <c r="CY25" s="85"/>
      <c r="CZ25" s="85"/>
      <c r="DA25" s="85"/>
      <c r="DB25" s="85"/>
      <c r="DC25" s="85"/>
      <c r="DD25" s="85"/>
      <c r="DE25" s="85"/>
      <c r="DF25" s="85"/>
      <c r="DG25" s="85"/>
      <c r="DH25" s="85"/>
      <c r="DI25" s="85"/>
      <c r="DJ25" s="85"/>
      <c r="DK25" s="85"/>
      <c r="DL25" s="85"/>
      <c r="DM25" s="85"/>
      <c r="DN25" s="85"/>
      <c r="DO25" s="85"/>
      <c r="DP25" s="85"/>
      <c r="DQ25" s="85"/>
      <c r="DR25" s="85"/>
      <c r="DS25" s="85"/>
      <c r="DT25" s="85"/>
      <c r="DU25" s="85"/>
      <c r="DV25" s="85"/>
      <c r="DW25" s="85"/>
      <c r="DX25" s="85"/>
      <c r="DY25" s="85"/>
      <c r="DZ25" s="85"/>
      <c r="EA25" s="85"/>
      <c r="EB25" s="85"/>
      <c r="EC25" s="85"/>
      <c r="ED25" s="85"/>
      <c r="EE25" s="85"/>
      <c r="EF25" s="85"/>
      <c r="EG25" s="85"/>
      <c r="EH25" s="85"/>
      <c r="EI25" s="85"/>
      <c r="EJ25" s="85"/>
      <c r="EK25" s="85"/>
      <c r="EL25" s="85"/>
      <c r="EM25" s="85"/>
      <c r="EN25" s="85"/>
      <c r="EO25" s="85"/>
      <c r="EP25" s="85"/>
      <c r="EQ25" s="85"/>
      <c r="ER25" s="85"/>
      <c r="ES25" s="85"/>
      <c r="ET25" s="85"/>
      <c r="EU25" s="85"/>
      <c r="EV25" s="85"/>
      <c r="EW25" s="85"/>
      <c r="EX25" s="85"/>
      <c r="EY25" s="85"/>
      <c r="EZ25" s="85"/>
      <c r="FA25" s="85"/>
      <c r="FB25" s="85"/>
      <c r="FC25" s="85"/>
      <c r="FD25" s="85"/>
      <c r="FE25" s="85"/>
      <c r="FF25" s="85"/>
      <c r="FG25" s="85"/>
      <c r="FH25" s="85"/>
      <c r="FI25" s="85"/>
      <c r="FJ25" s="85"/>
      <c r="FK25" s="85"/>
      <c r="FL25" s="85"/>
      <c r="FM25" s="85"/>
      <c r="FN25" s="85"/>
      <c r="FO25" s="85"/>
      <c r="FP25" s="85"/>
      <c r="FQ25" s="85"/>
      <c r="FR25" s="85"/>
      <c r="FS25" s="85"/>
      <c r="FT25" s="85"/>
      <c r="FU25" s="85"/>
      <c r="FV25" s="85"/>
      <c r="FW25" s="85"/>
      <c r="FX25" s="85"/>
      <c r="FY25" s="85"/>
      <c r="FZ25" s="85"/>
      <c r="GA25" s="85"/>
      <c r="GB25" s="85"/>
      <c r="GC25" s="85"/>
      <c r="GD25" s="85"/>
      <c r="GE25" s="85"/>
      <c r="GF25" s="85"/>
      <c r="GG25" s="85"/>
      <c r="GH25" s="85"/>
      <c r="GI25" s="85"/>
      <c r="GJ25" s="85"/>
      <c r="GK25" s="85"/>
      <c r="GL25" s="85"/>
      <c r="GM25" s="85"/>
      <c r="GN25" s="85"/>
      <c r="GO25" s="85"/>
      <c r="GP25" s="85"/>
      <c r="GQ25" s="85"/>
      <c r="GR25" s="85"/>
      <c r="GS25" s="85"/>
      <c r="GT25" s="85"/>
      <c r="GU25" s="85"/>
      <c r="GV25" s="85"/>
      <c r="GW25" s="85"/>
      <c r="GX25" s="85"/>
      <c r="GY25" s="85"/>
      <c r="GZ25" s="85"/>
      <c r="HA25" s="85"/>
      <c r="HB25" s="85"/>
      <c r="HC25" s="85"/>
      <c r="HD25" s="85"/>
      <c r="HE25" s="85"/>
      <c r="HF25" s="85"/>
      <c r="HG25" s="85"/>
      <c r="HH25" s="85"/>
      <c r="HI25" s="85"/>
      <c r="HJ25" s="85"/>
      <c r="HK25" s="85"/>
      <c r="HL25" s="85"/>
      <c r="HM25" s="85"/>
      <c r="HN25" s="85"/>
      <c r="HO25" s="85"/>
      <c r="HP25" s="85"/>
      <c r="HQ25" s="85"/>
      <c r="HR25" s="85"/>
      <c r="HS25" s="85"/>
      <c r="HT25" s="85"/>
      <c r="HU25" s="85"/>
      <c r="HV25" s="85"/>
      <c r="HW25" s="85"/>
      <c r="HX25" s="85"/>
      <c r="HY25" s="85"/>
      <c r="HZ25" s="85"/>
      <c r="IA25" s="85"/>
      <c r="IB25" s="85"/>
      <c r="IC25" s="85"/>
      <c r="ID25" s="85"/>
      <c r="IE25" s="85"/>
      <c r="IF25" s="85"/>
      <c r="IG25" s="85"/>
      <c r="IH25" s="85"/>
      <c r="II25" s="85"/>
      <c r="IJ25" s="85"/>
      <c r="IK25" s="85"/>
      <c r="IL25" s="85"/>
      <c r="IM25" s="85"/>
      <c r="IN25" s="85"/>
      <c r="IO25" s="85"/>
      <c r="IP25" s="85"/>
      <c r="IQ25" s="85"/>
      <c r="IR25" s="85"/>
      <c r="IS25" s="108"/>
    </row>
    <row r="26" spans="1:253" s="68" customFormat="1" ht="12" customHeight="1" x14ac:dyDescent="0.2">
      <c r="A26" s="107">
        <v>2.9</v>
      </c>
      <c r="B26" s="65" t="s">
        <v>147</v>
      </c>
      <c r="C26" s="66" t="s">
        <v>128</v>
      </c>
      <c r="D26" s="83">
        <v>42219</v>
      </c>
      <c r="E26" s="84">
        <f t="shared" si="236"/>
        <v>42246</v>
      </c>
      <c r="F26" s="71">
        <v>28</v>
      </c>
      <c r="G26" s="67">
        <v>0</v>
      </c>
      <c r="H26" s="70">
        <f t="shared" si="237"/>
        <v>20</v>
      </c>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104"/>
    </row>
    <row r="27" spans="1:253" s="64" customFormat="1" ht="12" x14ac:dyDescent="0.2">
      <c r="A27" s="105" t="str">
        <f ca="1">IF(ISERROR(VALUE(SUBSTITUTE(OFFSET(A27,-1,0,1,1),".",""))),"1",IF(ISERROR(FIND("`",SUBSTITUTE(OFFSET(A27,-1,0,1,1),".","`",1))),TEXT(VALUE(OFFSET(A27,-1,0,1,1))+1,"#"),TEXT(VALUE(LEFT(OFFSET(A27,-1,0,1,1),FIND("`",SUBSTITUTE(OFFSET(A27,-1,0,1,1),".","`",1))-1))+1,"#")))</f>
        <v>3</v>
      </c>
      <c r="B27" s="9" t="s">
        <v>148</v>
      </c>
      <c r="C27" s="59"/>
      <c r="D27" s="59"/>
      <c r="E27" s="59"/>
      <c r="F27" s="59"/>
      <c r="G27" s="59"/>
      <c r="H27" s="59"/>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86"/>
      <c r="CJ27" s="86"/>
      <c r="CK27" s="86"/>
      <c r="CL27" s="86"/>
      <c r="CM27" s="86"/>
      <c r="CN27" s="86"/>
      <c r="CO27" s="86"/>
      <c r="CP27" s="86"/>
      <c r="CQ27" s="86"/>
      <c r="CR27" s="86"/>
      <c r="CS27" s="86"/>
      <c r="CT27" s="86"/>
      <c r="CU27" s="86"/>
      <c r="CV27" s="86"/>
      <c r="CW27" s="86"/>
      <c r="CX27" s="86"/>
      <c r="CY27" s="86"/>
      <c r="CZ27" s="86"/>
      <c r="DA27" s="86"/>
      <c r="DB27" s="86"/>
      <c r="DC27" s="86"/>
      <c r="DD27" s="86"/>
      <c r="DE27" s="86"/>
      <c r="DF27" s="86"/>
      <c r="DG27" s="86"/>
      <c r="DH27" s="86"/>
      <c r="DI27" s="86"/>
      <c r="DJ27" s="86"/>
      <c r="DK27" s="86"/>
      <c r="DL27" s="86"/>
      <c r="DM27" s="86"/>
      <c r="DN27" s="86"/>
      <c r="DO27" s="86"/>
      <c r="DP27" s="86"/>
      <c r="DQ27" s="86"/>
      <c r="DR27" s="86"/>
      <c r="DS27" s="86"/>
      <c r="DT27" s="86"/>
      <c r="DU27" s="86"/>
      <c r="DV27" s="86"/>
      <c r="DW27" s="86"/>
      <c r="DX27" s="86"/>
      <c r="DY27" s="86"/>
      <c r="DZ27" s="86"/>
      <c r="EA27" s="86"/>
      <c r="EB27" s="86"/>
      <c r="EC27" s="86"/>
      <c r="ED27" s="86"/>
      <c r="EE27" s="86"/>
      <c r="EF27" s="86"/>
      <c r="EG27" s="86"/>
      <c r="EH27" s="86"/>
      <c r="EI27" s="86"/>
      <c r="EJ27" s="86"/>
      <c r="EK27" s="86"/>
      <c r="EL27" s="86"/>
      <c r="EM27" s="86"/>
      <c r="EN27" s="86"/>
      <c r="EO27" s="86"/>
      <c r="EP27" s="86"/>
      <c r="EQ27" s="86"/>
      <c r="ER27" s="86"/>
      <c r="ES27" s="86"/>
      <c r="ET27" s="86"/>
      <c r="EU27" s="86"/>
      <c r="EV27" s="86"/>
      <c r="EW27" s="86"/>
      <c r="EX27" s="86"/>
      <c r="EY27" s="86"/>
      <c r="EZ27" s="86"/>
      <c r="FA27" s="86"/>
      <c r="FB27" s="86"/>
      <c r="FC27" s="86"/>
      <c r="FD27" s="86"/>
      <c r="FE27" s="86"/>
      <c r="FF27" s="86"/>
      <c r="FG27" s="86"/>
      <c r="FH27" s="86"/>
      <c r="FI27" s="86"/>
      <c r="FJ27" s="86"/>
      <c r="FK27" s="86"/>
      <c r="FL27" s="86"/>
      <c r="FM27" s="86"/>
      <c r="FN27" s="86"/>
      <c r="FO27" s="86"/>
      <c r="FP27" s="86"/>
      <c r="FQ27" s="86"/>
      <c r="FR27" s="86"/>
      <c r="FS27" s="86"/>
      <c r="FT27" s="86"/>
      <c r="FU27" s="86"/>
      <c r="FV27" s="86"/>
      <c r="FW27" s="86"/>
      <c r="FX27" s="86"/>
      <c r="FY27" s="86"/>
      <c r="FZ27" s="86"/>
      <c r="GA27" s="86"/>
      <c r="GB27" s="86"/>
      <c r="GC27" s="86"/>
      <c r="GD27" s="86"/>
      <c r="GE27" s="86"/>
      <c r="GF27" s="86"/>
      <c r="GG27" s="86"/>
      <c r="GH27" s="86"/>
      <c r="GI27" s="86"/>
      <c r="GJ27" s="86"/>
      <c r="GK27" s="86"/>
      <c r="GL27" s="86"/>
      <c r="GM27" s="86"/>
      <c r="GN27" s="86"/>
      <c r="GO27" s="86"/>
      <c r="GP27" s="86"/>
      <c r="GQ27" s="86"/>
      <c r="GR27" s="86"/>
      <c r="GS27" s="86"/>
      <c r="GT27" s="86"/>
      <c r="GU27" s="86"/>
      <c r="GV27" s="86"/>
      <c r="GW27" s="86"/>
      <c r="GX27" s="86"/>
      <c r="GY27" s="86"/>
      <c r="GZ27" s="86"/>
      <c r="HA27" s="86"/>
      <c r="HB27" s="86"/>
      <c r="HC27" s="86"/>
      <c r="HD27" s="86"/>
      <c r="HE27" s="86"/>
      <c r="HF27" s="86"/>
      <c r="HG27" s="86"/>
      <c r="HH27" s="86"/>
      <c r="HI27" s="86"/>
      <c r="HJ27" s="86"/>
      <c r="HK27" s="86"/>
      <c r="HL27" s="86"/>
      <c r="HM27" s="86"/>
      <c r="HN27" s="86"/>
      <c r="HO27" s="86"/>
      <c r="HP27" s="86"/>
      <c r="HQ27" s="86"/>
      <c r="HR27" s="86"/>
      <c r="HS27" s="86"/>
      <c r="HT27" s="86"/>
      <c r="HU27" s="86"/>
      <c r="HV27" s="86"/>
      <c r="HW27" s="86"/>
      <c r="HX27" s="86"/>
      <c r="HY27" s="86"/>
      <c r="HZ27" s="86"/>
      <c r="IA27" s="86"/>
      <c r="IB27" s="86"/>
      <c r="IC27" s="86"/>
      <c r="ID27" s="86"/>
      <c r="IE27" s="86"/>
      <c r="IF27" s="86"/>
      <c r="IG27" s="86"/>
      <c r="IH27" s="86"/>
      <c r="II27" s="86"/>
      <c r="IJ27" s="86"/>
      <c r="IK27" s="86"/>
      <c r="IL27" s="86"/>
      <c r="IM27" s="86"/>
      <c r="IN27" s="86"/>
      <c r="IO27" s="86"/>
      <c r="IP27" s="86"/>
      <c r="IQ27" s="86"/>
      <c r="IR27" s="86"/>
      <c r="IS27" s="106"/>
    </row>
    <row r="28" spans="1:253" s="68" customFormat="1" ht="24" customHeight="1" x14ac:dyDescent="0.2">
      <c r="A28" s="107" t="str">
        <f t="shared" ref="A28:A31" ca="1" si="238">IF(ISERROR(VALUE(SUBSTITUTE(OFFSET(A28,-1,0,1,1),".",""))),"0.1",IF(ISERROR(FIND("`",SUBSTITUTE(OFFSET(A28,-1,0,1,1),".","`",1))),OFFSET(A28,-1,0,1,1)&amp;".1",LEFT(OFFSET(A28,-1,0,1,1),FIND("`",SUBSTITUTE(OFFSET(A28,-1,0,1,1),".","`",1)))&amp;IF(ISERROR(FIND("`",SUBSTITUTE(OFFSET(A28,-1,0,1,1),".","`",2))),VALUE(RIGHT(OFFSET(A28,-1,0,1,1),LEN(OFFSET(A28,-1,0,1,1))-FIND("`",SUBSTITUTE(OFFSET(A28,-1,0,1,1),".","`",1))))+1,VALUE(MID(OFFSET(A28,-1,0,1,1),FIND("`",SUBSTITUTE(OFFSET(A28,-1,0,1,1),".","`",1))+1,(FIND("`",SUBSTITUTE(OFFSET(A28,-1,0,1,1),".","`",2))-FIND("`",SUBSTITUTE(OFFSET(A28,-1,0,1,1),".","`",1))-1)))+1)))</f>
        <v>3.1</v>
      </c>
      <c r="B28" s="65" t="s">
        <v>153</v>
      </c>
      <c r="C28" s="66" t="s">
        <v>128</v>
      </c>
      <c r="D28" s="83">
        <v>42235</v>
      </c>
      <c r="E28" s="84">
        <f>IF(F28=0,D28,D28+F28-1)</f>
        <v>42239</v>
      </c>
      <c r="F28" s="71">
        <v>5</v>
      </c>
      <c r="G28" s="67">
        <v>0</v>
      </c>
      <c r="H28" s="70">
        <f t="shared" ref="H28:H31" si="239">IF(OR(E28=0,D28=0),0,NETWORKDAYS(D28,E28))</f>
        <v>3</v>
      </c>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5"/>
      <c r="BY28" s="85"/>
      <c r="BZ28" s="85"/>
      <c r="CA28" s="85"/>
      <c r="CB28" s="85"/>
      <c r="CC28" s="85"/>
      <c r="CD28" s="85"/>
      <c r="CE28" s="85"/>
      <c r="CF28" s="85"/>
      <c r="CG28" s="85"/>
      <c r="CH28" s="85"/>
      <c r="CI28" s="85"/>
      <c r="CJ28" s="85"/>
      <c r="CK28" s="85"/>
      <c r="CL28" s="85"/>
      <c r="CM28" s="85"/>
      <c r="CN28" s="85"/>
      <c r="CO28" s="85"/>
      <c r="CP28" s="85"/>
      <c r="CQ28" s="85"/>
      <c r="CR28" s="85"/>
      <c r="CS28" s="85"/>
      <c r="CT28" s="85"/>
      <c r="CU28" s="85"/>
      <c r="CV28" s="85"/>
      <c r="CW28" s="85"/>
      <c r="CX28" s="85"/>
      <c r="CY28" s="85"/>
      <c r="CZ28" s="85"/>
      <c r="DA28" s="85"/>
      <c r="DB28" s="85"/>
      <c r="DC28" s="85"/>
      <c r="DD28" s="85"/>
      <c r="DE28" s="85"/>
      <c r="DF28" s="85"/>
      <c r="DG28" s="85"/>
      <c r="DH28" s="85"/>
      <c r="DI28" s="85"/>
      <c r="DJ28" s="85"/>
      <c r="DK28" s="85"/>
      <c r="DL28" s="85"/>
      <c r="DM28" s="85"/>
      <c r="DN28" s="85"/>
      <c r="DO28" s="85"/>
      <c r="DP28" s="85"/>
      <c r="DQ28" s="85"/>
      <c r="DR28" s="85"/>
      <c r="DS28" s="85"/>
      <c r="DT28" s="85"/>
      <c r="DU28" s="85"/>
      <c r="DV28" s="85"/>
      <c r="DW28" s="85"/>
      <c r="DX28" s="85"/>
      <c r="DY28" s="85"/>
      <c r="DZ28" s="85"/>
      <c r="EA28" s="85"/>
      <c r="EB28" s="85"/>
      <c r="EC28" s="85"/>
      <c r="ED28" s="85"/>
      <c r="EE28" s="85"/>
      <c r="EF28" s="85"/>
      <c r="EG28" s="85"/>
      <c r="EH28" s="85"/>
      <c r="EI28" s="85"/>
      <c r="EJ28" s="85"/>
      <c r="EK28" s="85"/>
      <c r="EL28" s="85"/>
      <c r="EM28" s="85"/>
      <c r="EN28" s="85"/>
      <c r="EO28" s="85"/>
      <c r="EP28" s="85"/>
      <c r="EQ28" s="85"/>
      <c r="ER28" s="85"/>
      <c r="ES28" s="85"/>
      <c r="ET28" s="85"/>
      <c r="EU28" s="85"/>
      <c r="EV28" s="85"/>
      <c r="EW28" s="85"/>
      <c r="EX28" s="85"/>
      <c r="EY28" s="85"/>
      <c r="EZ28" s="85"/>
      <c r="FA28" s="85"/>
      <c r="FB28" s="85"/>
      <c r="FC28" s="85"/>
      <c r="FD28" s="85"/>
      <c r="FE28" s="85"/>
      <c r="FF28" s="85"/>
      <c r="FG28" s="85"/>
      <c r="FH28" s="85"/>
      <c r="FI28" s="85"/>
      <c r="FJ28" s="85"/>
      <c r="FK28" s="85"/>
      <c r="FL28" s="85"/>
      <c r="FM28" s="85"/>
      <c r="FN28" s="85"/>
      <c r="FO28" s="85"/>
      <c r="FP28" s="85"/>
      <c r="FQ28" s="85"/>
      <c r="FR28" s="85"/>
      <c r="FS28" s="85"/>
      <c r="FT28" s="85"/>
      <c r="FU28" s="85"/>
      <c r="FV28" s="85"/>
      <c r="FW28" s="85"/>
      <c r="FX28" s="85"/>
      <c r="FY28" s="85"/>
      <c r="FZ28" s="85"/>
      <c r="GA28" s="85"/>
      <c r="GB28" s="85"/>
      <c r="GC28" s="85"/>
      <c r="GD28" s="85"/>
      <c r="GE28" s="85"/>
      <c r="GF28" s="85"/>
      <c r="GG28" s="85"/>
      <c r="GH28" s="85"/>
      <c r="GI28" s="85"/>
      <c r="GJ28" s="85"/>
      <c r="GK28" s="85"/>
      <c r="GL28" s="85"/>
      <c r="GM28" s="85"/>
      <c r="GN28" s="85"/>
      <c r="GO28" s="85"/>
      <c r="GP28" s="85"/>
      <c r="GQ28" s="85"/>
      <c r="GR28" s="85"/>
      <c r="GS28" s="85"/>
      <c r="GT28" s="85"/>
      <c r="GU28" s="85"/>
      <c r="GV28" s="85"/>
      <c r="GW28" s="85"/>
      <c r="GX28" s="85"/>
      <c r="GY28" s="85"/>
      <c r="GZ28" s="85"/>
      <c r="HA28" s="85"/>
      <c r="HB28" s="85"/>
      <c r="HC28" s="85"/>
      <c r="HD28" s="85"/>
      <c r="HE28" s="85"/>
      <c r="HF28" s="85"/>
      <c r="HG28" s="85"/>
      <c r="HH28" s="85"/>
      <c r="HI28" s="85"/>
      <c r="HJ28" s="85"/>
      <c r="HK28" s="85"/>
      <c r="HL28" s="85"/>
      <c r="HM28" s="85"/>
      <c r="HN28" s="85"/>
      <c r="HO28" s="85"/>
      <c r="HP28" s="85"/>
      <c r="HQ28" s="85"/>
      <c r="HR28" s="85"/>
      <c r="HS28" s="85"/>
      <c r="HT28" s="85"/>
      <c r="HU28" s="85"/>
      <c r="HV28" s="85"/>
      <c r="HW28" s="85"/>
      <c r="HX28" s="85"/>
      <c r="HY28" s="85"/>
      <c r="HZ28" s="85"/>
      <c r="IA28" s="85"/>
      <c r="IB28" s="85"/>
      <c r="IC28" s="85"/>
      <c r="ID28" s="85"/>
      <c r="IE28" s="85"/>
      <c r="IF28" s="85"/>
      <c r="IG28" s="85"/>
      <c r="IH28" s="85"/>
      <c r="II28" s="85"/>
      <c r="IJ28" s="85"/>
      <c r="IK28" s="85"/>
      <c r="IL28" s="85"/>
      <c r="IM28" s="85"/>
      <c r="IN28" s="85"/>
      <c r="IO28" s="85"/>
      <c r="IP28" s="85"/>
      <c r="IQ28" s="85"/>
      <c r="IR28" s="85"/>
      <c r="IS28" s="108"/>
    </row>
    <row r="29" spans="1:253" s="68" customFormat="1" ht="12" customHeight="1" x14ac:dyDescent="0.2">
      <c r="A29" s="107" t="str">
        <f t="shared" ca="1" si="238"/>
        <v>3.2</v>
      </c>
      <c r="B29" s="109" t="s">
        <v>154</v>
      </c>
      <c r="C29" s="66" t="s">
        <v>128</v>
      </c>
      <c r="D29" s="83">
        <v>42239</v>
      </c>
      <c r="E29" s="84">
        <f t="shared" ref="E29:E31" si="240">IF(F29=0,D29,D29+F29-1)</f>
        <v>42239</v>
      </c>
      <c r="F29" s="71">
        <v>1</v>
      </c>
      <c r="G29" s="67">
        <v>0</v>
      </c>
      <c r="H29" s="70">
        <f t="shared" si="239"/>
        <v>0</v>
      </c>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85"/>
      <c r="BS29" s="85"/>
      <c r="BT29" s="85"/>
      <c r="BU29" s="85"/>
      <c r="BV29" s="85"/>
      <c r="BW29" s="85"/>
      <c r="BX29" s="85"/>
      <c r="BY29" s="85"/>
      <c r="BZ29" s="85"/>
      <c r="CA29" s="85"/>
      <c r="CB29" s="85"/>
      <c r="CC29" s="85"/>
      <c r="CD29" s="85"/>
      <c r="CE29" s="85"/>
      <c r="CF29" s="85"/>
      <c r="CG29" s="85"/>
      <c r="CH29" s="85"/>
      <c r="CI29" s="85"/>
      <c r="CJ29" s="85"/>
      <c r="CK29" s="85"/>
      <c r="CL29" s="85"/>
      <c r="CM29" s="85"/>
      <c r="CN29" s="85"/>
      <c r="CO29" s="85"/>
      <c r="CP29" s="85"/>
      <c r="CQ29" s="85"/>
      <c r="CR29" s="85"/>
      <c r="CS29" s="85"/>
      <c r="CT29" s="85"/>
      <c r="CU29" s="85"/>
      <c r="CV29" s="85"/>
      <c r="CW29" s="85"/>
      <c r="CX29" s="85"/>
      <c r="CY29" s="85"/>
      <c r="CZ29" s="85"/>
      <c r="DA29" s="85"/>
      <c r="DB29" s="85"/>
      <c r="DC29" s="85"/>
      <c r="DD29" s="85"/>
      <c r="DE29" s="85"/>
      <c r="DF29" s="85"/>
      <c r="DG29" s="85"/>
      <c r="DH29" s="85"/>
      <c r="DI29" s="85"/>
      <c r="DJ29" s="85"/>
      <c r="DK29" s="85"/>
      <c r="DL29" s="85"/>
      <c r="DM29" s="85"/>
      <c r="DN29" s="85"/>
      <c r="DO29" s="85"/>
      <c r="DP29" s="85"/>
      <c r="DQ29" s="85"/>
      <c r="DR29" s="85"/>
      <c r="DS29" s="85"/>
      <c r="DT29" s="85"/>
      <c r="DU29" s="85"/>
      <c r="DV29" s="85"/>
      <c r="DW29" s="85"/>
      <c r="DX29" s="85"/>
      <c r="DY29" s="85"/>
      <c r="DZ29" s="85"/>
      <c r="EA29" s="85"/>
      <c r="EB29" s="85"/>
      <c r="EC29" s="85"/>
      <c r="ED29" s="85"/>
      <c r="EE29" s="85"/>
      <c r="EF29" s="85"/>
      <c r="EG29" s="85"/>
      <c r="EH29" s="85"/>
      <c r="EI29" s="85"/>
      <c r="EJ29" s="85"/>
      <c r="EK29" s="85"/>
      <c r="EL29" s="85"/>
      <c r="EM29" s="85"/>
      <c r="EN29" s="85"/>
      <c r="EO29" s="85"/>
      <c r="EP29" s="85"/>
      <c r="EQ29" s="85"/>
      <c r="ER29" s="85"/>
      <c r="ES29" s="85"/>
      <c r="ET29" s="85"/>
      <c r="EU29" s="85"/>
      <c r="EV29" s="85"/>
      <c r="EW29" s="85"/>
      <c r="EX29" s="85"/>
      <c r="EY29" s="85"/>
      <c r="EZ29" s="85"/>
      <c r="FA29" s="85"/>
      <c r="FB29" s="85"/>
      <c r="FC29" s="85"/>
      <c r="FD29" s="85"/>
      <c r="FE29" s="85"/>
      <c r="FF29" s="85"/>
      <c r="FG29" s="85"/>
      <c r="FH29" s="85"/>
      <c r="FI29" s="85"/>
      <c r="FJ29" s="85"/>
      <c r="FK29" s="85"/>
      <c r="FL29" s="85"/>
      <c r="FM29" s="85"/>
      <c r="FN29" s="85"/>
      <c r="FO29" s="85"/>
      <c r="FP29" s="85"/>
      <c r="FQ29" s="85"/>
      <c r="FR29" s="85"/>
      <c r="FS29" s="85"/>
      <c r="FT29" s="85"/>
      <c r="FU29" s="85"/>
      <c r="FV29" s="85"/>
      <c r="FW29" s="85"/>
      <c r="FX29" s="85"/>
      <c r="FY29" s="85"/>
      <c r="FZ29" s="85"/>
      <c r="GA29" s="85"/>
      <c r="GB29" s="85"/>
      <c r="GC29" s="85"/>
      <c r="GD29" s="85"/>
      <c r="GE29" s="85"/>
      <c r="GF29" s="85"/>
      <c r="GG29" s="85"/>
      <c r="GH29" s="85"/>
      <c r="GI29" s="85"/>
      <c r="GJ29" s="85"/>
      <c r="GK29" s="85"/>
      <c r="GL29" s="85"/>
      <c r="GM29" s="85"/>
      <c r="GN29" s="85"/>
      <c r="GO29" s="85"/>
      <c r="GP29" s="85"/>
      <c r="GQ29" s="85"/>
      <c r="GR29" s="85"/>
      <c r="GS29" s="85"/>
      <c r="GT29" s="85"/>
      <c r="GU29" s="85"/>
      <c r="GV29" s="85"/>
      <c r="GW29" s="85"/>
      <c r="GX29" s="85"/>
      <c r="GY29" s="85"/>
      <c r="GZ29" s="85"/>
      <c r="HA29" s="85"/>
      <c r="HB29" s="85"/>
      <c r="HC29" s="85"/>
      <c r="HD29" s="85"/>
      <c r="HE29" s="85"/>
      <c r="HF29" s="85"/>
      <c r="HG29" s="85"/>
      <c r="HH29" s="85"/>
      <c r="HI29" s="85"/>
      <c r="HJ29" s="85"/>
      <c r="HK29" s="85"/>
      <c r="HL29" s="85"/>
      <c r="HM29" s="85"/>
      <c r="HN29" s="85"/>
      <c r="HO29" s="85"/>
      <c r="HP29" s="85"/>
      <c r="HQ29" s="85"/>
      <c r="HR29" s="85"/>
      <c r="HS29" s="85"/>
      <c r="HT29" s="85"/>
      <c r="HU29" s="85"/>
      <c r="HV29" s="85"/>
      <c r="HW29" s="85"/>
      <c r="HX29" s="85"/>
      <c r="HY29" s="85"/>
      <c r="HZ29" s="85"/>
      <c r="IA29" s="85"/>
      <c r="IB29" s="85"/>
      <c r="IC29" s="85"/>
      <c r="ID29" s="85"/>
      <c r="IE29" s="85"/>
      <c r="IF29" s="85"/>
      <c r="IG29" s="85"/>
      <c r="IH29" s="85"/>
      <c r="II29" s="85"/>
      <c r="IJ29" s="85"/>
      <c r="IK29" s="85"/>
      <c r="IL29" s="85"/>
      <c r="IM29" s="85"/>
      <c r="IN29" s="85"/>
      <c r="IO29" s="85"/>
      <c r="IP29" s="85"/>
      <c r="IQ29" s="85"/>
      <c r="IR29" s="85"/>
      <c r="IS29" s="108"/>
    </row>
    <row r="30" spans="1:253" s="68" customFormat="1" ht="24" x14ac:dyDescent="0.2">
      <c r="A30" s="107" t="str">
        <f t="shared" ca="1" si="238"/>
        <v>3.3</v>
      </c>
      <c r="B30" s="65" t="s">
        <v>149</v>
      </c>
      <c r="C30" s="66" t="s">
        <v>128</v>
      </c>
      <c r="D30" s="83">
        <f t="shared" ref="D30" si="241">D29+1</f>
        <v>42240</v>
      </c>
      <c r="E30" s="84">
        <f t="shared" si="240"/>
        <v>42246</v>
      </c>
      <c r="F30" s="71">
        <v>7</v>
      </c>
      <c r="G30" s="67">
        <v>0</v>
      </c>
      <c r="H30" s="70">
        <f t="shared" si="239"/>
        <v>5</v>
      </c>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5"/>
      <c r="BY30" s="85"/>
      <c r="BZ30" s="85"/>
      <c r="CA30" s="85"/>
      <c r="CB30" s="85"/>
      <c r="CC30" s="85"/>
      <c r="CD30" s="85"/>
      <c r="CE30" s="85"/>
      <c r="CF30" s="85"/>
      <c r="CG30" s="85"/>
      <c r="CH30" s="85"/>
      <c r="CI30" s="85"/>
      <c r="CJ30" s="85"/>
      <c r="CK30" s="85"/>
      <c r="CL30" s="85"/>
      <c r="CM30" s="85"/>
      <c r="CN30" s="85"/>
      <c r="CO30" s="85"/>
      <c r="CP30" s="85"/>
      <c r="CQ30" s="85"/>
      <c r="CR30" s="85"/>
      <c r="CS30" s="85"/>
      <c r="CT30" s="85"/>
      <c r="CU30" s="85"/>
      <c r="CV30" s="85"/>
      <c r="CW30" s="85"/>
      <c r="CX30" s="85"/>
      <c r="CY30" s="85"/>
      <c r="CZ30" s="85"/>
      <c r="DA30" s="85"/>
      <c r="DB30" s="85"/>
      <c r="DC30" s="85"/>
      <c r="DD30" s="85"/>
      <c r="DE30" s="85"/>
      <c r="DF30" s="85"/>
      <c r="DG30" s="85"/>
      <c r="DH30" s="85"/>
      <c r="DI30" s="85"/>
      <c r="DJ30" s="85"/>
      <c r="DK30" s="85"/>
      <c r="DL30" s="85"/>
      <c r="DM30" s="85"/>
      <c r="DN30" s="85"/>
      <c r="DO30" s="85"/>
      <c r="DP30" s="85"/>
      <c r="DQ30" s="85"/>
      <c r="DR30" s="85"/>
      <c r="DS30" s="85"/>
      <c r="DT30" s="85"/>
      <c r="DU30" s="85"/>
      <c r="DV30" s="85"/>
      <c r="DW30" s="85"/>
      <c r="DX30" s="85"/>
      <c r="DY30" s="85"/>
      <c r="DZ30" s="85"/>
      <c r="EA30" s="85"/>
      <c r="EB30" s="85"/>
      <c r="EC30" s="85"/>
      <c r="ED30" s="85"/>
      <c r="EE30" s="85"/>
      <c r="EF30" s="85"/>
      <c r="EG30" s="85"/>
      <c r="EH30" s="85"/>
      <c r="EI30" s="85"/>
      <c r="EJ30" s="85"/>
      <c r="EK30" s="85"/>
      <c r="EL30" s="85"/>
      <c r="EM30" s="85"/>
      <c r="EN30" s="85"/>
      <c r="EO30" s="85"/>
      <c r="EP30" s="85"/>
      <c r="EQ30" s="85"/>
      <c r="ER30" s="85"/>
      <c r="ES30" s="85"/>
      <c r="ET30" s="85"/>
      <c r="EU30" s="85"/>
      <c r="EV30" s="85"/>
      <c r="EW30" s="85"/>
      <c r="EX30" s="85"/>
      <c r="EY30" s="85"/>
      <c r="EZ30" s="85"/>
      <c r="FA30" s="85"/>
      <c r="FB30" s="85"/>
      <c r="FC30" s="85"/>
      <c r="FD30" s="85"/>
      <c r="FE30" s="85"/>
      <c r="FF30" s="85"/>
      <c r="FG30" s="85"/>
      <c r="FH30" s="85"/>
      <c r="FI30" s="85"/>
      <c r="FJ30" s="85"/>
      <c r="FK30" s="85"/>
      <c r="FL30" s="85"/>
      <c r="FM30" s="85"/>
      <c r="FN30" s="85"/>
      <c r="FO30" s="85"/>
      <c r="FP30" s="85"/>
      <c r="FQ30" s="85"/>
      <c r="FR30" s="85"/>
      <c r="FS30" s="85"/>
      <c r="FT30" s="85"/>
      <c r="FU30" s="85"/>
      <c r="FV30" s="85"/>
      <c r="FW30" s="85"/>
      <c r="FX30" s="85"/>
      <c r="FY30" s="85"/>
      <c r="FZ30" s="85"/>
      <c r="GA30" s="85"/>
      <c r="GB30" s="85"/>
      <c r="GC30" s="85"/>
      <c r="GD30" s="85"/>
      <c r="GE30" s="85"/>
      <c r="GF30" s="85"/>
      <c r="GG30" s="85"/>
      <c r="GH30" s="85"/>
      <c r="GI30" s="85"/>
      <c r="GJ30" s="85"/>
      <c r="GK30" s="85"/>
      <c r="GL30" s="85"/>
      <c r="GM30" s="85"/>
      <c r="GN30" s="85"/>
      <c r="GO30" s="85"/>
      <c r="GP30" s="85"/>
      <c r="GQ30" s="85"/>
      <c r="GR30" s="85"/>
      <c r="GS30" s="85"/>
      <c r="GT30" s="85"/>
      <c r="GU30" s="85"/>
      <c r="GV30" s="85"/>
      <c r="GW30" s="85"/>
      <c r="GX30" s="85"/>
      <c r="GY30" s="85"/>
      <c r="GZ30" s="85"/>
      <c r="HA30" s="85"/>
      <c r="HB30" s="85"/>
      <c r="HC30" s="85"/>
      <c r="HD30" s="85"/>
      <c r="HE30" s="85"/>
      <c r="HF30" s="85"/>
      <c r="HG30" s="85"/>
      <c r="HH30" s="85"/>
      <c r="HI30" s="85"/>
      <c r="HJ30" s="85"/>
      <c r="HK30" s="85"/>
      <c r="HL30" s="85"/>
      <c r="HM30" s="85"/>
      <c r="HN30" s="85"/>
      <c r="HO30" s="85"/>
      <c r="HP30" s="85"/>
      <c r="HQ30" s="85"/>
      <c r="HR30" s="85"/>
      <c r="HS30" s="85"/>
      <c r="HT30" s="85"/>
      <c r="HU30" s="85"/>
      <c r="HV30" s="85"/>
      <c r="HW30" s="85"/>
      <c r="HX30" s="85"/>
      <c r="HY30" s="85"/>
      <c r="HZ30" s="85"/>
      <c r="IA30" s="85"/>
      <c r="IB30" s="85"/>
      <c r="IC30" s="85"/>
      <c r="ID30" s="85"/>
      <c r="IE30" s="85"/>
      <c r="IF30" s="85"/>
      <c r="IG30" s="85"/>
      <c r="IH30" s="85"/>
      <c r="II30" s="85"/>
      <c r="IJ30" s="85"/>
      <c r="IK30" s="85"/>
      <c r="IL30" s="85"/>
      <c r="IM30" s="85"/>
      <c r="IN30" s="85"/>
      <c r="IO30" s="85"/>
      <c r="IP30" s="85"/>
      <c r="IQ30" s="85"/>
      <c r="IR30" s="85"/>
      <c r="IS30" s="108"/>
    </row>
    <row r="31" spans="1:253" s="68" customFormat="1" ht="24" x14ac:dyDescent="0.2">
      <c r="A31" s="107" t="str">
        <f t="shared" ca="1" si="238"/>
        <v>3.4</v>
      </c>
      <c r="B31" s="65" t="s">
        <v>150</v>
      </c>
      <c r="C31" s="66" t="s">
        <v>128</v>
      </c>
      <c r="D31" s="83">
        <v>42247</v>
      </c>
      <c r="E31" s="84">
        <f t="shared" si="240"/>
        <v>42253</v>
      </c>
      <c r="F31" s="71">
        <v>7</v>
      </c>
      <c r="G31" s="67">
        <v>0</v>
      </c>
      <c r="H31" s="70">
        <f t="shared" si="239"/>
        <v>5</v>
      </c>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c r="BM31" s="85"/>
      <c r="BN31" s="85"/>
      <c r="BO31" s="85"/>
      <c r="BP31" s="85"/>
      <c r="BQ31" s="85"/>
      <c r="BR31" s="85"/>
      <c r="BS31" s="85"/>
      <c r="BT31" s="85"/>
      <c r="BU31" s="85"/>
      <c r="BV31" s="85"/>
      <c r="BW31" s="85"/>
      <c r="BX31" s="85"/>
      <c r="BY31" s="85"/>
      <c r="BZ31" s="85"/>
      <c r="CA31" s="85"/>
      <c r="CB31" s="85"/>
      <c r="CC31" s="85"/>
      <c r="CD31" s="85"/>
      <c r="CE31" s="85"/>
      <c r="CF31" s="85"/>
      <c r="CG31" s="85"/>
      <c r="CH31" s="85"/>
      <c r="CI31" s="85"/>
      <c r="CJ31" s="85"/>
      <c r="CK31" s="85"/>
      <c r="CL31" s="85"/>
      <c r="CM31" s="85"/>
      <c r="CN31" s="85"/>
      <c r="CO31" s="85"/>
      <c r="CP31" s="85"/>
      <c r="CQ31" s="85"/>
      <c r="CR31" s="85"/>
      <c r="CS31" s="85"/>
      <c r="CT31" s="85"/>
      <c r="CU31" s="85"/>
      <c r="CV31" s="85"/>
      <c r="CW31" s="85"/>
      <c r="CX31" s="85"/>
      <c r="CY31" s="85"/>
      <c r="CZ31" s="85"/>
      <c r="DA31" s="85"/>
      <c r="DB31" s="85"/>
      <c r="DC31" s="85"/>
      <c r="DD31" s="85"/>
      <c r="DE31" s="85"/>
      <c r="DF31" s="85"/>
      <c r="DG31" s="85"/>
      <c r="DH31" s="85"/>
      <c r="DI31" s="85"/>
      <c r="DJ31" s="85"/>
      <c r="DK31" s="85"/>
      <c r="DL31" s="85"/>
      <c r="DM31" s="85"/>
      <c r="DN31" s="85"/>
      <c r="DO31" s="85"/>
      <c r="DP31" s="85"/>
      <c r="DQ31" s="85"/>
      <c r="DR31" s="85"/>
      <c r="DS31" s="85"/>
      <c r="DT31" s="85"/>
      <c r="DU31" s="85"/>
      <c r="DV31" s="85"/>
      <c r="DW31" s="85"/>
      <c r="DX31" s="85"/>
      <c r="DY31" s="85"/>
      <c r="DZ31" s="85"/>
      <c r="EA31" s="85"/>
      <c r="EB31" s="85"/>
      <c r="EC31" s="85"/>
      <c r="ED31" s="85"/>
      <c r="EE31" s="85"/>
      <c r="EF31" s="85"/>
      <c r="EG31" s="85"/>
      <c r="EH31" s="85"/>
      <c r="EI31" s="85"/>
      <c r="EJ31" s="85"/>
      <c r="EK31" s="85"/>
      <c r="EL31" s="85"/>
      <c r="EM31" s="85"/>
      <c r="EN31" s="85"/>
      <c r="EO31" s="85"/>
      <c r="EP31" s="85"/>
      <c r="EQ31" s="85"/>
      <c r="ER31" s="85"/>
      <c r="ES31" s="85"/>
      <c r="ET31" s="85"/>
      <c r="EU31" s="85"/>
      <c r="EV31" s="85"/>
      <c r="EW31" s="85"/>
      <c r="EX31" s="85"/>
      <c r="EY31" s="85"/>
      <c r="EZ31" s="85"/>
      <c r="FA31" s="85"/>
      <c r="FB31" s="85"/>
      <c r="FC31" s="85"/>
      <c r="FD31" s="85"/>
      <c r="FE31" s="85"/>
      <c r="FF31" s="85"/>
      <c r="FG31" s="85"/>
      <c r="FH31" s="85"/>
      <c r="FI31" s="85"/>
      <c r="FJ31" s="85"/>
      <c r="FK31" s="85"/>
      <c r="FL31" s="85"/>
      <c r="FM31" s="85"/>
      <c r="FN31" s="85"/>
      <c r="FO31" s="85"/>
      <c r="FP31" s="85"/>
      <c r="FQ31" s="85"/>
      <c r="FR31" s="85"/>
      <c r="FS31" s="85"/>
      <c r="FT31" s="85"/>
      <c r="FU31" s="85"/>
      <c r="FV31" s="85"/>
      <c r="FW31" s="85"/>
      <c r="FX31" s="85"/>
      <c r="FY31" s="85"/>
      <c r="FZ31" s="85"/>
      <c r="GA31" s="85"/>
      <c r="GB31" s="85"/>
      <c r="GC31" s="85"/>
      <c r="GD31" s="85"/>
      <c r="GE31" s="85"/>
      <c r="GF31" s="85"/>
      <c r="GG31" s="85"/>
      <c r="GH31" s="85"/>
      <c r="GI31" s="85"/>
      <c r="GJ31" s="85"/>
      <c r="GK31" s="85"/>
      <c r="GL31" s="85"/>
      <c r="GM31" s="85"/>
      <c r="GN31" s="85"/>
      <c r="GO31" s="85"/>
      <c r="GP31" s="85"/>
      <c r="GQ31" s="85"/>
      <c r="GR31" s="85"/>
      <c r="GS31" s="85"/>
      <c r="GT31" s="85"/>
      <c r="GU31" s="85"/>
      <c r="GV31" s="85"/>
      <c r="GW31" s="85"/>
      <c r="GX31" s="85"/>
      <c r="GY31" s="85"/>
      <c r="GZ31" s="85"/>
      <c r="HA31" s="85"/>
      <c r="HB31" s="85"/>
      <c r="HC31" s="85"/>
      <c r="HD31" s="85"/>
      <c r="HE31" s="85"/>
      <c r="HF31" s="85"/>
      <c r="HG31" s="85"/>
      <c r="HH31" s="85"/>
      <c r="HI31" s="85"/>
      <c r="HJ31" s="85"/>
      <c r="HK31" s="85"/>
      <c r="HL31" s="85"/>
      <c r="HM31" s="85"/>
      <c r="HN31" s="85"/>
      <c r="HO31" s="85"/>
      <c r="HP31" s="85"/>
      <c r="HQ31" s="85"/>
      <c r="HR31" s="85"/>
      <c r="HS31" s="85"/>
      <c r="HT31" s="85"/>
      <c r="HU31" s="85"/>
      <c r="HV31" s="85"/>
      <c r="HW31" s="85"/>
      <c r="HX31" s="85"/>
      <c r="HY31" s="85"/>
      <c r="HZ31" s="85"/>
      <c r="IA31" s="85"/>
      <c r="IB31" s="85"/>
      <c r="IC31" s="85"/>
      <c r="ID31" s="85"/>
      <c r="IE31" s="85"/>
      <c r="IF31" s="85"/>
      <c r="IG31" s="85"/>
      <c r="IH31" s="85"/>
      <c r="II31" s="85"/>
      <c r="IJ31" s="85"/>
      <c r="IK31" s="85"/>
      <c r="IL31" s="85"/>
      <c r="IM31" s="85"/>
      <c r="IN31" s="85"/>
      <c r="IO31" s="85"/>
      <c r="IP31" s="85"/>
      <c r="IQ31" s="85"/>
      <c r="IR31" s="85"/>
      <c r="IS31" s="108"/>
    </row>
    <row r="32" spans="1:253" s="68" customFormat="1" ht="36" x14ac:dyDescent="0.2">
      <c r="A32" s="107">
        <v>3.5</v>
      </c>
      <c r="B32" s="65" t="s">
        <v>151</v>
      </c>
      <c r="C32" s="66" t="s">
        <v>128</v>
      </c>
      <c r="D32" s="83">
        <v>42254</v>
      </c>
      <c r="E32" s="84">
        <f t="shared" ref="E32:E40" si="242">IF(F32=0,D32,D32+F32-1)</f>
        <v>42267</v>
      </c>
      <c r="F32" s="71">
        <v>14</v>
      </c>
      <c r="G32" s="67">
        <v>0</v>
      </c>
      <c r="H32" s="70">
        <f t="shared" ref="H32:H40" si="243">IF(OR(E32=0,D32=0),0,NETWORKDAYS(D32,E32))</f>
        <v>10</v>
      </c>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5"/>
      <c r="BY32" s="85"/>
      <c r="BZ32" s="85"/>
      <c r="CA32" s="85"/>
      <c r="CB32" s="85"/>
      <c r="CC32" s="85"/>
      <c r="CD32" s="85"/>
      <c r="CE32" s="85"/>
      <c r="CF32" s="85"/>
      <c r="CG32" s="85"/>
      <c r="CH32" s="85"/>
      <c r="CI32" s="85"/>
      <c r="CJ32" s="85"/>
      <c r="CK32" s="85"/>
      <c r="CL32" s="85"/>
      <c r="CM32" s="85"/>
      <c r="CN32" s="85"/>
      <c r="CO32" s="85"/>
      <c r="CP32" s="85"/>
      <c r="CQ32" s="85"/>
      <c r="CR32" s="85"/>
      <c r="CS32" s="85"/>
      <c r="CT32" s="85"/>
      <c r="CU32" s="85"/>
      <c r="CV32" s="85"/>
      <c r="CW32" s="85"/>
      <c r="CX32" s="85"/>
      <c r="CY32" s="85"/>
      <c r="CZ32" s="85"/>
      <c r="DA32" s="85"/>
      <c r="DB32" s="85"/>
      <c r="DC32" s="85"/>
      <c r="DD32" s="85"/>
      <c r="DE32" s="85"/>
      <c r="DF32" s="85"/>
      <c r="DG32" s="85"/>
      <c r="DH32" s="85"/>
      <c r="DI32" s="85"/>
      <c r="DJ32" s="85"/>
      <c r="DK32" s="85"/>
      <c r="DL32" s="85"/>
      <c r="DM32" s="85"/>
      <c r="DN32" s="85"/>
      <c r="DO32" s="85"/>
      <c r="DP32" s="85"/>
      <c r="DQ32" s="85"/>
      <c r="DR32" s="85"/>
      <c r="DS32" s="85"/>
      <c r="DT32" s="85"/>
      <c r="DU32" s="85"/>
      <c r="DV32" s="85"/>
      <c r="DW32" s="85"/>
      <c r="DX32" s="85"/>
      <c r="DY32" s="85"/>
      <c r="DZ32" s="85"/>
      <c r="EA32" s="85"/>
      <c r="EB32" s="85"/>
      <c r="EC32" s="85"/>
      <c r="ED32" s="85"/>
      <c r="EE32" s="85"/>
      <c r="EF32" s="85"/>
      <c r="EG32" s="85"/>
      <c r="EH32" s="85"/>
      <c r="EI32" s="85"/>
      <c r="EJ32" s="85"/>
      <c r="EK32" s="85"/>
      <c r="EL32" s="85"/>
      <c r="EM32" s="85"/>
      <c r="EN32" s="85"/>
      <c r="EO32" s="85"/>
      <c r="EP32" s="85"/>
      <c r="EQ32" s="85"/>
      <c r="ER32" s="85"/>
      <c r="ES32" s="85"/>
      <c r="ET32" s="85"/>
      <c r="EU32" s="85"/>
      <c r="EV32" s="85"/>
      <c r="EW32" s="85"/>
      <c r="EX32" s="85"/>
      <c r="EY32" s="85"/>
      <c r="EZ32" s="85"/>
      <c r="FA32" s="85"/>
      <c r="FB32" s="85"/>
      <c r="FC32" s="85"/>
      <c r="FD32" s="85"/>
      <c r="FE32" s="85"/>
      <c r="FF32" s="85"/>
      <c r="FG32" s="85"/>
      <c r="FH32" s="85"/>
      <c r="FI32" s="85"/>
      <c r="FJ32" s="85"/>
      <c r="FK32" s="85"/>
      <c r="FL32" s="85"/>
      <c r="FM32" s="85"/>
      <c r="FN32" s="85"/>
      <c r="FO32" s="85"/>
      <c r="FP32" s="85"/>
      <c r="FQ32" s="85"/>
      <c r="FR32" s="85"/>
      <c r="FS32" s="85"/>
      <c r="FT32" s="85"/>
      <c r="FU32" s="85"/>
      <c r="FV32" s="85"/>
      <c r="FW32" s="85"/>
      <c r="FX32" s="85"/>
      <c r="FY32" s="85"/>
      <c r="FZ32" s="85"/>
      <c r="GA32" s="85"/>
      <c r="GB32" s="85"/>
      <c r="GC32" s="85"/>
      <c r="GD32" s="85"/>
      <c r="GE32" s="85"/>
      <c r="GF32" s="85"/>
      <c r="GG32" s="85"/>
      <c r="GH32" s="85"/>
      <c r="GI32" s="85"/>
      <c r="GJ32" s="85"/>
      <c r="GK32" s="85"/>
      <c r="GL32" s="85"/>
      <c r="GM32" s="85"/>
      <c r="GN32" s="85"/>
      <c r="GO32" s="85"/>
      <c r="GP32" s="85"/>
      <c r="GQ32" s="85"/>
      <c r="GR32" s="85"/>
      <c r="GS32" s="85"/>
      <c r="GT32" s="85"/>
      <c r="GU32" s="85"/>
      <c r="GV32" s="85"/>
      <c r="GW32" s="85"/>
      <c r="GX32" s="85"/>
      <c r="GY32" s="85"/>
      <c r="GZ32" s="85"/>
      <c r="HA32" s="85"/>
      <c r="HB32" s="85"/>
      <c r="HC32" s="85"/>
      <c r="HD32" s="85"/>
      <c r="HE32" s="85"/>
      <c r="HF32" s="85"/>
      <c r="HG32" s="85"/>
      <c r="HH32" s="85"/>
      <c r="HI32" s="85"/>
      <c r="HJ32" s="85"/>
      <c r="HK32" s="85"/>
      <c r="HL32" s="85"/>
      <c r="HM32" s="85"/>
      <c r="HN32" s="85"/>
      <c r="HO32" s="85"/>
      <c r="HP32" s="85"/>
      <c r="HQ32" s="85"/>
      <c r="HR32" s="85"/>
      <c r="HS32" s="85"/>
      <c r="HT32" s="85"/>
      <c r="HU32" s="85"/>
      <c r="HV32" s="85"/>
      <c r="HW32" s="85"/>
      <c r="HX32" s="85"/>
      <c r="HY32" s="85"/>
      <c r="HZ32" s="85"/>
      <c r="IA32" s="85"/>
      <c r="IB32" s="85"/>
      <c r="IC32" s="85"/>
      <c r="ID32" s="85"/>
      <c r="IE32" s="85"/>
      <c r="IF32" s="85"/>
      <c r="IG32" s="85"/>
      <c r="IH32" s="85"/>
      <c r="II32" s="85"/>
      <c r="IJ32" s="85"/>
      <c r="IK32" s="85"/>
      <c r="IL32" s="85"/>
      <c r="IM32" s="85"/>
      <c r="IN32" s="85"/>
      <c r="IO32" s="85"/>
      <c r="IP32" s="85"/>
      <c r="IQ32" s="85"/>
      <c r="IR32" s="85"/>
      <c r="IS32" s="108"/>
    </row>
    <row r="33" spans="1:253" s="68" customFormat="1" ht="24" x14ac:dyDescent="0.2">
      <c r="A33" s="107">
        <v>3.6</v>
      </c>
      <c r="B33" s="65" t="s">
        <v>152</v>
      </c>
      <c r="C33" s="66" t="s">
        <v>128</v>
      </c>
      <c r="D33" s="83">
        <v>42254</v>
      </c>
      <c r="E33" s="84">
        <f t="shared" si="242"/>
        <v>42281</v>
      </c>
      <c r="F33" s="71">
        <v>28</v>
      </c>
      <c r="G33" s="67">
        <v>0</v>
      </c>
      <c r="H33" s="70">
        <f t="shared" si="243"/>
        <v>20</v>
      </c>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5"/>
      <c r="BD33" s="85"/>
      <c r="BE33" s="85"/>
      <c r="BF33" s="85"/>
      <c r="BG33" s="85"/>
      <c r="BH33" s="85"/>
      <c r="BI33" s="85"/>
      <c r="BJ33" s="85"/>
      <c r="BK33" s="85"/>
      <c r="BL33" s="85"/>
      <c r="BM33" s="85"/>
      <c r="BN33" s="85"/>
      <c r="BO33" s="85"/>
      <c r="BP33" s="85"/>
      <c r="BQ33" s="85"/>
      <c r="BR33" s="85"/>
      <c r="BS33" s="85"/>
      <c r="BT33" s="85"/>
      <c r="BU33" s="85"/>
      <c r="BV33" s="85"/>
      <c r="BW33" s="85"/>
      <c r="BX33" s="85"/>
      <c r="BY33" s="85"/>
      <c r="BZ33" s="85"/>
      <c r="CA33" s="85"/>
      <c r="CB33" s="85"/>
      <c r="CC33" s="85"/>
      <c r="CD33" s="85"/>
      <c r="CE33" s="85"/>
      <c r="CF33" s="85"/>
      <c r="CG33" s="85"/>
      <c r="CH33" s="85"/>
      <c r="CI33" s="85"/>
      <c r="CJ33" s="85"/>
      <c r="CK33" s="85"/>
      <c r="CL33" s="85"/>
      <c r="CM33" s="85"/>
      <c r="CN33" s="85"/>
      <c r="CO33" s="85"/>
      <c r="CP33" s="85"/>
      <c r="CQ33" s="85"/>
      <c r="CR33" s="85"/>
      <c r="CS33" s="85"/>
      <c r="CT33" s="85"/>
      <c r="CU33" s="85"/>
      <c r="CV33" s="85"/>
      <c r="CW33" s="85"/>
      <c r="CX33" s="85"/>
      <c r="CY33" s="85"/>
      <c r="CZ33" s="85"/>
      <c r="DA33" s="85"/>
      <c r="DB33" s="85"/>
      <c r="DC33" s="85"/>
      <c r="DD33" s="85"/>
      <c r="DE33" s="85"/>
      <c r="DF33" s="85"/>
      <c r="DG33" s="85"/>
      <c r="DH33" s="85"/>
      <c r="DI33" s="85"/>
      <c r="DJ33" s="85"/>
      <c r="DK33" s="85"/>
      <c r="DL33" s="85"/>
      <c r="DM33" s="85"/>
      <c r="DN33" s="85"/>
      <c r="DO33" s="85"/>
      <c r="DP33" s="85"/>
      <c r="DQ33" s="85"/>
      <c r="DR33" s="85"/>
      <c r="DS33" s="85"/>
      <c r="DT33" s="85"/>
      <c r="DU33" s="85"/>
      <c r="DV33" s="85"/>
      <c r="DW33" s="85"/>
      <c r="DX33" s="85"/>
      <c r="DY33" s="85"/>
      <c r="DZ33" s="85"/>
      <c r="EA33" s="85"/>
      <c r="EB33" s="85"/>
      <c r="EC33" s="85"/>
      <c r="ED33" s="85"/>
      <c r="EE33" s="85"/>
      <c r="EF33" s="85"/>
      <c r="EG33" s="85"/>
      <c r="EH33" s="85"/>
      <c r="EI33" s="85"/>
      <c r="EJ33" s="85"/>
      <c r="EK33" s="85"/>
      <c r="EL33" s="85"/>
      <c r="EM33" s="85"/>
      <c r="EN33" s="85"/>
      <c r="EO33" s="85"/>
      <c r="EP33" s="85"/>
      <c r="EQ33" s="85"/>
      <c r="ER33" s="85"/>
      <c r="ES33" s="85"/>
      <c r="ET33" s="85"/>
      <c r="EU33" s="85"/>
      <c r="EV33" s="85"/>
      <c r="EW33" s="85"/>
      <c r="EX33" s="85"/>
      <c r="EY33" s="85"/>
      <c r="EZ33" s="85"/>
      <c r="FA33" s="85"/>
      <c r="FB33" s="85"/>
      <c r="FC33" s="85"/>
      <c r="FD33" s="85"/>
      <c r="FE33" s="85"/>
      <c r="FF33" s="85"/>
      <c r="FG33" s="85"/>
      <c r="FH33" s="85"/>
      <c r="FI33" s="85"/>
      <c r="FJ33" s="85"/>
      <c r="FK33" s="85"/>
      <c r="FL33" s="85"/>
      <c r="FM33" s="85"/>
      <c r="FN33" s="85"/>
      <c r="FO33" s="85"/>
      <c r="FP33" s="85"/>
      <c r="FQ33" s="85"/>
      <c r="FR33" s="85"/>
      <c r="FS33" s="85"/>
      <c r="FT33" s="85"/>
      <c r="FU33" s="85"/>
      <c r="FV33" s="85"/>
      <c r="FW33" s="85"/>
      <c r="FX33" s="85"/>
      <c r="FY33" s="85"/>
      <c r="FZ33" s="85"/>
      <c r="GA33" s="85"/>
      <c r="GB33" s="85"/>
      <c r="GC33" s="85"/>
      <c r="GD33" s="85"/>
      <c r="GE33" s="85"/>
      <c r="GF33" s="85"/>
      <c r="GG33" s="85"/>
      <c r="GH33" s="85"/>
      <c r="GI33" s="85"/>
      <c r="GJ33" s="85"/>
      <c r="GK33" s="85"/>
      <c r="GL33" s="85"/>
      <c r="GM33" s="85"/>
      <c r="GN33" s="85"/>
      <c r="GO33" s="85"/>
      <c r="GP33" s="85"/>
      <c r="GQ33" s="85"/>
      <c r="GR33" s="85"/>
      <c r="GS33" s="85"/>
      <c r="GT33" s="85"/>
      <c r="GU33" s="85"/>
      <c r="GV33" s="85"/>
      <c r="GW33" s="85"/>
      <c r="GX33" s="85"/>
      <c r="GY33" s="85"/>
      <c r="GZ33" s="85"/>
      <c r="HA33" s="85"/>
      <c r="HB33" s="85"/>
      <c r="HC33" s="85"/>
      <c r="HD33" s="85"/>
      <c r="HE33" s="85"/>
      <c r="HF33" s="85"/>
      <c r="HG33" s="85"/>
      <c r="HH33" s="85"/>
      <c r="HI33" s="85"/>
      <c r="HJ33" s="85"/>
      <c r="HK33" s="85"/>
      <c r="HL33" s="85"/>
      <c r="HM33" s="85"/>
      <c r="HN33" s="85"/>
      <c r="HO33" s="85"/>
      <c r="HP33" s="85"/>
      <c r="HQ33" s="85"/>
      <c r="HR33" s="85"/>
      <c r="HS33" s="85"/>
      <c r="HT33" s="85"/>
      <c r="HU33" s="85"/>
      <c r="HV33" s="85"/>
      <c r="HW33" s="85"/>
      <c r="HX33" s="85"/>
      <c r="HY33" s="85"/>
      <c r="HZ33" s="85"/>
      <c r="IA33" s="85"/>
      <c r="IB33" s="85"/>
      <c r="IC33" s="85"/>
      <c r="ID33" s="85"/>
      <c r="IE33" s="85"/>
      <c r="IF33" s="85"/>
      <c r="IG33" s="85"/>
      <c r="IH33" s="85"/>
      <c r="II33" s="85"/>
      <c r="IJ33" s="85"/>
      <c r="IK33" s="85"/>
      <c r="IL33" s="85"/>
      <c r="IM33" s="85"/>
      <c r="IN33" s="85"/>
      <c r="IO33" s="85"/>
      <c r="IP33" s="85"/>
      <c r="IQ33" s="85"/>
      <c r="IR33" s="85"/>
      <c r="IS33" s="108"/>
    </row>
    <row r="34" spans="1:253" s="68" customFormat="1" ht="24" x14ac:dyDescent="0.2">
      <c r="A34" s="107">
        <v>3.7</v>
      </c>
      <c r="B34" s="65" t="s">
        <v>155</v>
      </c>
      <c r="C34" s="66" t="s">
        <v>128</v>
      </c>
      <c r="D34" s="83">
        <v>42268</v>
      </c>
      <c r="E34" s="84">
        <f t="shared" si="242"/>
        <v>42281</v>
      </c>
      <c r="F34" s="71">
        <v>14</v>
      </c>
      <c r="G34" s="67">
        <v>0</v>
      </c>
      <c r="H34" s="70">
        <f t="shared" si="243"/>
        <v>10</v>
      </c>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5"/>
      <c r="BY34" s="85"/>
      <c r="BZ34" s="85"/>
      <c r="CA34" s="85"/>
      <c r="CB34" s="85"/>
      <c r="CC34" s="85"/>
      <c r="CD34" s="85"/>
      <c r="CE34" s="85"/>
      <c r="CF34" s="85"/>
      <c r="CG34" s="85"/>
      <c r="CH34" s="85"/>
      <c r="CI34" s="85"/>
      <c r="CJ34" s="85"/>
      <c r="CK34" s="85"/>
      <c r="CL34" s="85"/>
      <c r="CM34" s="85"/>
      <c r="CN34" s="85"/>
      <c r="CO34" s="85"/>
      <c r="CP34" s="85"/>
      <c r="CQ34" s="85"/>
      <c r="CR34" s="85"/>
      <c r="CS34" s="85"/>
      <c r="CT34" s="85"/>
      <c r="CU34" s="85"/>
      <c r="CV34" s="85"/>
      <c r="CW34" s="85"/>
      <c r="CX34" s="85"/>
      <c r="CY34" s="85"/>
      <c r="CZ34" s="85"/>
      <c r="DA34" s="85"/>
      <c r="DB34" s="85"/>
      <c r="DC34" s="85"/>
      <c r="DD34" s="85"/>
      <c r="DE34" s="85"/>
      <c r="DF34" s="85"/>
      <c r="DG34" s="85"/>
      <c r="DH34" s="85"/>
      <c r="DI34" s="85"/>
      <c r="DJ34" s="85"/>
      <c r="DK34" s="85"/>
      <c r="DL34" s="85"/>
      <c r="DM34" s="85"/>
      <c r="DN34" s="85"/>
      <c r="DO34" s="85"/>
      <c r="DP34" s="85"/>
      <c r="DQ34" s="85"/>
      <c r="DR34" s="85"/>
      <c r="DS34" s="85"/>
      <c r="DT34" s="85"/>
      <c r="DU34" s="85"/>
      <c r="DV34" s="85"/>
      <c r="DW34" s="85"/>
      <c r="DX34" s="85"/>
      <c r="DY34" s="85"/>
      <c r="DZ34" s="85"/>
      <c r="EA34" s="85"/>
      <c r="EB34" s="85"/>
      <c r="EC34" s="85"/>
      <c r="ED34" s="85"/>
      <c r="EE34" s="85"/>
      <c r="EF34" s="85"/>
      <c r="EG34" s="85"/>
      <c r="EH34" s="85"/>
      <c r="EI34" s="85"/>
      <c r="EJ34" s="85"/>
      <c r="EK34" s="85"/>
      <c r="EL34" s="85"/>
      <c r="EM34" s="85"/>
      <c r="EN34" s="85"/>
      <c r="EO34" s="85"/>
      <c r="EP34" s="85"/>
      <c r="EQ34" s="85"/>
      <c r="ER34" s="85"/>
      <c r="ES34" s="85"/>
      <c r="ET34" s="85"/>
      <c r="EU34" s="85"/>
      <c r="EV34" s="85"/>
      <c r="EW34" s="85"/>
      <c r="EX34" s="85"/>
      <c r="EY34" s="85"/>
      <c r="EZ34" s="85"/>
      <c r="FA34" s="85"/>
      <c r="FB34" s="85"/>
      <c r="FC34" s="85"/>
      <c r="FD34" s="85"/>
      <c r="FE34" s="85"/>
      <c r="FF34" s="85"/>
      <c r="FG34" s="85"/>
      <c r="FH34" s="85"/>
      <c r="FI34" s="85"/>
      <c r="FJ34" s="85"/>
      <c r="FK34" s="85"/>
      <c r="FL34" s="85"/>
      <c r="FM34" s="85"/>
      <c r="FN34" s="85"/>
      <c r="FO34" s="85"/>
      <c r="FP34" s="85"/>
      <c r="FQ34" s="85"/>
      <c r="FR34" s="85"/>
      <c r="FS34" s="85"/>
      <c r="FT34" s="85"/>
      <c r="FU34" s="85"/>
      <c r="FV34" s="85"/>
      <c r="FW34" s="85"/>
      <c r="FX34" s="85"/>
      <c r="FY34" s="85"/>
      <c r="FZ34" s="85"/>
      <c r="GA34" s="85"/>
      <c r="GB34" s="85"/>
      <c r="GC34" s="85"/>
      <c r="GD34" s="85"/>
      <c r="GE34" s="85"/>
      <c r="GF34" s="85"/>
      <c r="GG34" s="85"/>
      <c r="GH34" s="85"/>
      <c r="GI34" s="85"/>
      <c r="GJ34" s="85"/>
      <c r="GK34" s="85"/>
      <c r="GL34" s="85"/>
      <c r="GM34" s="85"/>
      <c r="GN34" s="85"/>
      <c r="GO34" s="85"/>
      <c r="GP34" s="85"/>
      <c r="GQ34" s="85"/>
      <c r="GR34" s="85"/>
      <c r="GS34" s="85"/>
      <c r="GT34" s="85"/>
      <c r="GU34" s="85"/>
      <c r="GV34" s="85"/>
      <c r="GW34" s="85"/>
      <c r="GX34" s="85"/>
      <c r="GY34" s="85"/>
      <c r="GZ34" s="85"/>
      <c r="HA34" s="85"/>
      <c r="HB34" s="85"/>
      <c r="HC34" s="85"/>
      <c r="HD34" s="85"/>
      <c r="HE34" s="85"/>
      <c r="HF34" s="85"/>
      <c r="HG34" s="85"/>
      <c r="HH34" s="85"/>
      <c r="HI34" s="85"/>
      <c r="HJ34" s="85"/>
      <c r="HK34" s="85"/>
      <c r="HL34" s="85"/>
      <c r="HM34" s="85"/>
      <c r="HN34" s="85"/>
      <c r="HO34" s="85"/>
      <c r="HP34" s="85"/>
      <c r="HQ34" s="85"/>
      <c r="HR34" s="85"/>
      <c r="HS34" s="85"/>
      <c r="HT34" s="85"/>
      <c r="HU34" s="85"/>
      <c r="HV34" s="85"/>
      <c r="HW34" s="85"/>
      <c r="HX34" s="85"/>
      <c r="HY34" s="85"/>
      <c r="HZ34" s="85"/>
      <c r="IA34" s="85"/>
      <c r="IB34" s="85"/>
      <c r="IC34" s="85"/>
      <c r="ID34" s="85"/>
      <c r="IE34" s="85"/>
      <c r="IF34" s="85"/>
      <c r="IG34" s="85"/>
      <c r="IH34" s="85"/>
      <c r="II34" s="85"/>
      <c r="IJ34" s="85"/>
      <c r="IK34" s="85"/>
      <c r="IL34" s="85"/>
      <c r="IM34" s="85"/>
      <c r="IN34" s="85"/>
      <c r="IO34" s="85"/>
      <c r="IP34" s="85"/>
      <c r="IQ34" s="85"/>
      <c r="IR34" s="85"/>
      <c r="IS34" s="108"/>
    </row>
    <row r="35" spans="1:253" s="68" customFormat="1" ht="36" x14ac:dyDescent="0.2">
      <c r="A35" s="107">
        <v>3.8</v>
      </c>
      <c r="B35" s="65" t="s">
        <v>167</v>
      </c>
      <c r="C35" s="66" t="s">
        <v>128</v>
      </c>
      <c r="D35" s="83">
        <v>42275</v>
      </c>
      <c r="E35" s="84">
        <f t="shared" si="242"/>
        <v>42302</v>
      </c>
      <c r="F35" s="71">
        <v>28</v>
      </c>
      <c r="G35" s="67">
        <v>0</v>
      </c>
      <c r="H35" s="70">
        <f t="shared" si="243"/>
        <v>20</v>
      </c>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c r="BM35" s="85"/>
      <c r="BN35" s="85"/>
      <c r="BO35" s="85"/>
      <c r="BP35" s="85"/>
      <c r="BQ35" s="85"/>
      <c r="BR35" s="85"/>
      <c r="BS35" s="85"/>
      <c r="BT35" s="85"/>
      <c r="BU35" s="85"/>
      <c r="BV35" s="85"/>
      <c r="BW35" s="85"/>
      <c r="BX35" s="85"/>
      <c r="BY35" s="85"/>
      <c r="BZ35" s="85"/>
      <c r="CA35" s="85"/>
      <c r="CB35" s="85"/>
      <c r="CC35" s="85"/>
      <c r="CD35" s="85"/>
      <c r="CE35" s="85"/>
      <c r="CF35" s="85"/>
      <c r="CG35" s="85"/>
      <c r="CH35" s="85"/>
      <c r="CI35" s="85"/>
      <c r="CJ35" s="85"/>
      <c r="CK35" s="85"/>
      <c r="CL35" s="85"/>
      <c r="CM35" s="85"/>
      <c r="CN35" s="85"/>
      <c r="CO35" s="85"/>
      <c r="CP35" s="85"/>
      <c r="CQ35" s="85"/>
      <c r="CR35" s="85"/>
      <c r="CS35" s="85"/>
      <c r="CT35" s="85"/>
      <c r="CU35" s="85"/>
      <c r="CV35" s="85"/>
      <c r="CW35" s="85"/>
      <c r="CX35" s="85"/>
      <c r="CY35" s="85"/>
      <c r="CZ35" s="85"/>
      <c r="DA35" s="85"/>
      <c r="DB35" s="85"/>
      <c r="DC35" s="85"/>
      <c r="DD35" s="85"/>
      <c r="DE35" s="85"/>
      <c r="DF35" s="85"/>
      <c r="DG35" s="85"/>
      <c r="DH35" s="85"/>
      <c r="DI35" s="85"/>
      <c r="DJ35" s="85"/>
      <c r="DK35" s="85"/>
      <c r="DL35" s="85"/>
      <c r="DM35" s="85"/>
      <c r="DN35" s="85"/>
      <c r="DO35" s="85"/>
      <c r="DP35" s="85"/>
      <c r="DQ35" s="85"/>
      <c r="DR35" s="85"/>
      <c r="DS35" s="85"/>
      <c r="DT35" s="85"/>
      <c r="DU35" s="85"/>
      <c r="DV35" s="85"/>
      <c r="DW35" s="85"/>
      <c r="DX35" s="85"/>
      <c r="DY35" s="85"/>
      <c r="DZ35" s="85"/>
      <c r="EA35" s="85"/>
      <c r="EB35" s="85"/>
      <c r="EC35" s="85"/>
      <c r="ED35" s="85"/>
      <c r="EE35" s="85"/>
      <c r="EF35" s="85"/>
      <c r="EG35" s="85"/>
      <c r="EH35" s="85"/>
      <c r="EI35" s="85"/>
      <c r="EJ35" s="85"/>
      <c r="EK35" s="85"/>
      <c r="EL35" s="85"/>
      <c r="EM35" s="85"/>
      <c r="EN35" s="85"/>
      <c r="EO35" s="85"/>
      <c r="EP35" s="85"/>
      <c r="EQ35" s="85"/>
      <c r="ER35" s="85"/>
      <c r="ES35" s="85"/>
      <c r="ET35" s="85"/>
      <c r="EU35" s="85"/>
      <c r="EV35" s="85"/>
      <c r="EW35" s="85"/>
      <c r="EX35" s="85"/>
      <c r="EY35" s="85"/>
      <c r="EZ35" s="85"/>
      <c r="FA35" s="85"/>
      <c r="FB35" s="85"/>
      <c r="FC35" s="85"/>
      <c r="FD35" s="85"/>
      <c r="FE35" s="85"/>
      <c r="FF35" s="85"/>
      <c r="FG35" s="85"/>
      <c r="FH35" s="85"/>
      <c r="FI35" s="85"/>
      <c r="FJ35" s="85"/>
      <c r="FK35" s="85"/>
      <c r="FL35" s="85"/>
      <c r="FM35" s="85"/>
      <c r="FN35" s="85"/>
      <c r="FO35" s="85"/>
      <c r="FP35" s="85"/>
      <c r="FQ35" s="85"/>
      <c r="FR35" s="85"/>
      <c r="FS35" s="85"/>
      <c r="FT35" s="85"/>
      <c r="FU35" s="85"/>
      <c r="FV35" s="85"/>
      <c r="FW35" s="85"/>
      <c r="FX35" s="85"/>
      <c r="FY35" s="85"/>
      <c r="FZ35" s="85"/>
      <c r="GA35" s="85"/>
      <c r="GB35" s="85"/>
      <c r="GC35" s="85"/>
      <c r="GD35" s="85"/>
      <c r="GE35" s="85"/>
      <c r="GF35" s="85"/>
      <c r="GG35" s="85"/>
      <c r="GH35" s="85"/>
      <c r="GI35" s="85"/>
      <c r="GJ35" s="85"/>
      <c r="GK35" s="85"/>
      <c r="GL35" s="85"/>
      <c r="GM35" s="85"/>
      <c r="GN35" s="85"/>
      <c r="GO35" s="85"/>
      <c r="GP35" s="85"/>
      <c r="GQ35" s="85"/>
      <c r="GR35" s="85"/>
      <c r="GS35" s="85"/>
      <c r="GT35" s="85"/>
      <c r="GU35" s="85"/>
      <c r="GV35" s="85"/>
      <c r="GW35" s="85"/>
      <c r="GX35" s="85"/>
      <c r="GY35" s="85"/>
      <c r="GZ35" s="85"/>
      <c r="HA35" s="85"/>
      <c r="HB35" s="85"/>
      <c r="HC35" s="85"/>
      <c r="HD35" s="85"/>
      <c r="HE35" s="85"/>
      <c r="HF35" s="85"/>
      <c r="HG35" s="85"/>
      <c r="HH35" s="85"/>
      <c r="HI35" s="85"/>
      <c r="HJ35" s="85"/>
      <c r="HK35" s="85"/>
      <c r="HL35" s="85"/>
      <c r="HM35" s="85"/>
      <c r="HN35" s="85"/>
      <c r="HO35" s="85"/>
      <c r="HP35" s="85"/>
      <c r="HQ35" s="85"/>
      <c r="HR35" s="85"/>
      <c r="HS35" s="85"/>
      <c r="HT35" s="85"/>
      <c r="HU35" s="85"/>
      <c r="HV35" s="85"/>
      <c r="HW35" s="85"/>
      <c r="HX35" s="85"/>
      <c r="HY35" s="85"/>
      <c r="HZ35" s="85"/>
      <c r="IA35" s="85"/>
      <c r="IB35" s="85"/>
      <c r="IC35" s="85"/>
      <c r="ID35" s="85"/>
      <c r="IE35" s="85"/>
      <c r="IF35" s="85"/>
      <c r="IG35" s="85"/>
      <c r="IH35" s="85"/>
      <c r="II35" s="85"/>
      <c r="IJ35" s="85"/>
      <c r="IK35" s="85"/>
      <c r="IL35" s="85"/>
      <c r="IM35" s="85"/>
      <c r="IN35" s="85"/>
      <c r="IO35" s="85"/>
      <c r="IP35" s="85"/>
      <c r="IQ35" s="85"/>
      <c r="IR35" s="85"/>
      <c r="IS35" s="108"/>
    </row>
    <row r="36" spans="1:253" s="68" customFormat="1" ht="36" x14ac:dyDescent="0.2">
      <c r="A36" s="107">
        <v>3.9</v>
      </c>
      <c r="B36" s="65" t="s">
        <v>168</v>
      </c>
      <c r="C36" s="66" t="s">
        <v>128</v>
      </c>
      <c r="D36" s="83">
        <v>42282</v>
      </c>
      <c r="E36" s="84">
        <f t="shared" si="242"/>
        <v>42295</v>
      </c>
      <c r="F36" s="71">
        <v>14</v>
      </c>
      <c r="G36" s="67">
        <v>0</v>
      </c>
      <c r="H36" s="70">
        <f t="shared" si="243"/>
        <v>10</v>
      </c>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5"/>
      <c r="BY36" s="85"/>
      <c r="BZ36" s="85"/>
      <c r="CA36" s="85"/>
      <c r="CB36" s="85"/>
      <c r="CC36" s="85"/>
      <c r="CD36" s="85"/>
      <c r="CE36" s="85"/>
      <c r="CF36" s="85"/>
      <c r="CG36" s="85"/>
      <c r="CH36" s="85"/>
      <c r="CI36" s="85"/>
      <c r="CJ36" s="85"/>
      <c r="CK36" s="85"/>
      <c r="CL36" s="85"/>
      <c r="CM36" s="85"/>
      <c r="CN36" s="85"/>
      <c r="CO36" s="85"/>
      <c r="CP36" s="85"/>
      <c r="CQ36" s="85"/>
      <c r="CR36" s="85"/>
      <c r="CS36" s="85"/>
      <c r="CT36" s="85"/>
      <c r="CU36" s="85"/>
      <c r="CV36" s="85"/>
      <c r="CW36" s="85"/>
      <c r="CX36" s="85"/>
      <c r="CY36" s="85"/>
      <c r="CZ36" s="85"/>
      <c r="DA36" s="85"/>
      <c r="DB36" s="85"/>
      <c r="DC36" s="85"/>
      <c r="DD36" s="85"/>
      <c r="DE36" s="85"/>
      <c r="DF36" s="85"/>
      <c r="DG36" s="85"/>
      <c r="DH36" s="85"/>
      <c r="DI36" s="85"/>
      <c r="DJ36" s="85"/>
      <c r="DK36" s="85"/>
      <c r="DL36" s="85"/>
      <c r="DM36" s="85"/>
      <c r="DN36" s="85"/>
      <c r="DO36" s="85"/>
      <c r="DP36" s="85"/>
      <c r="DQ36" s="85"/>
      <c r="DR36" s="85"/>
      <c r="DS36" s="85"/>
      <c r="DT36" s="85"/>
      <c r="DU36" s="85"/>
      <c r="DV36" s="85"/>
      <c r="DW36" s="85"/>
      <c r="DX36" s="85"/>
      <c r="DY36" s="85"/>
      <c r="DZ36" s="85"/>
      <c r="EA36" s="85"/>
      <c r="EB36" s="85"/>
      <c r="EC36" s="85"/>
      <c r="ED36" s="85"/>
      <c r="EE36" s="85"/>
      <c r="EF36" s="85"/>
      <c r="EG36" s="85"/>
      <c r="EH36" s="85"/>
      <c r="EI36" s="85"/>
      <c r="EJ36" s="85"/>
      <c r="EK36" s="85"/>
      <c r="EL36" s="85"/>
      <c r="EM36" s="85"/>
      <c r="EN36" s="85"/>
      <c r="EO36" s="85"/>
      <c r="EP36" s="85"/>
      <c r="EQ36" s="85"/>
      <c r="ER36" s="85"/>
      <c r="ES36" s="85"/>
      <c r="ET36" s="85"/>
      <c r="EU36" s="85"/>
      <c r="EV36" s="85"/>
      <c r="EW36" s="85"/>
      <c r="EX36" s="85"/>
      <c r="EY36" s="85"/>
      <c r="EZ36" s="85"/>
      <c r="FA36" s="85"/>
      <c r="FB36" s="85"/>
      <c r="FC36" s="85"/>
      <c r="FD36" s="85"/>
      <c r="FE36" s="85"/>
      <c r="FF36" s="85"/>
      <c r="FG36" s="85"/>
      <c r="FH36" s="85"/>
      <c r="FI36" s="85"/>
      <c r="FJ36" s="85"/>
      <c r="FK36" s="85"/>
      <c r="FL36" s="85"/>
      <c r="FM36" s="85"/>
      <c r="FN36" s="85"/>
      <c r="FO36" s="85"/>
      <c r="FP36" s="85"/>
      <c r="FQ36" s="85"/>
      <c r="FR36" s="85"/>
      <c r="FS36" s="85"/>
      <c r="FT36" s="85"/>
      <c r="FU36" s="85"/>
      <c r="FV36" s="85"/>
      <c r="FW36" s="85"/>
      <c r="FX36" s="85"/>
      <c r="FY36" s="85"/>
      <c r="FZ36" s="85"/>
      <c r="GA36" s="85"/>
      <c r="GB36" s="85"/>
      <c r="GC36" s="85"/>
      <c r="GD36" s="85"/>
      <c r="GE36" s="85"/>
      <c r="GF36" s="85"/>
      <c r="GG36" s="85"/>
      <c r="GH36" s="85"/>
      <c r="GI36" s="85"/>
      <c r="GJ36" s="85"/>
      <c r="GK36" s="85"/>
      <c r="GL36" s="85"/>
      <c r="GM36" s="85"/>
      <c r="GN36" s="85"/>
      <c r="GO36" s="85"/>
      <c r="GP36" s="85"/>
      <c r="GQ36" s="85"/>
      <c r="GR36" s="85"/>
      <c r="GS36" s="85"/>
      <c r="GT36" s="85"/>
      <c r="GU36" s="85"/>
      <c r="GV36" s="85"/>
      <c r="GW36" s="85"/>
      <c r="GX36" s="85"/>
      <c r="GY36" s="85"/>
      <c r="GZ36" s="85"/>
      <c r="HA36" s="85"/>
      <c r="HB36" s="85"/>
      <c r="HC36" s="85"/>
      <c r="HD36" s="85"/>
      <c r="HE36" s="85"/>
      <c r="HF36" s="85"/>
      <c r="HG36" s="85"/>
      <c r="HH36" s="85"/>
      <c r="HI36" s="85"/>
      <c r="HJ36" s="85"/>
      <c r="HK36" s="85"/>
      <c r="HL36" s="85"/>
      <c r="HM36" s="85"/>
      <c r="HN36" s="85"/>
      <c r="HO36" s="85"/>
      <c r="HP36" s="85"/>
      <c r="HQ36" s="85"/>
      <c r="HR36" s="85"/>
      <c r="HS36" s="85"/>
      <c r="HT36" s="85"/>
      <c r="HU36" s="85"/>
      <c r="HV36" s="85"/>
      <c r="HW36" s="85"/>
      <c r="HX36" s="85"/>
      <c r="HY36" s="85"/>
      <c r="HZ36" s="85"/>
      <c r="IA36" s="85"/>
      <c r="IB36" s="85"/>
      <c r="IC36" s="85"/>
      <c r="ID36" s="85"/>
      <c r="IE36" s="85"/>
      <c r="IF36" s="85"/>
      <c r="IG36" s="85"/>
      <c r="IH36" s="85"/>
      <c r="II36" s="85"/>
      <c r="IJ36" s="85"/>
      <c r="IK36" s="85"/>
      <c r="IL36" s="85"/>
      <c r="IM36" s="85"/>
      <c r="IN36" s="85"/>
      <c r="IO36" s="85"/>
      <c r="IP36" s="85"/>
      <c r="IQ36" s="85"/>
      <c r="IR36" s="85"/>
      <c r="IS36" s="108"/>
    </row>
    <row r="37" spans="1:253" s="68" customFormat="1" ht="36" x14ac:dyDescent="0.2">
      <c r="A37" s="110">
        <v>3.1</v>
      </c>
      <c r="B37" s="65" t="s">
        <v>171</v>
      </c>
      <c r="C37" s="66" t="s">
        <v>128</v>
      </c>
      <c r="D37" s="83">
        <v>42289</v>
      </c>
      <c r="E37" s="84">
        <f t="shared" si="242"/>
        <v>42316</v>
      </c>
      <c r="F37" s="71">
        <v>28</v>
      </c>
      <c r="G37" s="67">
        <v>0</v>
      </c>
      <c r="H37" s="70">
        <f t="shared" si="243"/>
        <v>20</v>
      </c>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85"/>
      <c r="AX37" s="85"/>
      <c r="AY37" s="85"/>
      <c r="AZ37" s="85"/>
      <c r="BA37" s="85"/>
      <c r="BB37" s="85"/>
      <c r="BC37" s="85"/>
      <c r="BD37" s="85"/>
      <c r="BE37" s="85"/>
      <c r="BF37" s="85"/>
      <c r="BG37" s="85"/>
      <c r="BH37" s="85"/>
      <c r="BI37" s="85"/>
      <c r="BJ37" s="85"/>
      <c r="BK37" s="85"/>
      <c r="BL37" s="85"/>
      <c r="BM37" s="85"/>
      <c r="BN37" s="85"/>
      <c r="BO37" s="85"/>
      <c r="BP37" s="85"/>
      <c r="BQ37" s="85"/>
      <c r="BR37" s="85"/>
      <c r="BS37" s="85"/>
      <c r="BT37" s="85"/>
      <c r="BU37" s="85"/>
      <c r="BV37" s="85"/>
      <c r="BW37" s="85"/>
      <c r="BX37" s="85"/>
      <c r="BY37" s="85"/>
      <c r="BZ37" s="85"/>
      <c r="CA37" s="85"/>
      <c r="CB37" s="85"/>
      <c r="CC37" s="85"/>
      <c r="CD37" s="85"/>
      <c r="CE37" s="85"/>
      <c r="CF37" s="85"/>
      <c r="CG37" s="85"/>
      <c r="CH37" s="85"/>
      <c r="CI37" s="85"/>
      <c r="CJ37" s="85"/>
      <c r="CK37" s="85"/>
      <c r="CL37" s="85"/>
      <c r="CM37" s="85"/>
      <c r="CN37" s="85"/>
      <c r="CO37" s="85"/>
      <c r="CP37" s="85"/>
      <c r="CQ37" s="85"/>
      <c r="CR37" s="85"/>
      <c r="CS37" s="85"/>
      <c r="CT37" s="85"/>
      <c r="CU37" s="85"/>
      <c r="CV37" s="85"/>
      <c r="CW37" s="85"/>
      <c r="CX37" s="85"/>
      <c r="CY37" s="85"/>
      <c r="CZ37" s="85"/>
      <c r="DA37" s="85"/>
      <c r="DB37" s="85"/>
      <c r="DC37" s="85"/>
      <c r="DD37" s="85"/>
      <c r="DE37" s="85"/>
      <c r="DF37" s="85"/>
      <c r="DG37" s="85"/>
      <c r="DH37" s="85"/>
      <c r="DI37" s="85"/>
      <c r="DJ37" s="85"/>
      <c r="DK37" s="85"/>
      <c r="DL37" s="85"/>
      <c r="DM37" s="85"/>
      <c r="DN37" s="85"/>
      <c r="DO37" s="85"/>
      <c r="DP37" s="85"/>
      <c r="DQ37" s="85"/>
      <c r="DR37" s="85"/>
      <c r="DS37" s="85"/>
      <c r="DT37" s="85"/>
      <c r="DU37" s="85"/>
      <c r="DV37" s="85"/>
      <c r="DW37" s="85"/>
      <c r="DX37" s="85"/>
      <c r="DY37" s="85"/>
      <c r="DZ37" s="85"/>
      <c r="EA37" s="85"/>
      <c r="EB37" s="85"/>
      <c r="EC37" s="85"/>
      <c r="ED37" s="85"/>
      <c r="EE37" s="85"/>
      <c r="EF37" s="85"/>
      <c r="EG37" s="85"/>
      <c r="EH37" s="85"/>
      <c r="EI37" s="85"/>
      <c r="EJ37" s="85"/>
      <c r="EK37" s="85"/>
      <c r="EL37" s="85"/>
      <c r="EM37" s="85"/>
      <c r="EN37" s="85"/>
      <c r="EO37" s="85"/>
      <c r="EP37" s="85"/>
      <c r="EQ37" s="85"/>
      <c r="ER37" s="85"/>
      <c r="ES37" s="85"/>
      <c r="ET37" s="85"/>
      <c r="EU37" s="85"/>
      <c r="EV37" s="85"/>
      <c r="EW37" s="85"/>
      <c r="EX37" s="85"/>
      <c r="EY37" s="85"/>
      <c r="EZ37" s="85"/>
      <c r="FA37" s="85"/>
      <c r="FB37" s="85"/>
      <c r="FC37" s="85"/>
      <c r="FD37" s="85"/>
      <c r="FE37" s="85"/>
      <c r="FF37" s="85"/>
      <c r="FG37" s="85"/>
      <c r="FH37" s="85"/>
      <c r="FI37" s="85"/>
      <c r="FJ37" s="85"/>
      <c r="FK37" s="85"/>
      <c r="FL37" s="85"/>
      <c r="FM37" s="85"/>
      <c r="FN37" s="85"/>
      <c r="FO37" s="85"/>
      <c r="FP37" s="85"/>
      <c r="FQ37" s="85"/>
      <c r="FR37" s="85"/>
      <c r="FS37" s="85"/>
      <c r="FT37" s="85"/>
      <c r="FU37" s="85"/>
      <c r="FV37" s="85"/>
      <c r="FW37" s="85"/>
      <c r="FX37" s="85"/>
      <c r="FY37" s="85"/>
      <c r="FZ37" s="85"/>
      <c r="GA37" s="85"/>
      <c r="GB37" s="85"/>
      <c r="GC37" s="85"/>
      <c r="GD37" s="85"/>
      <c r="GE37" s="85"/>
      <c r="GF37" s="85"/>
      <c r="GG37" s="85"/>
      <c r="GH37" s="85"/>
      <c r="GI37" s="85"/>
      <c r="GJ37" s="85"/>
      <c r="GK37" s="85"/>
      <c r="GL37" s="85"/>
      <c r="GM37" s="85"/>
      <c r="GN37" s="85"/>
      <c r="GO37" s="85"/>
      <c r="GP37" s="85"/>
      <c r="GQ37" s="85"/>
      <c r="GR37" s="85"/>
      <c r="GS37" s="85"/>
      <c r="GT37" s="85"/>
      <c r="GU37" s="85"/>
      <c r="GV37" s="85"/>
      <c r="GW37" s="85"/>
      <c r="GX37" s="85"/>
      <c r="GY37" s="85"/>
      <c r="GZ37" s="85"/>
      <c r="HA37" s="85"/>
      <c r="HB37" s="85"/>
      <c r="HC37" s="85"/>
      <c r="HD37" s="85"/>
      <c r="HE37" s="85"/>
      <c r="HF37" s="85"/>
      <c r="HG37" s="85"/>
      <c r="HH37" s="85"/>
      <c r="HI37" s="85"/>
      <c r="HJ37" s="85"/>
      <c r="HK37" s="85"/>
      <c r="HL37" s="85"/>
      <c r="HM37" s="85"/>
      <c r="HN37" s="85"/>
      <c r="HO37" s="85"/>
      <c r="HP37" s="85"/>
      <c r="HQ37" s="85"/>
      <c r="HR37" s="85"/>
      <c r="HS37" s="85"/>
      <c r="HT37" s="85"/>
      <c r="HU37" s="85"/>
      <c r="HV37" s="85"/>
      <c r="HW37" s="85"/>
      <c r="HX37" s="85"/>
      <c r="HY37" s="85"/>
      <c r="HZ37" s="85"/>
      <c r="IA37" s="85"/>
      <c r="IB37" s="85"/>
      <c r="IC37" s="85"/>
      <c r="ID37" s="85"/>
      <c r="IE37" s="85"/>
      <c r="IF37" s="85"/>
      <c r="IG37" s="85"/>
      <c r="IH37" s="85"/>
      <c r="II37" s="85"/>
      <c r="IJ37" s="85"/>
      <c r="IK37" s="85"/>
      <c r="IL37" s="85"/>
      <c r="IM37" s="85"/>
      <c r="IN37" s="85"/>
      <c r="IO37" s="85"/>
      <c r="IP37" s="85"/>
      <c r="IQ37" s="85"/>
      <c r="IR37" s="85"/>
      <c r="IS37" s="108"/>
    </row>
    <row r="38" spans="1:253" s="68" customFormat="1" ht="36" customHeight="1" x14ac:dyDescent="0.2">
      <c r="A38" s="110">
        <v>3.11</v>
      </c>
      <c r="B38" s="65" t="s">
        <v>156</v>
      </c>
      <c r="C38" s="66" t="s">
        <v>128</v>
      </c>
      <c r="D38" s="83">
        <v>42268</v>
      </c>
      <c r="E38" s="84">
        <f t="shared" si="242"/>
        <v>42316</v>
      </c>
      <c r="F38" s="71">
        <v>49</v>
      </c>
      <c r="G38" s="67">
        <v>0</v>
      </c>
      <c r="H38" s="70">
        <f t="shared" si="243"/>
        <v>35</v>
      </c>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5"/>
      <c r="BY38" s="85"/>
      <c r="BZ38" s="85"/>
      <c r="CA38" s="85"/>
      <c r="CB38" s="85"/>
      <c r="CC38" s="85"/>
      <c r="CD38" s="85"/>
      <c r="CE38" s="85"/>
      <c r="CF38" s="85"/>
      <c r="CG38" s="85"/>
      <c r="CH38" s="85"/>
      <c r="CI38" s="85"/>
      <c r="CJ38" s="85"/>
      <c r="CK38" s="85"/>
      <c r="CL38" s="85"/>
      <c r="CM38" s="85"/>
      <c r="CN38" s="85"/>
      <c r="CO38" s="85"/>
      <c r="CP38" s="85"/>
      <c r="CQ38" s="85"/>
      <c r="CR38" s="85"/>
      <c r="CS38" s="85"/>
      <c r="CT38" s="85"/>
      <c r="CU38" s="85"/>
      <c r="CV38" s="85"/>
      <c r="CW38" s="85"/>
      <c r="CX38" s="85"/>
      <c r="CY38" s="85"/>
      <c r="CZ38" s="85"/>
      <c r="DA38" s="85"/>
      <c r="DB38" s="85"/>
      <c r="DC38" s="85"/>
      <c r="DD38" s="85"/>
      <c r="DE38" s="85"/>
      <c r="DF38" s="85"/>
      <c r="DG38" s="85"/>
      <c r="DH38" s="85"/>
      <c r="DI38" s="85"/>
      <c r="DJ38" s="85"/>
      <c r="DK38" s="85"/>
      <c r="DL38" s="85"/>
      <c r="DM38" s="85"/>
      <c r="DN38" s="85"/>
      <c r="DO38" s="85"/>
      <c r="DP38" s="85"/>
      <c r="DQ38" s="85"/>
      <c r="DR38" s="85"/>
      <c r="DS38" s="85"/>
      <c r="DT38" s="85"/>
      <c r="DU38" s="85"/>
      <c r="DV38" s="85"/>
      <c r="DW38" s="85"/>
      <c r="DX38" s="85"/>
      <c r="DY38" s="85"/>
      <c r="DZ38" s="85"/>
      <c r="EA38" s="85"/>
      <c r="EB38" s="85"/>
      <c r="EC38" s="85"/>
      <c r="ED38" s="85"/>
      <c r="EE38" s="85"/>
      <c r="EF38" s="85"/>
      <c r="EG38" s="85"/>
      <c r="EH38" s="85"/>
      <c r="EI38" s="85"/>
      <c r="EJ38" s="85"/>
      <c r="EK38" s="85"/>
      <c r="EL38" s="85"/>
      <c r="EM38" s="85"/>
      <c r="EN38" s="85"/>
      <c r="EO38" s="85"/>
      <c r="EP38" s="85"/>
      <c r="EQ38" s="85"/>
      <c r="ER38" s="85"/>
      <c r="ES38" s="85"/>
      <c r="ET38" s="85"/>
      <c r="EU38" s="85"/>
      <c r="EV38" s="85"/>
      <c r="EW38" s="85"/>
      <c r="EX38" s="85"/>
      <c r="EY38" s="85"/>
      <c r="EZ38" s="85"/>
      <c r="FA38" s="85"/>
      <c r="FB38" s="85"/>
      <c r="FC38" s="85"/>
      <c r="FD38" s="85"/>
      <c r="FE38" s="85"/>
      <c r="FF38" s="85"/>
      <c r="FG38" s="85"/>
      <c r="FH38" s="85"/>
      <c r="FI38" s="85"/>
      <c r="FJ38" s="85"/>
      <c r="FK38" s="85"/>
      <c r="FL38" s="85"/>
      <c r="FM38" s="85"/>
      <c r="FN38" s="85"/>
      <c r="FO38" s="85"/>
      <c r="FP38" s="85"/>
      <c r="FQ38" s="85"/>
      <c r="FR38" s="85"/>
      <c r="FS38" s="85"/>
      <c r="FT38" s="85"/>
      <c r="FU38" s="85"/>
      <c r="FV38" s="85"/>
      <c r="FW38" s="85"/>
      <c r="FX38" s="85"/>
      <c r="FY38" s="85"/>
      <c r="FZ38" s="85"/>
      <c r="GA38" s="85"/>
      <c r="GB38" s="85"/>
      <c r="GC38" s="85"/>
      <c r="GD38" s="85"/>
      <c r="GE38" s="85"/>
      <c r="GF38" s="85"/>
      <c r="GG38" s="85"/>
      <c r="GH38" s="85"/>
      <c r="GI38" s="85"/>
      <c r="GJ38" s="85"/>
      <c r="GK38" s="85"/>
      <c r="GL38" s="85"/>
      <c r="GM38" s="85"/>
      <c r="GN38" s="85"/>
      <c r="GO38" s="85"/>
      <c r="GP38" s="85"/>
      <c r="GQ38" s="85"/>
      <c r="GR38" s="85"/>
      <c r="GS38" s="85"/>
      <c r="GT38" s="85"/>
      <c r="GU38" s="85"/>
      <c r="GV38" s="85"/>
      <c r="GW38" s="85"/>
      <c r="GX38" s="85"/>
      <c r="GY38" s="85"/>
      <c r="GZ38" s="85"/>
      <c r="HA38" s="85"/>
      <c r="HB38" s="85"/>
      <c r="HC38" s="85"/>
      <c r="HD38" s="85"/>
      <c r="HE38" s="85"/>
      <c r="HF38" s="85"/>
      <c r="HG38" s="85"/>
      <c r="HH38" s="85"/>
      <c r="HI38" s="85"/>
      <c r="HJ38" s="85"/>
      <c r="HK38" s="85"/>
      <c r="HL38" s="85"/>
      <c r="HM38" s="85"/>
      <c r="HN38" s="85"/>
      <c r="HO38" s="85"/>
      <c r="HP38" s="85"/>
      <c r="HQ38" s="85"/>
      <c r="HR38" s="85"/>
      <c r="HS38" s="85"/>
      <c r="HT38" s="85"/>
      <c r="HU38" s="85"/>
      <c r="HV38" s="85"/>
      <c r="HW38" s="85"/>
      <c r="HX38" s="85"/>
      <c r="HY38" s="85"/>
      <c r="HZ38" s="85"/>
      <c r="IA38" s="85"/>
      <c r="IB38" s="85"/>
      <c r="IC38" s="85"/>
      <c r="ID38" s="85"/>
      <c r="IE38" s="85"/>
      <c r="IF38" s="85"/>
      <c r="IG38" s="85"/>
      <c r="IH38" s="85"/>
      <c r="II38" s="85"/>
      <c r="IJ38" s="85"/>
      <c r="IK38" s="85"/>
      <c r="IL38" s="85"/>
      <c r="IM38" s="85"/>
      <c r="IN38" s="85"/>
      <c r="IO38" s="85"/>
      <c r="IP38" s="85"/>
      <c r="IQ38" s="85"/>
      <c r="IR38" s="85"/>
      <c r="IS38" s="108"/>
    </row>
    <row r="39" spans="1:253" s="68" customFormat="1" ht="36" x14ac:dyDescent="0.2">
      <c r="A39" s="110">
        <v>3.12</v>
      </c>
      <c r="B39" s="65" t="s">
        <v>157</v>
      </c>
      <c r="C39" s="66" t="s">
        <v>128</v>
      </c>
      <c r="D39" s="83">
        <v>42324</v>
      </c>
      <c r="E39" s="84">
        <f t="shared" si="242"/>
        <v>42365</v>
      </c>
      <c r="F39" s="71">
        <v>42</v>
      </c>
      <c r="G39" s="67">
        <v>0</v>
      </c>
      <c r="H39" s="70">
        <f t="shared" si="243"/>
        <v>30</v>
      </c>
      <c r="I39" s="85"/>
      <c r="J39" s="85"/>
      <c r="K39" s="85"/>
      <c r="L39" s="85"/>
      <c r="M39" s="85"/>
      <c r="N39" s="85"/>
      <c r="O39" s="85"/>
      <c r="P39" s="85"/>
      <c r="Q39" s="85"/>
      <c r="R39" s="85"/>
      <c r="S39" s="85"/>
      <c r="T39" s="85"/>
      <c r="U39" s="85"/>
      <c r="V39" s="85"/>
      <c r="W39" s="85"/>
      <c r="X39" s="85"/>
      <c r="Y39" s="85"/>
      <c r="Z39" s="85"/>
      <c r="AA39" s="85"/>
      <c r="AB39" s="85"/>
      <c r="AC39" s="85"/>
      <c r="AD39" s="85"/>
      <c r="AE39" s="85"/>
      <c r="AF39" s="85"/>
      <c r="AG39" s="85"/>
      <c r="AH39" s="85"/>
      <c r="AI39" s="85"/>
      <c r="AJ39" s="85"/>
      <c r="AK39" s="85"/>
      <c r="AL39" s="85"/>
      <c r="AM39" s="85"/>
      <c r="AN39" s="85"/>
      <c r="AO39" s="85"/>
      <c r="AP39" s="85"/>
      <c r="AQ39" s="85"/>
      <c r="AR39" s="85"/>
      <c r="AS39" s="85"/>
      <c r="AT39" s="85"/>
      <c r="AU39" s="85"/>
      <c r="AV39" s="85"/>
      <c r="AW39" s="85"/>
      <c r="AX39" s="85"/>
      <c r="AY39" s="85"/>
      <c r="AZ39" s="85"/>
      <c r="BA39" s="85"/>
      <c r="BB39" s="85"/>
      <c r="BC39" s="85"/>
      <c r="BD39" s="85"/>
      <c r="BE39" s="85"/>
      <c r="BF39" s="85"/>
      <c r="BG39" s="85"/>
      <c r="BH39" s="85"/>
      <c r="BI39" s="85"/>
      <c r="BJ39" s="85"/>
      <c r="BK39" s="85"/>
      <c r="BL39" s="85"/>
      <c r="BM39" s="85"/>
      <c r="BN39" s="85"/>
      <c r="BO39" s="85"/>
      <c r="BP39" s="85"/>
      <c r="BQ39" s="85"/>
      <c r="BR39" s="85"/>
      <c r="BS39" s="85"/>
      <c r="BT39" s="85"/>
      <c r="BU39" s="85"/>
      <c r="BV39" s="85"/>
      <c r="BW39" s="85"/>
      <c r="BX39" s="85"/>
      <c r="BY39" s="85"/>
      <c r="BZ39" s="85"/>
      <c r="CA39" s="85"/>
      <c r="CB39" s="85"/>
      <c r="CC39" s="85"/>
      <c r="CD39" s="85"/>
      <c r="CE39" s="85"/>
      <c r="CF39" s="85"/>
      <c r="CG39" s="85"/>
      <c r="CH39" s="85"/>
      <c r="CI39" s="85"/>
      <c r="CJ39" s="85"/>
      <c r="CK39" s="85"/>
      <c r="CL39" s="85"/>
      <c r="CM39" s="85"/>
      <c r="CN39" s="85"/>
      <c r="CO39" s="85"/>
      <c r="CP39" s="85"/>
      <c r="CQ39" s="85"/>
      <c r="CR39" s="85"/>
      <c r="CS39" s="85"/>
      <c r="CT39" s="85"/>
      <c r="CU39" s="85"/>
      <c r="CV39" s="85"/>
      <c r="CW39" s="85"/>
      <c r="CX39" s="85"/>
      <c r="CY39" s="85"/>
      <c r="CZ39" s="85"/>
      <c r="DA39" s="85"/>
      <c r="DB39" s="85"/>
      <c r="DC39" s="85"/>
      <c r="DD39" s="85"/>
      <c r="DE39" s="85"/>
      <c r="DF39" s="85"/>
      <c r="DG39" s="85"/>
      <c r="DH39" s="85"/>
      <c r="DI39" s="85"/>
      <c r="DJ39" s="85"/>
      <c r="DK39" s="85"/>
      <c r="DL39" s="85"/>
      <c r="DM39" s="85"/>
      <c r="DN39" s="85"/>
      <c r="DO39" s="85"/>
      <c r="DP39" s="85"/>
      <c r="DQ39" s="85"/>
      <c r="DR39" s="85"/>
      <c r="DS39" s="85"/>
      <c r="DT39" s="85"/>
      <c r="DU39" s="85"/>
      <c r="DV39" s="85"/>
      <c r="DW39" s="85"/>
      <c r="DX39" s="85"/>
      <c r="DY39" s="85"/>
      <c r="DZ39" s="85"/>
      <c r="EA39" s="85"/>
      <c r="EB39" s="85"/>
      <c r="EC39" s="85"/>
      <c r="ED39" s="85"/>
      <c r="EE39" s="85"/>
      <c r="EF39" s="85"/>
      <c r="EG39" s="85"/>
      <c r="EH39" s="85"/>
      <c r="EI39" s="85"/>
      <c r="EJ39" s="85"/>
      <c r="EK39" s="85"/>
      <c r="EL39" s="85"/>
      <c r="EM39" s="85"/>
      <c r="EN39" s="85"/>
      <c r="EO39" s="85"/>
      <c r="EP39" s="85"/>
      <c r="EQ39" s="85"/>
      <c r="ER39" s="85"/>
      <c r="ES39" s="85"/>
      <c r="ET39" s="85"/>
      <c r="EU39" s="85"/>
      <c r="EV39" s="85"/>
      <c r="EW39" s="85"/>
      <c r="EX39" s="85"/>
      <c r="EY39" s="85"/>
      <c r="EZ39" s="85"/>
      <c r="FA39" s="85"/>
      <c r="FB39" s="85"/>
      <c r="FC39" s="85"/>
      <c r="FD39" s="85"/>
      <c r="FE39" s="85"/>
      <c r="FF39" s="85"/>
      <c r="FG39" s="85"/>
      <c r="FH39" s="85"/>
      <c r="FI39" s="85"/>
      <c r="FJ39" s="85"/>
      <c r="FK39" s="85"/>
      <c r="FL39" s="85"/>
      <c r="FM39" s="85"/>
      <c r="FN39" s="85"/>
      <c r="FO39" s="85"/>
      <c r="FP39" s="85"/>
      <c r="FQ39" s="85"/>
      <c r="FR39" s="85"/>
      <c r="FS39" s="85"/>
      <c r="FT39" s="85"/>
      <c r="FU39" s="85"/>
      <c r="FV39" s="85"/>
      <c r="FW39" s="85"/>
      <c r="FX39" s="85"/>
      <c r="FY39" s="85"/>
      <c r="FZ39" s="85"/>
      <c r="GA39" s="85"/>
      <c r="GB39" s="85"/>
      <c r="GC39" s="85"/>
      <c r="GD39" s="85"/>
      <c r="GE39" s="85"/>
      <c r="GF39" s="85"/>
      <c r="GG39" s="85"/>
      <c r="GH39" s="85"/>
      <c r="GI39" s="85"/>
      <c r="GJ39" s="85"/>
      <c r="GK39" s="85"/>
      <c r="GL39" s="85"/>
      <c r="GM39" s="85"/>
      <c r="GN39" s="85"/>
      <c r="GO39" s="85"/>
      <c r="GP39" s="85"/>
      <c r="GQ39" s="85"/>
      <c r="GR39" s="85"/>
      <c r="GS39" s="85"/>
      <c r="GT39" s="85"/>
      <c r="GU39" s="85"/>
      <c r="GV39" s="85"/>
      <c r="GW39" s="85"/>
      <c r="GX39" s="85"/>
      <c r="GY39" s="85"/>
      <c r="GZ39" s="85"/>
      <c r="HA39" s="85"/>
      <c r="HB39" s="85"/>
      <c r="HC39" s="85"/>
      <c r="HD39" s="85"/>
      <c r="HE39" s="85"/>
      <c r="HF39" s="85"/>
      <c r="HG39" s="85"/>
      <c r="HH39" s="85"/>
      <c r="HI39" s="85"/>
      <c r="HJ39" s="85"/>
      <c r="HK39" s="85"/>
      <c r="HL39" s="85"/>
      <c r="HM39" s="85"/>
      <c r="HN39" s="85"/>
      <c r="HO39" s="85"/>
      <c r="HP39" s="85"/>
      <c r="HQ39" s="85"/>
      <c r="HR39" s="85"/>
      <c r="HS39" s="85"/>
      <c r="HT39" s="85"/>
      <c r="HU39" s="85"/>
      <c r="HV39" s="85"/>
      <c r="HW39" s="85"/>
      <c r="HX39" s="85"/>
      <c r="HY39" s="85"/>
      <c r="HZ39" s="85"/>
      <c r="IA39" s="85"/>
      <c r="IB39" s="85"/>
      <c r="IC39" s="85"/>
      <c r="ID39" s="85"/>
      <c r="IE39" s="85"/>
      <c r="IF39" s="85"/>
      <c r="IG39" s="85"/>
      <c r="IH39" s="85"/>
      <c r="II39" s="85"/>
      <c r="IJ39" s="85"/>
      <c r="IK39" s="85"/>
      <c r="IL39" s="85"/>
      <c r="IM39" s="85"/>
      <c r="IN39" s="85"/>
      <c r="IO39" s="85"/>
      <c r="IP39" s="85"/>
      <c r="IQ39" s="85"/>
      <c r="IR39" s="85"/>
      <c r="IS39" s="108"/>
    </row>
    <row r="40" spans="1:253" s="68" customFormat="1" ht="12" customHeight="1" x14ac:dyDescent="0.2">
      <c r="A40" s="110">
        <v>3.13</v>
      </c>
      <c r="B40" s="65" t="s">
        <v>169</v>
      </c>
      <c r="C40" s="66" t="s">
        <v>128</v>
      </c>
      <c r="D40" s="83">
        <v>42296</v>
      </c>
      <c r="E40" s="84">
        <f t="shared" si="242"/>
        <v>42344</v>
      </c>
      <c r="F40" s="71">
        <v>49</v>
      </c>
      <c r="G40" s="67">
        <v>0</v>
      </c>
      <c r="H40" s="70">
        <f t="shared" si="243"/>
        <v>35</v>
      </c>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c r="BO40" s="87"/>
      <c r="BP40" s="87"/>
      <c r="BQ40" s="87"/>
      <c r="BR40" s="87"/>
      <c r="BS40" s="87"/>
      <c r="BT40" s="87"/>
      <c r="BU40" s="87"/>
      <c r="BV40" s="87"/>
      <c r="BW40" s="87"/>
      <c r="BX40" s="87"/>
      <c r="BY40" s="87"/>
      <c r="BZ40" s="87"/>
      <c r="CA40" s="87"/>
      <c r="CB40" s="87"/>
      <c r="CC40" s="87"/>
      <c r="CD40" s="87"/>
      <c r="CE40" s="87"/>
      <c r="CF40" s="87"/>
      <c r="CG40" s="87"/>
      <c r="CH40" s="87"/>
      <c r="CI40" s="87"/>
      <c r="CJ40" s="87"/>
      <c r="CK40" s="87"/>
      <c r="CL40" s="87"/>
      <c r="CM40" s="87"/>
      <c r="CN40" s="87"/>
      <c r="CO40" s="87"/>
      <c r="CP40" s="87"/>
      <c r="CQ40" s="87"/>
      <c r="CR40" s="87"/>
      <c r="CS40" s="87"/>
      <c r="CT40" s="87"/>
      <c r="CU40" s="87"/>
      <c r="CV40" s="87"/>
      <c r="CW40" s="87"/>
      <c r="CX40" s="87"/>
      <c r="CY40" s="87"/>
      <c r="CZ40" s="87"/>
      <c r="DA40" s="87"/>
      <c r="DB40" s="87"/>
      <c r="DC40" s="87"/>
      <c r="DD40" s="87"/>
      <c r="DE40" s="87"/>
      <c r="DF40" s="87"/>
      <c r="DG40" s="87"/>
      <c r="DH40" s="87"/>
      <c r="DI40" s="87"/>
      <c r="DJ40" s="87"/>
      <c r="DK40" s="87"/>
      <c r="DL40" s="87"/>
      <c r="DM40" s="87"/>
      <c r="DN40" s="87"/>
      <c r="DO40" s="87"/>
      <c r="DP40" s="87"/>
      <c r="DQ40" s="87"/>
      <c r="DR40" s="87"/>
      <c r="DS40" s="87"/>
      <c r="DT40" s="87"/>
      <c r="DU40" s="87"/>
      <c r="DV40" s="87"/>
      <c r="DW40" s="87"/>
      <c r="DX40" s="87"/>
      <c r="DY40" s="87"/>
      <c r="DZ40" s="87"/>
      <c r="EA40" s="87"/>
      <c r="EB40" s="87"/>
      <c r="EC40" s="87"/>
      <c r="ED40" s="87"/>
      <c r="EE40" s="87"/>
      <c r="EF40" s="87"/>
      <c r="EG40" s="87"/>
      <c r="EH40" s="87"/>
      <c r="EI40" s="87"/>
      <c r="EJ40" s="87"/>
      <c r="EK40" s="87"/>
      <c r="EL40" s="87"/>
      <c r="EM40" s="87"/>
      <c r="EN40" s="87"/>
      <c r="EO40" s="87"/>
      <c r="EP40" s="87"/>
      <c r="EQ40" s="87"/>
      <c r="ER40" s="87"/>
      <c r="ES40" s="87"/>
      <c r="ET40" s="87"/>
      <c r="EU40" s="87"/>
      <c r="EV40" s="87"/>
      <c r="EW40" s="87"/>
      <c r="EX40" s="87"/>
      <c r="EY40" s="87"/>
      <c r="EZ40" s="87"/>
      <c r="FA40" s="87"/>
      <c r="FB40" s="87"/>
      <c r="FC40" s="87"/>
      <c r="FD40" s="87"/>
      <c r="FE40" s="87"/>
      <c r="FF40" s="87"/>
      <c r="FG40" s="87"/>
      <c r="FH40" s="87"/>
      <c r="FI40" s="87"/>
      <c r="FJ40" s="87"/>
      <c r="FK40" s="87"/>
      <c r="FL40" s="87"/>
      <c r="FM40" s="87"/>
      <c r="FN40" s="87"/>
      <c r="FO40" s="87"/>
      <c r="FP40" s="87"/>
      <c r="FQ40" s="87"/>
      <c r="FR40" s="87"/>
      <c r="FS40" s="87"/>
      <c r="FT40" s="87"/>
      <c r="FU40" s="87"/>
      <c r="FV40" s="87"/>
      <c r="FW40" s="87"/>
      <c r="FX40" s="87"/>
      <c r="FY40" s="87"/>
      <c r="FZ40" s="87"/>
      <c r="GA40" s="87"/>
      <c r="GB40" s="87"/>
      <c r="GC40" s="87"/>
      <c r="GD40" s="87"/>
      <c r="GE40" s="87"/>
      <c r="GF40" s="87"/>
      <c r="GG40" s="87"/>
      <c r="GH40" s="87"/>
      <c r="GI40" s="87"/>
      <c r="GJ40" s="87"/>
      <c r="GK40" s="87"/>
      <c r="GL40" s="87"/>
      <c r="GM40" s="87"/>
      <c r="GN40" s="87"/>
      <c r="GO40" s="87"/>
      <c r="GP40" s="87"/>
      <c r="GQ40" s="87"/>
      <c r="GR40" s="87"/>
      <c r="GS40" s="87"/>
      <c r="GT40" s="87"/>
      <c r="GU40" s="87"/>
      <c r="GV40" s="87"/>
      <c r="GW40" s="87"/>
      <c r="GX40" s="87"/>
      <c r="GY40" s="87"/>
      <c r="GZ40" s="87"/>
      <c r="HA40" s="87"/>
      <c r="HB40" s="87"/>
      <c r="HC40" s="87"/>
      <c r="HD40" s="87"/>
      <c r="HE40" s="87"/>
      <c r="HF40" s="87"/>
      <c r="HG40" s="87"/>
      <c r="HH40" s="87"/>
      <c r="HI40" s="87"/>
      <c r="HJ40" s="87"/>
      <c r="HK40" s="87"/>
      <c r="HL40" s="87"/>
      <c r="HM40" s="87"/>
      <c r="HN40" s="87"/>
      <c r="HO40" s="87"/>
      <c r="HP40" s="87"/>
      <c r="HQ40" s="87"/>
      <c r="HR40" s="87"/>
      <c r="HS40" s="87"/>
      <c r="HT40" s="87"/>
      <c r="HU40" s="87"/>
      <c r="HV40" s="87"/>
      <c r="HW40" s="87"/>
      <c r="HX40" s="87"/>
      <c r="HY40" s="87"/>
      <c r="HZ40" s="87"/>
      <c r="IA40" s="87"/>
      <c r="IB40" s="87"/>
      <c r="IC40" s="87"/>
      <c r="ID40" s="87"/>
      <c r="IE40" s="87"/>
      <c r="IF40" s="87"/>
      <c r="IG40" s="87"/>
      <c r="IH40" s="87"/>
      <c r="II40" s="87"/>
      <c r="IJ40" s="87"/>
      <c r="IK40" s="87"/>
      <c r="IL40" s="87"/>
      <c r="IM40" s="87"/>
      <c r="IN40" s="87"/>
      <c r="IO40" s="87"/>
      <c r="IP40" s="87"/>
      <c r="IQ40" s="87"/>
      <c r="IR40" s="87"/>
      <c r="IS40" s="111"/>
    </row>
    <row r="41" spans="1:253" s="64" customFormat="1" ht="12" x14ac:dyDescent="0.2">
      <c r="A41" s="105" t="str">
        <f ca="1">IF(ISERROR(VALUE(SUBSTITUTE(OFFSET(A41,-1,0,1,1),".",""))),"1",IF(ISERROR(FIND("`",SUBSTITUTE(OFFSET(A41,-1,0,1,1),".","`",1))),TEXT(VALUE(OFFSET(A41,-1,0,1,1))+1,"#"),TEXT(VALUE(LEFT(OFFSET(A41,-1,0,1,1),FIND("`",SUBSTITUTE(OFFSET(A41,-1,0,1,1),".","`",1))-1))+1,"#")))</f>
        <v>4</v>
      </c>
      <c r="B41" s="9" t="s">
        <v>158</v>
      </c>
      <c r="C41" s="59"/>
      <c r="D41" s="60"/>
      <c r="E41" s="60"/>
      <c r="F41" s="62"/>
      <c r="G41" s="63"/>
      <c r="H41" s="61"/>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86"/>
      <c r="CJ41" s="86"/>
      <c r="CK41" s="86"/>
      <c r="CL41" s="86"/>
      <c r="CM41" s="86"/>
      <c r="CN41" s="86"/>
      <c r="CO41" s="86"/>
      <c r="CP41" s="86"/>
      <c r="CQ41" s="86"/>
      <c r="CR41" s="86"/>
      <c r="CS41" s="86"/>
      <c r="CT41" s="86"/>
      <c r="CU41" s="86"/>
      <c r="CV41" s="86"/>
      <c r="CW41" s="86"/>
      <c r="CX41" s="86"/>
      <c r="CY41" s="86"/>
      <c r="CZ41" s="86"/>
      <c r="DA41" s="86"/>
      <c r="DB41" s="86"/>
      <c r="DC41" s="86"/>
      <c r="DD41" s="86"/>
      <c r="DE41" s="86"/>
      <c r="DF41" s="86"/>
      <c r="DG41" s="86"/>
      <c r="DH41" s="86"/>
      <c r="DI41" s="86"/>
      <c r="DJ41" s="86"/>
      <c r="DK41" s="86"/>
      <c r="DL41" s="86"/>
      <c r="DM41" s="86"/>
      <c r="DN41" s="86"/>
      <c r="DO41" s="86"/>
      <c r="DP41" s="86"/>
      <c r="DQ41" s="86"/>
      <c r="DR41" s="86"/>
      <c r="DS41" s="86"/>
      <c r="DT41" s="86"/>
      <c r="DU41" s="86"/>
      <c r="DV41" s="86"/>
      <c r="DW41" s="86"/>
      <c r="DX41" s="86"/>
      <c r="DY41" s="86"/>
      <c r="DZ41" s="86"/>
      <c r="EA41" s="86"/>
      <c r="EB41" s="86"/>
      <c r="EC41" s="86"/>
      <c r="ED41" s="86"/>
      <c r="EE41" s="86"/>
      <c r="EF41" s="86"/>
      <c r="EG41" s="86"/>
      <c r="EH41" s="86"/>
      <c r="EI41" s="86"/>
      <c r="EJ41" s="86"/>
      <c r="EK41" s="86"/>
      <c r="EL41" s="86"/>
      <c r="EM41" s="86"/>
      <c r="EN41" s="86"/>
      <c r="EO41" s="86"/>
      <c r="EP41" s="86"/>
      <c r="EQ41" s="86"/>
      <c r="ER41" s="86"/>
      <c r="ES41" s="86"/>
      <c r="ET41" s="86"/>
      <c r="EU41" s="86"/>
      <c r="EV41" s="86"/>
      <c r="EW41" s="86"/>
      <c r="EX41" s="86"/>
      <c r="EY41" s="86"/>
      <c r="EZ41" s="86"/>
      <c r="FA41" s="86"/>
      <c r="FB41" s="86"/>
      <c r="FC41" s="86"/>
      <c r="FD41" s="86"/>
      <c r="FE41" s="86"/>
      <c r="FF41" s="86"/>
      <c r="FG41" s="86"/>
      <c r="FH41" s="86"/>
      <c r="FI41" s="86"/>
      <c r="FJ41" s="86"/>
      <c r="FK41" s="86"/>
      <c r="FL41" s="86"/>
      <c r="FM41" s="86"/>
      <c r="FN41" s="86"/>
      <c r="FO41" s="86"/>
      <c r="FP41" s="86"/>
      <c r="FQ41" s="86"/>
      <c r="FR41" s="86"/>
      <c r="FS41" s="86"/>
      <c r="FT41" s="86"/>
      <c r="FU41" s="86"/>
      <c r="FV41" s="86"/>
      <c r="FW41" s="86"/>
      <c r="FX41" s="86"/>
      <c r="FY41" s="86"/>
      <c r="FZ41" s="86"/>
      <c r="GA41" s="86"/>
      <c r="GB41" s="86"/>
      <c r="GC41" s="86"/>
      <c r="GD41" s="86"/>
      <c r="GE41" s="86"/>
      <c r="GF41" s="86"/>
      <c r="GG41" s="86"/>
      <c r="GH41" s="86"/>
      <c r="GI41" s="86"/>
      <c r="GJ41" s="86"/>
      <c r="GK41" s="86"/>
      <c r="GL41" s="86"/>
      <c r="GM41" s="86"/>
      <c r="GN41" s="86"/>
      <c r="GO41" s="86"/>
      <c r="GP41" s="86"/>
      <c r="GQ41" s="86"/>
      <c r="GR41" s="86"/>
      <c r="GS41" s="86"/>
      <c r="GT41" s="86"/>
      <c r="GU41" s="86"/>
      <c r="GV41" s="86"/>
      <c r="GW41" s="86"/>
      <c r="GX41" s="86"/>
      <c r="GY41" s="86"/>
      <c r="GZ41" s="86"/>
      <c r="HA41" s="86"/>
      <c r="HB41" s="86"/>
      <c r="HC41" s="86"/>
      <c r="HD41" s="86"/>
      <c r="HE41" s="86"/>
      <c r="HF41" s="86"/>
      <c r="HG41" s="86"/>
      <c r="HH41" s="86"/>
      <c r="HI41" s="86"/>
      <c r="HJ41" s="86"/>
      <c r="HK41" s="86"/>
      <c r="HL41" s="86"/>
      <c r="HM41" s="86"/>
      <c r="HN41" s="86"/>
      <c r="HO41" s="86"/>
      <c r="HP41" s="86"/>
      <c r="HQ41" s="86"/>
      <c r="HR41" s="86"/>
      <c r="HS41" s="86"/>
      <c r="HT41" s="86"/>
      <c r="HU41" s="86"/>
      <c r="HV41" s="86"/>
      <c r="HW41" s="86"/>
      <c r="HX41" s="86"/>
      <c r="HY41" s="86"/>
      <c r="HZ41" s="86"/>
      <c r="IA41" s="86"/>
      <c r="IB41" s="86"/>
      <c r="IC41" s="86"/>
      <c r="ID41" s="86"/>
      <c r="IE41" s="86"/>
      <c r="IF41" s="86"/>
      <c r="IG41" s="86"/>
      <c r="IH41" s="86"/>
      <c r="II41" s="86"/>
      <c r="IJ41" s="86"/>
      <c r="IK41" s="86"/>
      <c r="IL41" s="86"/>
      <c r="IM41" s="86"/>
      <c r="IN41" s="86"/>
      <c r="IO41" s="86"/>
      <c r="IP41" s="86"/>
      <c r="IQ41" s="86"/>
      <c r="IR41" s="86"/>
      <c r="IS41" s="106"/>
    </row>
    <row r="42" spans="1:253" s="68" customFormat="1" ht="12" x14ac:dyDescent="0.2">
      <c r="A42" s="107" t="str">
        <f t="shared" ref="A42:A48" ca="1" si="244">IF(ISERROR(VALUE(SUBSTITUTE(OFFSET(A42,-1,0,1,1),".",""))),"0.1",IF(ISERROR(FIND("`",SUBSTITUTE(OFFSET(A42,-1,0,1,1),".","`",1))),OFFSET(A42,-1,0,1,1)&amp;".1",LEFT(OFFSET(A42,-1,0,1,1),FIND("`",SUBSTITUTE(OFFSET(A42,-1,0,1,1),".","`",1)))&amp;IF(ISERROR(FIND("`",SUBSTITUTE(OFFSET(A42,-1,0,1,1),".","`",2))),VALUE(RIGHT(OFFSET(A42,-1,0,1,1),LEN(OFFSET(A42,-1,0,1,1))-FIND("`",SUBSTITUTE(OFFSET(A42,-1,0,1,1),".","`",1))))+1,VALUE(MID(OFFSET(A42,-1,0,1,1),FIND("`",SUBSTITUTE(OFFSET(A42,-1,0,1,1),".","`",1))+1,(FIND("`",SUBSTITUTE(OFFSET(A42,-1,0,1,1),".","`",2))-FIND("`",SUBSTITUTE(OFFSET(A42,-1,0,1,1),".","`",1))-1)))+1)))</f>
        <v>4.1</v>
      </c>
      <c r="B42" s="65" t="s">
        <v>161</v>
      </c>
      <c r="C42" s="66" t="s">
        <v>128</v>
      </c>
      <c r="D42" s="83">
        <v>42261</v>
      </c>
      <c r="E42" s="84">
        <f>IF(F42=0,D42,D42+F42-1)</f>
        <v>42316</v>
      </c>
      <c r="F42" s="71">
        <v>56</v>
      </c>
      <c r="G42" s="67">
        <v>0</v>
      </c>
      <c r="H42" s="70">
        <f t="shared" ref="H42:H46" si="245">IF(OR(E42=0,D42=0),0,NETWORKDAYS(D42,E42))</f>
        <v>40</v>
      </c>
      <c r="I42" s="85"/>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5"/>
      <c r="BY42" s="85"/>
      <c r="BZ42" s="85"/>
      <c r="CA42" s="85"/>
      <c r="CB42" s="85"/>
      <c r="CC42" s="85"/>
      <c r="CD42" s="85"/>
      <c r="CE42" s="85"/>
      <c r="CF42" s="85"/>
      <c r="CG42" s="85"/>
      <c r="CH42" s="85"/>
      <c r="CI42" s="85"/>
      <c r="CJ42" s="85"/>
      <c r="CK42" s="85"/>
      <c r="CL42" s="85"/>
      <c r="CM42" s="85"/>
      <c r="CN42" s="85"/>
      <c r="CO42" s="85"/>
      <c r="CP42" s="85"/>
      <c r="CQ42" s="85"/>
      <c r="CR42" s="85"/>
      <c r="CS42" s="85"/>
      <c r="CT42" s="85"/>
      <c r="CU42" s="85"/>
      <c r="CV42" s="85"/>
      <c r="CW42" s="85"/>
      <c r="CX42" s="85"/>
      <c r="CY42" s="85"/>
      <c r="CZ42" s="85"/>
      <c r="DA42" s="85"/>
      <c r="DB42" s="85"/>
      <c r="DC42" s="85"/>
      <c r="DD42" s="85"/>
      <c r="DE42" s="85"/>
      <c r="DF42" s="85"/>
      <c r="DG42" s="85"/>
      <c r="DH42" s="85"/>
      <c r="DI42" s="85"/>
      <c r="DJ42" s="85"/>
      <c r="DK42" s="85"/>
      <c r="DL42" s="85"/>
      <c r="DM42" s="85"/>
      <c r="DN42" s="85"/>
      <c r="DO42" s="85"/>
      <c r="DP42" s="85"/>
      <c r="DQ42" s="85"/>
      <c r="DR42" s="85"/>
      <c r="DS42" s="85"/>
      <c r="DT42" s="85"/>
      <c r="DU42" s="85"/>
      <c r="DV42" s="85"/>
      <c r="DW42" s="85"/>
      <c r="DX42" s="85"/>
      <c r="DY42" s="85"/>
      <c r="DZ42" s="85"/>
      <c r="EA42" s="85"/>
      <c r="EB42" s="85"/>
      <c r="EC42" s="85"/>
      <c r="ED42" s="85"/>
      <c r="EE42" s="85"/>
      <c r="EF42" s="85"/>
      <c r="EG42" s="85"/>
      <c r="EH42" s="85"/>
      <c r="EI42" s="85"/>
      <c r="EJ42" s="85"/>
      <c r="EK42" s="85"/>
      <c r="EL42" s="85"/>
      <c r="EM42" s="85"/>
      <c r="EN42" s="85"/>
      <c r="EO42" s="85"/>
      <c r="EP42" s="85"/>
      <c r="EQ42" s="85"/>
      <c r="ER42" s="85"/>
      <c r="ES42" s="85"/>
      <c r="ET42" s="85"/>
      <c r="EU42" s="85"/>
      <c r="EV42" s="85"/>
      <c r="EW42" s="85"/>
      <c r="EX42" s="85"/>
      <c r="EY42" s="85"/>
      <c r="EZ42" s="85"/>
      <c r="FA42" s="85"/>
      <c r="FB42" s="85"/>
      <c r="FC42" s="85"/>
      <c r="FD42" s="85"/>
      <c r="FE42" s="85"/>
      <c r="FF42" s="85"/>
      <c r="FG42" s="85"/>
      <c r="FH42" s="85"/>
      <c r="FI42" s="85"/>
      <c r="FJ42" s="85"/>
      <c r="FK42" s="85"/>
      <c r="FL42" s="85"/>
      <c r="FM42" s="85"/>
      <c r="FN42" s="85"/>
      <c r="FO42" s="85"/>
      <c r="FP42" s="85"/>
      <c r="FQ42" s="85"/>
      <c r="FR42" s="85"/>
      <c r="FS42" s="85"/>
      <c r="FT42" s="85"/>
      <c r="FU42" s="85"/>
      <c r="FV42" s="85"/>
      <c r="FW42" s="85"/>
      <c r="FX42" s="85"/>
      <c r="FY42" s="85"/>
      <c r="FZ42" s="85"/>
      <c r="GA42" s="85"/>
      <c r="GB42" s="85"/>
      <c r="GC42" s="85"/>
      <c r="GD42" s="85"/>
      <c r="GE42" s="85"/>
      <c r="GF42" s="85"/>
      <c r="GG42" s="85"/>
      <c r="GH42" s="85"/>
      <c r="GI42" s="85"/>
      <c r="GJ42" s="85"/>
      <c r="GK42" s="85"/>
      <c r="GL42" s="85"/>
      <c r="GM42" s="85"/>
      <c r="GN42" s="85"/>
      <c r="GO42" s="85"/>
      <c r="GP42" s="85"/>
      <c r="GQ42" s="85"/>
      <c r="GR42" s="85"/>
      <c r="GS42" s="85"/>
      <c r="GT42" s="85"/>
      <c r="GU42" s="85"/>
      <c r="GV42" s="85"/>
      <c r="GW42" s="85"/>
      <c r="GX42" s="85"/>
      <c r="GY42" s="85"/>
      <c r="GZ42" s="85"/>
      <c r="HA42" s="85"/>
      <c r="HB42" s="85"/>
      <c r="HC42" s="85"/>
      <c r="HD42" s="85"/>
      <c r="HE42" s="85"/>
      <c r="HF42" s="85"/>
      <c r="HG42" s="85"/>
      <c r="HH42" s="85"/>
      <c r="HI42" s="85"/>
      <c r="HJ42" s="85"/>
      <c r="HK42" s="85"/>
      <c r="HL42" s="85"/>
      <c r="HM42" s="85"/>
      <c r="HN42" s="85"/>
      <c r="HO42" s="85"/>
      <c r="HP42" s="85"/>
      <c r="HQ42" s="85"/>
      <c r="HR42" s="85"/>
      <c r="HS42" s="85"/>
      <c r="HT42" s="85"/>
      <c r="HU42" s="85"/>
      <c r="HV42" s="85"/>
      <c r="HW42" s="85"/>
      <c r="HX42" s="85"/>
      <c r="HY42" s="85"/>
      <c r="HZ42" s="85"/>
      <c r="IA42" s="85"/>
      <c r="IB42" s="85"/>
      <c r="IC42" s="85"/>
      <c r="ID42" s="85"/>
      <c r="IE42" s="85"/>
      <c r="IF42" s="85"/>
      <c r="IG42" s="85"/>
      <c r="IH42" s="85"/>
      <c r="II42" s="85"/>
      <c r="IJ42" s="85"/>
      <c r="IK42" s="85"/>
      <c r="IL42" s="85"/>
      <c r="IM42" s="85"/>
      <c r="IN42" s="85"/>
      <c r="IO42" s="85"/>
      <c r="IP42" s="85"/>
      <c r="IQ42" s="85"/>
      <c r="IR42" s="85"/>
      <c r="IS42" s="108"/>
    </row>
    <row r="43" spans="1:253" s="68" customFormat="1" ht="12" x14ac:dyDescent="0.2">
      <c r="A43" s="107" t="str">
        <f t="shared" ca="1" si="244"/>
        <v>4.2</v>
      </c>
      <c r="B43" s="65" t="s">
        <v>162</v>
      </c>
      <c r="C43" s="66" t="s">
        <v>128</v>
      </c>
      <c r="D43" s="83">
        <v>42268</v>
      </c>
      <c r="E43" s="84">
        <f t="shared" ref="E43:E46" si="246">IF(F43=0,D43,D43+F43-1)</f>
        <v>42316</v>
      </c>
      <c r="F43" s="71">
        <v>49</v>
      </c>
      <c r="G43" s="67">
        <v>0</v>
      </c>
      <c r="H43" s="70">
        <f t="shared" si="245"/>
        <v>35</v>
      </c>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5"/>
      <c r="AS43" s="85"/>
      <c r="AT43" s="85"/>
      <c r="AU43" s="85"/>
      <c r="AV43" s="85"/>
      <c r="AW43" s="85"/>
      <c r="AX43" s="85"/>
      <c r="AY43" s="85"/>
      <c r="AZ43" s="85"/>
      <c r="BA43" s="85"/>
      <c r="BB43" s="85"/>
      <c r="BC43" s="85"/>
      <c r="BD43" s="85"/>
      <c r="BE43" s="85"/>
      <c r="BF43" s="85"/>
      <c r="BG43" s="85"/>
      <c r="BH43" s="85"/>
      <c r="BI43" s="85"/>
      <c r="BJ43" s="85"/>
      <c r="BK43" s="85"/>
      <c r="BL43" s="85"/>
      <c r="BM43" s="85"/>
      <c r="BN43" s="85"/>
      <c r="BO43" s="85"/>
      <c r="BP43" s="85"/>
      <c r="BQ43" s="85"/>
      <c r="BR43" s="85"/>
      <c r="BS43" s="85"/>
      <c r="BT43" s="85"/>
      <c r="BU43" s="85"/>
      <c r="BV43" s="85"/>
      <c r="BW43" s="85"/>
      <c r="BX43" s="85"/>
      <c r="BY43" s="85"/>
      <c r="BZ43" s="85"/>
      <c r="CA43" s="85"/>
      <c r="CB43" s="85"/>
      <c r="CC43" s="85"/>
      <c r="CD43" s="85"/>
      <c r="CE43" s="85"/>
      <c r="CF43" s="85"/>
      <c r="CG43" s="85"/>
      <c r="CH43" s="85"/>
      <c r="CI43" s="85"/>
      <c r="CJ43" s="85"/>
      <c r="CK43" s="85"/>
      <c r="CL43" s="85"/>
      <c r="CM43" s="85"/>
      <c r="CN43" s="85"/>
      <c r="CO43" s="85"/>
      <c r="CP43" s="85"/>
      <c r="CQ43" s="85"/>
      <c r="CR43" s="85"/>
      <c r="CS43" s="85"/>
      <c r="CT43" s="85"/>
      <c r="CU43" s="85"/>
      <c r="CV43" s="85"/>
      <c r="CW43" s="85"/>
      <c r="CX43" s="85"/>
      <c r="CY43" s="85"/>
      <c r="CZ43" s="85"/>
      <c r="DA43" s="85"/>
      <c r="DB43" s="85"/>
      <c r="DC43" s="85"/>
      <c r="DD43" s="85"/>
      <c r="DE43" s="85"/>
      <c r="DF43" s="85"/>
      <c r="DG43" s="85"/>
      <c r="DH43" s="85"/>
      <c r="DI43" s="85"/>
      <c r="DJ43" s="85"/>
      <c r="DK43" s="85"/>
      <c r="DL43" s="85"/>
      <c r="DM43" s="85"/>
      <c r="DN43" s="85"/>
      <c r="DO43" s="85"/>
      <c r="DP43" s="85"/>
      <c r="DQ43" s="85"/>
      <c r="DR43" s="85"/>
      <c r="DS43" s="85"/>
      <c r="DT43" s="85"/>
      <c r="DU43" s="85"/>
      <c r="DV43" s="85"/>
      <c r="DW43" s="85"/>
      <c r="DX43" s="85"/>
      <c r="DY43" s="85"/>
      <c r="DZ43" s="85"/>
      <c r="EA43" s="85"/>
      <c r="EB43" s="85"/>
      <c r="EC43" s="85"/>
      <c r="ED43" s="85"/>
      <c r="EE43" s="85"/>
      <c r="EF43" s="85"/>
      <c r="EG43" s="85"/>
      <c r="EH43" s="85"/>
      <c r="EI43" s="85"/>
      <c r="EJ43" s="85"/>
      <c r="EK43" s="85"/>
      <c r="EL43" s="85"/>
      <c r="EM43" s="85"/>
      <c r="EN43" s="85"/>
      <c r="EO43" s="85"/>
      <c r="EP43" s="85"/>
      <c r="EQ43" s="85"/>
      <c r="ER43" s="85"/>
      <c r="ES43" s="85"/>
      <c r="ET43" s="85"/>
      <c r="EU43" s="85"/>
      <c r="EV43" s="85"/>
      <c r="EW43" s="85"/>
      <c r="EX43" s="85"/>
      <c r="EY43" s="85"/>
      <c r="EZ43" s="85"/>
      <c r="FA43" s="85"/>
      <c r="FB43" s="85"/>
      <c r="FC43" s="85"/>
      <c r="FD43" s="85"/>
      <c r="FE43" s="85"/>
      <c r="FF43" s="85"/>
      <c r="FG43" s="85"/>
      <c r="FH43" s="85"/>
      <c r="FI43" s="85"/>
      <c r="FJ43" s="85"/>
      <c r="FK43" s="85"/>
      <c r="FL43" s="85"/>
      <c r="FM43" s="85"/>
      <c r="FN43" s="85"/>
      <c r="FO43" s="85"/>
      <c r="FP43" s="85"/>
      <c r="FQ43" s="85"/>
      <c r="FR43" s="85"/>
      <c r="FS43" s="85"/>
      <c r="FT43" s="85"/>
      <c r="FU43" s="85"/>
      <c r="FV43" s="85"/>
      <c r="FW43" s="85"/>
      <c r="FX43" s="85"/>
      <c r="FY43" s="85"/>
      <c r="FZ43" s="85"/>
      <c r="GA43" s="85"/>
      <c r="GB43" s="85"/>
      <c r="GC43" s="85"/>
      <c r="GD43" s="85"/>
      <c r="GE43" s="85"/>
      <c r="GF43" s="85"/>
      <c r="GG43" s="85"/>
      <c r="GH43" s="85"/>
      <c r="GI43" s="85"/>
      <c r="GJ43" s="85"/>
      <c r="GK43" s="85"/>
      <c r="GL43" s="85"/>
      <c r="GM43" s="85"/>
      <c r="GN43" s="85"/>
      <c r="GO43" s="85"/>
      <c r="GP43" s="85"/>
      <c r="GQ43" s="85"/>
      <c r="GR43" s="85"/>
      <c r="GS43" s="85"/>
      <c r="GT43" s="85"/>
      <c r="GU43" s="85"/>
      <c r="GV43" s="85"/>
      <c r="GW43" s="85"/>
      <c r="GX43" s="85"/>
      <c r="GY43" s="85"/>
      <c r="GZ43" s="85"/>
      <c r="HA43" s="85"/>
      <c r="HB43" s="85"/>
      <c r="HC43" s="85"/>
      <c r="HD43" s="85"/>
      <c r="HE43" s="85"/>
      <c r="HF43" s="85"/>
      <c r="HG43" s="85"/>
      <c r="HH43" s="85"/>
      <c r="HI43" s="85"/>
      <c r="HJ43" s="85"/>
      <c r="HK43" s="85"/>
      <c r="HL43" s="85"/>
      <c r="HM43" s="85"/>
      <c r="HN43" s="85"/>
      <c r="HO43" s="85"/>
      <c r="HP43" s="85"/>
      <c r="HQ43" s="85"/>
      <c r="HR43" s="85"/>
      <c r="HS43" s="85"/>
      <c r="HT43" s="85"/>
      <c r="HU43" s="85"/>
      <c r="HV43" s="85"/>
      <c r="HW43" s="85"/>
      <c r="HX43" s="85"/>
      <c r="HY43" s="85"/>
      <c r="HZ43" s="85"/>
      <c r="IA43" s="85"/>
      <c r="IB43" s="85"/>
      <c r="IC43" s="85"/>
      <c r="ID43" s="85"/>
      <c r="IE43" s="85"/>
      <c r="IF43" s="85"/>
      <c r="IG43" s="85"/>
      <c r="IH43" s="85"/>
      <c r="II43" s="85"/>
      <c r="IJ43" s="85"/>
      <c r="IK43" s="85"/>
      <c r="IL43" s="85"/>
      <c r="IM43" s="85"/>
      <c r="IN43" s="85"/>
      <c r="IO43" s="85"/>
      <c r="IP43" s="85"/>
      <c r="IQ43" s="85"/>
      <c r="IR43" s="85"/>
      <c r="IS43" s="108"/>
    </row>
    <row r="44" spans="1:253" s="68" customFormat="1" ht="12" x14ac:dyDescent="0.2">
      <c r="A44" s="107" t="str">
        <f t="shared" ca="1" si="244"/>
        <v>4.3</v>
      </c>
      <c r="B44" s="65" t="s">
        <v>163</v>
      </c>
      <c r="C44" s="66" t="s">
        <v>128</v>
      </c>
      <c r="D44" s="83">
        <v>42317</v>
      </c>
      <c r="E44" s="84">
        <f t="shared" si="246"/>
        <v>42365</v>
      </c>
      <c r="F44" s="71">
        <v>49</v>
      </c>
      <c r="G44" s="67">
        <v>0</v>
      </c>
      <c r="H44" s="70">
        <f t="shared" si="245"/>
        <v>35</v>
      </c>
      <c r="I44" s="85"/>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85"/>
      <c r="AI44" s="85"/>
      <c r="AJ44" s="85"/>
      <c r="AK44" s="85"/>
      <c r="AL44" s="8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5"/>
      <c r="BY44" s="85"/>
      <c r="BZ44" s="85"/>
      <c r="CA44" s="85"/>
      <c r="CB44" s="85"/>
      <c r="CC44" s="85"/>
      <c r="CD44" s="85"/>
      <c r="CE44" s="85"/>
      <c r="CF44" s="85"/>
      <c r="CG44" s="85"/>
      <c r="CH44" s="85"/>
      <c r="CI44" s="85"/>
      <c r="CJ44" s="85"/>
      <c r="CK44" s="85"/>
      <c r="CL44" s="85"/>
      <c r="CM44" s="85"/>
      <c r="CN44" s="85"/>
      <c r="CO44" s="85"/>
      <c r="CP44" s="85"/>
      <c r="CQ44" s="85"/>
      <c r="CR44" s="85"/>
      <c r="CS44" s="85"/>
      <c r="CT44" s="85"/>
      <c r="CU44" s="85"/>
      <c r="CV44" s="85"/>
      <c r="CW44" s="85"/>
      <c r="CX44" s="85"/>
      <c r="CY44" s="85"/>
      <c r="CZ44" s="85"/>
      <c r="DA44" s="85"/>
      <c r="DB44" s="85"/>
      <c r="DC44" s="85"/>
      <c r="DD44" s="85"/>
      <c r="DE44" s="85"/>
      <c r="DF44" s="85"/>
      <c r="DG44" s="85"/>
      <c r="DH44" s="85"/>
      <c r="DI44" s="85"/>
      <c r="DJ44" s="85"/>
      <c r="DK44" s="85"/>
      <c r="DL44" s="85"/>
      <c r="DM44" s="85"/>
      <c r="DN44" s="85"/>
      <c r="DO44" s="85"/>
      <c r="DP44" s="85"/>
      <c r="DQ44" s="85"/>
      <c r="DR44" s="85"/>
      <c r="DS44" s="85"/>
      <c r="DT44" s="85"/>
      <c r="DU44" s="85"/>
      <c r="DV44" s="85"/>
      <c r="DW44" s="85"/>
      <c r="DX44" s="85"/>
      <c r="DY44" s="85"/>
      <c r="DZ44" s="85"/>
      <c r="EA44" s="85"/>
      <c r="EB44" s="85"/>
      <c r="EC44" s="85"/>
      <c r="ED44" s="85"/>
      <c r="EE44" s="85"/>
      <c r="EF44" s="85"/>
      <c r="EG44" s="85"/>
      <c r="EH44" s="85"/>
      <c r="EI44" s="85"/>
      <c r="EJ44" s="85"/>
      <c r="EK44" s="85"/>
      <c r="EL44" s="85"/>
      <c r="EM44" s="85"/>
      <c r="EN44" s="85"/>
      <c r="EO44" s="85"/>
      <c r="EP44" s="85"/>
      <c r="EQ44" s="85"/>
      <c r="ER44" s="85"/>
      <c r="ES44" s="85"/>
      <c r="ET44" s="85"/>
      <c r="EU44" s="85"/>
      <c r="EV44" s="85"/>
      <c r="EW44" s="85"/>
      <c r="EX44" s="85"/>
      <c r="EY44" s="85"/>
      <c r="EZ44" s="85"/>
      <c r="FA44" s="85"/>
      <c r="FB44" s="85"/>
      <c r="FC44" s="85"/>
      <c r="FD44" s="85"/>
      <c r="FE44" s="85"/>
      <c r="FF44" s="85"/>
      <c r="FG44" s="85"/>
      <c r="FH44" s="85"/>
      <c r="FI44" s="85"/>
      <c r="FJ44" s="85"/>
      <c r="FK44" s="85"/>
      <c r="FL44" s="85"/>
      <c r="FM44" s="85"/>
      <c r="FN44" s="85"/>
      <c r="FO44" s="85"/>
      <c r="FP44" s="85"/>
      <c r="FQ44" s="85"/>
      <c r="FR44" s="85"/>
      <c r="FS44" s="85"/>
      <c r="FT44" s="85"/>
      <c r="FU44" s="85"/>
      <c r="FV44" s="85"/>
      <c r="FW44" s="85"/>
      <c r="FX44" s="85"/>
      <c r="FY44" s="85"/>
      <c r="FZ44" s="85"/>
      <c r="GA44" s="85"/>
      <c r="GB44" s="85"/>
      <c r="GC44" s="85"/>
      <c r="GD44" s="85"/>
      <c r="GE44" s="85"/>
      <c r="GF44" s="85"/>
      <c r="GG44" s="85"/>
      <c r="GH44" s="85"/>
      <c r="GI44" s="85"/>
      <c r="GJ44" s="85"/>
      <c r="GK44" s="85"/>
      <c r="GL44" s="85"/>
      <c r="GM44" s="85"/>
      <c r="GN44" s="85"/>
      <c r="GO44" s="85"/>
      <c r="GP44" s="85"/>
      <c r="GQ44" s="85"/>
      <c r="GR44" s="85"/>
      <c r="GS44" s="85"/>
      <c r="GT44" s="85"/>
      <c r="GU44" s="85"/>
      <c r="GV44" s="85"/>
      <c r="GW44" s="85"/>
      <c r="GX44" s="85"/>
      <c r="GY44" s="85"/>
      <c r="GZ44" s="85"/>
      <c r="HA44" s="85"/>
      <c r="HB44" s="85"/>
      <c r="HC44" s="85"/>
      <c r="HD44" s="85"/>
      <c r="HE44" s="85"/>
      <c r="HF44" s="85"/>
      <c r="HG44" s="85"/>
      <c r="HH44" s="85"/>
      <c r="HI44" s="85"/>
      <c r="HJ44" s="85"/>
      <c r="HK44" s="85"/>
      <c r="HL44" s="85"/>
      <c r="HM44" s="85"/>
      <c r="HN44" s="85"/>
      <c r="HO44" s="85"/>
      <c r="HP44" s="85"/>
      <c r="HQ44" s="85"/>
      <c r="HR44" s="85"/>
      <c r="HS44" s="85"/>
      <c r="HT44" s="85"/>
      <c r="HU44" s="85"/>
      <c r="HV44" s="85"/>
      <c r="HW44" s="85"/>
      <c r="HX44" s="85"/>
      <c r="HY44" s="85"/>
      <c r="HZ44" s="85"/>
      <c r="IA44" s="85"/>
      <c r="IB44" s="85"/>
      <c r="IC44" s="85"/>
      <c r="ID44" s="85"/>
      <c r="IE44" s="85"/>
      <c r="IF44" s="85"/>
      <c r="IG44" s="85"/>
      <c r="IH44" s="85"/>
      <c r="II44" s="85"/>
      <c r="IJ44" s="85"/>
      <c r="IK44" s="85"/>
      <c r="IL44" s="85"/>
      <c r="IM44" s="85"/>
      <c r="IN44" s="85"/>
      <c r="IO44" s="85"/>
      <c r="IP44" s="85"/>
      <c r="IQ44" s="85"/>
      <c r="IR44" s="85"/>
      <c r="IS44" s="108"/>
    </row>
    <row r="45" spans="1:253" s="68" customFormat="1" ht="12" customHeight="1" x14ac:dyDescent="0.2">
      <c r="A45" s="107" t="str">
        <f t="shared" ca="1" si="244"/>
        <v>4.4</v>
      </c>
      <c r="B45" s="65" t="s">
        <v>164</v>
      </c>
      <c r="C45" s="66" t="s">
        <v>128</v>
      </c>
      <c r="D45" s="83">
        <v>42324</v>
      </c>
      <c r="E45" s="84">
        <f t="shared" si="246"/>
        <v>42365</v>
      </c>
      <c r="F45" s="71">
        <v>42</v>
      </c>
      <c r="G45" s="67">
        <v>0</v>
      </c>
      <c r="H45" s="70">
        <f t="shared" si="245"/>
        <v>30</v>
      </c>
      <c r="I45" s="85"/>
      <c r="J45" s="85"/>
      <c r="K45" s="85"/>
      <c r="L45" s="85"/>
      <c r="M45" s="85"/>
      <c r="N45" s="85"/>
      <c r="O45" s="85"/>
      <c r="P45" s="85"/>
      <c r="Q45" s="85"/>
      <c r="R45" s="85"/>
      <c r="S45" s="85"/>
      <c r="T45" s="85"/>
      <c r="U45" s="85"/>
      <c r="V45" s="85"/>
      <c r="W45" s="85"/>
      <c r="X45" s="85"/>
      <c r="Y45" s="85"/>
      <c r="Z45" s="85"/>
      <c r="AA45" s="85"/>
      <c r="AB45" s="85"/>
      <c r="AC45" s="85"/>
      <c r="AD45" s="85"/>
      <c r="AE45" s="85"/>
      <c r="AF45" s="85"/>
      <c r="AG45" s="85"/>
      <c r="AH45" s="85"/>
      <c r="AI45" s="85"/>
      <c r="AJ45" s="85"/>
      <c r="AK45" s="85"/>
      <c r="AL45" s="85"/>
      <c r="AM45" s="85"/>
      <c r="AN45" s="85"/>
      <c r="AO45" s="85"/>
      <c r="AP45" s="85"/>
      <c r="AQ45" s="85"/>
      <c r="AR45" s="85"/>
      <c r="AS45" s="85"/>
      <c r="AT45" s="85"/>
      <c r="AU45" s="85"/>
      <c r="AV45" s="85"/>
      <c r="AW45" s="85"/>
      <c r="AX45" s="85"/>
      <c r="AY45" s="85"/>
      <c r="AZ45" s="85"/>
      <c r="BA45" s="85"/>
      <c r="BB45" s="85"/>
      <c r="BC45" s="85"/>
      <c r="BD45" s="85"/>
      <c r="BE45" s="85"/>
      <c r="BF45" s="85"/>
      <c r="BG45" s="85"/>
      <c r="BH45" s="85"/>
      <c r="BI45" s="85"/>
      <c r="BJ45" s="85"/>
      <c r="BK45" s="85"/>
      <c r="BL45" s="85"/>
      <c r="BM45" s="85"/>
      <c r="BN45" s="85"/>
      <c r="BO45" s="85"/>
      <c r="BP45" s="85"/>
      <c r="BQ45" s="85"/>
      <c r="BR45" s="85"/>
      <c r="BS45" s="85"/>
      <c r="BT45" s="85"/>
      <c r="BU45" s="85"/>
      <c r="BV45" s="85"/>
      <c r="BW45" s="85"/>
      <c r="BX45" s="85"/>
      <c r="BY45" s="85"/>
      <c r="BZ45" s="85"/>
      <c r="CA45" s="85"/>
      <c r="CB45" s="85"/>
      <c r="CC45" s="85"/>
      <c r="CD45" s="85"/>
      <c r="CE45" s="85"/>
      <c r="CF45" s="85"/>
      <c r="CG45" s="85"/>
      <c r="CH45" s="85"/>
      <c r="CI45" s="85"/>
      <c r="CJ45" s="85"/>
      <c r="CK45" s="85"/>
      <c r="CL45" s="85"/>
      <c r="CM45" s="85"/>
      <c r="CN45" s="85"/>
      <c r="CO45" s="85"/>
      <c r="CP45" s="85"/>
      <c r="CQ45" s="85"/>
      <c r="CR45" s="85"/>
      <c r="CS45" s="85"/>
      <c r="CT45" s="85"/>
      <c r="CU45" s="85"/>
      <c r="CV45" s="85"/>
      <c r="CW45" s="85"/>
      <c r="CX45" s="85"/>
      <c r="CY45" s="85"/>
      <c r="CZ45" s="85"/>
      <c r="DA45" s="85"/>
      <c r="DB45" s="85"/>
      <c r="DC45" s="85"/>
      <c r="DD45" s="85"/>
      <c r="DE45" s="85"/>
      <c r="DF45" s="85"/>
      <c r="DG45" s="85"/>
      <c r="DH45" s="85"/>
      <c r="DI45" s="85"/>
      <c r="DJ45" s="85"/>
      <c r="DK45" s="85"/>
      <c r="DL45" s="85"/>
      <c r="DM45" s="85"/>
      <c r="DN45" s="85"/>
      <c r="DO45" s="85"/>
      <c r="DP45" s="85"/>
      <c r="DQ45" s="85"/>
      <c r="DR45" s="85"/>
      <c r="DS45" s="85"/>
      <c r="DT45" s="85"/>
      <c r="DU45" s="85"/>
      <c r="DV45" s="85"/>
      <c r="DW45" s="85"/>
      <c r="DX45" s="85"/>
      <c r="DY45" s="85"/>
      <c r="DZ45" s="85"/>
      <c r="EA45" s="85"/>
      <c r="EB45" s="85"/>
      <c r="EC45" s="85"/>
      <c r="ED45" s="85"/>
      <c r="EE45" s="85"/>
      <c r="EF45" s="85"/>
      <c r="EG45" s="85"/>
      <c r="EH45" s="85"/>
      <c r="EI45" s="85"/>
      <c r="EJ45" s="85"/>
      <c r="EK45" s="85"/>
      <c r="EL45" s="85"/>
      <c r="EM45" s="85"/>
      <c r="EN45" s="85"/>
      <c r="EO45" s="85"/>
      <c r="EP45" s="85"/>
      <c r="EQ45" s="85"/>
      <c r="ER45" s="85"/>
      <c r="ES45" s="85"/>
      <c r="ET45" s="85"/>
      <c r="EU45" s="85"/>
      <c r="EV45" s="85"/>
      <c r="EW45" s="85"/>
      <c r="EX45" s="85"/>
      <c r="EY45" s="85"/>
      <c r="EZ45" s="85"/>
      <c r="FA45" s="85"/>
      <c r="FB45" s="85"/>
      <c r="FC45" s="85"/>
      <c r="FD45" s="85"/>
      <c r="FE45" s="85"/>
      <c r="FF45" s="85"/>
      <c r="FG45" s="85"/>
      <c r="FH45" s="85"/>
      <c r="FI45" s="85"/>
      <c r="FJ45" s="85"/>
      <c r="FK45" s="85"/>
      <c r="FL45" s="85"/>
      <c r="FM45" s="85"/>
      <c r="FN45" s="85"/>
      <c r="FO45" s="85"/>
      <c r="FP45" s="85"/>
      <c r="FQ45" s="85"/>
      <c r="FR45" s="85"/>
      <c r="FS45" s="85"/>
      <c r="FT45" s="85"/>
      <c r="FU45" s="85"/>
      <c r="FV45" s="85"/>
      <c r="FW45" s="85"/>
      <c r="FX45" s="85"/>
      <c r="FY45" s="85"/>
      <c r="FZ45" s="85"/>
      <c r="GA45" s="85"/>
      <c r="GB45" s="85"/>
      <c r="GC45" s="85"/>
      <c r="GD45" s="85"/>
      <c r="GE45" s="85"/>
      <c r="GF45" s="85"/>
      <c r="GG45" s="85"/>
      <c r="GH45" s="85"/>
      <c r="GI45" s="85"/>
      <c r="GJ45" s="85"/>
      <c r="GK45" s="85"/>
      <c r="GL45" s="85"/>
      <c r="GM45" s="85"/>
      <c r="GN45" s="85"/>
      <c r="GO45" s="85"/>
      <c r="GP45" s="85"/>
      <c r="GQ45" s="85"/>
      <c r="GR45" s="85"/>
      <c r="GS45" s="85"/>
      <c r="GT45" s="85"/>
      <c r="GU45" s="85"/>
      <c r="GV45" s="85"/>
      <c r="GW45" s="85"/>
      <c r="GX45" s="85"/>
      <c r="GY45" s="85"/>
      <c r="GZ45" s="85"/>
      <c r="HA45" s="85"/>
      <c r="HB45" s="85"/>
      <c r="HC45" s="85"/>
      <c r="HD45" s="85"/>
      <c r="HE45" s="85"/>
      <c r="HF45" s="85"/>
      <c r="HG45" s="85"/>
      <c r="HH45" s="85"/>
      <c r="HI45" s="85"/>
      <c r="HJ45" s="85"/>
      <c r="HK45" s="85"/>
      <c r="HL45" s="85"/>
      <c r="HM45" s="85"/>
      <c r="HN45" s="85"/>
      <c r="HO45" s="85"/>
      <c r="HP45" s="85"/>
      <c r="HQ45" s="85"/>
      <c r="HR45" s="85"/>
      <c r="HS45" s="85"/>
      <c r="HT45" s="85"/>
      <c r="HU45" s="85"/>
      <c r="HV45" s="85"/>
      <c r="HW45" s="85"/>
      <c r="HX45" s="85"/>
      <c r="HY45" s="85"/>
      <c r="HZ45" s="85"/>
      <c r="IA45" s="85"/>
      <c r="IB45" s="85"/>
      <c r="IC45" s="85"/>
      <c r="ID45" s="85"/>
      <c r="IE45" s="85"/>
      <c r="IF45" s="85"/>
      <c r="IG45" s="85"/>
      <c r="IH45" s="85"/>
      <c r="II45" s="85"/>
      <c r="IJ45" s="85"/>
      <c r="IK45" s="85"/>
      <c r="IL45" s="85"/>
      <c r="IM45" s="85"/>
      <c r="IN45" s="85"/>
      <c r="IO45" s="85"/>
      <c r="IP45" s="85"/>
      <c r="IQ45" s="85"/>
      <c r="IR45" s="85"/>
      <c r="IS45" s="108"/>
    </row>
    <row r="46" spans="1:253" s="68" customFormat="1" ht="12" x14ac:dyDescent="0.2">
      <c r="A46" s="107">
        <v>4.5</v>
      </c>
      <c r="B46" s="65" t="s">
        <v>165</v>
      </c>
      <c r="C46" s="66" t="s">
        <v>128</v>
      </c>
      <c r="D46" s="83">
        <v>42338</v>
      </c>
      <c r="E46" s="84">
        <f t="shared" si="246"/>
        <v>42351</v>
      </c>
      <c r="F46" s="71">
        <v>14</v>
      </c>
      <c r="G46" s="67">
        <v>0</v>
      </c>
      <c r="H46" s="70">
        <f t="shared" si="245"/>
        <v>10</v>
      </c>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c r="CI46" s="87"/>
      <c r="CJ46" s="87"/>
      <c r="CK46" s="87"/>
      <c r="CL46" s="87"/>
      <c r="CM46" s="87"/>
      <c r="CN46" s="87"/>
      <c r="CO46" s="87"/>
      <c r="CP46" s="87"/>
      <c r="CQ46" s="87"/>
      <c r="CR46" s="87"/>
      <c r="CS46" s="87"/>
      <c r="CT46" s="87"/>
      <c r="CU46" s="87"/>
      <c r="CV46" s="87"/>
      <c r="CW46" s="87"/>
      <c r="CX46" s="87"/>
      <c r="CY46" s="87"/>
      <c r="CZ46" s="87"/>
      <c r="DA46" s="87"/>
      <c r="DB46" s="87"/>
      <c r="DC46" s="87"/>
      <c r="DD46" s="87"/>
      <c r="DE46" s="87"/>
      <c r="DF46" s="87"/>
      <c r="DG46" s="87"/>
      <c r="DH46" s="87"/>
      <c r="DI46" s="87"/>
      <c r="DJ46" s="87"/>
      <c r="DK46" s="87"/>
      <c r="DL46" s="87"/>
      <c r="DM46" s="87"/>
      <c r="DN46" s="87"/>
      <c r="DO46" s="87"/>
      <c r="DP46" s="87"/>
      <c r="DQ46" s="87"/>
      <c r="DR46" s="87"/>
      <c r="DS46" s="87"/>
      <c r="DT46" s="87"/>
      <c r="DU46" s="87"/>
      <c r="DV46" s="87"/>
      <c r="DW46" s="87"/>
      <c r="DX46" s="87"/>
      <c r="DY46" s="87"/>
      <c r="DZ46" s="87"/>
      <c r="EA46" s="87"/>
      <c r="EB46" s="87"/>
      <c r="EC46" s="87"/>
      <c r="ED46" s="87"/>
      <c r="EE46" s="87"/>
      <c r="EF46" s="87"/>
      <c r="EG46" s="87"/>
      <c r="EH46" s="87"/>
      <c r="EI46" s="87"/>
      <c r="EJ46" s="87"/>
      <c r="EK46" s="87"/>
      <c r="EL46" s="87"/>
      <c r="EM46" s="87"/>
      <c r="EN46" s="87"/>
      <c r="EO46" s="87"/>
      <c r="EP46" s="87"/>
      <c r="EQ46" s="87"/>
      <c r="ER46" s="87"/>
      <c r="ES46" s="87"/>
      <c r="ET46" s="87"/>
      <c r="EU46" s="87"/>
      <c r="EV46" s="87"/>
      <c r="EW46" s="87"/>
      <c r="EX46" s="87"/>
      <c r="EY46" s="87"/>
      <c r="EZ46" s="87"/>
      <c r="FA46" s="87"/>
      <c r="FB46" s="87"/>
      <c r="FC46" s="87"/>
      <c r="FD46" s="87"/>
      <c r="FE46" s="87"/>
      <c r="FF46" s="87"/>
      <c r="FG46" s="87"/>
      <c r="FH46" s="87"/>
      <c r="FI46" s="87"/>
      <c r="FJ46" s="87"/>
      <c r="FK46" s="87"/>
      <c r="FL46" s="87"/>
      <c r="FM46" s="87"/>
      <c r="FN46" s="87"/>
      <c r="FO46" s="87"/>
      <c r="FP46" s="87"/>
      <c r="FQ46" s="87"/>
      <c r="FR46" s="87"/>
      <c r="FS46" s="87"/>
      <c r="FT46" s="87"/>
      <c r="FU46" s="87"/>
      <c r="FV46" s="87"/>
      <c r="FW46" s="87"/>
      <c r="FX46" s="87"/>
      <c r="FY46" s="87"/>
      <c r="FZ46" s="87"/>
      <c r="GA46" s="87"/>
      <c r="GB46" s="87"/>
      <c r="GC46" s="87"/>
      <c r="GD46" s="87"/>
      <c r="GE46" s="87"/>
      <c r="GF46" s="87"/>
      <c r="GG46" s="87"/>
      <c r="GH46" s="87"/>
      <c r="GI46" s="87"/>
      <c r="GJ46" s="87"/>
      <c r="GK46" s="87"/>
      <c r="GL46" s="87"/>
      <c r="GM46" s="87"/>
      <c r="GN46" s="87"/>
      <c r="GO46" s="87"/>
      <c r="GP46" s="87"/>
      <c r="GQ46" s="87"/>
      <c r="GR46" s="87"/>
      <c r="GS46" s="87"/>
      <c r="GT46" s="87"/>
      <c r="GU46" s="87"/>
      <c r="GV46" s="87"/>
      <c r="GW46" s="87"/>
      <c r="GX46" s="87"/>
      <c r="GY46" s="87"/>
      <c r="GZ46" s="87"/>
      <c r="HA46" s="87"/>
      <c r="HB46" s="87"/>
      <c r="HC46" s="87"/>
      <c r="HD46" s="87"/>
      <c r="HE46" s="87"/>
      <c r="HF46" s="87"/>
      <c r="HG46" s="87"/>
      <c r="HH46" s="87"/>
      <c r="HI46" s="87"/>
      <c r="HJ46" s="87"/>
      <c r="HK46" s="87"/>
      <c r="HL46" s="87"/>
      <c r="HM46" s="87"/>
      <c r="HN46" s="87"/>
      <c r="HO46" s="87"/>
      <c r="HP46" s="87"/>
      <c r="HQ46" s="87"/>
      <c r="HR46" s="87"/>
      <c r="HS46" s="87"/>
      <c r="HT46" s="87"/>
      <c r="HU46" s="87"/>
      <c r="HV46" s="87"/>
      <c r="HW46" s="87"/>
      <c r="HX46" s="87"/>
      <c r="HY46" s="87"/>
      <c r="HZ46" s="87"/>
      <c r="IA46" s="87"/>
      <c r="IB46" s="87"/>
      <c r="IC46" s="87"/>
      <c r="ID46" s="87"/>
      <c r="IE46" s="87"/>
      <c r="IF46" s="87"/>
      <c r="IG46" s="87"/>
      <c r="IH46" s="87"/>
      <c r="II46" s="87"/>
      <c r="IJ46" s="87"/>
      <c r="IK46" s="87"/>
      <c r="IL46" s="87"/>
      <c r="IM46" s="87"/>
      <c r="IN46" s="87"/>
      <c r="IO46" s="87"/>
      <c r="IP46" s="87"/>
      <c r="IQ46" s="87"/>
      <c r="IR46" s="87"/>
      <c r="IS46" s="111"/>
    </row>
    <row r="47" spans="1:253" s="64" customFormat="1" ht="12" x14ac:dyDescent="0.2">
      <c r="A47" s="105" t="str">
        <f ca="1">IF(ISERROR(VALUE(SUBSTITUTE(OFFSET(A47,-1,0,1,1),".",""))),"1",IF(ISERROR(FIND("`",SUBSTITUTE(OFFSET(A47,-1,0,1,1),".","`",1))),TEXT(VALUE(OFFSET(A47,-1,0,1,1))+1,"#"),TEXT(VALUE(LEFT(OFFSET(A47,-1,0,1,1),FIND("`",SUBSTITUTE(OFFSET(A47,-1,0,1,1),".","`",1))-1))+1,"#")))</f>
        <v>5</v>
      </c>
      <c r="B47" s="9" t="s">
        <v>159</v>
      </c>
      <c r="C47" s="59"/>
      <c r="D47" s="60"/>
      <c r="E47" s="60"/>
      <c r="F47" s="62"/>
      <c r="G47" s="63"/>
      <c r="H47" s="61"/>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c r="IP47" s="86"/>
      <c r="IQ47" s="86"/>
      <c r="IR47" s="86"/>
      <c r="IS47" s="106"/>
    </row>
    <row r="48" spans="1:253" s="68" customFormat="1" thickBot="1" x14ac:dyDescent="0.25">
      <c r="A48" s="112" t="str">
        <f t="shared" ca="1" si="244"/>
        <v>5.1</v>
      </c>
      <c r="B48" s="113" t="s">
        <v>160</v>
      </c>
      <c r="C48" s="114" t="s">
        <v>128</v>
      </c>
      <c r="D48" s="115">
        <v>42345</v>
      </c>
      <c r="E48" s="116">
        <f>IF(F48=0,D48,D48+F48-1)</f>
        <v>42372</v>
      </c>
      <c r="F48" s="117">
        <v>28</v>
      </c>
      <c r="G48" s="118">
        <v>0</v>
      </c>
      <c r="H48" s="119">
        <f t="shared" ref="H48" si="247">IF(OR(E48=0,D48=0),0,NETWORKDAYS(D48,E48))</f>
        <v>20</v>
      </c>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120"/>
      <c r="AO48" s="120"/>
      <c r="AP48" s="120"/>
      <c r="AQ48" s="120"/>
      <c r="AR48" s="120"/>
      <c r="AS48" s="120"/>
      <c r="AT48" s="120"/>
      <c r="AU48" s="120"/>
      <c r="AV48" s="120"/>
      <c r="AW48" s="120"/>
      <c r="AX48" s="120"/>
      <c r="AY48" s="120"/>
      <c r="AZ48" s="120"/>
      <c r="BA48" s="120"/>
      <c r="BB48" s="120"/>
      <c r="BC48" s="120"/>
      <c r="BD48" s="120"/>
      <c r="BE48" s="120"/>
      <c r="BF48" s="120"/>
      <c r="BG48" s="120"/>
      <c r="BH48" s="120"/>
      <c r="BI48" s="120"/>
      <c r="BJ48" s="120"/>
      <c r="BK48" s="120"/>
      <c r="BL48" s="120"/>
      <c r="BM48" s="120"/>
      <c r="BN48" s="120"/>
      <c r="BO48" s="120"/>
      <c r="BP48" s="120"/>
      <c r="BQ48" s="120"/>
      <c r="BR48" s="120"/>
      <c r="BS48" s="120"/>
      <c r="BT48" s="120"/>
      <c r="BU48" s="120"/>
      <c r="BV48" s="120"/>
      <c r="BW48" s="120"/>
      <c r="BX48" s="120"/>
      <c r="BY48" s="120"/>
      <c r="BZ48" s="120"/>
      <c r="CA48" s="120"/>
      <c r="CB48" s="120"/>
      <c r="CC48" s="120"/>
      <c r="CD48" s="120"/>
      <c r="CE48" s="120"/>
      <c r="CF48" s="120"/>
      <c r="CG48" s="120"/>
      <c r="CH48" s="120"/>
      <c r="CI48" s="120"/>
      <c r="CJ48" s="120"/>
      <c r="CK48" s="120"/>
      <c r="CL48" s="120"/>
      <c r="CM48" s="120"/>
      <c r="CN48" s="120"/>
      <c r="CO48" s="120"/>
      <c r="CP48" s="120"/>
      <c r="CQ48" s="120"/>
      <c r="CR48" s="120"/>
      <c r="CS48" s="120"/>
      <c r="CT48" s="120"/>
      <c r="CU48" s="120"/>
      <c r="CV48" s="120"/>
      <c r="CW48" s="120"/>
      <c r="CX48" s="120"/>
      <c r="CY48" s="120"/>
      <c r="CZ48" s="120"/>
      <c r="DA48" s="120"/>
      <c r="DB48" s="120"/>
      <c r="DC48" s="120"/>
      <c r="DD48" s="120"/>
      <c r="DE48" s="120"/>
      <c r="DF48" s="120"/>
      <c r="DG48" s="120"/>
      <c r="DH48" s="120"/>
      <c r="DI48" s="120"/>
      <c r="DJ48" s="120"/>
      <c r="DK48" s="120"/>
      <c r="DL48" s="120"/>
      <c r="DM48" s="120"/>
      <c r="DN48" s="120"/>
      <c r="DO48" s="120"/>
      <c r="DP48" s="120"/>
      <c r="DQ48" s="120"/>
      <c r="DR48" s="120"/>
      <c r="DS48" s="120"/>
      <c r="DT48" s="120"/>
      <c r="DU48" s="120"/>
      <c r="DV48" s="120"/>
      <c r="DW48" s="120"/>
      <c r="DX48" s="120"/>
      <c r="DY48" s="120"/>
      <c r="DZ48" s="120"/>
      <c r="EA48" s="120"/>
      <c r="EB48" s="120"/>
      <c r="EC48" s="120"/>
      <c r="ED48" s="120"/>
      <c r="EE48" s="120"/>
      <c r="EF48" s="120"/>
      <c r="EG48" s="120"/>
      <c r="EH48" s="120"/>
      <c r="EI48" s="120"/>
      <c r="EJ48" s="120"/>
      <c r="EK48" s="120"/>
      <c r="EL48" s="120"/>
      <c r="EM48" s="120"/>
      <c r="EN48" s="120"/>
      <c r="EO48" s="120"/>
      <c r="EP48" s="120"/>
      <c r="EQ48" s="120"/>
      <c r="ER48" s="120"/>
      <c r="ES48" s="120"/>
      <c r="ET48" s="120"/>
      <c r="EU48" s="120"/>
      <c r="EV48" s="120"/>
      <c r="EW48" s="120"/>
      <c r="EX48" s="120"/>
      <c r="EY48" s="120"/>
      <c r="EZ48" s="120"/>
      <c r="FA48" s="120"/>
      <c r="FB48" s="120"/>
      <c r="FC48" s="120"/>
      <c r="FD48" s="120"/>
      <c r="FE48" s="120"/>
      <c r="FF48" s="120"/>
      <c r="FG48" s="120"/>
      <c r="FH48" s="120"/>
      <c r="FI48" s="120"/>
      <c r="FJ48" s="120"/>
      <c r="FK48" s="120"/>
      <c r="FL48" s="120"/>
      <c r="FM48" s="120"/>
      <c r="FN48" s="120"/>
      <c r="FO48" s="120"/>
      <c r="FP48" s="120"/>
      <c r="FQ48" s="120"/>
      <c r="FR48" s="120"/>
      <c r="FS48" s="120"/>
      <c r="FT48" s="120"/>
      <c r="FU48" s="120"/>
      <c r="FV48" s="120"/>
      <c r="FW48" s="120"/>
      <c r="FX48" s="120"/>
      <c r="FY48" s="120"/>
      <c r="FZ48" s="120"/>
      <c r="GA48" s="120"/>
      <c r="GB48" s="120"/>
      <c r="GC48" s="120"/>
      <c r="GD48" s="120"/>
      <c r="GE48" s="120"/>
      <c r="GF48" s="120"/>
      <c r="GG48" s="120"/>
      <c r="GH48" s="120"/>
      <c r="GI48" s="120"/>
      <c r="GJ48" s="120"/>
      <c r="GK48" s="120"/>
      <c r="GL48" s="120"/>
      <c r="GM48" s="120"/>
      <c r="GN48" s="120"/>
      <c r="GO48" s="120"/>
      <c r="GP48" s="120"/>
      <c r="GQ48" s="120"/>
      <c r="GR48" s="120"/>
      <c r="GS48" s="120"/>
      <c r="GT48" s="120"/>
      <c r="GU48" s="120"/>
      <c r="GV48" s="120"/>
      <c r="GW48" s="120"/>
      <c r="GX48" s="120"/>
      <c r="GY48" s="120"/>
      <c r="GZ48" s="120"/>
      <c r="HA48" s="120"/>
      <c r="HB48" s="120"/>
      <c r="HC48" s="120"/>
      <c r="HD48" s="120"/>
      <c r="HE48" s="120"/>
      <c r="HF48" s="120"/>
      <c r="HG48" s="120"/>
      <c r="HH48" s="120"/>
      <c r="HI48" s="120"/>
      <c r="HJ48" s="120"/>
      <c r="HK48" s="120"/>
      <c r="HL48" s="120"/>
      <c r="HM48" s="120"/>
      <c r="HN48" s="120"/>
      <c r="HO48" s="120"/>
      <c r="HP48" s="120"/>
      <c r="HQ48" s="120"/>
      <c r="HR48" s="120"/>
      <c r="HS48" s="120"/>
      <c r="HT48" s="120"/>
      <c r="HU48" s="120"/>
      <c r="HV48" s="120"/>
      <c r="HW48" s="120"/>
      <c r="HX48" s="120"/>
      <c r="HY48" s="120"/>
      <c r="HZ48" s="120"/>
      <c r="IA48" s="120"/>
      <c r="IB48" s="120"/>
      <c r="IC48" s="120"/>
      <c r="ID48" s="120"/>
      <c r="IE48" s="120"/>
      <c r="IF48" s="120"/>
      <c r="IG48" s="120"/>
      <c r="IH48" s="120"/>
      <c r="II48" s="120"/>
      <c r="IJ48" s="120"/>
      <c r="IK48" s="120"/>
      <c r="IL48" s="120"/>
      <c r="IM48" s="120"/>
      <c r="IN48" s="120"/>
      <c r="IO48" s="120"/>
      <c r="IP48" s="120"/>
      <c r="IQ48" s="120"/>
      <c r="IR48" s="120"/>
      <c r="IS48" s="121"/>
    </row>
    <row r="49" spans="1:253" s="69" customFormat="1" ht="13.5" x14ac:dyDescent="0.25">
      <c r="A49" s="88"/>
      <c r="B49" s="89"/>
      <c r="C49" s="89"/>
      <c r="D49" s="90"/>
      <c r="E49" s="90"/>
      <c r="F49" s="91"/>
      <c r="G49" s="92"/>
      <c r="H49" s="93"/>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row>
    <row r="50" spans="1:253" x14ac:dyDescent="0.2">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row>
    <row r="51" spans="1:253" x14ac:dyDescent="0.2">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row>
    <row r="52" spans="1:253" x14ac:dyDescent="0.2">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row>
    <row r="53" spans="1:253" x14ac:dyDescent="0.2">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row>
    <row r="54" spans="1:253" x14ac:dyDescent="0.2">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row>
    <row r="55" spans="1:253" x14ac:dyDescent="0.2">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row>
    <row r="56" spans="1:253" x14ac:dyDescent="0.2">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row>
    <row r="57" spans="1:253" x14ac:dyDescent="0.2">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row>
    <row r="58" spans="1:253" x14ac:dyDescent="0.2">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row>
    <row r="59" spans="1:253" x14ac:dyDescent="0.2">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row>
    <row r="60" spans="1:253" x14ac:dyDescent="0.2">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row>
    <row r="61" spans="1:253" x14ac:dyDescent="0.2">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row>
    <row r="62" spans="1:253" x14ac:dyDescent="0.2">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row>
    <row r="63" spans="1:253" x14ac:dyDescent="0.2">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row>
    <row r="64" spans="1:253" x14ac:dyDescent="0.2">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row>
    <row r="65" spans="65:253" x14ac:dyDescent="0.2">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row>
    <row r="66" spans="65:253" x14ac:dyDescent="0.2">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row>
    <row r="67" spans="65:253" x14ac:dyDescent="0.2">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row>
    <row r="68" spans="65:253" x14ac:dyDescent="0.2">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row>
    <row r="69" spans="65:253" x14ac:dyDescent="0.2">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row>
    <row r="70" spans="65:253" x14ac:dyDescent="0.2">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row>
    <row r="71" spans="65:253" x14ac:dyDescent="0.2">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row>
    <row r="72" spans="65:253" x14ac:dyDescent="0.2">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row>
    <row r="73" spans="65:253" x14ac:dyDescent="0.2">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row>
    <row r="74" spans="65:253" x14ac:dyDescent="0.2">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row>
    <row r="75" spans="65:253" x14ac:dyDescent="0.2">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row>
    <row r="76" spans="65:253" x14ac:dyDescent="0.2">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row>
    <row r="77" spans="65:253" x14ac:dyDescent="0.2">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row>
    <row r="78" spans="65:253" x14ac:dyDescent="0.2">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row>
    <row r="79" spans="65:253" x14ac:dyDescent="0.2">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row>
    <row r="80" spans="65:253" x14ac:dyDescent="0.2">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row>
    <row r="81" spans="65:253" x14ac:dyDescent="0.2">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row>
    <row r="82" spans="65:253" x14ac:dyDescent="0.2">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row>
    <row r="83" spans="65:253" x14ac:dyDescent="0.2">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row>
    <row r="84" spans="65:253" x14ac:dyDescent="0.2">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row>
    <row r="85" spans="65:253" x14ac:dyDescent="0.2">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row>
    <row r="86" spans="65:253" x14ac:dyDescent="0.2">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row>
    <row r="87" spans="65:253" x14ac:dyDescent="0.2">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row>
    <row r="88" spans="65:253" x14ac:dyDescent="0.2">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row>
    <row r="89" spans="65:253" x14ac:dyDescent="0.2">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row>
    <row r="90" spans="65:253" x14ac:dyDescent="0.2">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row>
    <row r="91" spans="65:253" x14ac:dyDescent="0.2">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row>
    <row r="92" spans="65:253" x14ac:dyDescent="0.2">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row>
    <row r="93" spans="65:253" x14ac:dyDescent="0.2">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row>
    <row r="94" spans="65:253" x14ac:dyDescent="0.2">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row>
    <row r="95" spans="65:253" x14ac:dyDescent="0.2">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row>
    <row r="96" spans="65:253" x14ac:dyDescent="0.2">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row>
    <row r="97" spans="65:253" x14ac:dyDescent="0.2">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row>
    <row r="98" spans="65:253" x14ac:dyDescent="0.2">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row>
    <row r="99" spans="65:253" x14ac:dyDescent="0.2">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row>
    <row r="100" spans="65:253" x14ac:dyDescent="0.2">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row>
    <row r="101" spans="65:253" x14ac:dyDescent="0.2">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row>
    <row r="102" spans="65:253" x14ac:dyDescent="0.2">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row>
    <row r="103" spans="65:253" x14ac:dyDescent="0.2">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row>
    <row r="104" spans="65:253" x14ac:dyDescent="0.2">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row>
    <row r="105" spans="65:253" x14ac:dyDescent="0.2">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row>
    <row r="106" spans="65:253" x14ac:dyDescent="0.2">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row>
    <row r="107" spans="65:253" x14ac:dyDescent="0.2">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row>
    <row r="108" spans="65:253" x14ac:dyDescent="0.2">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row>
    <row r="109" spans="65:253" x14ac:dyDescent="0.2">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row>
    <row r="110" spans="65:253" x14ac:dyDescent="0.2">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row>
    <row r="111" spans="65:253" x14ac:dyDescent="0.2">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row>
    <row r="112" spans="65:253" x14ac:dyDescent="0.2">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row>
    <row r="113" spans="65:253" x14ac:dyDescent="0.2">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row>
    <row r="114" spans="65:253" x14ac:dyDescent="0.2">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row>
    <row r="115" spans="65:253" x14ac:dyDescent="0.2">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row>
    <row r="116" spans="65:253" x14ac:dyDescent="0.2">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row>
    <row r="117" spans="65:253" x14ac:dyDescent="0.2">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row>
    <row r="118" spans="65:253" x14ac:dyDescent="0.2">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row>
    <row r="119" spans="65:253" x14ac:dyDescent="0.2">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row>
    <row r="120" spans="65:253" x14ac:dyDescent="0.2">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row>
    <row r="121" spans="65:253" x14ac:dyDescent="0.2">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row>
    <row r="122" spans="65:253" x14ac:dyDescent="0.2">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row>
    <row r="123" spans="65:253" x14ac:dyDescent="0.2">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row>
    <row r="124" spans="65:253" x14ac:dyDescent="0.2">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row>
    <row r="125" spans="65:253" x14ac:dyDescent="0.2">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row>
    <row r="126" spans="65:253" x14ac:dyDescent="0.2">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row>
    <row r="127" spans="65:253" x14ac:dyDescent="0.2">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row>
    <row r="128" spans="65:253" x14ac:dyDescent="0.2">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row>
    <row r="129" spans="65:253" x14ac:dyDescent="0.2">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row>
    <row r="130" spans="65:253" x14ac:dyDescent="0.2">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row>
    <row r="131" spans="65:253" x14ac:dyDescent="0.2">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row>
    <row r="132" spans="65:253" x14ac:dyDescent="0.2">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row>
    <row r="133" spans="65:253" x14ac:dyDescent="0.2">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row>
    <row r="134" spans="65:253" x14ac:dyDescent="0.2">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row>
    <row r="135" spans="65:253" x14ac:dyDescent="0.2">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row>
    <row r="136" spans="65:253" x14ac:dyDescent="0.2">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row>
    <row r="137" spans="65:253" x14ac:dyDescent="0.2">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row>
  </sheetData>
  <mergeCells count="75">
    <mergeCell ref="IF5:IL5"/>
    <mergeCell ref="IM5:IS5"/>
    <mergeCell ref="DX5:ED5"/>
    <mergeCell ref="EE5:EK5"/>
    <mergeCell ref="EL5:ER5"/>
    <mergeCell ref="ES5:EY5"/>
    <mergeCell ref="HK5:HQ5"/>
    <mergeCell ref="EZ5:FF5"/>
    <mergeCell ref="FG5:FM5"/>
    <mergeCell ref="FN5:FT5"/>
    <mergeCell ref="FU5:GA5"/>
    <mergeCell ref="GB5:GH5"/>
    <mergeCell ref="GI5:GO5"/>
    <mergeCell ref="GP5:GV5"/>
    <mergeCell ref="GW5:HC5"/>
    <mergeCell ref="HD5:HJ5"/>
    <mergeCell ref="HY4:IE4"/>
    <mergeCell ref="HR5:HX5"/>
    <mergeCell ref="HY5:IE5"/>
    <mergeCell ref="IF4:IL4"/>
    <mergeCell ref="IM4:IS4"/>
    <mergeCell ref="GP4:GV4"/>
    <mergeCell ref="GW4:HC4"/>
    <mergeCell ref="HD4:HJ4"/>
    <mergeCell ref="HK4:HQ4"/>
    <mergeCell ref="HR4:HX4"/>
    <mergeCell ref="FG4:FM4"/>
    <mergeCell ref="FN4:FT4"/>
    <mergeCell ref="FU4:GA4"/>
    <mergeCell ref="GB4:GH4"/>
    <mergeCell ref="GI4:GO4"/>
    <mergeCell ref="DX4:ED4"/>
    <mergeCell ref="EE4:EK4"/>
    <mergeCell ref="EL4:ER4"/>
    <mergeCell ref="ES4:EY4"/>
    <mergeCell ref="EZ4:FF4"/>
    <mergeCell ref="DQ4:DW4"/>
    <mergeCell ref="DJ4:DP4"/>
    <mergeCell ref="CA5:CG5"/>
    <mergeCell ref="CH5:CN5"/>
    <mergeCell ref="CO5:CU5"/>
    <mergeCell ref="CV5:DB5"/>
    <mergeCell ref="DC5:DI5"/>
    <mergeCell ref="DJ5:DP5"/>
    <mergeCell ref="CA4:CG4"/>
    <mergeCell ref="CH4:CN4"/>
    <mergeCell ref="CO4:CU4"/>
    <mergeCell ref="CV4:DB4"/>
    <mergeCell ref="DQ5:DW5"/>
    <mergeCell ref="DC4:DI4"/>
    <mergeCell ref="B3:C3"/>
    <mergeCell ref="B4:C4"/>
    <mergeCell ref="B5:C5"/>
    <mergeCell ref="P4:V4"/>
    <mergeCell ref="I4:O4"/>
    <mergeCell ref="D3:E3"/>
    <mergeCell ref="D4:E4"/>
    <mergeCell ref="BF4:BL4"/>
    <mergeCell ref="BT5:BZ5"/>
    <mergeCell ref="BM5:BS5"/>
    <mergeCell ref="BT4:BZ4"/>
    <mergeCell ref="BM4:BS4"/>
    <mergeCell ref="W5:AC5"/>
    <mergeCell ref="AD4:AJ4"/>
    <mergeCell ref="AD5:AJ5"/>
    <mergeCell ref="P5:V5"/>
    <mergeCell ref="I5:O5"/>
    <mergeCell ref="W4:AC4"/>
    <mergeCell ref="BF5:BL5"/>
    <mergeCell ref="AK5:AQ5"/>
    <mergeCell ref="AR4:AX4"/>
    <mergeCell ref="AR5:AX5"/>
    <mergeCell ref="AK4:AQ4"/>
    <mergeCell ref="AY4:BE4"/>
    <mergeCell ref="AY5:BE5"/>
  </mergeCells>
  <phoneticPr fontId="3" type="noConversion"/>
  <conditionalFormatting sqref="G9:G16 G49 G18:G26 G28:G31 G41:G45">
    <cfRule type="dataBar" priority="18">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I6:IR6">
    <cfRule type="expression" dxfId="5" priority="19">
      <formula>AND(TODAY()&gt;=I3,TODAY()&lt;J3)</formula>
    </cfRule>
  </conditionalFormatting>
  <conditionalFormatting sqref="G47:G48">
    <cfRule type="dataBar" priority="11">
      <dataBar>
        <cfvo type="num" val="0"/>
        <cfvo type="num" val="1"/>
        <color theme="1" tint="0.499984740745262"/>
      </dataBar>
      <extLst>
        <ext xmlns:x14="http://schemas.microsoft.com/office/spreadsheetml/2009/9/main" uri="{B025F937-C7B1-47D3-B67F-A62EFF666E3E}">
          <x14:id>{DCFF8329-6908-4274-832B-A59AD9334F5A}</x14:id>
        </ext>
      </extLst>
    </cfRule>
  </conditionalFormatting>
  <conditionalFormatting sqref="G33">
    <cfRule type="dataBar" priority="8">
      <dataBar>
        <cfvo type="num" val="0"/>
        <cfvo type="num" val="1"/>
        <color theme="1" tint="0.499984740745262"/>
      </dataBar>
      <extLst>
        <ext xmlns:x14="http://schemas.microsoft.com/office/spreadsheetml/2009/9/main" uri="{B025F937-C7B1-47D3-B67F-A62EFF666E3E}">
          <x14:id>{812E6333-5A2F-4242-8C01-A56AEBD7C55A}</x14:id>
        </ext>
      </extLst>
    </cfRule>
  </conditionalFormatting>
  <conditionalFormatting sqref="G32">
    <cfRule type="dataBar" priority="9">
      <dataBar>
        <cfvo type="num" val="0"/>
        <cfvo type="num" val="1"/>
        <color theme="1" tint="0.499984740745262"/>
      </dataBar>
      <extLst>
        <ext xmlns:x14="http://schemas.microsoft.com/office/spreadsheetml/2009/9/main" uri="{B025F937-C7B1-47D3-B67F-A62EFF666E3E}">
          <x14:id>{F0B92A3E-AF30-4696-9B17-73990BACB93C}</x14:id>
        </ext>
      </extLst>
    </cfRule>
  </conditionalFormatting>
  <conditionalFormatting sqref="G34">
    <cfRule type="dataBar" priority="7">
      <dataBar>
        <cfvo type="num" val="0"/>
        <cfvo type="num" val="1"/>
        <color theme="1" tint="0.499984740745262"/>
      </dataBar>
      <extLst>
        <ext xmlns:x14="http://schemas.microsoft.com/office/spreadsheetml/2009/9/main" uri="{B025F937-C7B1-47D3-B67F-A62EFF666E3E}">
          <x14:id>{FF67DEA2-CB69-473A-8584-DCA4A1547074}</x14:id>
        </ext>
      </extLst>
    </cfRule>
  </conditionalFormatting>
  <conditionalFormatting sqref="G35">
    <cfRule type="dataBar" priority="6">
      <dataBar>
        <cfvo type="num" val="0"/>
        <cfvo type="num" val="1"/>
        <color theme="1" tint="0.499984740745262"/>
      </dataBar>
      <extLst>
        <ext xmlns:x14="http://schemas.microsoft.com/office/spreadsheetml/2009/9/main" uri="{B025F937-C7B1-47D3-B67F-A62EFF666E3E}">
          <x14:id>{FB2083D5-0BC2-484F-A6DD-531BD1A197C7}</x14:id>
        </ext>
      </extLst>
    </cfRule>
  </conditionalFormatting>
  <conditionalFormatting sqref="G36:G37">
    <cfRule type="dataBar" priority="5">
      <dataBar>
        <cfvo type="num" val="0"/>
        <cfvo type="num" val="1"/>
        <color theme="1" tint="0.499984740745262"/>
      </dataBar>
      <extLst>
        <ext xmlns:x14="http://schemas.microsoft.com/office/spreadsheetml/2009/9/main" uri="{B025F937-C7B1-47D3-B67F-A62EFF666E3E}">
          <x14:id>{F2EDA74E-36CB-48B4-86F7-D63F70353A84}</x14:id>
        </ext>
      </extLst>
    </cfRule>
  </conditionalFormatting>
  <conditionalFormatting sqref="G38">
    <cfRule type="dataBar" priority="4">
      <dataBar>
        <cfvo type="num" val="0"/>
        <cfvo type="num" val="1"/>
        <color theme="1" tint="0.499984740745262"/>
      </dataBar>
      <extLst>
        <ext xmlns:x14="http://schemas.microsoft.com/office/spreadsheetml/2009/9/main" uri="{B025F937-C7B1-47D3-B67F-A62EFF666E3E}">
          <x14:id>{D6CC2D7E-7358-46D1-BA2C-650CE0552F3C}</x14:id>
        </ext>
      </extLst>
    </cfRule>
  </conditionalFormatting>
  <conditionalFormatting sqref="G39">
    <cfRule type="dataBar" priority="3">
      <dataBar>
        <cfvo type="num" val="0"/>
        <cfvo type="num" val="1"/>
        <color theme="1" tint="0.499984740745262"/>
      </dataBar>
      <extLst>
        <ext xmlns:x14="http://schemas.microsoft.com/office/spreadsheetml/2009/9/main" uri="{B025F937-C7B1-47D3-B67F-A62EFF666E3E}">
          <x14:id>{987A54C7-02BB-4E89-B078-079EC64E04DF}</x14:id>
        </ext>
      </extLst>
    </cfRule>
  </conditionalFormatting>
  <conditionalFormatting sqref="G40">
    <cfRule type="dataBar" priority="2">
      <dataBar>
        <cfvo type="num" val="0"/>
        <cfvo type="num" val="1"/>
        <color theme="1" tint="0.499984740745262"/>
      </dataBar>
      <extLst>
        <ext xmlns:x14="http://schemas.microsoft.com/office/spreadsheetml/2009/9/main" uri="{B025F937-C7B1-47D3-B67F-A62EFF666E3E}">
          <x14:id>{6986DEEB-28D5-4228-8AD6-F03144D5F174}</x14:id>
        </ext>
      </extLst>
    </cfRule>
  </conditionalFormatting>
  <conditionalFormatting sqref="G46">
    <cfRule type="dataBar" priority="1">
      <dataBar>
        <cfvo type="num" val="0"/>
        <cfvo type="num" val="1"/>
        <color theme="1" tint="0.499984740745262"/>
      </dataBar>
      <extLst>
        <ext xmlns:x14="http://schemas.microsoft.com/office/spreadsheetml/2009/9/main" uri="{B025F937-C7B1-47D3-B67F-A62EFF666E3E}">
          <x14:id>{F6FBA9EF-C6A6-4979-A8E3-6700D269480A}</x14:id>
        </ext>
      </extLst>
    </cfRule>
  </conditionalFormatting>
  <conditionalFormatting sqref="IS6">
    <cfRule type="expression" dxfId="4" priority="55">
      <formula>AND(TODAY()&gt;=IS3,TODAY()&lt;#REF!)</formula>
    </cfRule>
  </conditionalFormatting>
  <conditionalFormatting sqref="I8:IR15 I17:IR25 I27:IR48">
    <cfRule type="expression" dxfId="3" priority="60">
      <formula>I$3=TODAY()</formula>
    </cfRule>
    <cfRule type="expression" dxfId="2" priority="61">
      <formula>AND($D9&lt;J$3,$E9&gt;=I$3)</formula>
    </cfRule>
  </conditionalFormatting>
  <conditionalFormatting sqref="IS8:IS15 IS17:IS25 IS27:IS48">
    <cfRule type="expression" dxfId="1" priority="66">
      <formula>IS$3=TODAY()</formula>
    </cfRule>
    <cfRule type="expression" dxfId="0" priority="67">
      <formula>AND($D9&lt;#REF!,$E9&gt;=IS$3)</formula>
    </cfRule>
  </conditionalFormatting>
  <pageMargins left="0.25" right="0.25" top="0.5" bottom="0.5" header="0.5" footer="0.25"/>
  <pageSetup scale="20" fitToHeight="0" orientation="landscape" r:id="rId1"/>
  <headerFooter alignWithMargins="0"/>
  <legacy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G9:G16 G49 G18:G26 G28:G31 G41:G45</xm:sqref>
        </x14:conditionalFormatting>
        <x14:conditionalFormatting xmlns:xm="http://schemas.microsoft.com/office/excel/2006/main">
          <x14:cfRule type="dataBar" id="{DCFF8329-6908-4274-832B-A59AD9334F5A}">
            <x14:dataBar minLength="0" maxLength="100" gradient="0">
              <x14:cfvo type="num">
                <xm:f>0</xm:f>
              </x14:cfvo>
              <x14:cfvo type="num">
                <xm:f>1</xm:f>
              </x14:cfvo>
              <x14:negativeFillColor rgb="FFFF0000"/>
              <x14:axisColor rgb="FF000000"/>
            </x14:dataBar>
          </x14:cfRule>
          <xm:sqref>G47:G48</xm:sqref>
        </x14:conditionalFormatting>
        <x14:conditionalFormatting xmlns:xm="http://schemas.microsoft.com/office/excel/2006/main">
          <x14:cfRule type="dataBar" id="{812E6333-5A2F-4242-8C01-A56AEBD7C55A}">
            <x14:dataBar minLength="0" maxLength="100" gradient="0">
              <x14:cfvo type="num">
                <xm:f>0</xm:f>
              </x14:cfvo>
              <x14:cfvo type="num">
                <xm:f>1</xm:f>
              </x14:cfvo>
              <x14:negativeFillColor rgb="FFFF0000"/>
              <x14:axisColor rgb="FF000000"/>
            </x14:dataBar>
          </x14:cfRule>
          <xm:sqref>G33</xm:sqref>
        </x14:conditionalFormatting>
        <x14:conditionalFormatting xmlns:xm="http://schemas.microsoft.com/office/excel/2006/main">
          <x14:cfRule type="dataBar" id="{F0B92A3E-AF30-4696-9B17-73990BACB93C}">
            <x14:dataBar minLength="0" maxLength="100" gradient="0">
              <x14:cfvo type="num">
                <xm:f>0</xm:f>
              </x14:cfvo>
              <x14:cfvo type="num">
                <xm:f>1</xm:f>
              </x14:cfvo>
              <x14:negativeFillColor rgb="FFFF0000"/>
              <x14:axisColor rgb="FF000000"/>
            </x14:dataBar>
          </x14:cfRule>
          <xm:sqref>G32</xm:sqref>
        </x14:conditionalFormatting>
        <x14:conditionalFormatting xmlns:xm="http://schemas.microsoft.com/office/excel/2006/main">
          <x14:cfRule type="dataBar" id="{FF67DEA2-CB69-473A-8584-DCA4A1547074}">
            <x14:dataBar minLength="0" maxLength="100" gradient="0">
              <x14:cfvo type="num">
                <xm:f>0</xm:f>
              </x14:cfvo>
              <x14:cfvo type="num">
                <xm:f>1</xm:f>
              </x14:cfvo>
              <x14:negativeFillColor rgb="FFFF0000"/>
              <x14:axisColor rgb="FF000000"/>
            </x14:dataBar>
          </x14:cfRule>
          <xm:sqref>G34</xm:sqref>
        </x14:conditionalFormatting>
        <x14:conditionalFormatting xmlns:xm="http://schemas.microsoft.com/office/excel/2006/main">
          <x14:cfRule type="dataBar" id="{FB2083D5-0BC2-484F-A6DD-531BD1A197C7}">
            <x14:dataBar minLength="0" maxLength="100" gradient="0">
              <x14:cfvo type="num">
                <xm:f>0</xm:f>
              </x14:cfvo>
              <x14:cfvo type="num">
                <xm:f>1</xm:f>
              </x14:cfvo>
              <x14:negativeFillColor rgb="FFFF0000"/>
              <x14:axisColor rgb="FF000000"/>
            </x14:dataBar>
          </x14:cfRule>
          <xm:sqref>G35</xm:sqref>
        </x14:conditionalFormatting>
        <x14:conditionalFormatting xmlns:xm="http://schemas.microsoft.com/office/excel/2006/main">
          <x14:cfRule type="dataBar" id="{F2EDA74E-36CB-48B4-86F7-D63F70353A84}">
            <x14:dataBar minLength="0" maxLength="100" gradient="0">
              <x14:cfvo type="num">
                <xm:f>0</xm:f>
              </x14:cfvo>
              <x14:cfvo type="num">
                <xm:f>1</xm:f>
              </x14:cfvo>
              <x14:negativeFillColor rgb="FFFF0000"/>
              <x14:axisColor rgb="FF000000"/>
            </x14:dataBar>
          </x14:cfRule>
          <xm:sqref>G36:G37</xm:sqref>
        </x14:conditionalFormatting>
        <x14:conditionalFormatting xmlns:xm="http://schemas.microsoft.com/office/excel/2006/main">
          <x14:cfRule type="dataBar" id="{D6CC2D7E-7358-46D1-BA2C-650CE0552F3C}">
            <x14:dataBar minLength="0" maxLength="100" gradient="0">
              <x14:cfvo type="num">
                <xm:f>0</xm:f>
              </x14:cfvo>
              <x14:cfvo type="num">
                <xm:f>1</xm:f>
              </x14:cfvo>
              <x14:negativeFillColor rgb="FFFF0000"/>
              <x14:axisColor rgb="FF000000"/>
            </x14:dataBar>
          </x14:cfRule>
          <xm:sqref>G38</xm:sqref>
        </x14:conditionalFormatting>
        <x14:conditionalFormatting xmlns:xm="http://schemas.microsoft.com/office/excel/2006/main">
          <x14:cfRule type="dataBar" id="{987A54C7-02BB-4E89-B078-079EC64E04DF}">
            <x14:dataBar minLength="0" maxLength="100" gradient="0">
              <x14:cfvo type="num">
                <xm:f>0</xm:f>
              </x14:cfvo>
              <x14:cfvo type="num">
                <xm:f>1</xm:f>
              </x14:cfvo>
              <x14:negativeFillColor rgb="FFFF0000"/>
              <x14:axisColor rgb="FF000000"/>
            </x14:dataBar>
          </x14:cfRule>
          <xm:sqref>G39</xm:sqref>
        </x14:conditionalFormatting>
        <x14:conditionalFormatting xmlns:xm="http://schemas.microsoft.com/office/excel/2006/main">
          <x14:cfRule type="dataBar" id="{6986DEEB-28D5-4228-8AD6-F03144D5F174}">
            <x14:dataBar minLength="0" maxLength="100" gradient="0">
              <x14:cfvo type="num">
                <xm:f>0</xm:f>
              </x14:cfvo>
              <x14:cfvo type="num">
                <xm:f>1</xm:f>
              </x14:cfvo>
              <x14:negativeFillColor rgb="FFFF0000"/>
              <x14:axisColor rgb="FF000000"/>
            </x14:dataBar>
          </x14:cfRule>
          <xm:sqref>G40</xm:sqref>
        </x14:conditionalFormatting>
        <x14:conditionalFormatting xmlns:xm="http://schemas.microsoft.com/office/excel/2006/main">
          <x14:cfRule type="dataBar" id="{F6FBA9EF-C6A6-4979-A8E3-6700D269480A}">
            <x14:dataBar minLength="0" maxLength="100" gradient="0">
              <x14:cfvo type="num">
                <xm:f>0</xm:f>
              </x14:cfvo>
              <x14:cfvo type="num">
                <xm:f>1</xm:f>
              </x14:cfvo>
              <x14:negativeFillColor rgb="FFFF0000"/>
              <x14:axisColor rgb="FF000000"/>
            </x14:dataBar>
          </x14:cfRule>
          <xm:sqref>G46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election activeCell="A2" sqref="A2"/>
    </sheetView>
  </sheetViews>
  <sheetFormatPr defaultRowHeight="12.75" x14ac:dyDescent="0.2"/>
  <cols>
    <col min="1" max="1" width="5.5703125" style="29" customWidth="1"/>
    <col min="2" max="2" width="37.7109375" style="29" customWidth="1"/>
    <col min="3" max="3" width="23.28515625" style="29" customWidth="1"/>
    <col min="4" max="7" width="8.85546875" style="29"/>
  </cols>
  <sheetData>
    <row r="1" spans="1:3" ht="20.25" x14ac:dyDescent="0.3">
      <c r="A1" s="79" t="s">
        <v>94</v>
      </c>
    </row>
    <row r="4" spans="1:3" x14ac:dyDescent="0.2">
      <c r="C4" s="74" t="s">
        <v>104</v>
      </c>
    </row>
    <row r="5" spans="1:3" x14ac:dyDescent="0.2">
      <c r="C5" s="35" t="s">
        <v>105</v>
      </c>
    </row>
    <row r="6" spans="1:3" x14ac:dyDescent="0.2">
      <c r="C6" s="35"/>
    </row>
    <row r="7" spans="1:3" ht="18" x14ac:dyDescent="0.25">
      <c r="C7" s="75" t="s">
        <v>95</v>
      </c>
    </row>
    <row r="8" spans="1:3" x14ac:dyDescent="0.2">
      <c r="C8" s="76" t="s">
        <v>96</v>
      </c>
    </row>
    <row r="10" spans="1:3" x14ac:dyDescent="0.2">
      <c r="C10" s="35" t="s">
        <v>126</v>
      </c>
    </row>
    <row r="11" spans="1:3" x14ac:dyDescent="0.2">
      <c r="C11" s="35" t="s">
        <v>125</v>
      </c>
    </row>
    <row r="13" spans="1:3" ht="18" x14ac:dyDescent="0.25">
      <c r="C13" s="75" t="s">
        <v>124</v>
      </c>
    </row>
    <row r="16" spans="1:3" ht="15.75" x14ac:dyDescent="0.25">
      <c r="A16" s="78" t="s">
        <v>97</v>
      </c>
    </row>
    <row r="17" spans="2:2" s="29" customFormat="1" x14ac:dyDescent="0.2"/>
    <row r="18" spans="2:2" s="29" customFormat="1" ht="15" x14ac:dyDescent="0.25">
      <c r="B18" s="77" t="s">
        <v>121</v>
      </c>
    </row>
    <row r="19" spans="2:2" s="29" customFormat="1" x14ac:dyDescent="0.2">
      <c r="B19" s="35" t="s">
        <v>122</v>
      </c>
    </row>
    <row r="20" spans="2:2" s="29" customFormat="1" x14ac:dyDescent="0.2">
      <c r="B20" s="35" t="s">
        <v>123</v>
      </c>
    </row>
    <row r="22" spans="2:2" s="29" customFormat="1" ht="15" x14ac:dyDescent="0.25">
      <c r="B22" s="77" t="s">
        <v>106</v>
      </c>
    </row>
    <row r="23" spans="2:2" s="29" customFormat="1" x14ac:dyDescent="0.2">
      <c r="B23" s="35" t="s">
        <v>115</v>
      </c>
    </row>
    <row r="24" spans="2:2" s="29" customFormat="1" x14ac:dyDescent="0.2">
      <c r="B24" s="35" t="s">
        <v>116</v>
      </c>
    </row>
    <row r="25" spans="2:2" x14ac:dyDescent="0.2">
      <c r="B25" s="35" t="s">
        <v>117</v>
      </c>
    </row>
    <row r="26" spans="2:2" x14ac:dyDescent="0.2">
      <c r="B26" s="29" t="s">
        <v>98</v>
      </c>
    </row>
    <row r="27" spans="2:2" x14ac:dyDescent="0.2">
      <c r="B27" s="29" t="s">
        <v>99</v>
      </c>
    </row>
    <row r="28" spans="2:2" x14ac:dyDescent="0.2">
      <c r="B28" s="29" t="s">
        <v>100</v>
      </c>
    </row>
    <row r="30" spans="2:2" ht="15" x14ac:dyDescent="0.25">
      <c r="B30" s="77" t="s">
        <v>101</v>
      </c>
    </row>
    <row r="31" spans="2:2" x14ac:dyDescent="0.2">
      <c r="B31" s="29" t="s">
        <v>102</v>
      </c>
    </row>
    <row r="32" spans="2:2" x14ac:dyDescent="0.2">
      <c r="B32" s="35" t="s">
        <v>107</v>
      </c>
    </row>
    <row r="33" spans="2:2" x14ac:dyDescent="0.2">
      <c r="B33" s="35" t="s">
        <v>108</v>
      </c>
    </row>
    <row r="35" spans="2:2" ht="15" x14ac:dyDescent="0.25">
      <c r="B35" s="77" t="s">
        <v>103</v>
      </c>
    </row>
    <row r="36" spans="2:2" x14ac:dyDescent="0.2">
      <c r="B36" s="35" t="s">
        <v>118</v>
      </c>
    </row>
    <row r="38" spans="2:2" s="29" customFormat="1" ht="15" x14ac:dyDescent="0.25">
      <c r="B38" s="77" t="s">
        <v>109</v>
      </c>
    </row>
    <row r="39" spans="2:2" s="29" customFormat="1" x14ac:dyDescent="0.2">
      <c r="B39" s="35" t="s">
        <v>110</v>
      </c>
    </row>
    <row r="40" spans="2:2" s="29" customFormat="1" x14ac:dyDescent="0.2">
      <c r="B40" s="35" t="s">
        <v>111</v>
      </c>
    </row>
    <row r="41" spans="2:2" s="29" customFormat="1" x14ac:dyDescent="0.2"/>
    <row r="42" spans="2:2" ht="15" x14ac:dyDescent="0.25">
      <c r="B42" s="77" t="s">
        <v>112</v>
      </c>
    </row>
    <row r="43" spans="2:2" x14ac:dyDescent="0.2">
      <c r="B43" s="35" t="s">
        <v>119</v>
      </c>
    </row>
    <row r="44" spans="2:2" x14ac:dyDescent="0.2">
      <c r="B44" s="35" t="s">
        <v>120</v>
      </c>
    </row>
    <row r="46" spans="2:2" ht="18" x14ac:dyDescent="0.25">
      <c r="B46" s="75" t="s">
        <v>95</v>
      </c>
    </row>
  </sheetData>
  <hyperlinks>
    <hyperlink ref="C7" r:id="rId1" tooltip="Go to Vertex42.com"/>
    <hyperlink ref="B46" r:id="rId2" tooltip="Go to Vertex42.com"/>
    <hyperlink ref="C13"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101"/>
  <sheetViews>
    <sheetView showGridLines="0" workbookViewId="0">
      <selection activeCell="B58" sqref="B58"/>
    </sheetView>
  </sheetViews>
  <sheetFormatPr defaultColWidth="8.85546875" defaultRowHeight="12.75" x14ac:dyDescent="0.2"/>
  <cols>
    <col min="1" max="1" width="12.28515625" style="13" customWidth="1"/>
    <col min="2" max="2" width="81.7109375" style="13" customWidth="1"/>
    <col min="3" max="3" width="16.42578125" style="13" bestFit="1" customWidth="1"/>
    <col min="4" max="16384" width="8.85546875" style="13"/>
  </cols>
  <sheetData>
    <row r="1" spans="1:3" ht="30" customHeight="1" x14ac:dyDescent="0.2">
      <c r="A1" s="52" t="s">
        <v>28</v>
      </c>
      <c r="B1" s="53"/>
    </row>
    <row r="2" spans="1:3" x14ac:dyDescent="0.2">
      <c r="A2" s="51" t="s">
        <v>88</v>
      </c>
      <c r="B2" s="36"/>
      <c r="C2" s="81"/>
    </row>
    <row r="3" spans="1:3" x14ac:dyDescent="0.2">
      <c r="A3" s="14"/>
      <c r="B3" s="15"/>
      <c r="C3" s="14"/>
    </row>
    <row r="4" spans="1:3" s="14" customFormat="1" ht="15.75" x14ac:dyDescent="0.25">
      <c r="A4" s="138" t="s">
        <v>10</v>
      </c>
      <c r="B4" s="138"/>
    </row>
    <row r="5" spans="1:3" s="14" customFormat="1" x14ac:dyDescent="0.2">
      <c r="B5" s="26" t="s">
        <v>82</v>
      </c>
    </row>
    <row r="6" spans="1:3" s="14" customFormat="1" x14ac:dyDescent="0.2">
      <c r="B6" s="26" t="s">
        <v>83</v>
      </c>
    </row>
    <row r="7" spans="1:3" s="14" customFormat="1" x14ac:dyDescent="0.2">
      <c r="B7" s="26" t="s">
        <v>84</v>
      </c>
    </row>
    <row r="8" spans="1:3" s="14" customFormat="1" x14ac:dyDescent="0.2">
      <c r="B8" s="26" t="s">
        <v>85</v>
      </c>
    </row>
    <row r="10" spans="1:3" ht="25.5" x14ac:dyDescent="0.2">
      <c r="B10" s="45" t="s">
        <v>92</v>
      </c>
    </row>
    <row r="12" spans="1:3" x14ac:dyDescent="0.2">
      <c r="B12" s="37" t="s">
        <v>93</v>
      </c>
    </row>
    <row r="14" spans="1:3" x14ac:dyDescent="0.2">
      <c r="B14" s="35" t="s">
        <v>86</v>
      </c>
    </row>
    <row r="15" spans="1:3" s="35" customFormat="1" x14ac:dyDescent="0.2"/>
    <row r="16" spans="1:3" ht="15.75" x14ac:dyDescent="0.25">
      <c r="A16" s="138" t="s">
        <v>12</v>
      </c>
      <c r="B16" s="138"/>
    </row>
    <row r="17" spans="1:3" s="14" customFormat="1" x14ac:dyDescent="0.2">
      <c r="B17" s="18" t="s">
        <v>29</v>
      </c>
      <c r="C17" s="54" t="s">
        <v>7</v>
      </c>
    </row>
    <row r="18" spans="1:3" s="14" customFormat="1" x14ac:dyDescent="0.2">
      <c r="B18" s="18" t="s">
        <v>30</v>
      </c>
    </row>
    <row r="19" spans="1:3" x14ac:dyDescent="0.2">
      <c r="B19" s="18" t="s">
        <v>31</v>
      </c>
      <c r="C19" s="20" t="s">
        <v>11</v>
      </c>
    </row>
    <row r="20" spans="1:3" x14ac:dyDescent="0.2">
      <c r="B20" s="38" t="s">
        <v>32</v>
      </c>
    </row>
    <row r="21" spans="1:3" x14ac:dyDescent="0.2">
      <c r="B21" s="38" t="s">
        <v>33</v>
      </c>
    </row>
    <row r="22" spans="1:3" s="14" customFormat="1" x14ac:dyDescent="0.2">
      <c r="B22" s="21" t="s">
        <v>71</v>
      </c>
    </row>
    <row r="23" spans="1:3" s="14" customFormat="1" x14ac:dyDescent="0.2">
      <c r="B23" s="19" t="s">
        <v>72</v>
      </c>
    </row>
    <row r="24" spans="1:3" x14ac:dyDescent="0.2">
      <c r="B24" s="18" t="s">
        <v>34</v>
      </c>
    </row>
    <row r="25" spans="1:3" s="14" customFormat="1" x14ac:dyDescent="0.2">
      <c r="B25" s="22" t="s">
        <v>73</v>
      </c>
    </row>
    <row r="26" spans="1:3" s="14" customFormat="1" x14ac:dyDescent="0.2">
      <c r="B26" s="17"/>
    </row>
    <row r="27" spans="1:3" ht="15.75" x14ac:dyDescent="0.25">
      <c r="A27" s="138" t="s">
        <v>35</v>
      </c>
      <c r="B27" s="138"/>
    </row>
    <row r="29" spans="1:3" x14ac:dyDescent="0.2">
      <c r="B29" s="50" t="s">
        <v>36</v>
      </c>
    </row>
    <row r="30" spans="1:3" x14ac:dyDescent="0.2">
      <c r="B30" s="38" t="s">
        <v>37</v>
      </c>
    </row>
    <row r="31" spans="1:3" x14ac:dyDescent="0.2">
      <c r="B31" s="38" t="s">
        <v>38</v>
      </c>
    </row>
    <row r="32" spans="1:3" x14ac:dyDescent="0.2">
      <c r="B32" s="38" t="s">
        <v>75</v>
      </c>
    </row>
    <row r="33" spans="1:2" x14ac:dyDescent="0.2">
      <c r="B33" s="38" t="s">
        <v>39</v>
      </c>
    </row>
    <row r="34" spans="1:2" x14ac:dyDescent="0.2">
      <c r="B34" s="18"/>
    </row>
    <row r="35" spans="1:2" ht="25.5" x14ac:dyDescent="0.2">
      <c r="B35" s="41" t="s">
        <v>76</v>
      </c>
    </row>
    <row r="36" spans="1:2" x14ac:dyDescent="0.2">
      <c r="B36" s="39"/>
    </row>
    <row r="37" spans="1:2" x14ac:dyDescent="0.2">
      <c r="B37" s="49" t="s">
        <v>40</v>
      </c>
    </row>
    <row r="38" spans="1:2" ht="38.25" x14ac:dyDescent="0.2">
      <c r="B38" s="41" t="s">
        <v>41</v>
      </c>
    </row>
    <row r="39" spans="1:2" x14ac:dyDescent="0.2">
      <c r="B39" s="42"/>
    </row>
    <row r="40" spans="1:2" ht="25.5" x14ac:dyDescent="0.2">
      <c r="B40" s="41" t="s">
        <v>42</v>
      </c>
    </row>
    <row r="41" spans="1:2" x14ac:dyDescent="0.2">
      <c r="B41" s="42"/>
    </row>
    <row r="42" spans="1:2" ht="25.5" x14ac:dyDescent="0.2">
      <c r="B42" s="41" t="s">
        <v>77</v>
      </c>
    </row>
    <row r="43" spans="1:2" x14ac:dyDescent="0.2">
      <c r="B43" s="18"/>
    </row>
    <row r="44" spans="1:2" x14ac:dyDescent="0.2">
      <c r="B44" s="49" t="s">
        <v>43</v>
      </c>
    </row>
    <row r="45" spans="1:2" ht="38.25" x14ac:dyDescent="0.2">
      <c r="B45" s="41" t="s">
        <v>78</v>
      </c>
    </row>
    <row r="46" spans="1:2" s="14" customFormat="1" x14ac:dyDescent="0.2"/>
    <row r="47" spans="1:2" ht="15.75" x14ac:dyDescent="0.25">
      <c r="A47" s="138" t="s">
        <v>15</v>
      </c>
      <c r="B47" s="138"/>
    </row>
    <row r="48" spans="1:2" ht="25.5" x14ac:dyDescent="0.2">
      <c r="B48" s="41" t="s">
        <v>44</v>
      </c>
    </row>
    <row r="49" spans="1:2" x14ac:dyDescent="0.2">
      <c r="B49" s="18"/>
    </row>
    <row r="50" spans="1:2" x14ac:dyDescent="0.2">
      <c r="A50" s="43" t="s">
        <v>45</v>
      </c>
      <c r="B50" s="40" t="s">
        <v>46</v>
      </c>
    </row>
    <row r="51" spans="1:2" x14ac:dyDescent="0.2">
      <c r="A51" s="43" t="s">
        <v>47</v>
      </c>
      <c r="B51" s="40" t="s">
        <v>48</v>
      </c>
    </row>
    <row r="52" spans="1:2" x14ac:dyDescent="0.2">
      <c r="A52" s="43" t="s">
        <v>49</v>
      </c>
      <c r="B52" s="40" t="s">
        <v>50</v>
      </c>
    </row>
    <row r="53" spans="1:2" ht="25.5" x14ac:dyDescent="0.2">
      <c r="A53" s="42"/>
      <c r="B53" s="44" t="s">
        <v>59</v>
      </c>
    </row>
    <row r="54" spans="1:2" ht="25.5" x14ac:dyDescent="0.2">
      <c r="A54" s="42"/>
      <c r="B54" s="44" t="s">
        <v>51</v>
      </c>
    </row>
    <row r="55" spans="1:2" x14ac:dyDescent="0.2">
      <c r="A55" s="43" t="s">
        <v>52</v>
      </c>
      <c r="B55" s="40" t="s">
        <v>53</v>
      </c>
    </row>
    <row r="56" spans="1:2" x14ac:dyDescent="0.2">
      <c r="A56" s="42"/>
      <c r="B56" s="44" t="s">
        <v>54</v>
      </c>
    </row>
    <row r="57" spans="1:2" x14ac:dyDescent="0.2">
      <c r="A57" s="42"/>
      <c r="B57" s="44" t="s">
        <v>55</v>
      </c>
    </row>
    <row r="58" spans="1:2" x14ac:dyDescent="0.2">
      <c r="A58" s="43" t="s">
        <v>56</v>
      </c>
      <c r="B58" s="40" t="s">
        <v>57</v>
      </c>
    </row>
    <row r="59" spans="1:2" ht="25.5" x14ac:dyDescent="0.2">
      <c r="A59" s="42"/>
      <c r="B59" s="44" t="s">
        <v>58</v>
      </c>
    </row>
    <row r="60" spans="1:2" x14ac:dyDescent="0.2">
      <c r="A60" s="43" t="s">
        <v>56</v>
      </c>
      <c r="B60" s="40" t="s">
        <v>60</v>
      </c>
    </row>
    <row r="61" spans="1:2" x14ac:dyDescent="0.2">
      <c r="B61" s="73" t="s">
        <v>89</v>
      </c>
    </row>
    <row r="62" spans="1:2" s="35" customFormat="1" x14ac:dyDescent="0.2">
      <c r="B62" s="19"/>
    </row>
    <row r="63" spans="1:2" s="35" customFormat="1" ht="15.75" x14ac:dyDescent="0.25">
      <c r="A63" s="138" t="s">
        <v>79</v>
      </c>
      <c r="B63" s="138"/>
    </row>
    <row r="64" spans="1:2" s="35" customFormat="1" ht="25.5" x14ac:dyDescent="0.2">
      <c r="B64" s="73" t="s">
        <v>90</v>
      </c>
    </row>
    <row r="65" spans="1:2" x14ac:dyDescent="0.2">
      <c r="B65" s="19"/>
    </row>
    <row r="66" spans="1:2" s="35" customFormat="1" ht="15.75" x14ac:dyDescent="0.25">
      <c r="A66" s="138" t="s">
        <v>21</v>
      </c>
      <c r="B66" s="138"/>
    </row>
    <row r="67" spans="1:2" s="35" customFormat="1" x14ac:dyDescent="0.2">
      <c r="B67" s="73" t="s">
        <v>91</v>
      </c>
    </row>
    <row r="68" spans="1:2" s="35" customFormat="1" x14ac:dyDescent="0.2">
      <c r="B68" s="23"/>
    </row>
    <row r="69" spans="1:2" s="14" customFormat="1" ht="15.75" x14ac:dyDescent="0.25">
      <c r="A69" s="138" t="s">
        <v>13</v>
      </c>
      <c r="B69" s="138"/>
    </row>
    <row r="70" spans="1:2" s="35" customFormat="1" x14ac:dyDescent="0.2">
      <c r="A70" s="8" t="s">
        <v>14</v>
      </c>
      <c r="B70" s="14" t="s">
        <v>113</v>
      </c>
    </row>
    <row r="71" spans="1:2" s="14" customFormat="1" ht="38.25" x14ac:dyDescent="0.2">
      <c r="B71" s="19" t="s">
        <v>114</v>
      </c>
    </row>
    <row r="72" spans="1:2" s="14" customFormat="1" x14ac:dyDescent="0.2">
      <c r="B72" s="16"/>
    </row>
    <row r="73" spans="1:2" x14ac:dyDescent="0.2">
      <c r="A73" s="8" t="s">
        <v>14</v>
      </c>
      <c r="B73" s="46" t="s">
        <v>63</v>
      </c>
    </row>
    <row r="74" spans="1:2" s="14" customFormat="1" ht="38.25" x14ac:dyDescent="0.2">
      <c r="B74" s="19" t="s">
        <v>61</v>
      </c>
    </row>
    <row r="75" spans="1:2" s="14" customFormat="1" x14ac:dyDescent="0.2">
      <c r="B75" s="24" t="s">
        <v>62</v>
      </c>
    </row>
    <row r="76" spans="1:2" s="14" customFormat="1" x14ac:dyDescent="0.2">
      <c r="B76" s="24" t="s">
        <v>127</v>
      </c>
    </row>
    <row r="77" spans="1:2" s="14" customFormat="1" ht="38.25" x14ac:dyDescent="0.2">
      <c r="B77" s="24" t="s">
        <v>64</v>
      </c>
    </row>
    <row r="79" spans="1:2" x14ac:dyDescent="0.2">
      <c r="A79" s="8" t="s">
        <v>14</v>
      </c>
      <c r="B79" s="14" t="s">
        <v>65</v>
      </c>
    </row>
    <row r="80" spans="1:2" s="14" customFormat="1" x14ac:dyDescent="0.2">
      <c r="B80" s="16" t="s">
        <v>16</v>
      </c>
    </row>
    <row r="81" spans="1:2" s="14" customFormat="1" x14ac:dyDescent="0.2">
      <c r="B81" s="16" t="s">
        <v>17</v>
      </c>
    </row>
    <row r="82" spans="1:2" s="14" customFormat="1" x14ac:dyDescent="0.2">
      <c r="B82" s="16" t="s">
        <v>18</v>
      </c>
    </row>
    <row r="84" spans="1:2" x14ac:dyDescent="0.2">
      <c r="A84" s="8" t="s">
        <v>14</v>
      </c>
      <c r="B84" s="14" t="s">
        <v>66</v>
      </c>
    </row>
    <row r="85" spans="1:2" s="14" customFormat="1" ht="38.25" x14ac:dyDescent="0.2">
      <c r="B85" s="47" t="s">
        <v>67</v>
      </c>
    </row>
    <row r="86" spans="1:2" s="14" customFormat="1" x14ac:dyDescent="0.2">
      <c r="B86" s="16" t="s">
        <v>68</v>
      </c>
    </row>
    <row r="87" spans="1:2" s="14" customFormat="1" x14ac:dyDescent="0.2">
      <c r="B87" s="16"/>
    </row>
    <row r="88" spans="1:2" x14ac:dyDescent="0.2">
      <c r="B88" s="25"/>
    </row>
    <row r="98" spans="1:2" x14ac:dyDescent="0.2">
      <c r="A98" s="48" t="s">
        <v>14</v>
      </c>
      <c r="B98" s="40" t="s">
        <v>69</v>
      </c>
    </row>
    <row r="99" spans="1:2" ht="25.5" x14ac:dyDescent="0.2">
      <c r="A99" s="42"/>
      <c r="B99" s="44" t="s">
        <v>70</v>
      </c>
    </row>
    <row r="101" spans="1:2" x14ac:dyDescent="0.2">
      <c r="A101" s="80" t="s">
        <v>81</v>
      </c>
    </row>
  </sheetData>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5546875" defaultRowHeight="12.75" x14ac:dyDescent="0.2"/>
  <cols>
    <col min="1" max="1" width="7.5703125" style="35" customWidth="1"/>
    <col min="2" max="2" width="73.85546875" style="35" customWidth="1"/>
    <col min="3" max="16384" width="8.85546875" style="29"/>
  </cols>
  <sheetData>
    <row r="1" spans="1:3" ht="30" customHeight="1" x14ac:dyDescent="0.2">
      <c r="A1" s="52" t="s">
        <v>6</v>
      </c>
      <c r="B1" s="52"/>
      <c r="C1" s="28"/>
    </row>
    <row r="2" spans="1:3" ht="15" x14ac:dyDescent="0.2">
      <c r="A2" s="27"/>
      <c r="B2" s="31"/>
      <c r="C2" s="28"/>
    </row>
    <row r="3" spans="1:3" x14ac:dyDescent="0.2">
      <c r="A3" s="27"/>
      <c r="B3" s="82" t="s">
        <v>96</v>
      </c>
      <c r="C3" s="28"/>
    </row>
    <row r="4" spans="1:3" ht="14.25" x14ac:dyDescent="0.2">
      <c r="A4" s="27"/>
      <c r="B4" s="30" t="s">
        <v>22</v>
      </c>
      <c r="C4" s="28"/>
    </row>
    <row r="5" spans="1:3" ht="15" x14ac:dyDescent="0.2">
      <c r="A5" s="27"/>
      <c r="B5" s="31"/>
      <c r="C5" s="28"/>
    </row>
    <row r="6" spans="1:3" ht="15.75" x14ac:dyDescent="0.25">
      <c r="A6" s="27"/>
      <c r="B6" s="32" t="s">
        <v>80</v>
      </c>
      <c r="C6" s="28"/>
    </row>
    <row r="7" spans="1:3" ht="15" x14ac:dyDescent="0.2">
      <c r="A7" s="27"/>
      <c r="B7" s="31"/>
      <c r="C7" s="28"/>
    </row>
    <row r="8" spans="1:3" ht="30" x14ac:dyDescent="0.2">
      <c r="A8" s="27"/>
      <c r="B8" s="31" t="s">
        <v>23</v>
      </c>
      <c r="C8" s="28"/>
    </row>
    <row r="9" spans="1:3" ht="15" x14ac:dyDescent="0.2">
      <c r="A9" s="27"/>
      <c r="B9" s="31"/>
      <c r="C9" s="28"/>
    </row>
    <row r="10" spans="1:3" ht="30" x14ac:dyDescent="0.2">
      <c r="A10" s="27"/>
      <c r="B10" s="31" t="s">
        <v>24</v>
      </c>
      <c r="C10" s="28"/>
    </row>
    <row r="11" spans="1:3" ht="15" x14ac:dyDescent="0.2">
      <c r="A11" s="27"/>
      <c r="B11" s="31"/>
      <c r="C11" s="28"/>
    </row>
    <row r="12" spans="1:3" ht="30" x14ac:dyDescent="0.2">
      <c r="A12" s="27"/>
      <c r="B12" s="31" t="s">
        <v>25</v>
      </c>
      <c r="C12" s="28"/>
    </row>
    <row r="13" spans="1:3" ht="15" x14ac:dyDescent="0.2">
      <c r="A13" s="27"/>
      <c r="B13" s="31"/>
      <c r="C13" s="28"/>
    </row>
    <row r="14" spans="1:3" ht="15" x14ac:dyDescent="0.2">
      <c r="A14" s="27"/>
      <c r="B14" s="33" t="s">
        <v>26</v>
      </c>
      <c r="C14" s="28"/>
    </row>
    <row r="15" spans="1:3" ht="15" x14ac:dyDescent="0.2">
      <c r="A15" s="27"/>
      <c r="B15" s="31" t="s">
        <v>19</v>
      </c>
      <c r="C15" s="28"/>
    </row>
    <row r="16" spans="1:3" ht="15" x14ac:dyDescent="0.2">
      <c r="A16" s="27"/>
      <c r="B16" s="34"/>
      <c r="C16" s="28"/>
    </row>
    <row r="17" spans="1:3" ht="30.75" x14ac:dyDescent="0.2">
      <c r="A17" s="27"/>
      <c r="B17" s="31" t="s">
        <v>27</v>
      </c>
      <c r="C17" s="28"/>
    </row>
    <row r="18" spans="1:3" x14ac:dyDescent="0.2">
      <c r="A18" s="27"/>
      <c r="B18" s="27"/>
      <c r="C18" s="28"/>
    </row>
    <row r="19" spans="1:3" x14ac:dyDescent="0.2">
      <c r="A19" s="27"/>
      <c r="B19" s="27"/>
      <c r="C19" s="28"/>
    </row>
    <row r="20" spans="1:3" x14ac:dyDescent="0.2">
      <c r="A20" s="27"/>
      <c r="B20" s="27"/>
      <c r="C20" s="28"/>
    </row>
    <row r="21" spans="1:3" x14ac:dyDescent="0.2">
      <c r="A21" s="27"/>
      <c r="B21" s="27"/>
      <c r="C21" s="28"/>
    </row>
    <row r="22" spans="1:3" x14ac:dyDescent="0.2">
      <c r="A22" s="27"/>
      <c r="B22" s="27"/>
      <c r="C22" s="28"/>
    </row>
    <row r="23" spans="1:3" x14ac:dyDescent="0.2">
      <c r="A23" s="27"/>
      <c r="B23" s="27"/>
      <c r="C23" s="28"/>
    </row>
    <row r="24" spans="1:3" x14ac:dyDescent="0.2">
      <c r="A24" s="27"/>
      <c r="B24" s="27"/>
      <c r="C24" s="28"/>
    </row>
    <row r="25" spans="1:3" x14ac:dyDescent="0.2">
      <c r="A25" s="27"/>
      <c r="B25" s="27"/>
      <c r="C25" s="28"/>
    </row>
    <row r="26" spans="1:3" x14ac:dyDescent="0.2">
      <c r="A26" s="27"/>
      <c r="B26" s="27"/>
      <c r="C26" s="28"/>
    </row>
    <row r="27" spans="1:3" x14ac:dyDescent="0.2">
      <c r="A27" s="27"/>
      <c r="B27" s="27"/>
      <c r="C27" s="28"/>
    </row>
    <row r="28" spans="1:3" x14ac:dyDescent="0.2">
      <c r="A28" s="27"/>
      <c r="B28" s="27"/>
      <c r="C28" s="28"/>
    </row>
    <row r="29" spans="1:3" x14ac:dyDescent="0.2">
      <c r="A29" s="27"/>
      <c r="B29" s="27"/>
      <c r="C29" s="28"/>
    </row>
  </sheetData>
  <hyperlinks>
    <hyperlink ref="B14" r:id="rId1" display="http://www.vertex42.com/licensing/EULA_privateuse.html"/>
    <hyperlink ref="B3"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GanttChart</vt:lpstr>
      <vt:lpstr>GanttChartPro</vt:lpstr>
      <vt:lpstr>Help</vt:lpstr>
      <vt:lpstr>TermsOfUse</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2006-2015 Vertex42 LLC. All Rights Reserved.</dc:description>
  <cp:lastModifiedBy>Dwayne Edwards</cp:lastModifiedBy>
  <cp:lastPrinted>2015-07-14T13:57:18Z</cp:lastPrinted>
  <dcterms:created xsi:type="dcterms:W3CDTF">2010-06-09T16:05:03Z</dcterms:created>
  <dcterms:modified xsi:type="dcterms:W3CDTF">2015-07-19T21:12:17Z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3.0.4</vt:lpwstr>
  </property>
</Properties>
</file>