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2cc38826eae971/Documents/"/>
    </mc:Choice>
  </mc:AlternateContent>
  <xr:revisionPtr revIDLastSave="1021" documentId="8_{EF982CDA-16C6-446F-B217-56B30A90354A}" xr6:coauthVersionLast="47" xr6:coauthVersionMax="47" xr10:uidLastSave="{BC4C39D5-FA12-4D65-845C-A505123C175D}"/>
  <bookViews>
    <workbookView xWindow="-110" yWindow="-110" windowWidth="19420" windowHeight="10420" activeTab="4" xr2:uid="{00000000-000D-0000-FFFF-FFFF00000000}"/>
  </bookViews>
  <sheets>
    <sheet name="Crowdfunding (1)" sheetId="13" r:id="rId1"/>
    <sheet name="Table 1" sheetId="2" r:id="rId2"/>
    <sheet name="Table 2" sheetId="4" r:id="rId3"/>
    <sheet name="Table 3" sheetId="8" r:id="rId4"/>
    <sheet name="Crowdfunding (2)" sheetId="1" r:id="rId5"/>
  </sheets>
  <definedNames>
    <definedName name="_xlnm._FilterDatabase" localSheetId="0" hidden="1">'Crowdfunding (1)'!$B$1:$B$1</definedName>
    <definedName name="_xlnm._FilterDatabase" localSheetId="4" hidden="1">'Crowdfunding (2)'!$B$1:$F$1001</definedName>
  </definedNames>
  <calcPr calcId="191029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" l="1"/>
  <c r="H7" i="1"/>
  <c r="I6" i="1"/>
  <c r="H6" i="1"/>
  <c r="I5" i="1"/>
  <c r="H5" i="1"/>
  <c r="I4" i="1"/>
  <c r="H4" i="1"/>
  <c r="I3" i="1"/>
  <c r="H3" i="1"/>
  <c r="I2" i="1"/>
  <c r="H2" i="1"/>
  <c r="D129" i="1" a="1"/>
  <c r="D129" i="1" s="1"/>
  <c r="C3" i="1" a="1"/>
  <c r="C3" i="1" s="1"/>
  <c r="D3" i="1" a="1"/>
  <c r="D3" i="1" s="1"/>
  <c r="C4" i="1" a="1"/>
  <c r="C4" i="1" s="1"/>
  <c r="D4" i="1" a="1"/>
  <c r="D4" i="1" s="1"/>
  <c r="C5" i="1" a="1"/>
  <c r="C5" i="1" s="1"/>
  <c r="D5" i="1" a="1"/>
  <c r="D5" i="1" s="1"/>
  <c r="C6" i="1" a="1"/>
  <c r="C6" i="1" s="1"/>
  <c r="D6" i="1" a="1"/>
  <c r="D6" i="1" s="1"/>
  <c r="C7" i="1" a="1"/>
  <c r="C7" i="1" s="1"/>
  <c r="D7" i="1" a="1"/>
  <c r="D7" i="1" s="1"/>
  <c r="C8" i="1" a="1"/>
  <c r="C8" i="1" s="1"/>
  <c r="D8" i="1" a="1"/>
  <c r="D8" i="1" s="1"/>
  <c r="C9" i="1" a="1"/>
  <c r="C9" i="1" s="1"/>
  <c r="D9" i="1" a="1"/>
  <c r="D9" i="1" s="1"/>
  <c r="C10" i="1" a="1"/>
  <c r="C10" i="1" s="1"/>
  <c r="D10" i="1" a="1"/>
  <c r="D10" i="1" s="1"/>
  <c r="C11" i="1" a="1"/>
  <c r="C11" i="1" s="1"/>
  <c r="D11" i="1" a="1"/>
  <c r="D11" i="1" s="1"/>
  <c r="C12" i="1" a="1"/>
  <c r="C12" i="1" s="1"/>
  <c r="D12" i="1" a="1"/>
  <c r="D12" i="1"/>
  <c r="C13" i="1" a="1"/>
  <c r="C13" i="1" s="1"/>
  <c r="D13" i="1" a="1"/>
  <c r="D13" i="1" s="1"/>
  <c r="C14" i="1" a="1"/>
  <c r="C14" i="1" s="1"/>
  <c r="D14" i="1" a="1"/>
  <c r="D14" i="1" s="1"/>
  <c r="C15" i="1" a="1"/>
  <c r="C15" i="1" s="1"/>
  <c r="D15" i="1" a="1"/>
  <c r="D15" i="1" s="1"/>
  <c r="C16" i="1" a="1"/>
  <c r="C16" i="1" s="1"/>
  <c r="D16" i="1" a="1"/>
  <c r="D16" i="1" s="1"/>
  <c r="C17" i="1" a="1"/>
  <c r="C17" i="1" s="1"/>
  <c r="D17" i="1" a="1"/>
  <c r="D17" i="1" s="1"/>
  <c r="C18" i="1" a="1"/>
  <c r="C18" i="1" s="1"/>
  <c r="D18" i="1" a="1"/>
  <c r="D18" i="1" s="1"/>
  <c r="C19" i="1" a="1"/>
  <c r="C19" i="1" s="1"/>
  <c r="D19" i="1" a="1"/>
  <c r="D19" i="1" s="1"/>
  <c r="C20" i="1" a="1"/>
  <c r="C20" i="1" s="1"/>
  <c r="D20" i="1" a="1"/>
  <c r="D20" i="1" s="1"/>
  <c r="C21" i="1" a="1"/>
  <c r="C21" i="1" s="1"/>
  <c r="D21" i="1" a="1"/>
  <c r="D21" i="1" s="1"/>
  <c r="C22" i="1" a="1"/>
  <c r="C22" i="1" s="1"/>
  <c r="D22" i="1" a="1"/>
  <c r="D22" i="1" s="1"/>
  <c r="C23" i="1" a="1"/>
  <c r="C23" i="1" s="1"/>
  <c r="D23" i="1" a="1"/>
  <c r="D23" i="1" s="1"/>
  <c r="C24" i="1" a="1"/>
  <c r="C24" i="1" s="1"/>
  <c r="D24" i="1" a="1"/>
  <c r="D24" i="1"/>
  <c r="C25" i="1" a="1"/>
  <c r="C25" i="1" s="1"/>
  <c r="D25" i="1" a="1"/>
  <c r="D25" i="1" s="1"/>
  <c r="C26" i="1" a="1"/>
  <c r="C26" i="1" s="1"/>
  <c r="D26" i="1" a="1"/>
  <c r="D26" i="1" s="1"/>
  <c r="C27" i="1" a="1"/>
  <c r="C27" i="1" s="1"/>
  <c r="D27" i="1" a="1"/>
  <c r="D27" i="1" s="1"/>
  <c r="C28" i="1" a="1"/>
  <c r="C28" i="1" s="1"/>
  <c r="D28" i="1" a="1"/>
  <c r="D28" i="1" s="1"/>
  <c r="C29" i="1" a="1"/>
  <c r="C29" i="1" s="1"/>
  <c r="D29" i="1" a="1"/>
  <c r="D29" i="1" s="1"/>
  <c r="C30" i="1" a="1"/>
  <c r="C30" i="1" s="1"/>
  <c r="D30" i="1" a="1"/>
  <c r="D30" i="1" s="1"/>
  <c r="C31" i="1" a="1"/>
  <c r="C31" i="1" s="1"/>
  <c r="D31" i="1" a="1"/>
  <c r="D31" i="1" s="1"/>
  <c r="C32" i="1" a="1"/>
  <c r="C32" i="1" s="1"/>
  <c r="D32" i="1" a="1"/>
  <c r="D32" i="1" s="1"/>
  <c r="C33" i="1" a="1"/>
  <c r="C33" i="1" s="1"/>
  <c r="D33" i="1" a="1"/>
  <c r="D33" i="1" s="1"/>
  <c r="C34" i="1" a="1"/>
  <c r="C34" i="1" s="1"/>
  <c r="D34" i="1" a="1"/>
  <c r="D34" i="1" s="1"/>
  <c r="C35" i="1" a="1"/>
  <c r="C35" i="1" s="1"/>
  <c r="D35" i="1" a="1"/>
  <c r="D35" i="1" s="1"/>
  <c r="C36" i="1" a="1"/>
  <c r="C36" i="1" s="1"/>
  <c r="D36" i="1" a="1"/>
  <c r="D36" i="1"/>
  <c r="C37" i="1" a="1"/>
  <c r="C37" i="1" s="1"/>
  <c r="D37" i="1" a="1"/>
  <c r="D37" i="1" s="1"/>
  <c r="C38" i="1" a="1"/>
  <c r="C38" i="1" s="1"/>
  <c r="D38" i="1" a="1"/>
  <c r="D38" i="1" s="1"/>
  <c r="C39" i="1" a="1"/>
  <c r="C39" i="1" s="1"/>
  <c r="D39" i="1" a="1"/>
  <c r="D39" i="1"/>
  <c r="C40" i="1" a="1"/>
  <c r="C40" i="1" s="1"/>
  <c r="D40" i="1" a="1"/>
  <c r="D40" i="1" s="1"/>
  <c r="C41" i="1" a="1"/>
  <c r="C41" i="1" s="1"/>
  <c r="D41" i="1" a="1"/>
  <c r="D41" i="1" s="1"/>
  <c r="C42" i="1" a="1"/>
  <c r="C42" i="1" s="1"/>
  <c r="D42" i="1" a="1"/>
  <c r="D42" i="1" s="1"/>
  <c r="C43" i="1" a="1"/>
  <c r="C43" i="1" s="1"/>
  <c r="D43" i="1" a="1"/>
  <c r="D43" i="1" s="1"/>
  <c r="C44" i="1" a="1"/>
  <c r="C44" i="1" s="1"/>
  <c r="D44" i="1" a="1"/>
  <c r="D44" i="1" s="1"/>
  <c r="C45" i="1" a="1"/>
  <c r="C45" i="1" s="1"/>
  <c r="D45" i="1" a="1"/>
  <c r="D45" i="1" s="1"/>
  <c r="C46" i="1" a="1"/>
  <c r="C46" i="1" s="1"/>
  <c r="D46" i="1" a="1"/>
  <c r="D46" i="1" s="1"/>
  <c r="C47" i="1" a="1"/>
  <c r="C47" i="1" s="1"/>
  <c r="D47" i="1" a="1"/>
  <c r="D47" i="1" s="1"/>
  <c r="C48" i="1" a="1"/>
  <c r="C48" i="1" s="1"/>
  <c r="D48" i="1" a="1"/>
  <c r="D48" i="1" s="1"/>
  <c r="C49" i="1" a="1"/>
  <c r="C49" i="1" s="1"/>
  <c r="D49" i="1" a="1"/>
  <c r="D49" i="1" s="1"/>
  <c r="C50" i="1" a="1"/>
  <c r="C50" i="1" s="1"/>
  <c r="D50" i="1" a="1"/>
  <c r="D50" i="1" s="1"/>
  <c r="C51" i="1" a="1"/>
  <c r="C51" i="1" s="1"/>
  <c r="D51" i="1" a="1"/>
  <c r="D51" i="1" s="1"/>
  <c r="C52" i="1" a="1"/>
  <c r="C52" i="1" s="1"/>
  <c r="D52" i="1" a="1"/>
  <c r="D52" i="1" s="1"/>
  <c r="C53" i="1" a="1"/>
  <c r="C53" i="1" s="1"/>
  <c r="D53" i="1" a="1"/>
  <c r="D53" i="1" s="1"/>
  <c r="C54" i="1" a="1"/>
  <c r="C54" i="1" s="1"/>
  <c r="D54" i="1" a="1"/>
  <c r="D54" i="1" s="1"/>
  <c r="C55" i="1" a="1"/>
  <c r="C55" i="1" s="1"/>
  <c r="D55" i="1" a="1"/>
  <c r="D55" i="1" s="1"/>
  <c r="C56" i="1" a="1"/>
  <c r="C56" i="1" s="1"/>
  <c r="D56" i="1" a="1"/>
  <c r="D56" i="1"/>
  <c r="C57" i="1" a="1"/>
  <c r="C57" i="1" s="1"/>
  <c r="D57" i="1" a="1"/>
  <c r="D57" i="1" s="1"/>
  <c r="C58" i="1" a="1"/>
  <c r="C58" i="1" s="1"/>
  <c r="D58" i="1" a="1"/>
  <c r="D58" i="1" s="1"/>
  <c r="C59" i="1" a="1"/>
  <c r="C59" i="1" s="1"/>
  <c r="D59" i="1" a="1"/>
  <c r="D59" i="1" s="1"/>
  <c r="C60" i="1" a="1"/>
  <c r="C60" i="1" s="1"/>
  <c r="D60" i="1" a="1"/>
  <c r="D60" i="1" s="1"/>
  <c r="C61" i="1" a="1"/>
  <c r="C61" i="1" s="1"/>
  <c r="D61" i="1" a="1"/>
  <c r="D61" i="1" s="1"/>
  <c r="C62" i="1" a="1"/>
  <c r="C62" i="1" s="1"/>
  <c r="D62" i="1" a="1"/>
  <c r="D62" i="1" s="1"/>
  <c r="C63" i="1" a="1"/>
  <c r="C63" i="1" s="1"/>
  <c r="D63" i="1" a="1"/>
  <c r="D63" i="1" s="1"/>
  <c r="C64" i="1" a="1"/>
  <c r="C64" i="1" s="1"/>
  <c r="D64" i="1" a="1"/>
  <c r="D64" i="1" s="1"/>
  <c r="C65" i="1" a="1"/>
  <c r="C65" i="1" s="1"/>
  <c r="D65" i="1" a="1"/>
  <c r="D65" i="1" s="1"/>
  <c r="C66" i="1" a="1"/>
  <c r="C66" i="1" s="1"/>
  <c r="D66" i="1" a="1"/>
  <c r="D66" i="1" s="1"/>
  <c r="C67" i="1" a="1"/>
  <c r="C67" i="1" s="1"/>
  <c r="D67" i="1" a="1"/>
  <c r="D67" i="1"/>
  <c r="C68" i="1" a="1"/>
  <c r="C68" i="1" s="1"/>
  <c r="D68" i="1" a="1"/>
  <c r="D68" i="1" s="1"/>
  <c r="C69" i="1" a="1"/>
  <c r="C69" i="1" s="1"/>
  <c r="D69" i="1" a="1"/>
  <c r="D69" i="1" s="1"/>
  <c r="C70" i="1" a="1"/>
  <c r="C70" i="1" s="1"/>
  <c r="D70" i="1" a="1"/>
  <c r="D70" i="1"/>
  <c r="C71" i="1" a="1"/>
  <c r="C71" i="1" s="1"/>
  <c r="D71" i="1" a="1"/>
  <c r="D71" i="1" s="1"/>
  <c r="C72" i="1" a="1"/>
  <c r="C72" i="1" s="1"/>
  <c r="D72" i="1" a="1"/>
  <c r="D72" i="1"/>
  <c r="C73" i="1" a="1"/>
  <c r="C73" i="1" s="1"/>
  <c r="D73" i="1" a="1"/>
  <c r="D73" i="1" s="1"/>
  <c r="C74" i="1" a="1"/>
  <c r="C74" i="1" s="1"/>
  <c r="D74" i="1" a="1"/>
  <c r="D74" i="1" s="1"/>
  <c r="C75" i="1" a="1"/>
  <c r="C75" i="1" s="1"/>
  <c r="D75" i="1" a="1"/>
  <c r="D75" i="1" s="1"/>
  <c r="C76" i="1" a="1"/>
  <c r="C76" i="1" s="1"/>
  <c r="D76" i="1" a="1"/>
  <c r="D76" i="1" s="1"/>
  <c r="C77" i="1" a="1"/>
  <c r="C77" i="1" s="1"/>
  <c r="D77" i="1" a="1"/>
  <c r="D77" i="1" s="1"/>
  <c r="C78" i="1" a="1"/>
  <c r="C78" i="1" s="1"/>
  <c r="D78" i="1" a="1"/>
  <c r="D78" i="1" s="1"/>
  <c r="C79" i="1" a="1"/>
  <c r="C79" i="1" s="1"/>
  <c r="D79" i="1" a="1"/>
  <c r="D79" i="1" s="1"/>
  <c r="C80" i="1" a="1"/>
  <c r="C80" i="1" s="1"/>
  <c r="D80" i="1" a="1"/>
  <c r="D80" i="1" s="1"/>
  <c r="C81" i="1" a="1"/>
  <c r="C81" i="1" s="1"/>
  <c r="D81" i="1" a="1"/>
  <c r="D81" i="1" s="1"/>
  <c r="C82" i="1" a="1"/>
  <c r="C82" i="1" s="1"/>
  <c r="D82" i="1" a="1"/>
  <c r="D82" i="1" s="1"/>
  <c r="C83" i="1" a="1"/>
  <c r="C83" i="1" s="1"/>
  <c r="D83" i="1" a="1"/>
  <c r="D83" i="1" s="1"/>
  <c r="C84" i="1" a="1"/>
  <c r="C84" i="1" s="1"/>
  <c r="D84" i="1" a="1"/>
  <c r="D84" i="1" s="1"/>
  <c r="C85" i="1" a="1"/>
  <c r="C85" i="1" s="1"/>
  <c r="D85" i="1" a="1"/>
  <c r="D85" i="1" s="1"/>
  <c r="C86" i="1" a="1"/>
  <c r="C86" i="1" s="1"/>
  <c r="D86" i="1" a="1"/>
  <c r="D86" i="1" s="1"/>
  <c r="C87" i="1" a="1"/>
  <c r="C87" i="1" s="1"/>
  <c r="D87" i="1" a="1"/>
  <c r="D87" i="1" s="1"/>
  <c r="C88" i="1" a="1"/>
  <c r="C88" i="1" s="1"/>
  <c r="D88" i="1" a="1"/>
  <c r="D88" i="1" s="1"/>
  <c r="C89" i="1" a="1"/>
  <c r="C89" i="1" s="1"/>
  <c r="D89" i="1" a="1"/>
  <c r="D89" i="1" s="1"/>
  <c r="C90" i="1" a="1"/>
  <c r="C90" i="1" s="1"/>
  <c r="D90" i="1" a="1"/>
  <c r="D90" i="1" s="1"/>
  <c r="C91" i="1" a="1"/>
  <c r="C91" i="1" s="1"/>
  <c r="D91" i="1" a="1"/>
  <c r="D91" i="1"/>
  <c r="C92" i="1" a="1"/>
  <c r="C92" i="1" s="1"/>
  <c r="D92" i="1" a="1"/>
  <c r="D92" i="1" s="1"/>
  <c r="C93" i="1" a="1"/>
  <c r="C93" i="1" s="1"/>
  <c r="D93" i="1" a="1"/>
  <c r="D93" i="1" s="1"/>
  <c r="C94" i="1" a="1"/>
  <c r="C94" i="1" s="1"/>
  <c r="D94" i="1" a="1"/>
  <c r="D94" i="1" s="1"/>
  <c r="C95" i="1" a="1"/>
  <c r="C95" i="1" s="1"/>
  <c r="D95" i="1" a="1"/>
  <c r="D95" i="1" s="1"/>
  <c r="C96" i="1" a="1"/>
  <c r="C96" i="1" s="1"/>
  <c r="D96" i="1" a="1"/>
  <c r="D96" i="1"/>
  <c r="C97" i="1" a="1"/>
  <c r="C97" i="1" s="1"/>
  <c r="D97" i="1" a="1"/>
  <c r="D97" i="1" s="1"/>
  <c r="C98" i="1" a="1"/>
  <c r="C98" i="1" s="1"/>
  <c r="D98" i="1" a="1"/>
  <c r="D98" i="1" s="1"/>
  <c r="C99" i="1" a="1"/>
  <c r="C99" i="1" s="1"/>
  <c r="D99" i="1" a="1"/>
  <c r="D99" i="1" s="1"/>
  <c r="C100" i="1" a="1"/>
  <c r="C100" i="1" s="1"/>
  <c r="D100" i="1" a="1"/>
  <c r="D100" i="1" s="1"/>
  <c r="C101" i="1" a="1"/>
  <c r="C101" i="1" s="1"/>
  <c r="D101" i="1" a="1"/>
  <c r="D101" i="1" s="1"/>
  <c r="C102" i="1" a="1"/>
  <c r="C102" i="1" s="1"/>
  <c r="D102" i="1" a="1"/>
  <c r="D102" i="1" s="1"/>
  <c r="C103" i="1" a="1"/>
  <c r="C103" i="1" s="1"/>
  <c r="D103" i="1" a="1"/>
  <c r="D103" i="1" s="1"/>
  <c r="C104" i="1" a="1"/>
  <c r="C104" i="1" s="1"/>
  <c r="D104" i="1" a="1"/>
  <c r="D104" i="1" s="1"/>
  <c r="C105" i="1" a="1"/>
  <c r="C105" i="1" s="1"/>
  <c r="D105" i="1" a="1"/>
  <c r="D105" i="1"/>
  <c r="C106" i="1" a="1"/>
  <c r="C106" i="1" s="1"/>
  <c r="D106" i="1" a="1"/>
  <c r="D106" i="1" s="1"/>
  <c r="C107" i="1" a="1"/>
  <c r="C107" i="1" s="1"/>
  <c r="D107" i="1" a="1"/>
  <c r="D107" i="1" s="1"/>
  <c r="C108" i="1" a="1"/>
  <c r="C108" i="1" s="1"/>
  <c r="D108" i="1" a="1"/>
  <c r="D108" i="1"/>
  <c r="C109" i="1" a="1"/>
  <c r="C109" i="1" s="1"/>
  <c r="D109" i="1" a="1"/>
  <c r="D109" i="1" s="1"/>
  <c r="C110" i="1" a="1"/>
  <c r="C110" i="1" s="1"/>
  <c r="D110" i="1" a="1"/>
  <c r="D110" i="1" s="1"/>
  <c r="C111" i="1" a="1"/>
  <c r="C111" i="1" s="1"/>
  <c r="D111" i="1" a="1"/>
  <c r="D111" i="1" s="1"/>
  <c r="C112" i="1" a="1"/>
  <c r="C112" i="1" s="1"/>
  <c r="D112" i="1" a="1"/>
  <c r="D112" i="1" s="1"/>
  <c r="C113" i="1" a="1"/>
  <c r="C113" i="1" s="1"/>
  <c r="D113" i="1" a="1"/>
  <c r="D113" i="1" s="1"/>
  <c r="C114" i="1" a="1"/>
  <c r="C114" i="1" s="1"/>
  <c r="D114" i="1" a="1"/>
  <c r="D114" i="1" s="1"/>
  <c r="C115" i="1" a="1"/>
  <c r="C115" i="1" s="1"/>
  <c r="D115" i="1" a="1"/>
  <c r="D115" i="1" s="1"/>
  <c r="C116" i="1" a="1"/>
  <c r="C116" i="1" s="1"/>
  <c r="D116" i="1" a="1"/>
  <c r="D116" i="1" s="1"/>
  <c r="C117" i="1" a="1"/>
  <c r="C117" i="1" s="1"/>
  <c r="D117" i="1" a="1"/>
  <c r="D117" i="1" s="1"/>
  <c r="C118" i="1" a="1"/>
  <c r="C118" i="1" s="1"/>
  <c r="D118" i="1" a="1"/>
  <c r="D118" i="1" s="1"/>
  <c r="C119" i="1" a="1"/>
  <c r="C119" i="1" s="1"/>
  <c r="D119" i="1" a="1"/>
  <c r="D119" i="1" s="1"/>
  <c r="C120" i="1" a="1"/>
  <c r="C120" i="1" s="1"/>
  <c r="D120" i="1" a="1"/>
  <c r="D120" i="1"/>
  <c r="C121" i="1" a="1"/>
  <c r="C121" i="1" s="1"/>
  <c r="D121" i="1" a="1"/>
  <c r="D121" i="1" s="1"/>
  <c r="C122" i="1" a="1"/>
  <c r="C122" i="1" s="1"/>
  <c r="D122" i="1" a="1"/>
  <c r="D122" i="1" s="1"/>
  <c r="C123" i="1" a="1"/>
  <c r="C123" i="1" s="1"/>
  <c r="D123" i="1" a="1"/>
  <c r="D123" i="1" s="1"/>
  <c r="C124" i="1" a="1"/>
  <c r="C124" i="1" s="1"/>
  <c r="D124" i="1" a="1"/>
  <c r="D124" i="1" s="1"/>
  <c r="C125" i="1" a="1"/>
  <c r="C125" i="1" s="1"/>
  <c r="D125" i="1" a="1"/>
  <c r="D125" i="1" s="1"/>
  <c r="C126" i="1" a="1"/>
  <c r="C126" i="1" s="1"/>
  <c r="D126" i="1" a="1"/>
  <c r="D126" i="1" s="1"/>
  <c r="C127" i="1" a="1"/>
  <c r="C127" i="1" s="1"/>
  <c r="D127" i="1" a="1"/>
  <c r="D127" i="1" s="1"/>
  <c r="C128" i="1" a="1"/>
  <c r="C128" i="1" s="1"/>
  <c r="D128" i="1" a="1"/>
  <c r="D128" i="1" s="1"/>
  <c r="C129" i="1" a="1"/>
  <c r="C129" i="1" s="1"/>
  <c r="C130" i="1" a="1"/>
  <c r="C130" i="1" s="1"/>
  <c r="D130" i="1" a="1"/>
  <c r="D130" i="1" s="1"/>
  <c r="C131" i="1" a="1"/>
  <c r="C131" i="1" s="1"/>
  <c r="D131" i="1" a="1"/>
  <c r="D131" i="1" s="1"/>
  <c r="C132" i="1" a="1"/>
  <c r="C132" i="1" s="1"/>
  <c r="D132" i="1" a="1"/>
  <c r="D132" i="1" s="1"/>
  <c r="C133" i="1" a="1"/>
  <c r="C133" i="1" s="1"/>
  <c r="D133" i="1" a="1"/>
  <c r="D133" i="1"/>
  <c r="C134" i="1" a="1"/>
  <c r="C134" i="1" s="1"/>
  <c r="D134" i="1" a="1"/>
  <c r="D134" i="1" s="1"/>
  <c r="C135" i="1" a="1"/>
  <c r="C135" i="1" s="1"/>
  <c r="D135" i="1" a="1"/>
  <c r="D135" i="1" s="1"/>
  <c r="C136" i="1" a="1"/>
  <c r="C136" i="1" s="1"/>
  <c r="D136" i="1" a="1"/>
  <c r="D136" i="1" s="1"/>
  <c r="C137" i="1" a="1"/>
  <c r="C137" i="1" s="1"/>
  <c r="D137" i="1" a="1"/>
  <c r="D137" i="1" s="1"/>
  <c r="C138" i="1" a="1"/>
  <c r="C138" i="1" s="1"/>
  <c r="D138" i="1" a="1"/>
  <c r="D138" i="1"/>
  <c r="C139" i="1" a="1"/>
  <c r="C139" i="1" s="1"/>
  <c r="D139" i="1" a="1"/>
  <c r="D139" i="1" s="1"/>
  <c r="C140" i="1" a="1"/>
  <c r="C140" i="1" s="1"/>
  <c r="D140" i="1" a="1"/>
  <c r="D140" i="1" s="1"/>
  <c r="C141" i="1" a="1"/>
  <c r="C141" i="1" s="1"/>
  <c r="D141" i="1" a="1"/>
  <c r="D141" i="1" s="1"/>
  <c r="C142" i="1" a="1"/>
  <c r="C142" i="1" s="1"/>
  <c r="D142" i="1" a="1"/>
  <c r="D142" i="1" s="1"/>
  <c r="C143" i="1" a="1"/>
  <c r="C143" i="1" s="1"/>
  <c r="D143" i="1" a="1"/>
  <c r="D143" i="1" s="1"/>
  <c r="C144" i="1" a="1"/>
  <c r="C144" i="1" s="1"/>
  <c r="D144" i="1" a="1"/>
  <c r="D144" i="1" s="1"/>
  <c r="C145" i="1" a="1"/>
  <c r="C145" i="1" s="1"/>
  <c r="D145" i="1" a="1"/>
  <c r="D145" i="1" s="1"/>
  <c r="C146" i="1" a="1"/>
  <c r="C146" i="1" s="1"/>
  <c r="D146" i="1" a="1"/>
  <c r="D146" i="1" s="1"/>
  <c r="C147" i="1" a="1"/>
  <c r="C147" i="1" s="1"/>
  <c r="D147" i="1" a="1"/>
  <c r="D147" i="1" s="1"/>
  <c r="C148" i="1" a="1"/>
  <c r="C148" i="1" s="1"/>
  <c r="D148" i="1" a="1"/>
  <c r="D148" i="1" s="1"/>
  <c r="C149" i="1" a="1"/>
  <c r="C149" i="1" s="1"/>
  <c r="D149" i="1" a="1"/>
  <c r="D149" i="1" s="1"/>
  <c r="C150" i="1" a="1"/>
  <c r="C150" i="1" s="1"/>
  <c r="D150" i="1" a="1"/>
  <c r="D150" i="1" s="1"/>
  <c r="C151" i="1" a="1"/>
  <c r="C151" i="1" s="1"/>
  <c r="D151" i="1" a="1"/>
  <c r="D151" i="1" s="1"/>
  <c r="C152" i="1" a="1"/>
  <c r="C152" i="1" s="1"/>
  <c r="D152" i="1" a="1"/>
  <c r="D152" i="1" s="1"/>
  <c r="C153" i="1" a="1"/>
  <c r="C153" i="1" s="1"/>
  <c r="D153" i="1" a="1"/>
  <c r="D153" i="1" s="1"/>
  <c r="C154" i="1" a="1"/>
  <c r="C154" i="1" s="1"/>
  <c r="D154" i="1" a="1"/>
  <c r="D154" i="1" s="1"/>
  <c r="C155" i="1" a="1"/>
  <c r="C155" i="1" s="1"/>
  <c r="D155" i="1" a="1"/>
  <c r="D155" i="1" s="1"/>
  <c r="C156" i="1" a="1"/>
  <c r="C156" i="1" s="1"/>
  <c r="D156" i="1" a="1"/>
  <c r="D156" i="1" s="1"/>
  <c r="C157" i="1" a="1"/>
  <c r="C157" i="1" s="1"/>
  <c r="D157" i="1" a="1"/>
  <c r="D157" i="1" s="1"/>
  <c r="C158" i="1" a="1"/>
  <c r="C158" i="1" s="1"/>
  <c r="D158" i="1" a="1"/>
  <c r="D158" i="1" s="1"/>
  <c r="C159" i="1" a="1"/>
  <c r="C159" i="1" s="1"/>
  <c r="D159" i="1" a="1"/>
  <c r="D159" i="1" s="1"/>
  <c r="C160" i="1" a="1"/>
  <c r="C160" i="1" s="1"/>
  <c r="D160" i="1" a="1"/>
  <c r="D160" i="1" s="1"/>
  <c r="C161" i="1" a="1"/>
  <c r="C161" i="1" s="1"/>
  <c r="D161" i="1" a="1"/>
  <c r="D161" i="1" s="1"/>
  <c r="C162" i="1" a="1"/>
  <c r="C162" i="1" s="1"/>
  <c r="D162" i="1" a="1"/>
  <c r="D162" i="1" s="1"/>
  <c r="C163" i="1" a="1"/>
  <c r="C163" i="1"/>
  <c r="D163" i="1" a="1"/>
  <c r="D163" i="1" s="1"/>
  <c r="C164" i="1" a="1"/>
  <c r="C164" i="1" s="1"/>
  <c r="D164" i="1" a="1"/>
  <c r="D164" i="1" s="1"/>
  <c r="C165" i="1" a="1"/>
  <c r="C165" i="1" s="1"/>
  <c r="D165" i="1" a="1"/>
  <c r="D165" i="1" s="1"/>
  <c r="C166" i="1" a="1"/>
  <c r="C166" i="1" s="1"/>
  <c r="D166" i="1" a="1"/>
  <c r="D166" i="1" s="1"/>
  <c r="C167" i="1" a="1"/>
  <c r="C167" i="1" s="1"/>
  <c r="D167" i="1" a="1"/>
  <c r="D167" i="1" s="1"/>
  <c r="C168" i="1" a="1"/>
  <c r="C168" i="1" s="1"/>
  <c r="D168" i="1" a="1"/>
  <c r="D168" i="1" s="1"/>
  <c r="C169" i="1" a="1"/>
  <c r="C169" i="1" s="1"/>
  <c r="D169" i="1" a="1"/>
  <c r="D169" i="1" s="1"/>
  <c r="C170" i="1" a="1"/>
  <c r="C170" i="1" s="1"/>
  <c r="D170" i="1" a="1"/>
  <c r="D170" i="1" s="1"/>
  <c r="C171" i="1" a="1"/>
  <c r="C171" i="1" s="1"/>
  <c r="D171" i="1" a="1"/>
  <c r="D171" i="1" s="1"/>
  <c r="C172" i="1" a="1"/>
  <c r="C172" i="1" s="1"/>
  <c r="D172" i="1" a="1"/>
  <c r="D172" i="1" s="1"/>
  <c r="C173" i="1" a="1"/>
  <c r="C173" i="1" s="1"/>
  <c r="D173" i="1" a="1"/>
  <c r="D173" i="1" s="1"/>
  <c r="C174" i="1" a="1"/>
  <c r="C174" i="1" s="1"/>
  <c r="D174" i="1" a="1"/>
  <c r="D174" i="1" s="1"/>
  <c r="C175" i="1" a="1"/>
  <c r="C175" i="1" s="1"/>
  <c r="D175" i="1" a="1"/>
  <c r="D175" i="1" s="1"/>
  <c r="C176" i="1" a="1"/>
  <c r="C176" i="1" s="1"/>
  <c r="D176" i="1" a="1"/>
  <c r="D176" i="1" s="1"/>
  <c r="C177" i="1" a="1"/>
  <c r="C177" i="1" s="1"/>
  <c r="D177" i="1" a="1"/>
  <c r="D177" i="1" s="1"/>
  <c r="C178" i="1" a="1"/>
  <c r="C178" i="1" s="1"/>
  <c r="D178" i="1" a="1"/>
  <c r="D178" i="1" s="1"/>
  <c r="C179" i="1" a="1"/>
  <c r="C179" i="1"/>
  <c r="D179" i="1" a="1"/>
  <c r="D179" i="1" s="1"/>
  <c r="C180" i="1" a="1"/>
  <c r="C180" i="1" s="1"/>
  <c r="D180" i="1" a="1"/>
  <c r="D180" i="1" s="1"/>
  <c r="C181" i="1" a="1"/>
  <c r="C181" i="1" s="1"/>
  <c r="D181" i="1" a="1"/>
  <c r="D181" i="1" s="1"/>
  <c r="C182" i="1" a="1"/>
  <c r="C182" i="1" s="1"/>
  <c r="D182" i="1" a="1"/>
  <c r="D182" i="1" s="1"/>
  <c r="C183" i="1" a="1"/>
  <c r="C183" i="1" s="1"/>
  <c r="D183" i="1" a="1"/>
  <c r="D183" i="1" s="1"/>
  <c r="C184" i="1" a="1"/>
  <c r="C184" i="1" s="1"/>
  <c r="D184" i="1" a="1"/>
  <c r="D184" i="1" s="1"/>
  <c r="C185" i="1" a="1"/>
  <c r="C185" i="1" s="1"/>
  <c r="D185" i="1" a="1"/>
  <c r="D185" i="1" s="1"/>
  <c r="C186" i="1" a="1"/>
  <c r="C186" i="1" s="1"/>
  <c r="D186" i="1" a="1"/>
  <c r="D186" i="1" s="1"/>
  <c r="C187" i="1" a="1"/>
  <c r="C187" i="1" s="1"/>
  <c r="D187" i="1" a="1"/>
  <c r="D187" i="1" s="1"/>
  <c r="C188" i="1" a="1"/>
  <c r="C188" i="1" s="1"/>
  <c r="D188" i="1" a="1"/>
  <c r="D188" i="1" s="1"/>
  <c r="C189" i="1" a="1"/>
  <c r="C189" i="1" s="1"/>
  <c r="D189" i="1" a="1"/>
  <c r="D189" i="1" s="1"/>
  <c r="C190" i="1" a="1"/>
  <c r="C190" i="1" s="1"/>
  <c r="D190" i="1" a="1"/>
  <c r="D190" i="1" s="1"/>
  <c r="C191" i="1" a="1"/>
  <c r="C191" i="1" s="1"/>
  <c r="D191" i="1" a="1"/>
  <c r="D191" i="1" s="1"/>
  <c r="C192" i="1" a="1"/>
  <c r="C192" i="1" s="1"/>
  <c r="D192" i="1" a="1"/>
  <c r="D192" i="1" s="1"/>
  <c r="C193" i="1" a="1"/>
  <c r="C193" i="1" s="1"/>
  <c r="D193" i="1" a="1"/>
  <c r="D193" i="1" s="1"/>
  <c r="C194" i="1" a="1"/>
  <c r="C194" i="1" s="1"/>
  <c r="D194" i="1" a="1"/>
  <c r="D194" i="1" s="1"/>
  <c r="C195" i="1" a="1"/>
  <c r="C195" i="1"/>
  <c r="D195" i="1" a="1"/>
  <c r="D195" i="1" s="1"/>
  <c r="C196" i="1" a="1"/>
  <c r="C196" i="1" s="1"/>
  <c r="D196" i="1" a="1"/>
  <c r="D196" i="1" s="1"/>
  <c r="C197" i="1" a="1"/>
  <c r="C197" i="1" s="1"/>
  <c r="D197" i="1" a="1"/>
  <c r="D197" i="1" s="1"/>
  <c r="C198" i="1" a="1"/>
  <c r="C198" i="1" s="1"/>
  <c r="D198" i="1" a="1"/>
  <c r="D198" i="1" s="1"/>
  <c r="C199" i="1" a="1"/>
  <c r="C199" i="1" s="1"/>
  <c r="D199" i="1" a="1"/>
  <c r="D199" i="1" s="1"/>
  <c r="C200" i="1" a="1"/>
  <c r="C200" i="1" s="1"/>
  <c r="D200" i="1" a="1"/>
  <c r="D200" i="1" s="1"/>
  <c r="C201" i="1" a="1"/>
  <c r="C201" i="1" s="1"/>
  <c r="D201" i="1" a="1"/>
  <c r="D201" i="1" s="1"/>
  <c r="C202" i="1" a="1"/>
  <c r="C202" i="1" s="1"/>
  <c r="D202" i="1" a="1"/>
  <c r="D202" i="1" s="1"/>
  <c r="C203" i="1" a="1"/>
  <c r="C203" i="1" s="1"/>
  <c r="D203" i="1" a="1"/>
  <c r="D203" i="1" s="1"/>
  <c r="C204" i="1" a="1"/>
  <c r="C204" i="1" s="1"/>
  <c r="D204" i="1" a="1"/>
  <c r="D204" i="1" s="1"/>
  <c r="C205" i="1" a="1"/>
  <c r="C205" i="1" s="1"/>
  <c r="D205" i="1" a="1"/>
  <c r="D205" i="1" s="1"/>
  <c r="C206" i="1" a="1"/>
  <c r="C206" i="1" s="1"/>
  <c r="D206" i="1" a="1"/>
  <c r="D206" i="1" s="1"/>
  <c r="C207" i="1" a="1"/>
  <c r="C207" i="1" s="1"/>
  <c r="D207" i="1" a="1"/>
  <c r="D207" i="1" s="1"/>
  <c r="C208" i="1" a="1"/>
  <c r="C208" i="1" s="1"/>
  <c r="D208" i="1" a="1"/>
  <c r="D208" i="1" s="1"/>
  <c r="C209" i="1" a="1"/>
  <c r="C209" i="1" s="1"/>
  <c r="D209" i="1" a="1"/>
  <c r="D209" i="1" s="1"/>
  <c r="C210" i="1" a="1"/>
  <c r="C210" i="1" s="1"/>
  <c r="D210" i="1" a="1"/>
  <c r="D210" i="1" s="1"/>
  <c r="C211" i="1" a="1"/>
  <c r="C211" i="1"/>
  <c r="D211" i="1" a="1"/>
  <c r="D211" i="1" s="1"/>
  <c r="C212" i="1" a="1"/>
  <c r="C212" i="1" s="1"/>
  <c r="D212" i="1" a="1"/>
  <c r="D212" i="1" s="1"/>
  <c r="C213" i="1" a="1"/>
  <c r="C213" i="1" s="1"/>
  <c r="D213" i="1" a="1"/>
  <c r="D213" i="1" s="1"/>
  <c r="C214" i="1" a="1"/>
  <c r="C214" i="1" s="1"/>
  <c r="D214" i="1" a="1"/>
  <c r="D214" i="1" s="1"/>
  <c r="C215" i="1" a="1"/>
  <c r="C215" i="1" s="1"/>
  <c r="D215" i="1" a="1"/>
  <c r="D215" i="1" s="1"/>
  <c r="C216" i="1" a="1"/>
  <c r="C216" i="1" s="1"/>
  <c r="D216" i="1" a="1"/>
  <c r="D216" i="1" s="1"/>
  <c r="C217" i="1" a="1"/>
  <c r="C217" i="1" s="1"/>
  <c r="D217" i="1" a="1"/>
  <c r="D217" i="1" s="1"/>
  <c r="C218" i="1" a="1"/>
  <c r="C218" i="1" s="1"/>
  <c r="D218" i="1" a="1"/>
  <c r="D218" i="1" s="1"/>
  <c r="C219" i="1" a="1"/>
  <c r="C219" i="1" s="1"/>
  <c r="D219" i="1" a="1"/>
  <c r="D219" i="1" s="1"/>
  <c r="C220" i="1" a="1"/>
  <c r="C220" i="1" s="1"/>
  <c r="D220" i="1" a="1"/>
  <c r="D220" i="1" s="1"/>
  <c r="C221" i="1" a="1"/>
  <c r="C221" i="1" s="1"/>
  <c r="D221" i="1" a="1"/>
  <c r="D221" i="1" s="1"/>
  <c r="C222" i="1" a="1"/>
  <c r="C222" i="1" s="1"/>
  <c r="D222" i="1" a="1"/>
  <c r="D222" i="1" s="1"/>
  <c r="C223" i="1" a="1"/>
  <c r="C223" i="1" s="1"/>
  <c r="D223" i="1" a="1"/>
  <c r="D223" i="1" s="1"/>
  <c r="C224" i="1" a="1"/>
  <c r="C224" i="1" s="1"/>
  <c r="D224" i="1" a="1"/>
  <c r="D224" i="1" s="1"/>
  <c r="C225" i="1" a="1"/>
  <c r="C225" i="1" s="1"/>
  <c r="D225" i="1" a="1"/>
  <c r="D225" i="1" s="1"/>
  <c r="C226" i="1" a="1"/>
  <c r="C226" i="1" s="1"/>
  <c r="D226" i="1" a="1"/>
  <c r="D226" i="1" s="1"/>
  <c r="C227" i="1" a="1"/>
  <c r="C227" i="1"/>
  <c r="D227" i="1" a="1"/>
  <c r="D227" i="1" s="1"/>
  <c r="C228" i="1" a="1"/>
  <c r="C228" i="1" s="1"/>
  <c r="D228" i="1" a="1"/>
  <c r="D228" i="1" s="1"/>
  <c r="C229" i="1" a="1"/>
  <c r="C229" i="1" s="1"/>
  <c r="D229" i="1" a="1"/>
  <c r="D229" i="1" s="1"/>
  <c r="C230" i="1" a="1"/>
  <c r="C230" i="1" s="1"/>
  <c r="D230" i="1" a="1"/>
  <c r="D230" i="1" s="1"/>
  <c r="C231" i="1" a="1"/>
  <c r="C231" i="1" s="1"/>
  <c r="D231" i="1" a="1"/>
  <c r="D231" i="1" s="1"/>
  <c r="C232" i="1" a="1"/>
  <c r="C232" i="1" s="1"/>
  <c r="D232" i="1" a="1"/>
  <c r="D232" i="1" s="1"/>
  <c r="C233" i="1" a="1"/>
  <c r="C233" i="1" s="1"/>
  <c r="D233" i="1" a="1"/>
  <c r="D233" i="1" s="1"/>
  <c r="C234" i="1" a="1"/>
  <c r="C234" i="1" s="1"/>
  <c r="D234" i="1" a="1"/>
  <c r="D234" i="1" s="1"/>
  <c r="C235" i="1" a="1"/>
  <c r="C235" i="1" s="1"/>
  <c r="D235" i="1" a="1"/>
  <c r="D235" i="1" s="1"/>
  <c r="C236" i="1" a="1"/>
  <c r="C236" i="1" s="1"/>
  <c r="D236" i="1" a="1"/>
  <c r="D236" i="1" s="1"/>
  <c r="C237" i="1" a="1"/>
  <c r="C237" i="1" s="1"/>
  <c r="D237" i="1" a="1"/>
  <c r="D237" i="1" s="1"/>
  <c r="C238" i="1" a="1"/>
  <c r="C238" i="1" s="1"/>
  <c r="D238" i="1" a="1"/>
  <c r="D238" i="1" s="1"/>
  <c r="C239" i="1" a="1"/>
  <c r="C239" i="1" s="1"/>
  <c r="D239" i="1" a="1"/>
  <c r="D239" i="1" s="1"/>
  <c r="C240" i="1" a="1"/>
  <c r="C240" i="1" s="1"/>
  <c r="D240" i="1" a="1"/>
  <c r="D240" i="1" s="1"/>
  <c r="C241" i="1" a="1"/>
  <c r="C241" i="1" s="1"/>
  <c r="D241" i="1" a="1"/>
  <c r="D241" i="1" s="1"/>
  <c r="C242" i="1" a="1"/>
  <c r="C242" i="1" s="1"/>
  <c r="D242" i="1" a="1"/>
  <c r="D242" i="1" s="1"/>
  <c r="C243" i="1" a="1"/>
  <c r="C243" i="1"/>
  <c r="D243" i="1" a="1"/>
  <c r="D243" i="1" s="1"/>
  <c r="C244" i="1" a="1"/>
  <c r="C244" i="1" s="1"/>
  <c r="D244" i="1" a="1"/>
  <c r="D244" i="1" s="1"/>
  <c r="C245" i="1" a="1"/>
  <c r="C245" i="1" s="1"/>
  <c r="D245" i="1" a="1"/>
  <c r="D245" i="1" s="1"/>
  <c r="C246" i="1" a="1"/>
  <c r="C246" i="1" s="1"/>
  <c r="D246" i="1" a="1"/>
  <c r="D246" i="1" s="1"/>
  <c r="C247" i="1" a="1"/>
  <c r="C247" i="1" s="1"/>
  <c r="D247" i="1" a="1"/>
  <c r="D247" i="1" s="1"/>
  <c r="C248" i="1" a="1"/>
  <c r="C248" i="1" s="1"/>
  <c r="D248" i="1" a="1"/>
  <c r="D248" i="1" s="1"/>
  <c r="C249" i="1" a="1"/>
  <c r="C249" i="1" s="1"/>
  <c r="D249" i="1" a="1"/>
  <c r="D249" i="1" s="1"/>
  <c r="C250" i="1" a="1"/>
  <c r="C250" i="1" s="1"/>
  <c r="D250" i="1" a="1"/>
  <c r="D250" i="1" s="1"/>
  <c r="C251" i="1" a="1"/>
  <c r="C251" i="1" s="1"/>
  <c r="D251" i="1" a="1"/>
  <c r="D251" i="1" s="1"/>
  <c r="C252" i="1" a="1"/>
  <c r="C252" i="1" s="1"/>
  <c r="D252" i="1" a="1"/>
  <c r="D252" i="1" s="1"/>
  <c r="C253" i="1" a="1"/>
  <c r="C253" i="1" s="1"/>
  <c r="D253" i="1" a="1"/>
  <c r="D253" i="1" s="1"/>
  <c r="C254" i="1" a="1"/>
  <c r="C254" i="1" s="1"/>
  <c r="D254" i="1" a="1"/>
  <c r="D254" i="1" s="1"/>
  <c r="C255" i="1" a="1"/>
  <c r="C255" i="1" s="1"/>
  <c r="D255" i="1" a="1"/>
  <c r="D255" i="1" s="1"/>
  <c r="C256" i="1" a="1"/>
  <c r="C256" i="1" s="1"/>
  <c r="D256" i="1" a="1"/>
  <c r="D256" i="1" s="1"/>
  <c r="C257" i="1" a="1"/>
  <c r="C257" i="1" s="1"/>
  <c r="D257" i="1" a="1"/>
  <c r="D257" i="1" s="1"/>
  <c r="C258" i="1" a="1"/>
  <c r="C258" i="1" s="1"/>
  <c r="D258" i="1" a="1"/>
  <c r="D258" i="1" s="1"/>
  <c r="C259" i="1" a="1"/>
  <c r="C259" i="1"/>
  <c r="D259" i="1" a="1"/>
  <c r="D259" i="1" s="1"/>
  <c r="C260" i="1" a="1"/>
  <c r="C260" i="1" s="1"/>
  <c r="D260" i="1" a="1"/>
  <c r="D260" i="1" s="1"/>
  <c r="C261" i="1" a="1"/>
  <c r="C261" i="1" s="1"/>
  <c r="D261" i="1" a="1"/>
  <c r="D261" i="1" s="1"/>
  <c r="C262" i="1" a="1"/>
  <c r="C262" i="1" s="1"/>
  <c r="D262" i="1" a="1"/>
  <c r="D262" i="1" s="1"/>
  <c r="C263" i="1" a="1"/>
  <c r="C263" i="1" s="1"/>
  <c r="D263" i="1" a="1"/>
  <c r="D263" i="1" s="1"/>
  <c r="C264" i="1" a="1"/>
  <c r="C264" i="1" s="1"/>
  <c r="D264" i="1" a="1"/>
  <c r="D264" i="1" s="1"/>
  <c r="C265" i="1" a="1"/>
  <c r="C265" i="1" s="1"/>
  <c r="D265" i="1" a="1"/>
  <c r="D265" i="1" s="1"/>
  <c r="C266" i="1" a="1"/>
  <c r="C266" i="1" s="1"/>
  <c r="D266" i="1" a="1"/>
  <c r="D266" i="1" s="1"/>
  <c r="C267" i="1" a="1"/>
  <c r="C267" i="1" s="1"/>
  <c r="D267" i="1" a="1"/>
  <c r="D267" i="1" s="1"/>
  <c r="C268" i="1" a="1"/>
  <c r="C268" i="1" s="1"/>
  <c r="D268" i="1" a="1"/>
  <c r="D268" i="1" s="1"/>
  <c r="C269" i="1" a="1"/>
  <c r="C269" i="1" s="1"/>
  <c r="D269" i="1" a="1"/>
  <c r="D269" i="1" s="1"/>
  <c r="C270" i="1" a="1"/>
  <c r="C270" i="1" s="1"/>
  <c r="D270" i="1" a="1"/>
  <c r="D270" i="1" s="1"/>
  <c r="C271" i="1" a="1"/>
  <c r="C271" i="1" s="1"/>
  <c r="D271" i="1" a="1"/>
  <c r="D271" i="1" s="1"/>
  <c r="C272" i="1" a="1"/>
  <c r="C272" i="1" s="1"/>
  <c r="D272" i="1" a="1"/>
  <c r="D272" i="1" s="1"/>
  <c r="C273" i="1" a="1"/>
  <c r="C273" i="1" s="1"/>
  <c r="D273" i="1" a="1"/>
  <c r="D273" i="1" s="1"/>
  <c r="C274" i="1" a="1"/>
  <c r="C274" i="1" s="1"/>
  <c r="D274" i="1" a="1"/>
  <c r="D274" i="1" s="1"/>
  <c r="C275" i="1" a="1"/>
  <c r="C275" i="1"/>
  <c r="D275" i="1" a="1"/>
  <c r="D275" i="1" s="1"/>
  <c r="C276" i="1" a="1"/>
  <c r="C276" i="1" s="1"/>
  <c r="D276" i="1" a="1"/>
  <c r="D276" i="1" s="1"/>
  <c r="C277" i="1" a="1"/>
  <c r="C277" i="1" s="1"/>
  <c r="D277" i="1" a="1"/>
  <c r="D277" i="1" s="1"/>
  <c r="C278" i="1" a="1"/>
  <c r="C278" i="1" s="1"/>
  <c r="D278" i="1" a="1"/>
  <c r="D278" i="1" s="1"/>
  <c r="C279" i="1" a="1"/>
  <c r="C279" i="1" s="1"/>
  <c r="D279" i="1" a="1"/>
  <c r="D279" i="1" s="1"/>
  <c r="C280" i="1" a="1"/>
  <c r="C280" i="1" s="1"/>
  <c r="D280" i="1" a="1"/>
  <c r="D280" i="1" s="1"/>
  <c r="C281" i="1" a="1"/>
  <c r="C281" i="1" s="1"/>
  <c r="D281" i="1" a="1"/>
  <c r="D281" i="1" s="1"/>
  <c r="C282" i="1" a="1"/>
  <c r="C282" i="1" s="1"/>
  <c r="D282" i="1" a="1"/>
  <c r="D282" i="1" s="1"/>
  <c r="C283" i="1" a="1"/>
  <c r="C283" i="1" s="1"/>
  <c r="D283" i="1" a="1"/>
  <c r="D283" i="1" s="1"/>
  <c r="C284" i="1" a="1"/>
  <c r="C284" i="1" s="1"/>
  <c r="D284" i="1" a="1"/>
  <c r="D284" i="1" s="1"/>
  <c r="C285" i="1" a="1"/>
  <c r="C285" i="1" s="1"/>
  <c r="D285" i="1" a="1"/>
  <c r="D285" i="1" s="1"/>
  <c r="C286" i="1" a="1"/>
  <c r="C286" i="1" s="1"/>
  <c r="D286" i="1" a="1"/>
  <c r="D286" i="1" s="1"/>
  <c r="C287" i="1" a="1"/>
  <c r="C287" i="1" s="1"/>
  <c r="D287" i="1" a="1"/>
  <c r="D287" i="1" s="1"/>
  <c r="C288" i="1" a="1"/>
  <c r="C288" i="1" s="1"/>
  <c r="D288" i="1" a="1"/>
  <c r="D288" i="1" s="1"/>
  <c r="C289" i="1" a="1"/>
  <c r="C289" i="1" s="1"/>
  <c r="D289" i="1" a="1"/>
  <c r="D289" i="1" s="1"/>
  <c r="C290" i="1" a="1"/>
  <c r="C290" i="1" s="1"/>
  <c r="D290" i="1" a="1"/>
  <c r="D290" i="1" s="1"/>
  <c r="C291" i="1" a="1"/>
  <c r="C291" i="1"/>
  <c r="D291" i="1" a="1"/>
  <c r="D291" i="1" s="1"/>
  <c r="C292" i="1" a="1"/>
  <c r="C292" i="1" s="1"/>
  <c r="D292" i="1" a="1"/>
  <c r="D292" i="1" s="1"/>
  <c r="C293" i="1" a="1"/>
  <c r="C293" i="1" s="1"/>
  <c r="D293" i="1" a="1"/>
  <c r="D293" i="1" s="1"/>
  <c r="C294" i="1" a="1"/>
  <c r="C294" i="1" s="1"/>
  <c r="D294" i="1" a="1"/>
  <c r="D294" i="1" s="1"/>
  <c r="C295" i="1" a="1"/>
  <c r="C295" i="1" s="1"/>
  <c r="D295" i="1" a="1"/>
  <c r="D295" i="1" s="1"/>
  <c r="C296" i="1" a="1"/>
  <c r="C296" i="1" s="1"/>
  <c r="D296" i="1" a="1"/>
  <c r="D296" i="1" s="1"/>
  <c r="C297" i="1" a="1"/>
  <c r="C297" i="1" s="1"/>
  <c r="D297" i="1" a="1"/>
  <c r="D297" i="1" s="1"/>
  <c r="C298" i="1" a="1"/>
  <c r="C298" i="1" s="1"/>
  <c r="D298" i="1" a="1"/>
  <c r="D298" i="1" s="1"/>
  <c r="C299" i="1" a="1"/>
  <c r="C299" i="1" s="1"/>
  <c r="D299" i="1" a="1"/>
  <c r="D299" i="1" s="1"/>
  <c r="C300" i="1" a="1"/>
  <c r="C300" i="1" s="1"/>
  <c r="D300" i="1" a="1"/>
  <c r="D300" i="1" s="1"/>
  <c r="C301" i="1" a="1"/>
  <c r="C301" i="1" s="1"/>
  <c r="D301" i="1" a="1"/>
  <c r="D301" i="1" s="1"/>
  <c r="C302" i="1" a="1"/>
  <c r="C302" i="1" s="1"/>
  <c r="D302" i="1" a="1"/>
  <c r="D302" i="1" s="1"/>
  <c r="C303" i="1" a="1"/>
  <c r="C303" i="1" s="1"/>
  <c r="D303" i="1" a="1"/>
  <c r="D303" i="1"/>
  <c r="C304" i="1" a="1"/>
  <c r="C304" i="1" s="1"/>
  <c r="D304" i="1" a="1"/>
  <c r="D304" i="1" s="1"/>
  <c r="C305" i="1" a="1"/>
  <c r="C305" i="1" s="1"/>
  <c r="D305" i="1" a="1"/>
  <c r="D305" i="1" s="1"/>
  <c r="C306" i="1" a="1"/>
  <c r="C306" i="1" s="1"/>
  <c r="D306" i="1" a="1"/>
  <c r="D306" i="1" s="1"/>
  <c r="C307" i="1" a="1"/>
  <c r="C307" i="1" s="1"/>
  <c r="D307" i="1" a="1"/>
  <c r="D307" i="1" s="1"/>
  <c r="C308" i="1" a="1"/>
  <c r="C308" i="1" s="1"/>
  <c r="D308" i="1" a="1"/>
  <c r="D308" i="1" s="1"/>
  <c r="C309" i="1" a="1"/>
  <c r="C309" i="1" s="1"/>
  <c r="D309" i="1" a="1"/>
  <c r="D309" i="1" s="1"/>
  <c r="C310" i="1" a="1"/>
  <c r="C310" i="1" s="1"/>
  <c r="D310" i="1" a="1"/>
  <c r="D310" i="1" s="1"/>
  <c r="C311" i="1" a="1"/>
  <c r="C311" i="1" s="1"/>
  <c r="D311" i="1" a="1"/>
  <c r="D311" i="1"/>
  <c r="C312" i="1" a="1"/>
  <c r="C312" i="1" s="1"/>
  <c r="D312" i="1" a="1"/>
  <c r="D312" i="1" s="1"/>
  <c r="C313" i="1" a="1"/>
  <c r="C313" i="1" s="1"/>
  <c r="D313" i="1" a="1"/>
  <c r="D313" i="1" s="1"/>
  <c r="C314" i="1" a="1"/>
  <c r="C314" i="1" s="1"/>
  <c r="D314" i="1" a="1"/>
  <c r="D314" i="1" s="1"/>
  <c r="C315" i="1" a="1"/>
  <c r="C315" i="1" s="1"/>
  <c r="D315" i="1" a="1"/>
  <c r="D315" i="1" s="1"/>
  <c r="C316" i="1" a="1"/>
  <c r="C316" i="1" s="1"/>
  <c r="D316" i="1" a="1"/>
  <c r="D316" i="1" s="1"/>
  <c r="C317" i="1" a="1"/>
  <c r="C317" i="1" s="1"/>
  <c r="D317" i="1" a="1"/>
  <c r="D317" i="1" s="1"/>
  <c r="C318" i="1" a="1"/>
  <c r="C318" i="1" s="1"/>
  <c r="D318" i="1" a="1"/>
  <c r="D318" i="1" s="1"/>
  <c r="C319" i="1" a="1"/>
  <c r="C319" i="1" s="1"/>
  <c r="D319" i="1" a="1"/>
  <c r="D319" i="1"/>
  <c r="C320" i="1" a="1"/>
  <c r="C320" i="1" s="1"/>
  <c r="D320" i="1" a="1"/>
  <c r="D320" i="1" s="1"/>
  <c r="C321" i="1" a="1"/>
  <c r="C321" i="1" s="1"/>
  <c r="D321" i="1" a="1"/>
  <c r="D321" i="1" s="1"/>
  <c r="C322" i="1" a="1"/>
  <c r="C322" i="1" s="1"/>
  <c r="D322" i="1" a="1"/>
  <c r="D322" i="1" s="1"/>
  <c r="C323" i="1" a="1"/>
  <c r="C323" i="1" s="1"/>
  <c r="D323" i="1" a="1"/>
  <c r="D323" i="1" s="1"/>
  <c r="C324" i="1" a="1"/>
  <c r="C324" i="1" s="1"/>
  <c r="D324" i="1" a="1"/>
  <c r="D324" i="1" s="1"/>
  <c r="C325" i="1" a="1"/>
  <c r="C325" i="1" s="1"/>
  <c r="D325" i="1" a="1"/>
  <c r="D325" i="1" s="1"/>
  <c r="C326" i="1" a="1"/>
  <c r="C326" i="1" s="1"/>
  <c r="D326" i="1" a="1"/>
  <c r="D326" i="1" s="1"/>
  <c r="C327" i="1" a="1"/>
  <c r="C327" i="1" s="1"/>
  <c r="D327" i="1" a="1"/>
  <c r="D327" i="1"/>
  <c r="C328" i="1" a="1"/>
  <c r="C328" i="1" s="1"/>
  <c r="D328" i="1" a="1"/>
  <c r="D328" i="1" s="1"/>
  <c r="C329" i="1" a="1"/>
  <c r="C329" i="1" s="1"/>
  <c r="D329" i="1" a="1"/>
  <c r="D329" i="1" s="1"/>
  <c r="C330" i="1" a="1"/>
  <c r="C330" i="1" s="1"/>
  <c r="D330" i="1" a="1"/>
  <c r="D330" i="1" s="1"/>
  <c r="C331" i="1" a="1"/>
  <c r="C331" i="1" s="1"/>
  <c r="D331" i="1" a="1"/>
  <c r="D331" i="1" s="1"/>
  <c r="C332" i="1" a="1"/>
  <c r="C332" i="1" s="1"/>
  <c r="D332" i="1" a="1"/>
  <c r="D332" i="1" s="1"/>
  <c r="C333" i="1" a="1"/>
  <c r="C333" i="1" s="1"/>
  <c r="D333" i="1" a="1"/>
  <c r="D333" i="1" s="1"/>
  <c r="C334" i="1" a="1"/>
  <c r="C334" i="1" s="1"/>
  <c r="D334" i="1" a="1"/>
  <c r="D334" i="1" s="1"/>
  <c r="C335" i="1" a="1"/>
  <c r="C335" i="1" s="1"/>
  <c r="D335" i="1" a="1"/>
  <c r="D335" i="1"/>
  <c r="C336" i="1" a="1"/>
  <c r="C336" i="1" s="1"/>
  <c r="D336" i="1" a="1"/>
  <c r="D336" i="1" s="1"/>
  <c r="C337" i="1" a="1"/>
  <c r="C337" i="1" s="1"/>
  <c r="D337" i="1" a="1"/>
  <c r="D337" i="1" s="1"/>
  <c r="C338" i="1" a="1"/>
  <c r="C338" i="1" s="1"/>
  <c r="D338" i="1" a="1"/>
  <c r="D338" i="1" s="1"/>
  <c r="C339" i="1" a="1"/>
  <c r="C339" i="1" s="1"/>
  <c r="D339" i="1" a="1"/>
  <c r="D339" i="1" s="1"/>
  <c r="C340" i="1" a="1"/>
  <c r="C340" i="1" s="1"/>
  <c r="D340" i="1" a="1"/>
  <c r="D340" i="1" s="1"/>
  <c r="C341" i="1" a="1"/>
  <c r="C341" i="1" s="1"/>
  <c r="D341" i="1" a="1"/>
  <c r="D341" i="1" s="1"/>
  <c r="C342" i="1" a="1"/>
  <c r="C342" i="1" s="1"/>
  <c r="D342" i="1" a="1"/>
  <c r="D342" i="1" s="1"/>
  <c r="C343" i="1" a="1"/>
  <c r="C343" i="1" s="1"/>
  <c r="D343" i="1" a="1"/>
  <c r="D343" i="1" s="1"/>
  <c r="C344" i="1" a="1"/>
  <c r="C344" i="1" s="1"/>
  <c r="D344" i="1" a="1"/>
  <c r="D344" i="1" s="1"/>
  <c r="C345" i="1" a="1"/>
  <c r="C345" i="1" s="1"/>
  <c r="D345" i="1" a="1"/>
  <c r="D345" i="1" s="1"/>
  <c r="C346" i="1" a="1"/>
  <c r="C346" i="1" s="1"/>
  <c r="D346" i="1" a="1"/>
  <c r="D346" i="1" s="1"/>
  <c r="C347" i="1" a="1"/>
  <c r="C347" i="1" s="1"/>
  <c r="D347" i="1" a="1"/>
  <c r="D347" i="1"/>
  <c r="C348" i="1" a="1"/>
  <c r="C348" i="1" s="1"/>
  <c r="D348" i="1" a="1"/>
  <c r="D348" i="1" s="1"/>
  <c r="C349" i="1" a="1"/>
  <c r="C349" i="1" s="1"/>
  <c r="D349" i="1" a="1"/>
  <c r="D349" i="1" s="1"/>
  <c r="C350" i="1" a="1"/>
  <c r="C350" i="1" s="1"/>
  <c r="D350" i="1" a="1"/>
  <c r="D350" i="1" s="1"/>
  <c r="C351" i="1" a="1"/>
  <c r="C351" i="1" s="1"/>
  <c r="D351" i="1" a="1"/>
  <c r="D351" i="1" s="1"/>
  <c r="C352" i="1" a="1"/>
  <c r="C352" i="1" s="1"/>
  <c r="D352" i="1" a="1"/>
  <c r="D352" i="1" s="1"/>
  <c r="C353" i="1" a="1"/>
  <c r="C353" i="1" s="1"/>
  <c r="D353" i="1" a="1"/>
  <c r="D353" i="1" s="1"/>
  <c r="C354" i="1" a="1"/>
  <c r="C354" i="1" s="1"/>
  <c r="D354" i="1" a="1"/>
  <c r="D354" i="1" s="1"/>
  <c r="C355" i="1" a="1"/>
  <c r="C355" i="1" s="1"/>
  <c r="D355" i="1" a="1"/>
  <c r="D355" i="1" s="1"/>
  <c r="C356" i="1" a="1"/>
  <c r="C356" i="1" s="1"/>
  <c r="D356" i="1" a="1"/>
  <c r="D356" i="1" s="1"/>
  <c r="C357" i="1" a="1"/>
  <c r="C357" i="1" s="1"/>
  <c r="D357" i="1" a="1"/>
  <c r="D357" i="1"/>
  <c r="C358" i="1" a="1"/>
  <c r="C358" i="1" s="1"/>
  <c r="D358" i="1" a="1"/>
  <c r="D358" i="1" s="1"/>
  <c r="C359" i="1" a="1"/>
  <c r="C359" i="1" s="1"/>
  <c r="D359" i="1" a="1"/>
  <c r="D359" i="1" s="1"/>
  <c r="C360" i="1" a="1"/>
  <c r="C360" i="1" s="1"/>
  <c r="D360" i="1" a="1"/>
  <c r="D360" i="1" s="1"/>
  <c r="C361" i="1" a="1"/>
  <c r="C361" i="1" s="1"/>
  <c r="D361" i="1" a="1"/>
  <c r="D361" i="1" s="1"/>
  <c r="C362" i="1" a="1"/>
  <c r="C362" i="1" s="1"/>
  <c r="D362" i="1" a="1"/>
  <c r="D362" i="1"/>
  <c r="C363" i="1" a="1"/>
  <c r="C363" i="1" s="1"/>
  <c r="D363" i="1" a="1"/>
  <c r="D363" i="1" s="1"/>
  <c r="C364" i="1" a="1"/>
  <c r="C364" i="1" s="1"/>
  <c r="D364" i="1" a="1"/>
  <c r="D364" i="1" s="1"/>
  <c r="C365" i="1" a="1"/>
  <c r="C365" i="1" s="1"/>
  <c r="D365" i="1" a="1"/>
  <c r="D365" i="1" s="1"/>
  <c r="C366" i="1" a="1"/>
  <c r="C366" i="1" s="1"/>
  <c r="D366" i="1" a="1"/>
  <c r="D366" i="1" s="1"/>
  <c r="C367" i="1" a="1"/>
  <c r="C367" i="1" s="1"/>
  <c r="D367" i="1" a="1"/>
  <c r="D367" i="1"/>
  <c r="C368" i="1" a="1"/>
  <c r="C368" i="1" s="1"/>
  <c r="D368" i="1" a="1"/>
  <c r="D368" i="1" s="1"/>
  <c r="C369" i="1" a="1"/>
  <c r="C369" i="1" s="1"/>
  <c r="D369" i="1" a="1"/>
  <c r="D369" i="1" s="1"/>
  <c r="C370" i="1" a="1"/>
  <c r="C370" i="1" s="1"/>
  <c r="D370" i="1" a="1"/>
  <c r="D370" i="1" s="1"/>
  <c r="C371" i="1" a="1"/>
  <c r="C371" i="1" s="1"/>
  <c r="D371" i="1" a="1"/>
  <c r="D371" i="1" s="1"/>
  <c r="C372" i="1" a="1"/>
  <c r="C372" i="1" s="1"/>
  <c r="D372" i="1" a="1"/>
  <c r="D372" i="1" s="1"/>
  <c r="C373" i="1" a="1"/>
  <c r="C373" i="1" s="1"/>
  <c r="D373" i="1" a="1"/>
  <c r="D373" i="1" s="1"/>
  <c r="C374" i="1" a="1"/>
  <c r="C374" i="1" s="1"/>
  <c r="D374" i="1" a="1"/>
  <c r="D374" i="1" s="1"/>
  <c r="C375" i="1" a="1"/>
  <c r="C375" i="1" s="1"/>
  <c r="D375" i="1" a="1"/>
  <c r="D375" i="1" s="1"/>
  <c r="C376" i="1" a="1"/>
  <c r="C376" i="1" s="1"/>
  <c r="D376" i="1" a="1"/>
  <c r="D376" i="1" s="1"/>
  <c r="C377" i="1" a="1"/>
  <c r="C377" i="1" s="1"/>
  <c r="D377" i="1" a="1"/>
  <c r="D377" i="1" s="1"/>
  <c r="C378" i="1" a="1"/>
  <c r="C378" i="1" s="1"/>
  <c r="D378" i="1" a="1"/>
  <c r="D378" i="1" s="1"/>
  <c r="C379" i="1" a="1"/>
  <c r="C379" i="1" s="1"/>
  <c r="D379" i="1" a="1"/>
  <c r="D379" i="1"/>
  <c r="C380" i="1" a="1"/>
  <c r="C380" i="1" s="1"/>
  <c r="D380" i="1" a="1"/>
  <c r="D380" i="1" s="1"/>
  <c r="C381" i="1" a="1"/>
  <c r="C381" i="1" s="1"/>
  <c r="D381" i="1" a="1"/>
  <c r="D381" i="1" s="1"/>
  <c r="C382" i="1" a="1"/>
  <c r="C382" i="1" s="1"/>
  <c r="D382" i="1" a="1"/>
  <c r="D382" i="1" s="1"/>
  <c r="C383" i="1" a="1"/>
  <c r="C383" i="1" s="1"/>
  <c r="D383" i="1" a="1"/>
  <c r="D383" i="1" s="1"/>
  <c r="C384" i="1" a="1"/>
  <c r="C384" i="1" s="1"/>
  <c r="D384" i="1" a="1"/>
  <c r="D384" i="1" s="1"/>
  <c r="C385" i="1" a="1"/>
  <c r="C385" i="1" s="1"/>
  <c r="D385" i="1" a="1"/>
  <c r="D385" i="1" s="1"/>
  <c r="C386" i="1" a="1"/>
  <c r="C386" i="1" s="1"/>
  <c r="D386" i="1" a="1"/>
  <c r="D386" i="1"/>
  <c r="C387" i="1" a="1"/>
  <c r="C387" i="1" s="1"/>
  <c r="D387" i="1" a="1"/>
  <c r="D387" i="1" s="1"/>
  <c r="C388" i="1" a="1"/>
  <c r="C388" i="1" s="1"/>
  <c r="D388" i="1" a="1"/>
  <c r="D388" i="1" s="1"/>
  <c r="C389" i="1" a="1"/>
  <c r="C389" i="1" s="1"/>
  <c r="D389" i="1" a="1"/>
  <c r="D389" i="1"/>
  <c r="C390" i="1" a="1"/>
  <c r="C390" i="1" s="1"/>
  <c r="D390" i="1" a="1"/>
  <c r="D390" i="1" s="1"/>
  <c r="C391" i="1" a="1"/>
  <c r="C391" i="1" s="1"/>
  <c r="D391" i="1" a="1"/>
  <c r="D391" i="1" s="1"/>
  <c r="C392" i="1" a="1"/>
  <c r="C392" i="1" s="1"/>
  <c r="D392" i="1" a="1"/>
  <c r="D392" i="1" s="1"/>
  <c r="C393" i="1" a="1"/>
  <c r="C393" i="1" s="1"/>
  <c r="D393" i="1" a="1"/>
  <c r="D393" i="1"/>
  <c r="C394" i="1" a="1"/>
  <c r="C394" i="1" s="1"/>
  <c r="D394" i="1" a="1"/>
  <c r="D394" i="1" s="1"/>
  <c r="C395" i="1" a="1"/>
  <c r="C395" i="1" s="1"/>
  <c r="D395" i="1" a="1"/>
  <c r="D395" i="1" s="1"/>
  <c r="C396" i="1" a="1"/>
  <c r="C396" i="1" s="1"/>
  <c r="D396" i="1" a="1"/>
  <c r="D396" i="1" s="1"/>
  <c r="C397" i="1" a="1"/>
  <c r="C397" i="1" s="1"/>
  <c r="D397" i="1" a="1"/>
  <c r="D397" i="1" s="1"/>
  <c r="C398" i="1" a="1"/>
  <c r="C398" i="1" s="1"/>
  <c r="D398" i="1" a="1"/>
  <c r="D398" i="1"/>
  <c r="C399" i="1" a="1"/>
  <c r="C399" i="1" s="1"/>
  <c r="D399" i="1" a="1"/>
  <c r="D399" i="1" s="1"/>
  <c r="C400" i="1" a="1"/>
  <c r="C400" i="1" s="1"/>
  <c r="D400" i="1" a="1"/>
  <c r="D400" i="1" s="1"/>
  <c r="C401" i="1" a="1"/>
  <c r="C401" i="1" s="1"/>
  <c r="D401" i="1" a="1"/>
  <c r="D401" i="1"/>
  <c r="C402" i="1" a="1"/>
  <c r="C402" i="1" s="1"/>
  <c r="D402" i="1" a="1"/>
  <c r="D402" i="1" s="1"/>
  <c r="C403" i="1" a="1"/>
  <c r="C403" i="1" s="1"/>
  <c r="D403" i="1" a="1"/>
  <c r="D403" i="1" s="1"/>
  <c r="C404" i="1" a="1"/>
  <c r="C404" i="1" s="1"/>
  <c r="D404" i="1" a="1"/>
  <c r="D404" i="1" s="1"/>
  <c r="C405" i="1" a="1"/>
  <c r="C405" i="1" s="1"/>
  <c r="D405" i="1" a="1"/>
  <c r="D405" i="1" s="1"/>
  <c r="C406" i="1" a="1"/>
  <c r="C406" i="1" s="1"/>
  <c r="D406" i="1" a="1"/>
  <c r="D406" i="1" s="1"/>
  <c r="C407" i="1" a="1"/>
  <c r="C407" i="1" s="1"/>
  <c r="D407" i="1" a="1"/>
  <c r="D407" i="1" s="1"/>
  <c r="C408" i="1" a="1"/>
  <c r="C408" i="1" s="1"/>
  <c r="D408" i="1" a="1"/>
  <c r="D408" i="1" s="1"/>
  <c r="C409" i="1" a="1"/>
  <c r="C409" i="1" s="1"/>
  <c r="D409" i="1" a="1"/>
  <c r="D409" i="1"/>
  <c r="C410" i="1" a="1"/>
  <c r="C410" i="1" s="1"/>
  <c r="D410" i="1" a="1"/>
  <c r="D410" i="1" s="1"/>
  <c r="C411" i="1" a="1"/>
  <c r="C411" i="1" s="1"/>
  <c r="D411" i="1" a="1"/>
  <c r="D411" i="1" s="1"/>
  <c r="C412" i="1" a="1"/>
  <c r="C412" i="1" s="1"/>
  <c r="D412" i="1" a="1"/>
  <c r="D412" i="1" s="1"/>
  <c r="C413" i="1" a="1"/>
  <c r="C413" i="1" s="1"/>
  <c r="D413" i="1" a="1"/>
  <c r="D413" i="1" s="1"/>
  <c r="C414" i="1" a="1"/>
  <c r="C414" i="1" s="1"/>
  <c r="D414" i="1" a="1"/>
  <c r="D414" i="1"/>
  <c r="C415" i="1" a="1"/>
  <c r="C415" i="1" s="1"/>
  <c r="D415" i="1" a="1"/>
  <c r="D415" i="1" s="1"/>
  <c r="C416" i="1" a="1"/>
  <c r="C416" i="1" s="1"/>
  <c r="D416" i="1" a="1"/>
  <c r="D416" i="1" s="1"/>
  <c r="C417" i="1" a="1"/>
  <c r="C417" i="1" s="1"/>
  <c r="D417" i="1" a="1"/>
  <c r="D417" i="1" s="1"/>
  <c r="C418" i="1" a="1"/>
  <c r="C418" i="1" s="1"/>
  <c r="D418" i="1" a="1"/>
  <c r="D418" i="1" s="1"/>
  <c r="C419" i="1" a="1"/>
  <c r="C419" i="1" s="1"/>
  <c r="D419" i="1" a="1"/>
  <c r="D419" i="1"/>
  <c r="C420" i="1" a="1"/>
  <c r="C420" i="1" s="1"/>
  <c r="D420" i="1" a="1"/>
  <c r="D420" i="1" s="1"/>
  <c r="C421" i="1" a="1"/>
  <c r="C421" i="1" s="1"/>
  <c r="D421" i="1" a="1"/>
  <c r="D421" i="1" s="1"/>
  <c r="C422" i="1" a="1"/>
  <c r="C422" i="1" s="1"/>
  <c r="D422" i="1" a="1"/>
  <c r="D422" i="1" s="1"/>
  <c r="C423" i="1" a="1"/>
  <c r="C423" i="1" s="1"/>
  <c r="D423" i="1" a="1"/>
  <c r="D423" i="1" s="1"/>
  <c r="C424" i="1" a="1"/>
  <c r="C424" i="1" s="1"/>
  <c r="D424" i="1" a="1"/>
  <c r="D424" i="1" s="1"/>
  <c r="C425" i="1" a="1"/>
  <c r="C425" i="1" s="1"/>
  <c r="D425" i="1" a="1"/>
  <c r="D425" i="1" s="1"/>
  <c r="C426" i="1" a="1"/>
  <c r="C426" i="1" s="1"/>
  <c r="D426" i="1" a="1"/>
  <c r="D426" i="1" s="1"/>
  <c r="C427" i="1" a="1"/>
  <c r="C427" i="1" s="1"/>
  <c r="D427" i="1" a="1"/>
  <c r="D427" i="1" s="1"/>
  <c r="C428" i="1" a="1"/>
  <c r="C428" i="1" s="1"/>
  <c r="D428" i="1" a="1"/>
  <c r="D428" i="1" s="1"/>
  <c r="C429" i="1" a="1"/>
  <c r="C429" i="1" s="1"/>
  <c r="D429" i="1" a="1"/>
  <c r="D429" i="1" s="1"/>
  <c r="C430" i="1" a="1"/>
  <c r="C430" i="1" s="1"/>
  <c r="D430" i="1" a="1"/>
  <c r="D430" i="1" s="1"/>
  <c r="C431" i="1" a="1"/>
  <c r="C431" i="1" s="1"/>
  <c r="D431" i="1" a="1"/>
  <c r="D431" i="1"/>
  <c r="C432" i="1" a="1"/>
  <c r="C432" i="1" s="1"/>
  <c r="D432" i="1" a="1"/>
  <c r="D432" i="1" s="1"/>
  <c r="C433" i="1" a="1"/>
  <c r="C433" i="1" s="1"/>
  <c r="D433" i="1" a="1"/>
  <c r="D433" i="1" s="1"/>
  <c r="C434" i="1" a="1"/>
  <c r="C434" i="1" s="1"/>
  <c r="D434" i="1" a="1"/>
  <c r="D434" i="1" s="1"/>
  <c r="C435" i="1" a="1"/>
  <c r="C435" i="1" s="1"/>
  <c r="D435" i="1" a="1"/>
  <c r="D435" i="1" s="1"/>
  <c r="C436" i="1" a="1"/>
  <c r="C436" i="1" s="1"/>
  <c r="D436" i="1" a="1"/>
  <c r="D436" i="1" s="1"/>
  <c r="C437" i="1" a="1"/>
  <c r="C437" i="1" s="1"/>
  <c r="D437" i="1" a="1"/>
  <c r="D437" i="1" s="1"/>
  <c r="C438" i="1" a="1"/>
  <c r="C438" i="1" s="1"/>
  <c r="D438" i="1" a="1"/>
  <c r="D438" i="1" s="1"/>
  <c r="C439" i="1" a="1"/>
  <c r="C439" i="1" s="1"/>
  <c r="D439" i="1" a="1"/>
  <c r="D439" i="1" s="1"/>
  <c r="C440" i="1" a="1"/>
  <c r="C440" i="1" s="1"/>
  <c r="D440" i="1" a="1"/>
  <c r="D440" i="1" s="1"/>
  <c r="C441" i="1" a="1"/>
  <c r="C441" i="1" s="1"/>
  <c r="D441" i="1" a="1"/>
  <c r="D441" i="1"/>
  <c r="C442" i="1" a="1"/>
  <c r="C442" i="1" s="1"/>
  <c r="D442" i="1" a="1"/>
  <c r="D442" i="1" s="1"/>
  <c r="C443" i="1" a="1"/>
  <c r="C443" i="1" s="1"/>
  <c r="D443" i="1" a="1"/>
  <c r="D443" i="1" s="1"/>
  <c r="C444" i="1" a="1"/>
  <c r="C444" i="1" s="1"/>
  <c r="D444" i="1" a="1"/>
  <c r="D444" i="1" s="1"/>
  <c r="C445" i="1" a="1"/>
  <c r="C445" i="1" s="1"/>
  <c r="D445" i="1" a="1"/>
  <c r="D445" i="1" s="1"/>
  <c r="C446" i="1" a="1"/>
  <c r="C446" i="1" s="1"/>
  <c r="D446" i="1" a="1"/>
  <c r="D446" i="1"/>
  <c r="C447" i="1" a="1"/>
  <c r="C447" i="1" s="1"/>
  <c r="D447" i="1" a="1"/>
  <c r="D447" i="1" s="1"/>
  <c r="C448" i="1" a="1"/>
  <c r="C448" i="1" s="1"/>
  <c r="D448" i="1" a="1"/>
  <c r="D448" i="1" s="1"/>
  <c r="C449" i="1" a="1"/>
  <c r="C449" i="1" s="1"/>
  <c r="D449" i="1" a="1"/>
  <c r="D449" i="1" s="1"/>
  <c r="C450" i="1" a="1"/>
  <c r="C450" i="1" s="1"/>
  <c r="D450" i="1" a="1"/>
  <c r="D450" i="1" s="1"/>
  <c r="C451" i="1" a="1"/>
  <c r="C451" i="1" s="1"/>
  <c r="D451" i="1" a="1"/>
  <c r="D451" i="1"/>
  <c r="C452" i="1" a="1"/>
  <c r="C452" i="1" s="1"/>
  <c r="D452" i="1" a="1"/>
  <c r="D452" i="1" s="1"/>
  <c r="C453" i="1" a="1"/>
  <c r="C453" i="1" s="1"/>
  <c r="D453" i="1" a="1"/>
  <c r="D453" i="1" s="1"/>
  <c r="C454" i="1" a="1"/>
  <c r="C454" i="1" s="1"/>
  <c r="D454" i="1" a="1"/>
  <c r="D454" i="1" s="1"/>
  <c r="C455" i="1" a="1"/>
  <c r="C455" i="1" s="1"/>
  <c r="D455" i="1" a="1"/>
  <c r="D455" i="1" s="1"/>
  <c r="C456" i="1" a="1"/>
  <c r="C456" i="1" s="1"/>
  <c r="D456" i="1" a="1"/>
  <c r="D456" i="1" s="1"/>
  <c r="C457" i="1" a="1"/>
  <c r="C457" i="1" s="1"/>
  <c r="D457" i="1" a="1"/>
  <c r="D457" i="1" s="1"/>
  <c r="C458" i="1" a="1"/>
  <c r="C458" i="1" s="1"/>
  <c r="D458" i="1" a="1"/>
  <c r="D458" i="1" s="1"/>
  <c r="C459" i="1" a="1"/>
  <c r="C459" i="1" s="1"/>
  <c r="D459" i="1" a="1"/>
  <c r="D459" i="1" s="1"/>
  <c r="C460" i="1" a="1"/>
  <c r="C460" i="1" s="1"/>
  <c r="D460" i="1" a="1"/>
  <c r="D460" i="1" s="1"/>
  <c r="C461" i="1" a="1"/>
  <c r="C461" i="1" s="1"/>
  <c r="D461" i="1" a="1"/>
  <c r="D461" i="1" s="1"/>
  <c r="C462" i="1" a="1"/>
  <c r="C462" i="1" s="1"/>
  <c r="D462" i="1" a="1"/>
  <c r="D462" i="1" s="1"/>
  <c r="C463" i="1" a="1"/>
  <c r="C463" i="1" s="1"/>
  <c r="D463" i="1" a="1"/>
  <c r="D463" i="1"/>
  <c r="C464" i="1" a="1"/>
  <c r="C464" i="1" s="1"/>
  <c r="D464" i="1" a="1"/>
  <c r="D464" i="1" s="1"/>
  <c r="C465" i="1" a="1"/>
  <c r="C465" i="1" s="1"/>
  <c r="D465" i="1" a="1"/>
  <c r="D465" i="1" s="1"/>
  <c r="C466" i="1" a="1"/>
  <c r="C466" i="1" s="1"/>
  <c r="D466" i="1" a="1"/>
  <c r="D466" i="1" s="1"/>
  <c r="C467" i="1" a="1"/>
  <c r="C467" i="1" s="1"/>
  <c r="D467" i="1" a="1"/>
  <c r="D467" i="1" s="1"/>
  <c r="C468" i="1" a="1"/>
  <c r="C468" i="1" s="1"/>
  <c r="D468" i="1" a="1"/>
  <c r="D468" i="1" s="1"/>
  <c r="C469" i="1" a="1"/>
  <c r="C469" i="1" s="1"/>
  <c r="D469" i="1" a="1"/>
  <c r="D469" i="1" s="1"/>
  <c r="C470" i="1" a="1"/>
  <c r="C470" i="1" s="1"/>
  <c r="D470" i="1" a="1"/>
  <c r="D470" i="1" s="1"/>
  <c r="C471" i="1" a="1"/>
  <c r="C471" i="1" s="1"/>
  <c r="D471" i="1" a="1"/>
  <c r="D471" i="1" s="1"/>
  <c r="C472" i="1" a="1"/>
  <c r="C472" i="1" s="1"/>
  <c r="D472" i="1" a="1"/>
  <c r="D472" i="1" s="1"/>
  <c r="C473" i="1" a="1"/>
  <c r="C473" i="1" s="1"/>
  <c r="D473" i="1" a="1"/>
  <c r="D473" i="1"/>
  <c r="C474" i="1" a="1"/>
  <c r="C474" i="1" s="1"/>
  <c r="D474" i="1" a="1"/>
  <c r="D474" i="1" s="1"/>
  <c r="C475" i="1" a="1"/>
  <c r="C475" i="1" s="1"/>
  <c r="D475" i="1" a="1"/>
  <c r="D475" i="1" s="1"/>
  <c r="C476" i="1" a="1"/>
  <c r="C476" i="1" s="1"/>
  <c r="D476" i="1" a="1"/>
  <c r="D476" i="1" s="1"/>
  <c r="C477" i="1" a="1"/>
  <c r="C477" i="1" s="1"/>
  <c r="D477" i="1" a="1"/>
  <c r="D477" i="1" s="1"/>
  <c r="C478" i="1" a="1"/>
  <c r="C478" i="1" s="1"/>
  <c r="D478" i="1" a="1"/>
  <c r="D478" i="1"/>
  <c r="C479" i="1" a="1"/>
  <c r="C479" i="1" s="1"/>
  <c r="D479" i="1" a="1"/>
  <c r="D479" i="1" s="1"/>
  <c r="C480" i="1" a="1"/>
  <c r="C480" i="1" s="1"/>
  <c r="D480" i="1" a="1"/>
  <c r="D480" i="1" s="1"/>
  <c r="C481" i="1" a="1"/>
  <c r="C481" i="1" s="1"/>
  <c r="D481" i="1" a="1"/>
  <c r="D481" i="1" s="1"/>
  <c r="C482" i="1" a="1"/>
  <c r="C482" i="1" s="1"/>
  <c r="D482" i="1" a="1"/>
  <c r="D482" i="1" s="1"/>
  <c r="C483" i="1" a="1"/>
  <c r="C483" i="1" s="1"/>
  <c r="D483" i="1" a="1"/>
  <c r="D483" i="1" s="1"/>
  <c r="C484" i="1" a="1"/>
  <c r="C484" i="1" s="1"/>
  <c r="D484" i="1" a="1"/>
  <c r="D484" i="1" s="1"/>
  <c r="C485" i="1" a="1"/>
  <c r="C485" i="1" s="1"/>
  <c r="D485" i="1" a="1"/>
  <c r="D485" i="1"/>
  <c r="C486" i="1" a="1"/>
  <c r="C486" i="1" s="1"/>
  <c r="D486" i="1" a="1"/>
  <c r="D486" i="1" s="1"/>
  <c r="C487" i="1" a="1"/>
  <c r="C487" i="1" s="1"/>
  <c r="D487" i="1" a="1"/>
  <c r="D487" i="1" s="1"/>
  <c r="C488" i="1" a="1"/>
  <c r="C488" i="1" s="1"/>
  <c r="D488" i="1" a="1"/>
  <c r="D488" i="1" s="1"/>
  <c r="C489" i="1" a="1"/>
  <c r="C489" i="1" s="1"/>
  <c r="D489" i="1" a="1"/>
  <c r="D489" i="1"/>
  <c r="C490" i="1" a="1"/>
  <c r="C490" i="1" s="1"/>
  <c r="D490" i="1" a="1"/>
  <c r="D490" i="1" s="1"/>
  <c r="C491" i="1" a="1"/>
  <c r="C491" i="1" s="1"/>
  <c r="D491" i="1" a="1"/>
  <c r="D491" i="1" s="1"/>
  <c r="C492" i="1" a="1"/>
  <c r="C492" i="1" s="1"/>
  <c r="D492" i="1" a="1"/>
  <c r="D492" i="1" s="1"/>
  <c r="C493" i="1" a="1"/>
  <c r="C493" i="1" s="1"/>
  <c r="D493" i="1" a="1"/>
  <c r="D493" i="1" s="1"/>
  <c r="C494" i="1" a="1"/>
  <c r="C494" i="1" s="1"/>
  <c r="D494" i="1" a="1"/>
  <c r="D494" i="1"/>
  <c r="C495" i="1" a="1"/>
  <c r="C495" i="1" s="1"/>
  <c r="D495" i="1" a="1"/>
  <c r="D495" i="1" s="1"/>
  <c r="C496" i="1" a="1"/>
  <c r="C496" i="1" s="1"/>
  <c r="D496" i="1" a="1"/>
  <c r="D496" i="1" s="1"/>
  <c r="C497" i="1" a="1"/>
  <c r="C497" i="1" s="1"/>
  <c r="D497" i="1" a="1"/>
  <c r="D497" i="1" s="1"/>
  <c r="C498" i="1" a="1"/>
  <c r="C498" i="1" s="1"/>
  <c r="D498" i="1" a="1"/>
  <c r="D498" i="1" s="1"/>
  <c r="C499" i="1" a="1"/>
  <c r="C499" i="1" s="1"/>
  <c r="D499" i="1" a="1"/>
  <c r="D499" i="1"/>
  <c r="C500" i="1" a="1"/>
  <c r="C500" i="1" s="1"/>
  <c r="D500" i="1" a="1"/>
  <c r="D500" i="1" s="1"/>
  <c r="C501" i="1" a="1"/>
  <c r="C501" i="1" s="1"/>
  <c r="D501" i="1" a="1"/>
  <c r="D501" i="1" s="1"/>
  <c r="C502" i="1" a="1"/>
  <c r="C502" i="1" s="1"/>
  <c r="D502" i="1" a="1"/>
  <c r="D502" i="1" s="1"/>
  <c r="C503" i="1" a="1"/>
  <c r="C503" i="1" s="1"/>
  <c r="D503" i="1" a="1"/>
  <c r="D503" i="1"/>
  <c r="C504" i="1" a="1"/>
  <c r="C504" i="1" s="1"/>
  <c r="D504" i="1" a="1"/>
  <c r="D504" i="1" s="1"/>
  <c r="C505" i="1" a="1"/>
  <c r="C505" i="1" s="1"/>
  <c r="D505" i="1" a="1"/>
  <c r="D505" i="1" s="1"/>
  <c r="C506" i="1" a="1"/>
  <c r="C506" i="1" s="1"/>
  <c r="D506" i="1" a="1"/>
  <c r="D506" i="1"/>
  <c r="C507" i="1" a="1"/>
  <c r="C507" i="1" s="1"/>
  <c r="D507" i="1" a="1"/>
  <c r="D507" i="1" s="1"/>
  <c r="C508" i="1" a="1"/>
  <c r="C508" i="1" s="1"/>
  <c r="D508" i="1" a="1"/>
  <c r="D508" i="1" s="1"/>
  <c r="C509" i="1" a="1"/>
  <c r="C509" i="1" s="1"/>
  <c r="D509" i="1" a="1"/>
  <c r="D509" i="1"/>
  <c r="C510" i="1" a="1"/>
  <c r="C510" i="1" s="1"/>
  <c r="D510" i="1" a="1"/>
  <c r="D510" i="1" s="1"/>
  <c r="C511" i="1" a="1"/>
  <c r="C511" i="1" s="1"/>
  <c r="D511" i="1" a="1"/>
  <c r="D511" i="1" s="1"/>
  <c r="C512" i="1" a="1"/>
  <c r="C512" i="1" s="1"/>
  <c r="D512" i="1" a="1"/>
  <c r="D512" i="1" s="1"/>
  <c r="C513" i="1" a="1"/>
  <c r="C513" i="1" s="1"/>
  <c r="D513" i="1" a="1"/>
  <c r="D513" i="1" s="1"/>
  <c r="C514" i="1" a="1"/>
  <c r="C514" i="1" s="1"/>
  <c r="D514" i="1" a="1"/>
  <c r="D514" i="1" s="1"/>
  <c r="C515" i="1" a="1"/>
  <c r="C515" i="1" s="1"/>
  <c r="D515" i="1" a="1"/>
  <c r="D515" i="1" s="1"/>
  <c r="C516" i="1" a="1"/>
  <c r="C516" i="1" s="1"/>
  <c r="D516" i="1" a="1"/>
  <c r="D516" i="1" s="1"/>
  <c r="C517" i="1" a="1"/>
  <c r="C517" i="1" s="1"/>
  <c r="D517" i="1" a="1"/>
  <c r="D517" i="1" s="1"/>
  <c r="C518" i="1" a="1"/>
  <c r="C518" i="1" s="1"/>
  <c r="D518" i="1" a="1"/>
  <c r="D518" i="1"/>
  <c r="C519" i="1" a="1"/>
  <c r="C519" i="1" s="1"/>
  <c r="D519" i="1" a="1"/>
  <c r="D519" i="1" s="1"/>
  <c r="C520" i="1" a="1"/>
  <c r="C520" i="1" s="1"/>
  <c r="D520" i="1" a="1"/>
  <c r="D520" i="1" s="1"/>
  <c r="C521" i="1" a="1"/>
  <c r="C521" i="1" s="1"/>
  <c r="D521" i="1" a="1"/>
  <c r="D521" i="1"/>
  <c r="C522" i="1" a="1"/>
  <c r="C522" i="1" s="1"/>
  <c r="D522" i="1" a="1"/>
  <c r="D522" i="1" s="1"/>
  <c r="C523" i="1" a="1"/>
  <c r="C523" i="1" s="1"/>
  <c r="D523" i="1" a="1"/>
  <c r="D523" i="1" s="1"/>
  <c r="C524" i="1" a="1"/>
  <c r="C524" i="1" s="1"/>
  <c r="D524" i="1" a="1"/>
  <c r="D524" i="1" s="1"/>
  <c r="C525" i="1" a="1"/>
  <c r="C525" i="1" s="1"/>
  <c r="D525" i="1" a="1"/>
  <c r="D525" i="1"/>
  <c r="C526" i="1" a="1"/>
  <c r="C526" i="1" s="1"/>
  <c r="D526" i="1" a="1"/>
  <c r="D526" i="1" s="1"/>
  <c r="C527" i="1" a="1"/>
  <c r="C527" i="1" s="1"/>
  <c r="D527" i="1" a="1"/>
  <c r="D527" i="1" s="1"/>
  <c r="C528" i="1" a="1"/>
  <c r="C528" i="1" s="1"/>
  <c r="D528" i="1" a="1"/>
  <c r="D528" i="1" s="1"/>
  <c r="C529" i="1" a="1"/>
  <c r="C529" i="1" s="1"/>
  <c r="D529" i="1" a="1"/>
  <c r="D529" i="1" s="1"/>
  <c r="C530" i="1" a="1"/>
  <c r="C530" i="1" s="1"/>
  <c r="D530" i="1" a="1"/>
  <c r="D530" i="1" s="1"/>
  <c r="C531" i="1" a="1"/>
  <c r="C531" i="1" s="1"/>
  <c r="D531" i="1" a="1"/>
  <c r="D531" i="1" s="1"/>
  <c r="C532" i="1" a="1"/>
  <c r="C532" i="1" s="1"/>
  <c r="D532" i="1" a="1"/>
  <c r="D532" i="1" s="1"/>
  <c r="C533" i="1" a="1"/>
  <c r="C533" i="1" s="1"/>
  <c r="D533" i="1" a="1"/>
  <c r="D533" i="1" s="1"/>
  <c r="C534" i="1" a="1"/>
  <c r="C534" i="1" s="1"/>
  <c r="D534" i="1" a="1"/>
  <c r="D534" i="1"/>
  <c r="C535" i="1" a="1"/>
  <c r="C535" i="1" s="1"/>
  <c r="D535" i="1" a="1"/>
  <c r="D535" i="1"/>
  <c r="C536" i="1" a="1"/>
  <c r="C536" i="1" s="1"/>
  <c r="D536" i="1" a="1"/>
  <c r="D536" i="1" s="1"/>
  <c r="C537" i="1" a="1"/>
  <c r="C537" i="1" s="1"/>
  <c r="D537" i="1" a="1"/>
  <c r="D537" i="1"/>
  <c r="C538" i="1" a="1"/>
  <c r="C538" i="1" s="1"/>
  <c r="D538" i="1" a="1"/>
  <c r="D538" i="1"/>
  <c r="C539" i="1" a="1"/>
  <c r="C539" i="1" s="1"/>
  <c r="D539" i="1" a="1"/>
  <c r="D539" i="1" s="1"/>
  <c r="C540" i="1" a="1"/>
  <c r="C540" i="1" s="1"/>
  <c r="D540" i="1" a="1"/>
  <c r="D540" i="1" s="1"/>
  <c r="C541" i="1" a="1"/>
  <c r="C541" i="1" s="1"/>
  <c r="D541" i="1" a="1"/>
  <c r="D541" i="1" s="1"/>
  <c r="C542" i="1" a="1"/>
  <c r="C542" i="1" s="1"/>
  <c r="D542" i="1" a="1"/>
  <c r="D542" i="1"/>
  <c r="C543" i="1" a="1"/>
  <c r="C543" i="1" s="1"/>
  <c r="D543" i="1" a="1"/>
  <c r="D543" i="1" s="1"/>
  <c r="C544" i="1" a="1"/>
  <c r="C544" i="1" s="1"/>
  <c r="D544" i="1" a="1"/>
  <c r="D544" i="1" s="1"/>
  <c r="C545" i="1" a="1"/>
  <c r="C545" i="1" s="1"/>
  <c r="D545" i="1" a="1"/>
  <c r="D545" i="1"/>
  <c r="C546" i="1" a="1"/>
  <c r="C546" i="1" s="1"/>
  <c r="D546" i="1" a="1"/>
  <c r="D546" i="1" s="1"/>
  <c r="C547" i="1" a="1"/>
  <c r="C547" i="1" s="1"/>
  <c r="D547" i="1" a="1"/>
  <c r="D547" i="1"/>
  <c r="C548" i="1" a="1"/>
  <c r="C548" i="1" s="1"/>
  <c r="D548" i="1" a="1"/>
  <c r="D548" i="1" s="1"/>
  <c r="C549" i="1" a="1"/>
  <c r="C549" i="1" s="1"/>
  <c r="D549" i="1" a="1"/>
  <c r="D549" i="1" s="1"/>
  <c r="C550" i="1" a="1"/>
  <c r="C550" i="1" s="1"/>
  <c r="D550" i="1" a="1"/>
  <c r="D550" i="1"/>
  <c r="C551" i="1" a="1"/>
  <c r="C551" i="1" s="1"/>
  <c r="D551" i="1" a="1"/>
  <c r="D551" i="1" s="1"/>
  <c r="C552" i="1" a="1"/>
  <c r="C552" i="1" s="1"/>
  <c r="D552" i="1" a="1"/>
  <c r="D552" i="1" s="1"/>
  <c r="C553" i="1" a="1"/>
  <c r="C553" i="1" s="1"/>
  <c r="D553" i="1" a="1"/>
  <c r="D553" i="1" s="1"/>
  <c r="C554" i="1" a="1"/>
  <c r="C554" i="1" s="1"/>
  <c r="D554" i="1" a="1"/>
  <c r="D554" i="1"/>
  <c r="C555" i="1" a="1"/>
  <c r="C555" i="1" s="1"/>
  <c r="D555" i="1" a="1"/>
  <c r="D555" i="1" s="1"/>
  <c r="C556" i="1" a="1"/>
  <c r="C556" i="1" s="1"/>
  <c r="D556" i="1" a="1"/>
  <c r="D556" i="1" s="1"/>
  <c r="C557" i="1" a="1"/>
  <c r="C557" i="1" s="1"/>
  <c r="D557" i="1" a="1"/>
  <c r="D557" i="1"/>
  <c r="C558" i="1" a="1"/>
  <c r="C558" i="1" s="1"/>
  <c r="D558" i="1" a="1"/>
  <c r="D558" i="1" s="1"/>
  <c r="C559" i="1" a="1"/>
  <c r="C559" i="1" s="1"/>
  <c r="D559" i="1" a="1"/>
  <c r="D559" i="1"/>
  <c r="C560" i="1" a="1"/>
  <c r="C560" i="1" s="1"/>
  <c r="D560" i="1" a="1"/>
  <c r="D560" i="1" s="1"/>
  <c r="C561" i="1" a="1"/>
  <c r="C561" i="1" s="1"/>
  <c r="D561" i="1" a="1"/>
  <c r="D561" i="1" s="1"/>
  <c r="C562" i="1" a="1"/>
  <c r="C562" i="1" s="1"/>
  <c r="D562" i="1" a="1"/>
  <c r="D562" i="1"/>
  <c r="C563" i="1" a="1"/>
  <c r="C563" i="1" s="1"/>
  <c r="D563" i="1" a="1"/>
  <c r="D563" i="1" s="1"/>
  <c r="C564" i="1" a="1"/>
  <c r="C564" i="1" s="1"/>
  <c r="D564" i="1" a="1"/>
  <c r="D564" i="1" s="1"/>
  <c r="C565" i="1" a="1"/>
  <c r="C565" i="1" s="1"/>
  <c r="D565" i="1" a="1"/>
  <c r="D565" i="1" s="1"/>
  <c r="C566" i="1" a="1"/>
  <c r="C566" i="1" s="1"/>
  <c r="D566" i="1" a="1"/>
  <c r="D566" i="1"/>
  <c r="C567" i="1" a="1"/>
  <c r="C567" i="1" s="1"/>
  <c r="D567" i="1" a="1"/>
  <c r="D567" i="1" s="1"/>
  <c r="C568" i="1" a="1"/>
  <c r="C568" i="1" s="1"/>
  <c r="D568" i="1" a="1"/>
  <c r="D568" i="1" s="1"/>
  <c r="C569" i="1" a="1"/>
  <c r="C569" i="1" s="1"/>
  <c r="D569" i="1" a="1"/>
  <c r="D569" i="1" s="1"/>
  <c r="C570" i="1" a="1"/>
  <c r="C570" i="1" s="1"/>
  <c r="D570" i="1" a="1"/>
  <c r="D570" i="1" s="1"/>
  <c r="C571" i="1" a="1"/>
  <c r="C571" i="1" s="1"/>
  <c r="D571" i="1" a="1"/>
  <c r="D571" i="1" s="1"/>
  <c r="C572" i="1" a="1"/>
  <c r="C572" i="1" s="1"/>
  <c r="D572" i="1" a="1"/>
  <c r="D572" i="1" s="1"/>
  <c r="C573" i="1" a="1"/>
  <c r="C573" i="1" s="1"/>
  <c r="D573" i="1" a="1"/>
  <c r="D573" i="1" s="1"/>
  <c r="C574" i="1" a="1"/>
  <c r="C574" i="1" s="1"/>
  <c r="D574" i="1" a="1"/>
  <c r="D574" i="1" s="1"/>
  <c r="C575" i="1" a="1"/>
  <c r="C575" i="1" s="1"/>
  <c r="D575" i="1" a="1"/>
  <c r="D575" i="1" s="1"/>
  <c r="C576" i="1" a="1"/>
  <c r="C576" i="1" s="1"/>
  <c r="D576" i="1" a="1"/>
  <c r="D576" i="1" s="1"/>
  <c r="C577" i="1" a="1"/>
  <c r="C577" i="1" s="1"/>
  <c r="D577" i="1" a="1"/>
  <c r="D577" i="1" s="1"/>
  <c r="C578" i="1" a="1"/>
  <c r="C578" i="1" s="1"/>
  <c r="D578" i="1" a="1"/>
  <c r="D578" i="1"/>
  <c r="C579" i="1" a="1"/>
  <c r="C579" i="1" s="1"/>
  <c r="D579" i="1" a="1"/>
  <c r="D579" i="1" s="1"/>
  <c r="C580" i="1" a="1"/>
  <c r="C580" i="1" s="1"/>
  <c r="D580" i="1" a="1"/>
  <c r="D580" i="1" s="1"/>
  <c r="C581" i="1" a="1"/>
  <c r="C581" i="1" s="1"/>
  <c r="D581" i="1" a="1"/>
  <c r="D581" i="1" s="1"/>
  <c r="C582" i="1" a="1"/>
  <c r="C582" i="1" s="1"/>
  <c r="D582" i="1" a="1"/>
  <c r="D582" i="1"/>
  <c r="C583" i="1" a="1"/>
  <c r="C583" i="1" s="1"/>
  <c r="D583" i="1" a="1"/>
  <c r="D583" i="1" s="1"/>
  <c r="C584" i="1" a="1"/>
  <c r="C584" i="1" s="1"/>
  <c r="D584" i="1" a="1"/>
  <c r="D584" i="1" s="1"/>
  <c r="C585" i="1" a="1"/>
  <c r="C585" i="1" s="1"/>
  <c r="D585" i="1" a="1"/>
  <c r="D585" i="1" s="1"/>
  <c r="C586" i="1" a="1"/>
  <c r="C586" i="1" s="1"/>
  <c r="D586" i="1" a="1"/>
  <c r="D586" i="1" s="1"/>
  <c r="C587" i="1" a="1"/>
  <c r="C587" i="1" s="1"/>
  <c r="D587" i="1" a="1"/>
  <c r="D587" i="1" s="1"/>
  <c r="C588" i="1" a="1"/>
  <c r="C588" i="1" s="1"/>
  <c r="D588" i="1" a="1"/>
  <c r="D588" i="1" s="1"/>
  <c r="C589" i="1" a="1"/>
  <c r="C589" i="1" s="1"/>
  <c r="D589" i="1" a="1"/>
  <c r="D589" i="1" s="1"/>
  <c r="C590" i="1" a="1"/>
  <c r="C590" i="1" s="1"/>
  <c r="D590" i="1" a="1"/>
  <c r="D590" i="1" s="1"/>
  <c r="C591" i="1" a="1"/>
  <c r="C591" i="1" s="1"/>
  <c r="D591" i="1" a="1"/>
  <c r="D591" i="1" s="1"/>
  <c r="C592" i="1" a="1"/>
  <c r="C592" i="1" s="1"/>
  <c r="D592" i="1" a="1"/>
  <c r="D592" i="1" s="1"/>
  <c r="C593" i="1" a="1"/>
  <c r="C593" i="1" s="1"/>
  <c r="D593" i="1" a="1"/>
  <c r="D593" i="1"/>
  <c r="C594" i="1" a="1"/>
  <c r="C594" i="1" s="1"/>
  <c r="D594" i="1" a="1"/>
  <c r="D594" i="1" s="1"/>
  <c r="C595" i="1" a="1"/>
  <c r="C595" i="1" s="1"/>
  <c r="D595" i="1" a="1"/>
  <c r="D595" i="1" s="1"/>
  <c r="C596" i="1" a="1"/>
  <c r="C596" i="1" s="1"/>
  <c r="D596" i="1" a="1"/>
  <c r="D596" i="1" s="1"/>
  <c r="C597" i="1" a="1"/>
  <c r="C597" i="1"/>
  <c r="D597" i="1" a="1"/>
  <c r="D597" i="1" s="1"/>
  <c r="C598" i="1" a="1"/>
  <c r="C598" i="1" s="1"/>
  <c r="D598" i="1" a="1"/>
  <c r="D598" i="1" s="1"/>
  <c r="C599" i="1" a="1"/>
  <c r="C599" i="1" s="1"/>
  <c r="D599" i="1" a="1"/>
  <c r="D599" i="1" s="1"/>
  <c r="C600" i="1" a="1"/>
  <c r="C600" i="1" s="1"/>
  <c r="D600" i="1" a="1"/>
  <c r="D600" i="1" s="1"/>
  <c r="C601" i="1" a="1"/>
  <c r="C601" i="1" s="1"/>
  <c r="D601" i="1" a="1"/>
  <c r="D601" i="1" s="1"/>
  <c r="C602" i="1" a="1"/>
  <c r="C602" i="1" s="1"/>
  <c r="D602" i="1" a="1"/>
  <c r="D602" i="1" s="1"/>
  <c r="C603" i="1" a="1"/>
  <c r="C603" i="1"/>
  <c r="D603" i="1" a="1"/>
  <c r="D603" i="1" s="1"/>
  <c r="C604" i="1" a="1"/>
  <c r="C604" i="1" s="1"/>
  <c r="D604" i="1" a="1"/>
  <c r="D604" i="1" s="1"/>
  <c r="C605" i="1" a="1"/>
  <c r="C605" i="1"/>
  <c r="D605" i="1" a="1"/>
  <c r="D605" i="1" s="1"/>
  <c r="C606" i="1" a="1"/>
  <c r="C606" i="1" s="1"/>
  <c r="D606" i="1" a="1"/>
  <c r="D606" i="1" s="1"/>
  <c r="C607" i="1" a="1"/>
  <c r="C607" i="1" s="1"/>
  <c r="D607" i="1" a="1"/>
  <c r="D607" i="1" s="1"/>
  <c r="C608" i="1" a="1"/>
  <c r="C608" i="1" s="1"/>
  <c r="D608" i="1" a="1"/>
  <c r="D608" i="1" s="1"/>
  <c r="C609" i="1" a="1"/>
  <c r="C609" i="1" s="1"/>
  <c r="D609" i="1" a="1"/>
  <c r="D609" i="1" s="1"/>
  <c r="C610" i="1" a="1"/>
  <c r="C610" i="1" s="1"/>
  <c r="D610" i="1" a="1"/>
  <c r="D610" i="1" s="1"/>
  <c r="C611" i="1" a="1"/>
  <c r="C611" i="1"/>
  <c r="D611" i="1" a="1"/>
  <c r="D611" i="1" s="1"/>
  <c r="C612" i="1" a="1"/>
  <c r="C612" i="1" s="1"/>
  <c r="D612" i="1" a="1"/>
  <c r="D612" i="1" s="1"/>
  <c r="C613" i="1" a="1"/>
  <c r="C613" i="1"/>
  <c r="D613" i="1" a="1"/>
  <c r="D613" i="1" s="1"/>
  <c r="C614" i="1" a="1"/>
  <c r="C614" i="1" s="1"/>
  <c r="D614" i="1" a="1"/>
  <c r="D614" i="1" s="1"/>
  <c r="C615" i="1" a="1"/>
  <c r="C615" i="1" s="1"/>
  <c r="D615" i="1" a="1"/>
  <c r="D615" i="1" s="1"/>
  <c r="C616" i="1" a="1"/>
  <c r="C616" i="1"/>
  <c r="D616" i="1" a="1"/>
  <c r="D616" i="1" s="1"/>
  <c r="C617" i="1" a="1"/>
  <c r="C617" i="1" s="1"/>
  <c r="D617" i="1" a="1"/>
  <c r="D617" i="1" s="1"/>
  <c r="C618" i="1" a="1"/>
  <c r="C618" i="1" s="1"/>
  <c r="D618" i="1" a="1"/>
  <c r="D618" i="1" s="1"/>
  <c r="C619" i="1" a="1"/>
  <c r="C619" i="1" s="1"/>
  <c r="D619" i="1" a="1"/>
  <c r="D619" i="1" s="1"/>
  <c r="C620" i="1" a="1"/>
  <c r="C620" i="1"/>
  <c r="D620" i="1" a="1"/>
  <c r="D620" i="1" s="1"/>
  <c r="C621" i="1" a="1"/>
  <c r="C621" i="1" s="1"/>
  <c r="D621" i="1" a="1"/>
  <c r="D621" i="1" s="1"/>
  <c r="C622" i="1" a="1"/>
  <c r="C622" i="1" s="1"/>
  <c r="D622" i="1" a="1"/>
  <c r="D622" i="1" s="1"/>
  <c r="C623" i="1" a="1"/>
  <c r="C623" i="1" s="1"/>
  <c r="D623" i="1" a="1"/>
  <c r="D623" i="1" s="1"/>
  <c r="C624" i="1" a="1"/>
  <c r="C624" i="1" s="1"/>
  <c r="D624" i="1" a="1"/>
  <c r="D624" i="1" s="1"/>
  <c r="C625" i="1" a="1"/>
  <c r="C625" i="1" s="1"/>
  <c r="D625" i="1" a="1"/>
  <c r="D625" i="1" s="1"/>
  <c r="C626" i="1" a="1"/>
  <c r="C626" i="1" s="1"/>
  <c r="D626" i="1" a="1"/>
  <c r="D626" i="1" s="1"/>
  <c r="C627" i="1" a="1"/>
  <c r="C627" i="1" s="1"/>
  <c r="D627" i="1" a="1"/>
  <c r="D627" i="1" s="1"/>
  <c r="C628" i="1" a="1"/>
  <c r="C628" i="1" s="1"/>
  <c r="D628" i="1" a="1"/>
  <c r="D628" i="1" s="1"/>
  <c r="C629" i="1" a="1"/>
  <c r="C629" i="1" s="1"/>
  <c r="D629" i="1" a="1"/>
  <c r="D629" i="1" s="1"/>
  <c r="C630" i="1" a="1"/>
  <c r="C630" i="1" s="1"/>
  <c r="D630" i="1" a="1"/>
  <c r="D630" i="1" s="1"/>
  <c r="C631" i="1" a="1"/>
  <c r="C631" i="1" s="1"/>
  <c r="D631" i="1" a="1"/>
  <c r="D631" i="1" s="1"/>
  <c r="C632" i="1" a="1"/>
  <c r="C632" i="1"/>
  <c r="D632" i="1" a="1"/>
  <c r="D632" i="1" s="1"/>
  <c r="C633" i="1" a="1"/>
  <c r="C633" i="1" s="1"/>
  <c r="D633" i="1" a="1"/>
  <c r="D633" i="1" s="1"/>
  <c r="C634" i="1" a="1"/>
  <c r="C634" i="1" s="1"/>
  <c r="D634" i="1" a="1"/>
  <c r="D634" i="1" s="1"/>
  <c r="C635" i="1" a="1"/>
  <c r="C635" i="1" s="1"/>
  <c r="D635" i="1" a="1"/>
  <c r="D635" i="1" s="1"/>
  <c r="C636" i="1" a="1"/>
  <c r="C636" i="1"/>
  <c r="D636" i="1" a="1"/>
  <c r="D636" i="1" s="1"/>
  <c r="C637" i="1" a="1"/>
  <c r="C637" i="1" s="1"/>
  <c r="D637" i="1" a="1"/>
  <c r="D637" i="1" s="1"/>
  <c r="C638" i="1" a="1"/>
  <c r="C638" i="1" s="1"/>
  <c r="D638" i="1" a="1"/>
  <c r="D638" i="1" s="1"/>
  <c r="C639" i="1" a="1"/>
  <c r="C639" i="1" s="1"/>
  <c r="D639" i="1" a="1"/>
  <c r="D639" i="1" s="1"/>
  <c r="C640" i="1" a="1"/>
  <c r="C640" i="1" s="1"/>
  <c r="D640" i="1" a="1"/>
  <c r="D640" i="1" s="1"/>
  <c r="C641" i="1" a="1"/>
  <c r="C641" i="1" s="1"/>
  <c r="D641" i="1" a="1"/>
  <c r="D641" i="1" s="1"/>
  <c r="C642" i="1" a="1"/>
  <c r="C642" i="1" s="1"/>
  <c r="D642" i="1" a="1"/>
  <c r="D642" i="1" s="1"/>
  <c r="C643" i="1" a="1"/>
  <c r="C643" i="1" s="1"/>
  <c r="D643" i="1" a="1"/>
  <c r="D643" i="1" s="1"/>
  <c r="C644" i="1" a="1"/>
  <c r="C644" i="1" s="1"/>
  <c r="D644" i="1" a="1"/>
  <c r="D644" i="1" s="1"/>
  <c r="C645" i="1" a="1"/>
  <c r="C645" i="1" s="1"/>
  <c r="D645" i="1" a="1"/>
  <c r="D645" i="1" s="1"/>
  <c r="C646" i="1" a="1"/>
  <c r="C646" i="1" s="1"/>
  <c r="D646" i="1" a="1"/>
  <c r="D646" i="1" s="1"/>
  <c r="C647" i="1" a="1"/>
  <c r="C647" i="1" s="1"/>
  <c r="D647" i="1" a="1"/>
  <c r="D647" i="1" s="1"/>
  <c r="C648" i="1" a="1"/>
  <c r="C648" i="1"/>
  <c r="D648" i="1" a="1"/>
  <c r="D648" i="1" s="1"/>
  <c r="C649" i="1" a="1"/>
  <c r="C649" i="1" s="1"/>
  <c r="D649" i="1" a="1"/>
  <c r="D649" i="1" s="1"/>
  <c r="C650" i="1" a="1"/>
  <c r="C650" i="1" s="1"/>
  <c r="D650" i="1" a="1"/>
  <c r="D650" i="1" s="1"/>
  <c r="C651" i="1" a="1"/>
  <c r="C651" i="1" s="1"/>
  <c r="D651" i="1" a="1"/>
  <c r="D651" i="1" s="1"/>
  <c r="C652" i="1" a="1"/>
  <c r="C652" i="1"/>
  <c r="D652" i="1" a="1"/>
  <c r="D652" i="1" s="1"/>
  <c r="C653" i="1" a="1"/>
  <c r="C653" i="1" s="1"/>
  <c r="D653" i="1" a="1"/>
  <c r="D653" i="1" s="1"/>
  <c r="C654" i="1" a="1"/>
  <c r="C654" i="1" s="1"/>
  <c r="D654" i="1" a="1"/>
  <c r="D654" i="1" s="1"/>
  <c r="C655" i="1" a="1"/>
  <c r="C655" i="1" s="1"/>
  <c r="D655" i="1" a="1"/>
  <c r="D655" i="1" s="1"/>
  <c r="C656" i="1" a="1"/>
  <c r="C656" i="1" s="1"/>
  <c r="D656" i="1" a="1"/>
  <c r="D656" i="1" s="1"/>
  <c r="C657" i="1" a="1"/>
  <c r="C657" i="1" s="1"/>
  <c r="D657" i="1" a="1"/>
  <c r="D657" i="1" s="1"/>
  <c r="C658" i="1" a="1"/>
  <c r="C658" i="1" s="1"/>
  <c r="D658" i="1" a="1"/>
  <c r="D658" i="1" s="1"/>
  <c r="C659" i="1" a="1"/>
  <c r="C659" i="1" s="1"/>
  <c r="D659" i="1" a="1"/>
  <c r="D659" i="1" s="1"/>
  <c r="C660" i="1" a="1"/>
  <c r="C660" i="1" s="1"/>
  <c r="D660" i="1" a="1"/>
  <c r="D660" i="1" s="1"/>
  <c r="C661" i="1" a="1"/>
  <c r="C661" i="1" s="1"/>
  <c r="D661" i="1" a="1"/>
  <c r="D661" i="1" s="1"/>
  <c r="C662" i="1" a="1"/>
  <c r="C662" i="1" s="1"/>
  <c r="D662" i="1" a="1"/>
  <c r="D662" i="1" s="1"/>
  <c r="C663" i="1" a="1"/>
  <c r="C663" i="1" s="1"/>
  <c r="D663" i="1" a="1"/>
  <c r="D663" i="1" s="1"/>
  <c r="C664" i="1" a="1"/>
  <c r="C664" i="1"/>
  <c r="D664" i="1" a="1"/>
  <c r="D664" i="1" s="1"/>
  <c r="C665" i="1" a="1"/>
  <c r="C665" i="1" s="1"/>
  <c r="D665" i="1" a="1"/>
  <c r="D665" i="1" s="1"/>
  <c r="C666" i="1" a="1"/>
  <c r="C666" i="1" s="1"/>
  <c r="D666" i="1" a="1"/>
  <c r="D666" i="1" s="1"/>
  <c r="C667" i="1" a="1"/>
  <c r="C667" i="1" s="1"/>
  <c r="D667" i="1" a="1"/>
  <c r="D667" i="1" s="1"/>
  <c r="C668" i="1" a="1"/>
  <c r="C668" i="1"/>
  <c r="D668" i="1" a="1"/>
  <c r="D668" i="1" s="1"/>
  <c r="C669" i="1" a="1"/>
  <c r="C669" i="1" s="1"/>
  <c r="D669" i="1" a="1"/>
  <c r="D669" i="1" s="1"/>
  <c r="C670" i="1" a="1"/>
  <c r="C670" i="1" s="1"/>
  <c r="D670" i="1" a="1"/>
  <c r="D670" i="1" s="1"/>
  <c r="C671" i="1" a="1"/>
  <c r="C671" i="1" s="1"/>
  <c r="D671" i="1" a="1"/>
  <c r="D671" i="1" s="1"/>
  <c r="C672" i="1" a="1"/>
  <c r="C672" i="1" s="1"/>
  <c r="D672" i="1" a="1"/>
  <c r="D672" i="1" s="1"/>
  <c r="C673" i="1" a="1"/>
  <c r="C673" i="1" s="1"/>
  <c r="D673" i="1" a="1"/>
  <c r="D673" i="1" s="1"/>
  <c r="C674" i="1" a="1"/>
  <c r="C674" i="1" s="1"/>
  <c r="D674" i="1" a="1"/>
  <c r="D674" i="1" s="1"/>
  <c r="C675" i="1" a="1"/>
  <c r="C675" i="1" s="1"/>
  <c r="D675" i="1" a="1"/>
  <c r="D675" i="1" s="1"/>
  <c r="C676" i="1" a="1"/>
  <c r="C676" i="1" s="1"/>
  <c r="D676" i="1" a="1"/>
  <c r="D676" i="1" s="1"/>
  <c r="C677" i="1" a="1"/>
  <c r="C677" i="1" s="1"/>
  <c r="D677" i="1" a="1"/>
  <c r="D677" i="1" s="1"/>
  <c r="C678" i="1" a="1"/>
  <c r="C678" i="1" s="1"/>
  <c r="D678" i="1" a="1"/>
  <c r="D678" i="1" s="1"/>
  <c r="C679" i="1" a="1"/>
  <c r="C679" i="1" s="1"/>
  <c r="D679" i="1" a="1"/>
  <c r="D679" i="1" s="1"/>
  <c r="C680" i="1" a="1"/>
  <c r="C680" i="1"/>
  <c r="D680" i="1" a="1"/>
  <c r="D680" i="1" s="1"/>
  <c r="C681" i="1" a="1"/>
  <c r="C681" i="1" s="1"/>
  <c r="D681" i="1" a="1"/>
  <c r="D681" i="1" s="1"/>
  <c r="C682" i="1" a="1"/>
  <c r="C682" i="1" s="1"/>
  <c r="D682" i="1" a="1"/>
  <c r="D682" i="1" s="1"/>
  <c r="C683" i="1" a="1"/>
  <c r="C683" i="1" s="1"/>
  <c r="D683" i="1" a="1"/>
  <c r="D683" i="1" s="1"/>
  <c r="C684" i="1" a="1"/>
  <c r="C684" i="1"/>
  <c r="D684" i="1" a="1"/>
  <c r="D684" i="1" s="1"/>
  <c r="C685" i="1" a="1"/>
  <c r="C685" i="1" s="1"/>
  <c r="D685" i="1" a="1"/>
  <c r="D685" i="1" s="1"/>
  <c r="C686" i="1" a="1"/>
  <c r="C686" i="1" s="1"/>
  <c r="D686" i="1" a="1"/>
  <c r="D686" i="1" s="1"/>
  <c r="C687" i="1" a="1"/>
  <c r="C687" i="1" s="1"/>
  <c r="D687" i="1" a="1"/>
  <c r="D687" i="1" s="1"/>
  <c r="C688" i="1" a="1"/>
  <c r="C688" i="1" s="1"/>
  <c r="D688" i="1" a="1"/>
  <c r="D688" i="1" s="1"/>
  <c r="C689" i="1" a="1"/>
  <c r="C689" i="1" s="1"/>
  <c r="D689" i="1" a="1"/>
  <c r="D689" i="1" s="1"/>
  <c r="C690" i="1" a="1"/>
  <c r="C690" i="1" s="1"/>
  <c r="D690" i="1" a="1"/>
  <c r="D690" i="1" s="1"/>
  <c r="C691" i="1" a="1"/>
  <c r="C691" i="1" s="1"/>
  <c r="D691" i="1" a="1"/>
  <c r="D691" i="1" s="1"/>
  <c r="C692" i="1" a="1"/>
  <c r="C692" i="1" s="1"/>
  <c r="D692" i="1" a="1"/>
  <c r="D692" i="1" s="1"/>
  <c r="C693" i="1" a="1"/>
  <c r="C693" i="1" s="1"/>
  <c r="D693" i="1" a="1"/>
  <c r="D693" i="1" s="1"/>
  <c r="C694" i="1" a="1"/>
  <c r="C694" i="1" s="1"/>
  <c r="D694" i="1" a="1"/>
  <c r="D694" i="1" s="1"/>
  <c r="C695" i="1" a="1"/>
  <c r="C695" i="1" s="1"/>
  <c r="D695" i="1" a="1"/>
  <c r="D695" i="1" s="1"/>
  <c r="C696" i="1" a="1"/>
  <c r="C696" i="1"/>
  <c r="D696" i="1" a="1"/>
  <c r="D696" i="1" s="1"/>
  <c r="C697" i="1" a="1"/>
  <c r="C697" i="1" s="1"/>
  <c r="D697" i="1" a="1"/>
  <c r="D697" i="1" s="1"/>
  <c r="C698" i="1" a="1"/>
  <c r="C698" i="1" s="1"/>
  <c r="D698" i="1" a="1"/>
  <c r="D698" i="1" s="1"/>
  <c r="C699" i="1" a="1"/>
  <c r="C699" i="1" s="1"/>
  <c r="D699" i="1" a="1"/>
  <c r="D699" i="1" s="1"/>
  <c r="C700" i="1" a="1"/>
  <c r="C700" i="1"/>
  <c r="D700" i="1" a="1"/>
  <c r="D700" i="1" s="1"/>
  <c r="C701" i="1" a="1"/>
  <c r="C701" i="1" s="1"/>
  <c r="D701" i="1" a="1"/>
  <c r="D701" i="1" s="1"/>
  <c r="C702" i="1" a="1"/>
  <c r="C702" i="1" s="1"/>
  <c r="D702" i="1" a="1"/>
  <c r="D702" i="1" s="1"/>
  <c r="C703" i="1" a="1"/>
  <c r="C703" i="1" s="1"/>
  <c r="D703" i="1" a="1"/>
  <c r="D703" i="1" s="1"/>
  <c r="C704" i="1" a="1"/>
  <c r="C704" i="1" s="1"/>
  <c r="D704" i="1" a="1"/>
  <c r="D704" i="1" s="1"/>
  <c r="C705" i="1" a="1"/>
  <c r="C705" i="1" s="1"/>
  <c r="D705" i="1" a="1"/>
  <c r="D705" i="1" s="1"/>
  <c r="C706" i="1" a="1"/>
  <c r="C706" i="1" s="1"/>
  <c r="D706" i="1" a="1"/>
  <c r="D706" i="1" s="1"/>
  <c r="C707" i="1" a="1"/>
  <c r="C707" i="1" s="1"/>
  <c r="D707" i="1" a="1"/>
  <c r="D707" i="1" s="1"/>
  <c r="C708" i="1" a="1"/>
  <c r="C708" i="1" s="1"/>
  <c r="D708" i="1" a="1"/>
  <c r="D708" i="1" s="1"/>
  <c r="C709" i="1" a="1"/>
  <c r="C709" i="1" s="1"/>
  <c r="D709" i="1" a="1"/>
  <c r="D709" i="1" s="1"/>
  <c r="C710" i="1" a="1"/>
  <c r="C710" i="1" s="1"/>
  <c r="D710" i="1" a="1"/>
  <c r="D710" i="1" s="1"/>
  <c r="C711" i="1" a="1"/>
  <c r="C711" i="1" s="1"/>
  <c r="D711" i="1" a="1"/>
  <c r="D711" i="1" s="1"/>
  <c r="C712" i="1" a="1"/>
  <c r="C712" i="1"/>
  <c r="D712" i="1" a="1"/>
  <c r="D712" i="1" s="1"/>
  <c r="C713" i="1" a="1"/>
  <c r="C713" i="1" s="1"/>
  <c r="D713" i="1" a="1"/>
  <c r="D713" i="1" s="1"/>
  <c r="C714" i="1" a="1"/>
  <c r="C714" i="1" s="1"/>
  <c r="D714" i="1" a="1"/>
  <c r="D714" i="1" s="1"/>
  <c r="C715" i="1" a="1"/>
  <c r="C715" i="1" s="1"/>
  <c r="D715" i="1" a="1"/>
  <c r="D715" i="1" s="1"/>
  <c r="C716" i="1" a="1"/>
  <c r="C716" i="1"/>
  <c r="D716" i="1" a="1"/>
  <c r="D716" i="1" s="1"/>
  <c r="C717" i="1" a="1"/>
  <c r="C717" i="1" s="1"/>
  <c r="D717" i="1" a="1"/>
  <c r="D717" i="1" s="1"/>
  <c r="C718" i="1" a="1"/>
  <c r="C718" i="1" s="1"/>
  <c r="D718" i="1" a="1"/>
  <c r="D718" i="1" s="1"/>
  <c r="C719" i="1" a="1"/>
  <c r="C719" i="1" s="1"/>
  <c r="D719" i="1" a="1"/>
  <c r="D719" i="1" s="1"/>
  <c r="C720" i="1" a="1"/>
  <c r="C720" i="1" s="1"/>
  <c r="D720" i="1" a="1"/>
  <c r="D720" i="1" s="1"/>
  <c r="C721" i="1" a="1"/>
  <c r="C721" i="1" s="1"/>
  <c r="D721" i="1" a="1"/>
  <c r="D721" i="1" s="1"/>
  <c r="C722" i="1" a="1"/>
  <c r="C722" i="1" s="1"/>
  <c r="D722" i="1" a="1"/>
  <c r="D722" i="1" s="1"/>
  <c r="C723" i="1" a="1"/>
  <c r="C723" i="1" s="1"/>
  <c r="D723" i="1" a="1"/>
  <c r="D723" i="1" s="1"/>
  <c r="C724" i="1" a="1"/>
  <c r="C724" i="1" s="1"/>
  <c r="D724" i="1" a="1"/>
  <c r="D724" i="1" s="1"/>
  <c r="C725" i="1" a="1"/>
  <c r="C725" i="1" s="1"/>
  <c r="D725" i="1" a="1"/>
  <c r="D725" i="1" s="1"/>
  <c r="C726" i="1" a="1"/>
  <c r="C726" i="1" s="1"/>
  <c r="D726" i="1" a="1"/>
  <c r="D726" i="1" s="1"/>
  <c r="C727" i="1" a="1"/>
  <c r="C727" i="1" s="1"/>
  <c r="D727" i="1" a="1"/>
  <c r="D727" i="1" s="1"/>
  <c r="C728" i="1" a="1"/>
  <c r="C728" i="1"/>
  <c r="D728" i="1" a="1"/>
  <c r="D728" i="1" s="1"/>
  <c r="C729" i="1" a="1"/>
  <c r="C729" i="1" s="1"/>
  <c r="D729" i="1" a="1"/>
  <c r="D729" i="1" s="1"/>
  <c r="C730" i="1" a="1"/>
  <c r="C730" i="1" s="1"/>
  <c r="D730" i="1" a="1"/>
  <c r="D730" i="1" s="1"/>
  <c r="C731" i="1" a="1"/>
  <c r="C731" i="1" s="1"/>
  <c r="D731" i="1" a="1"/>
  <c r="D731" i="1" s="1"/>
  <c r="C732" i="1" a="1"/>
  <c r="C732" i="1"/>
  <c r="D732" i="1" a="1"/>
  <c r="D732" i="1" s="1"/>
  <c r="C733" i="1" a="1"/>
  <c r="C733" i="1" s="1"/>
  <c r="D733" i="1" a="1"/>
  <c r="D733" i="1" s="1"/>
  <c r="C734" i="1" a="1"/>
  <c r="C734" i="1" s="1"/>
  <c r="D734" i="1" a="1"/>
  <c r="D734" i="1" s="1"/>
  <c r="C735" i="1" a="1"/>
  <c r="C735" i="1" s="1"/>
  <c r="D735" i="1" a="1"/>
  <c r="D735" i="1" s="1"/>
  <c r="C736" i="1" a="1"/>
  <c r="C736" i="1" s="1"/>
  <c r="D736" i="1" a="1"/>
  <c r="D736" i="1" s="1"/>
  <c r="C737" i="1" a="1"/>
  <c r="C737" i="1" s="1"/>
  <c r="D737" i="1" a="1"/>
  <c r="D737" i="1" s="1"/>
  <c r="C738" i="1" a="1"/>
  <c r="C738" i="1" s="1"/>
  <c r="D738" i="1" a="1"/>
  <c r="D738" i="1" s="1"/>
  <c r="C739" i="1" a="1"/>
  <c r="C739" i="1" s="1"/>
  <c r="D739" i="1" a="1"/>
  <c r="D739" i="1" s="1"/>
  <c r="C740" i="1" a="1"/>
  <c r="C740" i="1" s="1"/>
  <c r="D740" i="1" a="1"/>
  <c r="D740" i="1" s="1"/>
  <c r="C741" i="1" a="1"/>
  <c r="C741" i="1" s="1"/>
  <c r="D741" i="1" a="1"/>
  <c r="D741" i="1" s="1"/>
  <c r="C742" i="1" a="1"/>
  <c r="C742" i="1" s="1"/>
  <c r="D742" i="1" a="1"/>
  <c r="D742" i="1" s="1"/>
  <c r="C743" i="1" a="1"/>
  <c r="C743" i="1" s="1"/>
  <c r="D743" i="1" a="1"/>
  <c r="D743" i="1" s="1"/>
  <c r="C744" i="1" a="1"/>
  <c r="C744" i="1" s="1"/>
  <c r="D744" i="1" a="1"/>
  <c r="D744" i="1" s="1"/>
  <c r="C745" i="1" a="1"/>
  <c r="C745" i="1" s="1"/>
  <c r="D745" i="1" a="1"/>
  <c r="D745" i="1" s="1"/>
  <c r="C746" i="1" a="1"/>
  <c r="C746" i="1" s="1"/>
  <c r="D746" i="1" a="1"/>
  <c r="D746" i="1" s="1"/>
  <c r="C747" i="1" a="1"/>
  <c r="C747" i="1" s="1"/>
  <c r="D747" i="1" a="1"/>
  <c r="D747" i="1" s="1"/>
  <c r="C748" i="1" a="1"/>
  <c r="C748" i="1" s="1"/>
  <c r="D748" i="1" a="1"/>
  <c r="D748" i="1" s="1"/>
  <c r="C749" i="1" a="1"/>
  <c r="C749" i="1" s="1"/>
  <c r="D749" i="1" a="1"/>
  <c r="D749" i="1" s="1"/>
  <c r="C750" i="1" a="1"/>
  <c r="C750" i="1" s="1"/>
  <c r="D750" i="1" a="1"/>
  <c r="D750" i="1" s="1"/>
  <c r="C751" i="1" a="1"/>
  <c r="C751" i="1" s="1"/>
  <c r="D751" i="1" a="1"/>
  <c r="D751" i="1" s="1"/>
  <c r="C752" i="1" a="1"/>
  <c r="C752" i="1" s="1"/>
  <c r="D752" i="1" a="1"/>
  <c r="D752" i="1" s="1"/>
  <c r="C753" i="1" a="1"/>
  <c r="C753" i="1" s="1"/>
  <c r="D753" i="1" a="1"/>
  <c r="D753" i="1" s="1"/>
  <c r="C754" i="1" a="1"/>
  <c r="C754" i="1" s="1"/>
  <c r="D754" i="1" a="1"/>
  <c r="D754" i="1" s="1"/>
  <c r="C755" i="1" a="1"/>
  <c r="C755" i="1" s="1"/>
  <c r="D755" i="1" a="1"/>
  <c r="D755" i="1" s="1"/>
  <c r="C756" i="1" a="1"/>
  <c r="C756" i="1" s="1"/>
  <c r="D756" i="1" a="1"/>
  <c r="D756" i="1" s="1"/>
  <c r="C757" i="1" a="1"/>
  <c r="C757" i="1" s="1"/>
  <c r="D757" i="1" a="1"/>
  <c r="D757" i="1" s="1"/>
  <c r="C758" i="1" a="1"/>
  <c r="C758" i="1" s="1"/>
  <c r="D758" i="1" a="1"/>
  <c r="D758" i="1" s="1"/>
  <c r="C759" i="1" a="1"/>
  <c r="C759" i="1" s="1"/>
  <c r="D759" i="1" a="1"/>
  <c r="D759" i="1" s="1"/>
  <c r="C760" i="1" a="1"/>
  <c r="C760" i="1" s="1"/>
  <c r="D760" i="1" a="1"/>
  <c r="D760" i="1" s="1"/>
  <c r="C761" i="1" a="1"/>
  <c r="C761" i="1" s="1"/>
  <c r="D761" i="1" a="1"/>
  <c r="D761" i="1" s="1"/>
  <c r="C762" i="1" a="1"/>
  <c r="C762" i="1" s="1"/>
  <c r="D762" i="1" a="1"/>
  <c r="D762" i="1" s="1"/>
  <c r="C763" i="1" a="1"/>
  <c r="C763" i="1" s="1"/>
  <c r="D763" i="1" a="1"/>
  <c r="D763" i="1" s="1"/>
  <c r="C764" i="1" a="1"/>
  <c r="C764" i="1" s="1"/>
  <c r="D764" i="1" a="1"/>
  <c r="D764" i="1" s="1"/>
  <c r="C765" i="1" a="1"/>
  <c r="C765" i="1" s="1"/>
  <c r="D765" i="1" a="1"/>
  <c r="D765" i="1" s="1"/>
  <c r="C766" i="1" a="1"/>
  <c r="C766" i="1" s="1"/>
  <c r="D766" i="1" a="1"/>
  <c r="D766" i="1" s="1"/>
  <c r="C767" i="1" a="1"/>
  <c r="C767" i="1" s="1"/>
  <c r="D767" i="1" a="1"/>
  <c r="D767" i="1" s="1"/>
  <c r="C768" i="1" a="1"/>
  <c r="C768" i="1" s="1"/>
  <c r="D768" i="1" a="1"/>
  <c r="D768" i="1" s="1"/>
  <c r="C769" i="1" a="1"/>
  <c r="C769" i="1" s="1"/>
  <c r="D769" i="1" a="1"/>
  <c r="D769" i="1" s="1"/>
  <c r="C770" i="1" a="1"/>
  <c r="C770" i="1" s="1"/>
  <c r="D770" i="1" a="1"/>
  <c r="D770" i="1" s="1"/>
  <c r="C771" i="1" a="1"/>
  <c r="C771" i="1" s="1"/>
  <c r="D771" i="1" a="1"/>
  <c r="D771" i="1" s="1"/>
  <c r="C772" i="1" a="1"/>
  <c r="C772" i="1" s="1"/>
  <c r="D772" i="1" a="1"/>
  <c r="D772" i="1" s="1"/>
  <c r="C773" i="1" a="1"/>
  <c r="C773" i="1" s="1"/>
  <c r="D773" i="1" a="1"/>
  <c r="D773" i="1" s="1"/>
  <c r="C774" i="1" a="1"/>
  <c r="C774" i="1" s="1"/>
  <c r="D774" i="1" a="1"/>
  <c r="D774" i="1" s="1"/>
  <c r="C775" i="1" a="1"/>
  <c r="C775" i="1" s="1"/>
  <c r="D775" i="1" a="1"/>
  <c r="D775" i="1" s="1"/>
  <c r="C776" i="1" a="1"/>
  <c r="C776" i="1" s="1"/>
  <c r="D776" i="1" a="1"/>
  <c r="D776" i="1" s="1"/>
  <c r="C777" i="1" a="1"/>
  <c r="C777" i="1" s="1"/>
  <c r="D777" i="1" a="1"/>
  <c r="D777" i="1" s="1"/>
  <c r="C778" i="1" a="1"/>
  <c r="C778" i="1" s="1"/>
  <c r="D778" i="1" a="1"/>
  <c r="D778" i="1" s="1"/>
  <c r="C779" i="1" a="1"/>
  <c r="C779" i="1" s="1"/>
  <c r="D779" i="1" a="1"/>
  <c r="D779" i="1" s="1"/>
  <c r="C780" i="1" a="1"/>
  <c r="C780" i="1" s="1"/>
  <c r="D780" i="1" a="1"/>
  <c r="D780" i="1" s="1"/>
  <c r="C781" i="1" a="1"/>
  <c r="C781" i="1" s="1"/>
  <c r="D781" i="1" a="1"/>
  <c r="D781" i="1" s="1"/>
  <c r="C782" i="1" a="1"/>
  <c r="C782" i="1" s="1"/>
  <c r="D782" i="1" a="1"/>
  <c r="D782" i="1" s="1"/>
  <c r="C783" i="1" a="1"/>
  <c r="C783" i="1" s="1"/>
  <c r="D783" i="1" a="1"/>
  <c r="D783" i="1" s="1"/>
  <c r="C784" i="1" a="1"/>
  <c r="C784" i="1" s="1"/>
  <c r="D784" i="1" a="1"/>
  <c r="D784" i="1" s="1"/>
  <c r="C785" i="1" a="1"/>
  <c r="C785" i="1" s="1"/>
  <c r="D785" i="1" a="1"/>
  <c r="D785" i="1" s="1"/>
  <c r="C786" i="1" a="1"/>
  <c r="C786" i="1" s="1"/>
  <c r="D786" i="1" a="1"/>
  <c r="D786" i="1" s="1"/>
  <c r="C787" i="1" a="1"/>
  <c r="C787" i="1" s="1"/>
  <c r="D787" i="1" a="1"/>
  <c r="D787" i="1" s="1"/>
  <c r="C788" i="1" a="1"/>
  <c r="C788" i="1" s="1"/>
  <c r="D788" i="1" a="1"/>
  <c r="D788" i="1" s="1"/>
  <c r="C789" i="1" a="1"/>
  <c r="C789" i="1" s="1"/>
  <c r="D789" i="1" a="1"/>
  <c r="D789" i="1" s="1"/>
  <c r="C790" i="1" a="1"/>
  <c r="C790" i="1" s="1"/>
  <c r="D790" i="1" a="1"/>
  <c r="D790" i="1" s="1"/>
  <c r="C791" i="1" a="1"/>
  <c r="C791" i="1" s="1"/>
  <c r="D791" i="1" a="1"/>
  <c r="D791" i="1" s="1"/>
  <c r="C792" i="1" a="1"/>
  <c r="C792" i="1" s="1"/>
  <c r="D792" i="1" a="1"/>
  <c r="D792" i="1" s="1"/>
  <c r="C793" i="1" a="1"/>
  <c r="C793" i="1" s="1"/>
  <c r="D793" i="1" a="1"/>
  <c r="D793" i="1" s="1"/>
  <c r="C794" i="1" a="1"/>
  <c r="C794" i="1" s="1"/>
  <c r="D794" i="1" a="1"/>
  <c r="D794" i="1" s="1"/>
  <c r="C795" i="1" a="1"/>
  <c r="C795" i="1" s="1"/>
  <c r="D795" i="1" a="1"/>
  <c r="D795" i="1" s="1"/>
  <c r="C796" i="1" a="1"/>
  <c r="C796" i="1" s="1"/>
  <c r="D796" i="1" a="1"/>
  <c r="D796" i="1" s="1"/>
  <c r="C797" i="1" a="1"/>
  <c r="C797" i="1" s="1"/>
  <c r="D797" i="1" a="1"/>
  <c r="D797" i="1" s="1"/>
  <c r="C798" i="1" a="1"/>
  <c r="C798" i="1" s="1"/>
  <c r="D798" i="1" a="1"/>
  <c r="D798" i="1" s="1"/>
  <c r="C799" i="1" a="1"/>
  <c r="C799" i="1" s="1"/>
  <c r="D799" i="1" a="1"/>
  <c r="D799" i="1" s="1"/>
  <c r="C800" i="1" a="1"/>
  <c r="C800" i="1" s="1"/>
  <c r="D800" i="1" a="1"/>
  <c r="D800" i="1" s="1"/>
  <c r="C801" i="1" a="1"/>
  <c r="C801" i="1" s="1"/>
  <c r="D801" i="1" a="1"/>
  <c r="D801" i="1" s="1"/>
  <c r="C802" i="1" a="1"/>
  <c r="C802" i="1" s="1"/>
  <c r="D802" i="1" a="1"/>
  <c r="D802" i="1" s="1"/>
  <c r="C803" i="1" a="1"/>
  <c r="C803" i="1" s="1"/>
  <c r="D803" i="1" a="1"/>
  <c r="D803" i="1" s="1"/>
  <c r="C804" i="1" a="1"/>
  <c r="C804" i="1" s="1"/>
  <c r="D804" i="1" a="1"/>
  <c r="D804" i="1" s="1"/>
  <c r="C805" i="1" a="1"/>
  <c r="C805" i="1"/>
  <c r="D805" i="1" a="1"/>
  <c r="D805" i="1" s="1"/>
  <c r="C806" i="1" a="1"/>
  <c r="C806" i="1" s="1"/>
  <c r="D806" i="1" a="1"/>
  <c r="D806" i="1" s="1"/>
  <c r="C807" i="1" a="1"/>
  <c r="C807" i="1" s="1"/>
  <c r="D807" i="1" a="1"/>
  <c r="D807" i="1" s="1"/>
  <c r="C808" i="1" a="1"/>
  <c r="C808" i="1" s="1"/>
  <c r="D808" i="1" a="1"/>
  <c r="D808" i="1" s="1"/>
  <c r="C809" i="1" a="1"/>
  <c r="C809" i="1"/>
  <c r="D809" i="1" a="1"/>
  <c r="D809" i="1" s="1"/>
  <c r="C810" i="1" a="1"/>
  <c r="C810" i="1" s="1"/>
  <c r="D810" i="1" a="1"/>
  <c r="D810" i="1" s="1"/>
  <c r="C811" i="1" a="1"/>
  <c r="C811" i="1" s="1"/>
  <c r="D811" i="1" a="1"/>
  <c r="D811" i="1" s="1"/>
  <c r="C812" i="1" a="1"/>
  <c r="C812" i="1" s="1"/>
  <c r="D812" i="1" a="1"/>
  <c r="D812" i="1" s="1"/>
  <c r="C813" i="1" a="1"/>
  <c r="C813" i="1" s="1"/>
  <c r="D813" i="1" a="1"/>
  <c r="D813" i="1" s="1"/>
  <c r="C814" i="1" a="1"/>
  <c r="C814" i="1" s="1"/>
  <c r="D814" i="1" a="1"/>
  <c r="D814" i="1" s="1"/>
  <c r="C815" i="1" a="1"/>
  <c r="C815" i="1" s="1"/>
  <c r="D815" i="1" a="1"/>
  <c r="D815" i="1" s="1"/>
  <c r="C816" i="1" a="1"/>
  <c r="C816" i="1" s="1"/>
  <c r="D816" i="1" a="1"/>
  <c r="D816" i="1" s="1"/>
  <c r="C817" i="1" a="1"/>
  <c r="C817" i="1" s="1"/>
  <c r="D817" i="1" a="1"/>
  <c r="D817" i="1" s="1"/>
  <c r="C818" i="1" a="1"/>
  <c r="C818" i="1" s="1"/>
  <c r="D818" i="1" a="1"/>
  <c r="D818" i="1" s="1"/>
  <c r="C819" i="1" a="1"/>
  <c r="C819" i="1" s="1"/>
  <c r="D819" i="1" a="1"/>
  <c r="D819" i="1" s="1"/>
  <c r="C820" i="1" a="1"/>
  <c r="C820" i="1" s="1"/>
  <c r="D820" i="1" a="1"/>
  <c r="D820" i="1" s="1"/>
  <c r="C821" i="1" a="1"/>
  <c r="C821" i="1"/>
  <c r="D821" i="1" a="1"/>
  <c r="D821" i="1" s="1"/>
  <c r="C822" i="1" a="1"/>
  <c r="C822" i="1" s="1"/>
  <c r="D822" i="1" a="1"/>
  <c r="D822" i="1" s="1"/>
  <c r="C823" i="1" a="1"/>
  <c r="C823" i="1" s="1"/>
  <c r="D823" i="1" a="1"/>
  <c r="D823" i="1" s="1"/>
  <c r="C824" i="1" a="1"/>
  <c r="C824" i="1" s="1"/>
  <c r="D824" i="1" a="1"/>
  <c r="D824" i="1" s="1"/>
  <c r="C825" i="1" a="1"/>
  <c r="C825" i="1"/>
  <c r="D825" i="1" a="1"/>
  <c r="D825" i="1" s="1"/>
  <c r="C826" i="1" a="1"/>
  <c r="C826" i="1" s="1"/>
  <c r="D826" i="1" a="1"/>
  <c r="D826" i="1" s="1"/>
  <c r="C827" i="1" a="1"/>
  <c r="C827" i="1" s="1"/>
  <c r="D827" i="1" a="1"/>
  <c r="D827" i="1" s="1"/>
  <c r="C828" i="1" a="1"/>
  <c r="C828" i="1" s="1"/>
  <c r="D828" i="1" a="1"/>
  <c r="D828" i="1" s="1"/>
  <c r="C829" i="1" a="1"/>
  <c r="C829" i="1" s="1"/>
  <c r="D829" i="1" a="1"/>
  <c r="D829" i="1" s="1"/>
  <c r="C830" i="1" a="1"/>
  <c r="C830" i="1" s="1"/>
  <c r="D830" i="1" a="1"/>
  <c r="D830" i="1" s="1"/>
  <c r="C831" i="1" a="1"/>
  <c r="C831" i="1" s="1"/>
  <c r="D831" i="1" a="1"/>
  <c r="D831" i="1" s="1"/>
  <c r="C832" i="1" a="1"/>
  <c r="C832" i="1" s="1"/>
  <c r="D832" i="1" a="1"/>
  <c r="D832" i="1" s="1"/>
  <c r="C833" i="1" a="1"/>
  <c r="C833" i="1"/>
  <c r="D833" i="1" a="1"/>
  <c r="D833" i="1" s="1"/>
  <c r="C834" i="1" a="1"/>
  <c r="C834" i="1" s="1"/>
  <c r="D834" i="1" a="1"/>
  <c r="D834" i="1" s="1"/>
  <c r="C835" i="1" a="1"/>
  <c r="C835" i="1"/>
  <c r="D835" i="1" a="1"/>
  <c r="D835" i="1" s="1"/>
  <c r="C836" i="1" a="1"/>
  <c r="C836" i="1" s="1"/>
  <c r="D836" i="1" a="1"/>
  <c r="D836" i="1" s="1"/>
  <c r="C837" i="1" a="1"/>
  <c r="C837" i="1" s="1"/>
  <c r="D837" i="1" a="1"/>
  <c r="D837" i="1" s="1"/>
  <c r="C838" i="1" a="1"/>
  <c r="C838" i="1" s="1"/>
  <c r="D838" i="1" a="1"/>
  <c r="D838" i="1" s="1"/>
  <c r="C839" i="1" a="1"/>
  <c r="C839" i="1" s="1"/>
  <c r="D839" i="1" a="1"/>
  <c r="D839" i="1" s="1"/>
  <c r="C840" i="1" a="1"/>
  <c r="C840" i="1" s="1"/>
  <c r="D840" i="1" a="1"/>
  <c r="D840" i="1" s="1"/>
  <c r="C841" i="1" a="1"/>
  <c r="C841" i="1"/>
  <c r="D841" i="1" a="1"/>
  <c r="D841" i="1" s="1"/>
  <c r="C842" i="1" a="1"/>
  <c r="C842" i="1" s="1"/>
  <c r="D842" i="1" a="1"/>
  <c r="D842" i="1" s="1"/>
  <c r="C843" i="1" a="1"/>
  <c r="C843" i="1"/>
  <c r="D843" i="1" a="1"/>
  <c r="D843" i="1" s="1"/>
  <c r="C844" i="1" a="1"/>
  <c r="C844" i="1" s="1"/>
  <c r="D844" i="1" a="1"/>
  <c r="D844" i="1" s="1"/>
  <c r="C845" i="1" a="1"/>
  <c r="C845" i="1" s="1"/>
  <c r="D845" i="1" a="1"/>
  <c r="D845" i="1" s="1"/>
  <c r="C846" i="1" a="1"/>
  <c r="C846" i="1" s="1"/>
  <c r="D846" i="1" a="1"/>
  <c r="D846" i="1" s="1"/>
  <c r="C847" i="1" a="1"/>
  <c r="C847" i="1" s="1"/>
  <c r="D847" i="1" a="1"/>
  <c r="D847" i="1" s="1"/>
  <c r="C848" i="1" a="1"/>
  <c r="C848" i="1" s="1"/>
  <c r="D848" i="1" a="1"/>
  <c r="D848" i="1" s="1"/>
  <c r="C849" i="1" a="1"/>
  <c r="C849" i="1"/>
  <c r="D849" i="1" a="1"/>
  <c r="D849" i="1" s="1"/>
  <c r="C850" i="1" a="1"/>
  <c r="C850" i="1" s="1"/>
  <c r="D850" i="1" a="1"/>
  <c r="D850" i="1" s="1"/>
  <c r="C851" i="1" a="1"/>
  <c r="C851" i="1"/>
  <c r="D851" i="1" a="1"/>
  <c r="D851" i="1" s="1"/>
  <c r="C852" i="1" a="1"/>
  <c r="C852" i="1" s="1"/>
  <c r="D852" i="1" a="1"/>
  <c r="D852" i="1" s="1"/>
  <c r="C853" i="1" a="1"/>
  <c r="C853" i="1" s="1"/>
  <c r="D853" i="1" a="1"/>
  <c r="D853" i="1" s="1"/>
  <c r="C854" i="1" a="1"/>
  <c r="C854" i="1" s="1"/>
  <c r="D854" i="1" a="1"/>
  <c r="D854" i="1" s="1"/>
  <c r="C855" i="1" a="1"/>
  <c r="C855" i="1" s="1"/>
  <c r="D855" i="1" a="1"/>
  <c r="D855" i="1" s="1"/>
  <c r="C856" i="1" a="1"/>
  <c r="C856" i="1" s="1"/>
  <c r="D856" i="1" a="1"/>
  <c r="D856" i="1" s="1"/>
  <c r="C857" i="1" a="1"/>
  <c r="C857" i="1" s="1"/>
  <c r="D857" i="1" a="1"/>
  <c r="D857" i="1" s="1"/>
  <c r="C858" i="1" a="1"/>
  <c r="C858" i="1" s="1"/>
  <c r="D858" i="1" a="1"/>
  <c r="D858" i="1" s="1"/>
  <c r="C859" i="1" a="1"/>
  <c r="C859" i="1" s="1"/>
  <c r="D859" i="1" a="1"/>
  <c r="D859" i="1" s="1"/>
  <c r="C860" i="1" a="1"/>
  <c r="C860" i="1" s="1"/>
  <c r="D860" i="1" a="1"/>
  <c r="D860" i="1" s="1"/>
  <c r="C861" i="1" a="1"/>
  <c r="C861" i="1" s="1"/>
  <c r="D861" i="1" a="1"/>
  <c r="D861" i="1" s="1"/>
  <c r="C862" i="1" a="1"/>
  <c r="C862" i="1" s="1"/>
  <c r="D862" i="1" a="1"/>
  <c r="D862" i="1" s="1"/>
  <c r="C863" i="1" a="1"/>
  <c r="C863" i="1" s="1"/>
  <c r="D863" i="1" a="1"/>
  <c r="D863" i="1" s="1"/>
  <c r="C864" i="1" a="1"/>
  <c r="C864" i="1" s="1"/>
  <c r="D864" i="1" a="1"/>
  <c r="D864" i="1" s="1"/>
  <c r="C865" i="1" a="1"/>
  <c r="C865" i="1" s="1"/>
  <c r="D865" i="1" a="1"/>
  <c r="D865" i="1" s="1"/>
  <c r="C866" i="1" a="1"/>
  <c r="C866" i="1" s="1"/>
  <c r="D866" i="1" a="1"/>
  <c r="D866" i="1" s="1"/>
  <c r="C867" i="1" a="1"/>
  <c r="C867" i="1" s="1"/>
  <c r="D867" i="1" a="1"/>
  <c r="D867" i="1" s="1"/>
  <c r="C868" i="1" a="1"/>
  <c r="C868" i="1" s="1"/>
  <c r="D868" i="1" a="1"/>
  <c r="D868" i="1" s="1"/>
  <c r="C869" i="1" a="1"/>
  <c r="C869" i="1" s="1"/>
  <c r="D869" i="1" a="1"/>
  <c r="D869" i="1" s="1"/>
  <c r="C870" i="1" a="1"/>
  <c r="C870" i="1" s="1"/>
  <c r="D870" i="1" a="1"/>
  <c r="D870" i="1" s="1"/>
  <c r="C871" i="1" a="1"/>
  <c r="C871" i="1" s="1"/>
  <c r="D871" i="1" a="1"/>
  <c r="D871" i="1" s="1"/>
  <c r="C872" i="1" a="1"/>
  <c r="C872" i="1" s="1"/>
  <c r="D872" i="1" a="1"/>
  <c r="D872" i="1" s="1"/>
  <c r="C873" i="1" a="1"/>
  <c r="C873" i="1" s="1"/>
  <c r="D873" i="1" a="1"/>
  <c r="D873" i="1" s="1"/>
  <c r="C874" i="1" a="1"/>
  <c r="C874" i="1" s="1"/>
  <c r="D874" i="1" a="1"/>
  <c r="D874" i="1" s="1"/>
  <c r="C875" i="1" a="1"/>
  <c r="C875" i="1" s="1"/>
  <c r="D875" i="1" a="1"/>
  <c r="D875" i="1" s="1"/>
  <c r="C876" i="1" a="1"/>
  <c r="C876" i="1" s="1"/>
  <c r="D876" i="1" a="1"/>
  <c r="D876" i="1" s="1"/>
  <c r="C877" i="1" a="1"/>
  <c r="C877" i="1" s="1"/>
  <c r="D877" i="1" a="1"/>
  <c r="D877" i="1" s="1"/>
  <c r="C878" i="1" a="1"/>
  <c r="C878" i="1" s="1"/>
  <c r="D878" i="1" a="1"/>
  <c r="D878" i="1" s="1"/>
  <c r="C879" i="1" a="1"/>
  <c r="C879" i="1" s="1"/>
  <c r="D879" i="1" a="1"/>
  <c r="D879" i="1" s="1"/>
  <c r="C880" i="1" a="1"/>
  <c r="C880" i="1" s="1"/>
  <c r="D880" i="1" a="1"/>
  <c r="D880" i="1" s="1"/>
  <c r="C881" i="1" a="1"/>
  <c r="C881" i="1" s="1"/>
  <c r="D881" i="1" a="1"/>
  <c r="D881" i="1" s="1"/>
  <c r="C882" i="1" a="1"/>
  <c r="C882" i="1" s="1"/>
  <c r="D882" i="1" a="1"/>
  <c r="D882" i="1" s="1"/>
  <c r="C883" i="1" a="1"/>
  <c r="C883" i="1" s="1"/>
  <c r="D883" i="1" a="1"/>
  <c r="D883" i="1" s="1"/>
  <c r="C884" i="1" a="1"/>
  <c r="C884" i="1" s="1"/>
  <c r="D884" i="1" a="1"/>
  <c r="D884" i="1" s="1"/>
  <c r="C885" i="1" a="1"/>
  <c r="C885" i="1" s="1"/>
  <c r="D885" i="1" a="1"/>
  <c r="D885" i="1" s="1"/>
  <c r="C886" i="1" a="1"/>
  <c r="C886" i="1" s="1"/>
  <c r="D886" i="1" a="1"/>
  <c r="D886" i="1" s="1"/>
  <c r="C887" i="1" a="1"/>
  <c r="C887" i="1" s="1"/>
  <c r="D887" i="1" a="1"/>
  <c r="D887" i="1" s="1"/>
  <c r="C888" i="1" a="1"/>
  <c r="C888" i="1" s="1"/>
  <c r="D888" i="1" a="1"/>
  <c r="D888" i="1" s="1"/>
  <c r="C889" i="1" a="1"/>
  <c r="C889" i="1" s="1"/>
  <c r="D889" i="1" a="1"/>
  <c r="D889" i="1" s="1"/>
  <c r="C890" i="1" a="1"/>
  <c r="C890" i="1" s="1"/>
  <c r="D890" i="1" a="1"/>
  <c r="D890" i="1" s="1"/>
  <c r="C891" i="1" a="1"/>
  <c r="C891" i="1" s="1"/>
  <c r="D891" i="1" a="1"/>
  <c r="D891" i="1" s="1"/>
  <c r="C892" i="1" a="1"/>
  <c r="C892" i="1" s="1"/>
  <c r="D892" i="1" a="1"/>
  <c r="D892" i="1" s="1"/>
  <c r="C893" i="1" a="1"/>
  <c r="C893" i="1" s="1"/>
  <c r="D893" i="1" a="1"/>
  <c r="D893" i="1" s="1"/>
  <c r="C894" i="1" a="1"/>
  <c r="C894" i="1" s="1"/>
  <c r="D894" i="1" a="1"/>
  <c r="D894" i="1" s="1"/>
  <c r="C895" i="1" a="1"/>
  <c r="C895" i="1" s="1"/>
  <c r="D895" i="1" a="1"/>
  <c r="D895" i="1" s="1"/>
  <c r="C896" i="1" a="1"/>
  <c r="C896" i="1" s="1"/>
  <c r="D896" i="1" a="1"/>
  <c r="D896" i="1" s="1"/>
  <c r="C897" i="1" a="1"/>
  <c r="C897" i="1" s="1"/>
  <c r="D897" i="1" a="1"/>
  <c r="D897" i="1" s="1"/>
  <c r="C898" i="1" a="1"/>
  <c r="C898" i="1" s="1"/>
  <c r="D898" i="1" a="1"/>
  <c r="D898" i="1" s="1"/>
  <c r="C899" i="1" a="1"/>
  <c r="C899" i="1" s="1"/>
  <c r="D899" i="1" a="1"/>
  <c r="D899" i="1" s="1"/>
  <c r="C900" i="1" a="1"/>
  <c r="C900" i="1" s="1"/>
  <c r="D900" i="1" a="1"/>
  <c r="D900" i="1" s="1"/>
  <c r="C901" i="1" a="1"/>
  <c r="C901" i="1" s="1"/>
  <c r="D901" i="1" a="1"/>
  <c r="D901" i="1" s="1"/>
  <c r="C902" i="1" a="1"/>
  <c r="C902" i="1" s="1"/>
  <c r="D902" i="1" a="1"/>
  <c r="D902" i="1" s="1"/>
  <c r="C903" i="1" a="1"/>
  <c r="C903" i="1" s="1"/>
  <c r="D903" i="1" a="1"/>
  <c r="D903" i="1" s="1"/>
  <c r="C904" i="1" a="1"/>
  <c r="C904" i="1" s="1"/>
  <c r="D904" i="1" a="1"/>
  <c r="D904" i="1" s="1"/>
  <c r="C905" i="1" a="1"/>
  <c r="C905" i="1" s="1"/>
  <c r="D905" i="1" a="1"/>
  <c r="D905" i="1" s="1"/>
  <c r="C906" i="1" a="1"/>
  <c r="C906" i="1" s="1"/>
  <c r="D906" i="1" a="1"/>
  <c r="D906" i="1" s="1"/>
  <c r="C907" i="1" a="1"/>
  <c r="C907" i="1" s="1"/>
  <c r="D907" i="1" a="1"/>
  <c r="D907" i="1" s="1"/>
  <c r="C908" i="1" a="1"/>
  <c r="C908" i="1" s="1"/>
  <c r="D908" i="1" a="1"/>
  <c r="D908" i="1" s="1"/>
  <c r="C909" i="1" a="1"/>
  <c r="C909" i="1" s="1"/>
  <c r="D909" i="1" a="1"/>
  <c r="D909" i="1" s="1"/>
  <c r="C910" i="1" a="1"/>
  <c r="C910" i="1" s="1"/>
  <c r="D910" i="1" a="1"/>
  <c r="D910" i="1" s="1"/>
  <c r="C911" i="1" a="1"/>
  <c r="C911" i="1" s="1"/>
  <c r="D911" i="1" a="1"/>
  <c r="D911" i="1" s="1"/>
  <c r="C912" i="1" a="1"/>
  <c r="C912" i="1" s="1"/>
  <c r="D912" i="1" a="1"/>
  <c r="D912" i="1" s="1"/>
  <c r="C913" i="1" a="1"/>
  <c r="C913" i="1" s="1"/>
  <c r="D913" i="1" a="1"/>
  <c r="D913" i="1" s="1"/>
  <c r="C914" i="1" a="1"/>
  <c r="C914" i="1" s="1"/>
  <c r="D914" i="1" a="1"/>
  <c r="D914" i="1" s="1"/>
  <c r="C915" i="1" a="1"/>
  <c r="C915" i="1" s="1"/>
  <c r="D915" i="1" a="1"/>
  <c r="D915" i="1" s="1"/>
  <c r="C916" i="1" a="1"/>
  <c r="C916" i="1" s="1"/>
  <c r="D916" i="1" a="1"/>
  <c r="D916" i="1" s="1"/>
  <c r="C917" i="1" a="1"/>
  <c r="C917" i="1" s="1"/>
  <c r="D917" i="1" a="1"/>
  <c r="D917" i="1" s="1"/>
  <c r="C918" i="1" a="1"/>
  <c r="C918" i="1" s="1"/>
  <c r="D918" i="1" a="1"/>
  <c r="D918" i="1" s="1"/>
  <c r="C919" i="1" a="1"/>
  <c r="C919" i="1" s="1"/>
  <c r="D919" i="1" a="1"/>
  <c r="D919" i="1" s="1"/>
  <c r="C920" i="1" a="1"/>
  <c r="C920" i="1" s="1"/>
  <c r="D920" i="1" a="1"/>
  <c r="D920" i="1" s="1"/>
  <c r="C921" i="1" a="1"/>
  <c r="C921" i="1" s="1"/>
  <c r="D921" i="1" a="1"/>
  <c r="D921" i="1" s="1"/>
  <c r="C922" i="1" a="1"/>
  <c r="C922" i="1" s="1"/>
  <c r="D922" i="1" a="1"/>
  <c r="D922" i="1" s="1"/>
  <c r="C923" i="1" a="1"/>
  <c r="C923" i="1" s="1"/>
  <c r="D923" i="1" a="1"/>
  <c r="D923" i="1" s="1"/>
  <c r="C924" i="1" a="1"/>
  <c r="C924" i="1" s="1"/>
  <c r="D924" i="1" a="1"/>
  <c r="D924" i="1" s="1"/>
  <c r="C925" i="1" a="1"/>
  <c r="C925" i="1" s="1"/>
  <c r="D925" i="1" a="1"/>
  <c r="D925" i="1" s="1"/>
  <c r="C926" i="1" a="1"/>
  <c r="C926" i="1" s="1"/>
  <c r="D926" i="1" a="1"/>
  <c r="D926" i="1" s="1"/>
  <c r="C927" i="1" a="1"/>
  <c r="C927" i="1" s="1"/>
  <c r="D927" i="1" a="1"/>
  <c r="D927" i="1" s="1"/>
  <c r="C928" i="1" a="1"/>
  <c r="C928" i="1" s="1"/>
  <c r="D928" i="1" a="1"/>
  <c r="D928" i="1" s="1"/>
  <c r="C929" i="1" a="1"/>
  <c r="C929" i="1" s="1"/>
  <c r="D929" i="1" a="1"/>
  <c r="D929" i="1" s="1"/>
  <c r="C930" i="1" a="1"/>
  <c r="C930" i="1" s="1"/>
  <c r="D930" i="1" a="1"/>
  <c r="D930" i="1" s="1"/>
  <c r="C931" i="1" a="1"/>
  <c r="C931" i="1" s="1"/>
  <c r="D931" i="1" a="1"/>
  <c r="D931" i="1" s="1"/>
  <c r="C932" i="1" a="1"/>
  <c r="C932" i="1" s="1"/>
  <c r="D932" i="1" a="1"/>
  <c r="D932" i="1" s="1"/>
  <c r="C933" i="1" a="1"/>
  <c r="C933" i="1" s="1"/>
  <c r="D933" i="1" a="1"/>
  <c r="D933" i="1" s="1"/>
  <c r="C934" i="1" a="1"/>
  <c r="C934" i="1" s="1"/>
  <c r="D934" i="1" a="1"/>
  <c r="D934" i="1" s="1"/>
  <c r="C935" i="1" a="1"/>
  <c r="C935" i="1" s="1"/>
  <c r="D935" i="1" a="1"/>
  <c r="D935" i="1" s="1"/>
  <c r="C936" i="1" a="1"/>
  <c r="C936" i="1" s="1"/>
  <c r="D936" i="1" a="1"/>
  <c r="D936" i="1" s="1"/>
  <c r="C937" i="1" a="1"/>
  <c r="C937" i="1" s="1"/>
  <c r="D937" i="1" a="1"/>
  <c r="D937" i="1" s="1"/>
  <c r="C938" i="1" a="1"/>
  <c r="C938" i="1" s="1"/>
  <c r="D938" i="1" a="1"/>
  <c r="D938" i="1" s="1"/>
  <c r="C939" i="1" a="1"/>
  <c r="C939" i="1" s="1"/>
  <c r="D939" i="1" a="1"/>
  <c r="D939" i="1" s="1"/>
  <c r="C940" i="1" a="1"/>
  <c r="C940" i="1" s="1"/>
  <c r="D940" i="1" a="1"/>
  <c r="D940" i="1" s="1"/>
  <c r="C941" i="1" a="1"/>
  <c r="C941" i="1" s="1"/>
  <c r="D941" i="1" a="1"/>
  <c r="D941" i="1" s="1"/>
  <c r="C942" i="1" a="1"/>
  <c r="C942" i="1" s="1"/>
  <c r="D942" i="1" a="1"/>
  <c r="D942" i="1" s="1"/>
  <c r="C943" i="1" a="1"/>
  <c r="C943" i="1" s="1"/>
  <c r="D943" i="1" a="1"/>
  <c r="D943" i="1" s="1"/>
  <c r="C944" i="1" a="1"/>
  <c r="C944" i="1" s="1"/>
  <c r="D944" i="1" a="1"/>
  <c r="D944" i="1" s="1"/>
  <c r="C945" i="1" a="1"/>
  <c r="C945" i="1" s="1"/>
  <c r="D945" i="1" a="1"/>
  <c r="D945" i="1" s="1"/>
  <c r="C946" i="1" a="1"/>
  <c r="C946" i="1" s="1"/>
  <c r="D946" i="1" a="1"/>
  <c r="D946" i="1" s="1"/>
  <c r="C947" i="1" a="1"/>
  <c r="C947" i="1" s="1"/>
  <c r="D947" i="1" a="1"/>
  <c r="D947" i="1" s="1"/>
  <c r="C948" i="1" a="1"/>
  <c r="C948" i="1" s="1"/>
  <c r="D948" i="1" a="1"/>
  <c r="D948" i="1" s="1"/>
  <c r="C949" i="1" a="1"/>
  <c r="C949" i="1" s="1"/>
  <c r="D949" i="1" a="1"/>
  <c r="D949" i="1" s="1"/>
  <c r="C950" i="1" a="1"/>
  <c r="C950" i="1" s="1"/>
  <c r="D950" i="1" a="1"/>
  <c r="D950" i="1" s="1"/>
  <c r="C951" i="1" a="1"/>
  <c r="C951" i="1" s="1"/>
  <c r="D951" i="1" a="1"/>
  <c r="D951" i="1" s="1"/>
  <c r="C952" i="1" a="1"/>
  <c r="C952" i="1" s="1"/>
  <c r="D952" i="1" a="1"/>
  <c r="D952" i="1" s="1"/>
  <c r="C953" i="1" a="1"/>
  <c r="C953" i="1" s="1"/>
  <c r="D953" i="1" a="1"/>
  <c r="D953" i="1" s="1"/>
  <c r="C954" i="1" a="1"/>
  <c r="C954" i="1" s="1"/>
  <c r="D954" i="1" a="1"/>
  <c r="D954" i="1" s="1"/>
  <c r="C955" i="1" a="1"/>
  <c r="C955" i="1" s="1"/>
  <c r="D955" i="1" a="1"/>
  <c r="D955" i="1" s="1"/>
  <c r="C956" i="1" a="1"/>
  <c r="C956" i="1" s="1"/>
  <c r="D956" i="1" a="1"/>
  <c r="D956" i="1" s="1"/>
  <c r="C957" i="1" a="1"/>
  <c r="C957" i="1" s="1"/>
  <c r="D957" i="1" a="1"/>
  <c r="D957" i="1" s="1"/>
  <c r="C958" i="1" a="1"/>
  <c r="C958" i="1" s="1"/>
  <c r="D958" i="1" a="1"/>
  <c r="D958" i="1" s="1"/>
  <c r="C959" i="1" a="1"/>
  <c r="C959" i="1" s="1"/>
  <c r="D959" i="1" a="1"/>
  <c r="D959" i="1" s="1"/>
  <c r="C960" i="1" a="1"/>
  <c r="C960" i="1" s="1"/>
  <c r="D960" i="1" a="1"/>
  <c r="D960" i="1" s="1"/>
  <c r="C961" i="1" a="1"/>
  <c r="C961" i="1" s="1"/>
  <c r="D961" i="1" a="1"/>
  <c r="D961" i="1" s="1"/>
  <c r="C962" i="1" a="1"/>
  <c r="C962" i="1" s="1"/>
  <c r="D962" i="1" a="1"/>
  <c r="D962" i="1" s="1"/>
  <c r="C963" i="1" a="1"/>
  <c r="C963" i="1" s="1"/>
  <c r="D963" i="1" a="1"/>
  <c r="D963" i="1" s="1"/>
  <c r="C964" i="1" a="1"/>
  <c r="C964" i="1" s="1"/>
  <c r="D964" i="1" a="1"/>
  <c r="D964" i="1" s="1"/>
  <c r="C965" i="1" a="1"/>
  <c r="C965" i="1" s="1"/>
  <c r="D965" i="1" a="1"/>
  <c r="D965" i="1" s="1"/>
  <c r="C966" i="1" a="1"/>
  <c r="C966" i="1" s="1"/>
  <c r="D966" i="1" a="1"/>
  <c r="D966" i="1" s="1"/>
  <c r="C967" i="1" a="1"/>
  <c r="C967" i="1" s="1"/>
  <c r="D967" i="1" a="1"/>
  <c r="D967" i="1" s="1"/>
  <c r="C968" i="1" a="1"/>
  <c r="C968" i="1" s="1"/>
  <c r="D968" i="1" a="1"/>
  <c r="D968" i="1" s="1"/>
  <c r="C969" i="1" a="1"/>
  <c r="C969" i="1" s="1"/>
  <c r="D969" i="1" a="1"/>
  <c r="D969" i="1" s="1"/>
  <c r="C970" i="1" a="1"/>
  <c r="C970" i="1" s="1"/>
  <c r="D970" i="1" a="1"/>
  <c r="D970" i="1" s="1"/>
  <c r="C971" i="1" a="1"/>
  <c r="C971" i="1" s="1"/>
  <c r="D971" i="1" a="1"/>
  <c r="D971" i="1" s="1"/>
  <c r="C972" i="1" a="1"/>
  <c r="C972" i="1" s="1"/>
  <c r="D972" i="1" a="1"/>
  <c r="D972" i="1" s="1"/>
  <c r="C973" i="1" a="1"/>
  <c r="C973" i="1" s="1"/>
  <c r="D973" i="1" a="1"/>
  <c r="D973" i="1" s="1"/>
  <c r="C974" i="1" a="1"/>
  <c r="C974" i="1" s="1"/>
  <c r="D974" i="1" a="1"/>
  <c r="D974" i="1" s="1"/>
  <c r="C975" i="1" a="1"/>
  <c r="C975" i="1" s="1"/>
  <c r="D975" i="1" a="1"/>
  <c r="D975" i="1" s="1"/>
  <c r="C976" i="1" a="1"/>
  <c r="C976" i="1" s="1"/>
  <c r="D976" i="1" a="1"/>
  <c r="D976" i="1" s="1"/>
  <c r="C977" i="1" a="1"/>
  <c r="C977" i="1" s="1"/>
  <c r="D977" i="1" a="1"/>
  <c r="D977" i="1" s="1"/>
  <c r="C978" i="1" a="1"/>
  <c r="C978" i="1" s="1"/>
  <c r="D978" i="1" a="1"/>
  <c r="D978" i="1" s="1"/>
  <c r="C979" i="1" a="1"/>
  <c r="C979" i="1" s="1"/>
  <c r="D979" i="1" a="1"/>
  <c r="D979" i="1" s="1"/>
  <c r="C980" i="1" a="1"/>
  <c r="C980" i="1" s="1"/>
  <c r="D980" i="1" a="1"/>
  <c r="D980" i="1" s="1"/>
  <c r="C981" i="1" a="1"/>
  <c r="C981" i="1" s="1"/>
  <c r="D981" i="1" a="1"/>
  <c r="D981" i="1" s="1"/>
  <c r="C982" i="1" a="1"/>
  <c r="C982" i="1" s="1"/>
  <c r="D982" i="1" a="1"/>
  <c r="D982" i="1" s="1"/>
  <c r="C983" i="1" a="1"/>
  <c r="C983" i="1" s="1"/>
  <c r="D983" i="1" a="1"/>
  <c r="D983" i="1" s="1"/>
  <c r="C984" i="1" a="1"/>
  <c r="C984" i="1" s="1"/>
  <c r="D984" i="1" a="1"/>
  <c r="D984" i="1" s="1"/>
  <c r="C985" i="1" a="1"/>
  <c r="C985" i="1" s="1"/>
  <c r="D985" i="1" a="1"/>
  <c r="D985" i="1" s="1"/>
  <c r="C986" i="1" a="1"/>
  <c r="C986" i="1" s="1"/>
  <c r="D986" i="1" a="1"/>
  <c r="D986" i="1" s="1"/>
  <c r="C987" i="1" a="1"/>
  <c r="C987" i="1" s="1"/>
  <c r="D987" i="1" a="1"/>
  <c r="D987" i="1" s="1"/>
  <c r="C988" i="1" a="1"/>
  <c r="C988" i="1" s="1"/>
  <c r="D988" i="1" a="1"/>
  <c r="D988" i="1" s="1"/>
  <c r="C989" i="1" a="1"/>
  <c r="C989" i="1" s="1"/>
  <c r="D989" i="1" a="1"/>
  <c r="D989" i="1" s="1"/>
  <c r="C990" i="1" a="1"/>
  <c r="C990" i="1" s="1"/>
  <c r="D990" i="1" a="1"/>
  <c r="D990" i="1" s="1"/>
  <c r="C991" i="1" a="1"/>
  <c r="C991" i="1" s="1"/>
  <c r="D991" i="1" a="1"/>
  <c r="D991" i="1" s="1"/>
  <c r="C992" i="1" a="1"/>
  <c r="C992" i="1" s="1"/>
  <c r="D992" i="1" a="1"/>
  <c r="D992" i="1" s="1"/>
  <c r="C993" i="1" a="1"/>
  <c r="C993" i="1" s="1"/>
  <c r="D993" i="1" a="1"/>
  <c r="D993" i="1" s="1"/>
  <c r="C994" i="1" a="1"/>
  <c r="C994" i="1" s="1"/>
  <c r="D994" i="1" a="1"/>
  <c r="D994" i="1" s="1"/>
  <c r="C995" i="1" a="1"/>
  <c r="C995" i="1" s="1"/>
  <c r="D995" i="1" a="1"/>
  <c r="D995" i="1" s="1"/>
  <c r="C996" i="1" a="1"/>
  <c r="C996" i="1" s="1"/>
  <c r="D996" i="1" a="1"/>
  <c r="D996" i="1" s="1"/>
  <c r="C997" i="1" a="1"/>
  <c r="C997" i="1" s="1"/>
  <c r="D997" i="1" a="1"/>
  <c r="D997" i="1" s="1"/>
  <c r="C998" i="1" a="1"/>
  <c r="C998" i="1" s="1"/>
  <c r="D998" i="1" a="1"/>
  <c r="D998" i="1" s="1"/>
  <c r="C999" i="1" a="1"/>
  <c r="C999" i="1" s="1"/>
  <c r="D999" i="1" a="1"/>
  <c r="D999" i="1" s="1"/>
  <c r="C1000" i="1" a="1"/>
  <c r="C1000" i="1" s="1"/>
  <c r="D1000" i="1" a="1"/>
  <c r="D1000" i="1" s="1"/>
  <c r="D2" i="1" a="1"/>
  <c r="D2" i="1" s="1"/>
  <c r="C2" i="1" a="1"/>
  <c r="C2" i="1" s="1"/>
  <c r="G3" i="13"/>
  <c r="H3" i="13"/>
  <c r="I3" i="13"/>
  <c r="G4" i="13"/>
  <c r="H4" i="13"/>
  <c r="I4" i="13"/>
  <c r="G5" i="13"/>
  <c r="H5" i="13"/>
  <c r="I5" i="13"/>
  <c r="G6" i="13"/>
  <c r="H6" i="13"/>
  <c r="I6" i="13"/>
  <c r="G7" i="13"/>
  <c r="H7" i="13"/>
  <c r="I7" i="13"/>
  <c r="G8" i="13"/>
  <c r="H8" i="13"/>
  <c r="I8" i="13"/>
  <c r="G9" i="13"/>
  <c r="H9" i="13"/>
  <c r="I9" i="13"/>
  <c r="G10" i="13"/>
  <c r="H10" i="13"/>
  <c r="I10" i="13"/>
  <c r="G11" i="13"/>
  <c r="H11" i="13"/>
  <c r="I11" i="13"/>
  <c r="G12" i="13"/>
  <c r="H12" i="13"/>
  <c r="I12" i="13"/>
  <c r="G13" i="13"/>
  <c r="H13" i="13"/>
  <c r="I13" i="13"/>
  <c r="I2" i="13"/>
  <c r="H2" i="13"/>
  <c r="G2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<sst xmlns="http://schemas.openxmlformats.org/spreadsheetml/2006/main" count="1100" uniqueCount="76">
  <si>
    <t>goal</t>
  </si>
  <si>
    <t>outcome</t>
  </si>
  <si>
    <t>backers_count</t>
  </si>
  <si>
    <t>failed</t>
  </si>
  <si>
    <t>CA</t>
  </si>
  <si>
    <t>successful</t>
  </si>
  <si>
    <t>live</t>
  </si>
  <si>
    <t>canceled</t>
  </si>
  <si>
    <t>parent category</t>
  </si>
  <si>
    <t>food</t>
  </si>
  <si>
    <t>music</t>
  </si>
  <si>
    <t>technology</t>
  </si>
  <si>
    <t>theater</t>
  </si>
  <si>
    <t>film &amp; video</t>
  </si>
  <si>
    <t>food trucks</t>
  </si>
  <si>
    <t>rock</t>
  </si>
  <si>
    <t>web</t>
  </si>
  <si>
    <t>plays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</si>
  <si>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</si>
  <si>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</si>
  <si>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</si>
  <si>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</si>
  <si>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</si>
  <si>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</si>
  <si>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</si>
  <si>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</si>
  <si>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</si>
  <si>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</si>
  <si>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</si>
  <si>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</si>
  <si>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</si>
  <si>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</si>
  <si>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</si>
  <si>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</si>
  <si>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</si>
  <si>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</si>
  <si>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</si>
  <si>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</si>
  <si>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</si>
  <si>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</si>
  <si>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</si>
  <si>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</si>
  <si>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</si>
  <si>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</si>
  <si>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</si>
  <si>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(All)</t>
  </si>
  <si>
    <t>Count of failed</t>
  </si>
  <si>
    <t>(blank)</t>
  </si>
  <si>
    <t>Count of outcome</t>
  </si>
  <si>
    <t>number successful</t>
  </si>
  <si>
    <t>number failed</t>
  </si>
  <si>
    <t>number cancelled</t>
  </si>
  <si>
    <t>percentage successful</t>
  </si>
  <si>
    <t>percentage failed</t>
  </si>
  <si>
    <t>percentage cancelled</t>
  </si>
  <si>
    <t>total projects</t>
  </si>
  <si>
    <t>&lt;1000</t>
  </si>
  <si>
    <t>1000-4999</t>
  </si>
  <si>
    <t>5000-9999</t>
  </si>
  <si>
    <t>10000-14999</t>
  </si>
  <si>
    <t>15000-19999</t>
  </si>
  <si>
    <t>20000-24999</t>
  </si>
  <si>
    <t>25000-29999</t>
  </si>
  <si>
    <t>30000-34999</t>
  </si>
  <si>
    <t>35000-39999</t>
  </si>
  <si>
    <t>40000-44999</t>
  </si>
  <si>
    <t>45000-49999</t>
  </si>
  <si>
    <t>&gt;=50000</t>
  </si>
  <si>
    <t>backers count (successful)</t>
  </si>
  <si>
    <t>backers count (failed)</t>
  </si>
  <si>
    <t>mean</t>
  </si>
  <si>
    <t>median</t>
  </si>
  <si>
    <t>minimum</t>
  </si>
  <si>
    <t>maximum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</si>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</sst>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Chances</a:t>
            </a:r>
            <a:r>
              <a:rPr lang="en-GB" baseline="0"/>
              <a:t> of success of crowdfunding against investment goal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'Crowdfunding (1)'!$G$1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'Crowdfunding (1)'!$B$2:$B$13</c:f>
              <c:strCache>
                <c:ptCount val="12"/>
                <c:pt idx="0">
                  <c:v>&lt;1000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&gt;=50000</c:v>
                </c:pt>
              </c:strCache>
            </c:strRef>
          </c:cat>
          <c:val>
            <c:numRef>
              <c:f>'Crowdfunding (1)'!$G$2:$G$13</c:f>
              <c:numCache>
                <c:formatCode>General</c:formatCode>
                <c:ptCount val="12"/>
                <c:pt idx="0">
                  <c:v>60</c:v>
                </c:pt>
                <c:pt idx="1">
                  <c:v>95.454545454545453</c:v>
                </c:pt>
                <c:pt idx="2">
                  <c:v>82.378854625550659</c:v>
                </c:pt>
                <c:pt idx="3">
                  <c:v>44.444444444444443</c:v>
                </c:pt>
                <c:pt idx="4">
                  <c:v>100</c:v>
                </c:pt>
                <c:pt idx="5">
                  <c:v>100</c:v>
                </c:pt>
                <c:pt idx="6">
                  <c:v>78.571428571428569</c:v>
                </c:pt>
                <c:pt idx="7">
                  <c:v>100</c:v>
                </c:pt>
                <c:pt idx="8">
                  <c:v>66.666666666666657</c:v>
                </c:pt>
                <c:pt idx="9">
                  <c:v>78.571428571428569</c:v>
                </c:pt>
                <c:pt idx="10">
                  <c:v>72.727272727272734</c:v>
                </c:pt>
                <c:pt idx="11">
                  <c:v>37.5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8FA-4631-AA89-8725ECF836BB}"/>
            </c:ext>
          </c:extLst>
        </c:ser>
        <c:ser>
          <c:idx val="5"/>
          <c:order val="5"/>
          <c:tx>
            <c:strRef>
              <c:f>'Crowdfunding (1)'!$H$1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'Crowdfunding (1)'!$B$2:$B$13</c:f>
              <c:strCache>
                <c:ptCount val="12"/>
                <c:pt idx="0">
                  <c:v>&lt;1000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&gt;=50000</c:v>
                </c:pt>
              </c:strCache>
            </c:strRef>
          </c:cat>
          <c:val>
            <c:numRef>
              <c:f>'Crowdfunding (1)'!$H$2:$H$13</c:f>
              <c:numCache>
                <c:formatCode>General</c:formatCode>
                <c:ptCount val="12"/>
                <c:pt idx="0">
                  <c:v>40</c:v>
                </c:pt>
                <c:pt idx="1">
                  <c:v>4.5454545454545459</c:v>
                </c:pt>
                <c:pt idx="2">
                  <c:v>16.740088105726873</c:v>
                </c:pt>
                <c:pt idx="3">
                  <c:v>55.555555555555557</c:v>
                </c:pt>
                <c:pt idx="4">
                  <c:v>0</c:v>
                </c:pt>
                <c:pt idx="5">
                  <c:v>0</c:v>
                </c:pt>
                <c:pt idx="6">
                  <c:v>21.428571428571427</c:v>
                </c:pt>
                <c:pt idx="7">
                  <c:v>0</c:v>
                </c:pt>
                <c:pt idx="8">
                  <c:v>25</c:v>
                </c:pt>
                <c:pt idx="9">
                  <c:v>21.428571428571427</c:v>
                </c:pt>
                <c:pt idx="10">
                  <c:v>27.27272727272727</c:v>
                </c:pt>
                <c:pt idx="11">
                  <c:v>53.618421052631582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8FA-4631-AA89-8725ECF836BB}"/>
            </c:ext>
          </c:extLst>
        </c:ser>
        <c:ser>
          <c:idx val="6"/>
          <c:order val="6"/>
          <c:tx>
            <c:strRef>
              <c:f>'Crowdfunding (1)'!$I$1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(1)'!$B$2:$B$13</c:f>
              <c:strCache>
                <c:ptCount val="12"/>
                <c:pt idx="0">
                  <c:v>&lt;1000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&gt;=50000</c:v>
                </c:pt>
              </c:strCache>
            </c:strRef>
          </c:cat>
          <c:val>
            <c:numRef>
              <c:f>'Crowdfunding (1)'!$I$2:$I$13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0.88105726872246704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8.3333333333333321</c:v>
                </c:pt>
                <c:pt idx="9">
                  <c:v>0</c:v>
                </c:pt>
                <c:pt idx="10">
                  <c:v>0</c:v>
                </c:pt>
                <c:pt idx="11">
                  <c:v>8.8815789473684212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8FA-4631-AA89-8725ECF83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4399471"/>
        <c:axId val="168307143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'Crowdfunding (1)'!$C$1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'Crowdfunding (1)'!$B$2:$B$13</c15:sqref>
                        </c15:formulaRef>
                      </c:ext>
                    </c:extLst>
                    <c:strCache>
                      <c:ptCount val="12"/>
                      <c:pt idx="0">
                        <c:v>&lt;1000</c:v>
                      </c:pt>
                      <c:pt idx="1">
                        <c:v>1000-4999</c:v>
                      </c:pt>
                      <c:pt idx="2">
                        <c:v>5000-9999</c:v>
                      </c:pt>
                      <c:pt idx="3">
                        <c:v>10000-14999</c:v>
                      </c:pt>
                      <c:pt idx="4">
                        <c:v>15000-19999</c:v>
                      </c:pt>
                      <c:pt idx="5">
                        <c:v>20000-24999</c:v>
                      </c:pt>
                      <c:pt idx="6">
                        <c:v>25000-29999</c:v>
                      </c:pt>
                      <c:pt idx="7">
                        <c:v>30000-34999</c:v>
                      </c:pt>
                      <c:pt idx="8">
                        <c:v>35000-39999</c:v>
                      </c:pt>
                      <c:pt idx="9">
                        <c:v>40000-44999</c:v>
                      </c:pt>
                      <c:pt idx="10">
                        <c:v>45000-49999</c:v>
                      </c:pt>
                      <c:pt idx="11">
                        <c:v>&gt;=50000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'Crowdfunding (1)'!$C$2:$C$13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21</c:v>
                      </c:pt>
                      <c:pt idx="2">
                        <c:v>187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8FA-4631-AA89-8725ECF836B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(1)'!$D$1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(1)'!$B$2:$B$13</c15:sqref>
                        </c15:formulaRef>
                      </c:ext>
                    </c:extLst>
                    <c:strCache>
                      <c:ptCount val="12"/>
                      <c:pt idx="0">
                        <c:v>&lt;1000</c:v>
                      </c:pt>
                      <c:pt idx="1">
                        <c:v>1000-4999</c:v>
                      </c:pt>
                      <c:pt idx="2">
                        <c:v>5000-9999</c:v>
                      </c:pt>
                      <c:pt idx="3">
                        <c:v>10000-14999</c:v>
                      </c:pt>
                      <c:pt idx="4">
                        <c:v>15000-19999</c:v>
                      </c:pt>
                      <c:pt idx="5">
                        <c:v>20000-24999</c:v>
                      </c:pt>
                      <c:pt idx="6">
                        <c:v>25000-29999</c:v>
                      </c:pt>
                      <c:pt idx="7">
                        <c:v>30000-34999</c:v>
                      </c:pt>
                      <c:pt idx="8">
                        <c:v>35000-39999</c:v>
                      </c:pt>
                      <c:pt idx="9">
                        <c:v>40000-44999</c:v>
                      </c:pt>
                      <c:pt idx="10">
                        <c:v>45000-49999</c:v>
                      </c:pt>
                      <c:pt idx="11">
                        <c:v>&gt;=50000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(1)'!$D$2:$D$13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1</c:v>
                      </c:pt>
                      <c:pt idx="2">
                        <c:v>38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8FA-4631-AA89-8725ECF836B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(1)'!$E$1</c15:sqref>
                        </c15:formulaRef>
                      </c:ext>
                    </c:extLst>
                    <c:strCache>
                      <c:ptCount val="1"/>
                      <c:pt idx="0">
                        <c:v>number cancelled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(1)'!$B$2:$B$13</c15:sqref>
                        </c15:formulaRef>
                      </c:ext>
                    </c:extLst>
                    <c:strCache>
                      <c:ptCount val="12"/>
                      <c:pt idx="0">
                        <c:v>&lt;1000</c:v>
                      </c:pt>
                      <c:pt idx="1">
                        <c:v>1000-4999</c:v>
                      </c:pt>
                      <c:pt idx="2">
                        <c:v>5000-9999</c:v>
                      </c:pt>
                      <c:pt idx="3">
                        <c:v>10000-14999</c:v>
                      </c:pt>
                      <c:pt idx="4">
                        <c:v>15000-19999</c:v>
                      </c:pt>
                      <c:pt idx="5">
                        <c:v>20000-24999</c:v>
                      </c:pt>
                      <c:pt idx="6">
                        <c:v>25000-29999</c:v>
                      </c:pt>
                      <c:pt idx="7">
                        <c:v>30000-34999</c:v>
                      </c:pt>
                      <c:pt idx="8">
                        <c:v>35000-39999</c:v>
                      </c:pt>
                      <c:pt idx="9">
                        <c:v>40000-44999</c:v>
                      </c:pt>
                      <c:pt idx="10">
                        <c:v>45000-49999</c:v>
                      </c:pt>
                      <c:pt idx="11">
                        <c:v>&gt;=50000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(1)'!$E$2:$E$13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2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8FA-4631-AA89-8725ECF836B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(1)'!$F$1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(1)'!$B$2:$B$13</c15:sqref>
                        </c15:formulaRef>
                      </c:ext>
                    </c:extLst>
                    <c:strCache>
                      <c:ptCount val="12"/>
                      <c:pt idx="0">
                        <c:v>&lt;1000</c:v>
                      </c:pt>
                      <c:pt idx="1">
                        <c:v>1000-4999</c:v>
                      </c:pt>
                      <c:pt idx="2">
                        <c:v>5000-9999</c:v>
                      </c:pt>
                      <c:pt idx="3">
                        <c:v>10000-14999</c:v>
                      </c:pt>
                      <c:pt idx="4">
                        <c:v>15000-19999</c:v>
                      </c:pt>
                      <c:pt idx="5">
                        <c:v>20000-24999</c:v>
                      </c:pt>
                      <c:pt idx="6">
                        <c:v>25000-29999</c:v>
                      </c:pt>
                      <c:pt idx="7">
                        <c:v>30000-34999</c:v>
                      </c:pt>
                      <c:pt idx="8">
                        <c:v>35000-39999</c:v>
                      </c:pt>
                      <c:pt idx="9">
                        <c:v>40000-44999</c:v>
                      </c:pt>
                      <c:pt idx="10">
                        <c:v>45000-49999</c:v>
                      </c:pt>
                      <c:pt idx="11">
                        <c:v>&gt;=50000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(1)'!$F$2:$F$13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50</c:v>
                      </c:pt>
                      <c:pt idx="1">
                        <c:v>22</c:v>
                      </c:pt>
                      <c:pt idx="2">
                        <c:v>227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8FA-4631-AA89-8725ECF836BB}"/>
                  </c:ext>
                </c:extLst>
              </c15:ser>
            </c15:filteredLineSeries>
          </c:ext>
        </c:extLst>
      </c:lineChart>
      <c:catAx>
        <c:axId val="1694399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071439"/>
        <c:crosses val="autoZero"/>
        <c:auto val="1"/>
        <c:lblAlgn val="ctr"/>
        <c:lblOffset val="100"/>
        <c:noMultiLvlLbl val="0"/>
      </c:catAx>
      <c:valAx>
        <c:axId val="168307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399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CrowdfundingBook.xlsx]Table 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'Table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'Table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5D-4ECB-B965-D2961BA6EB99}"/>
            </c:ext>
          </c:extLst>
        </c:ser>
        <c:ser>
          <c:idx val="1"/>
          <c:order val="1"/>
          <c:tx>
            <c:strRef>
              <c:f>'Table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'Table 1'!$C$5:$C$14</c:f>
              <c:numCache>
                <c:formatCode>General</c:formatCode>
                <c:ptCount val="9"/>
                <c:pt idx="0">
                  <c:v>60</c:v>
                </c:pt>
                <c:pt idx="1">
                  <c:v>19</c:v>
                </c:pt>
                <c:pt idx="2">
                  <c:v>23</c:v>
                </c:pt>
                <c:pt idx="4">
                  <c:v>65</c:v>
                </c:pt>
                <c:pt idx="5">
                  <c:v>11</c:v>
                </c:pt>
                <c:pt idx="6">
                  <c:v>24</c:v>
                </c:pt>
                <c:pt idx="7">
                  <c:v>29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5D-4ECB-B965-D2961BA6EB99}"/>
            </c:ext>
          </c:extLst>
        </c:ser>
        <c:ser>
          <c:idx val="2"/>
          <c:order val="2"/>
          <c:tx>
            <c:strRef>
              <c:f>'Table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'Table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5D-4ECB-B965-D2961BA6EB99}"/>
            </c:ext>
          </c:extLst>
        </c:ser>
        <c:ser>
          <c:idx val="3"/>
          <c:order val="3"/>
          <c:tx>
            <c:strRef>
              <c:f>'Table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'Table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5D-4ECB-B965-D2961BA6E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4009471"/>
        <c:axId val="2129179839"/>
      </c:barChart>
      <c:catAx>
        <c:axId val="314009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179839"/>
        <c:crosses val="autoZero"/>
        <c:auto val="1"/>
        <c:lblAlgn val="ctr"/>
        <c:lblOffset val="100"/>
        <c:noMultiLvlLbl val="0"/>
      </c:catAx>
      <c:valAx>
        <c:axId val="212917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009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CrowdfundingBook.xlsx]Table 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'Table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'Table 2'!$A$6:$A$31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'Table 2'!$B$6:$B$31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1-4F4B-8455-3E374C3BF55C}"/>
            </c:ext>
          </c:extLst>
        </c:ser>
        <c:ser>
          <c:idx val="1"/>
          <c:order val="1"/>
          <c:tx>
            <c:strRef>
              <c:f>'Table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'Table 2'!$A$6:$A$31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'Table 2'!$C$6:$C$31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19</c:v>
                </c:pt>
                <c:pt idx="7">
                  <c:v>18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E1-4F4B-8455-3E374C3BF55C}"/>
            </c:ext>
          </c:extLst>
        </c:ser>
        <c:ser>
          <c:idx val="2"/>
          <c:order val="2"/>
          <c:tx>
            <c:strRef>
              <c:f>'Table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'Table 2'!$A$6:$A$31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'Table 2'!$D$6:$D$31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E1-4F4B-8455-3E374C3BF55C}"/>
            </c:ext>
          </c:extLst>
        </c:ser>
        <c:ser>
          <c:idx val="3"/>
          <c:order val="3"/>
          <c:tx>
            <c:strRef>
              <c:f>'Table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'Table 2'!$A$6:$A$31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'Table 2'!$E$6:$E$31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E1-4F4B-8455-3E374C3BF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9957536"/>
        <c:axId val="1293874512"/>
      </c:barChart>
      <c:catAx>
        <c:axId val="89995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874512"/>
        <c:crosses val="autoZero"/>
        <c:auto val="1"/>
        <c:lblAlgn val="ctr"/>
        <c:lblOffset val="100"/>
        <c:noMultiLvlLbl val="0"/>
      </c:catAx>
      <c:valAx>
        <c:axId val="129387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95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CrowdfundingBook.xlsx]Table 3!PivotTable1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'Table 3'!$B$3:$B$4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'Table 3'!$A$5:$A$884</c:f>
              <c:strCache>
                <c:ptCount val="879"/>
                <c:pt idx="0">
                  <c:v>Jan-10</c:v>
                </c:pt>
                <c:pt idx="1">
                  <c:v>Jan-10</c:v>
                </c:pt>
                <c:pt idx="2">
                  <c:v>Jan-10</c:v>
                </c:pt>
                <c:pt idx="3">
                  <c:v>Feb-10</c:v>
                </c:pt>
                <c:pt idx="4">
                  <c:v>Feb-10</c:v>
                </c:pt>
                <c:pt idx="5">
                  <c:v>Feb-10</c:v>
                </c:pt>
                <c:pt idx="6">
                  <c:v>Feb-10</c:v>
                </c:pt>
                <c:pt idx="7">
                  <c:v>Feb-10</c:v>
                </c:pt>
                <c:pt idx="8">
                  <c:v>Mar-10</c:v>
                </c:pt>
                <c:pt idx="9">
                  <c:v>Mar-10</c:v>
                </c:pt>
                <c:pt idx="10">
                  <c:v>Mar-10</c:v>
                </c:pt>
                <c:pt idx="11">
                  <c:v>Mar-10</c:v>
                </c:pt>
                <c:pt idx="12">
                  <c:v>Mar-10</c:v>
                </c:pt>
                <c:pt idx="13">
                  <c:v>Mar-10</c:v>
                </c:pt>
                <c:pt idx="14">
                  <c:v>Mar-10</c:v>
                </c:pt>
                <c:pt idx="15">
                  <c:v>Mar-10</c:v>
                </c:pt>
                <c:pt idx="16">
                  <c:v>Mar-10</c:v>
                </c:pt>
                <c:pt idx="17">
                  <c:v>Apr-10</c:v>
                </c:pt>
                <c:pt idx="18">
                  <c:v>Apr-10</c:v>
                </c:pt>
                <c:pt idx="19">
                  <c:v>Apr-10</c:v>
                </c:pt>
                <c:pt idx="20">
                  <c:v>Apr-10</c:v>
                </c:pt>
                <c:pt idx="21">
                  <c:v>Apr-10</c:v>
                </c:pt>
                <c:pt idx="22">
                  <c:v>Apr-10</c:v>
                </c:pt>
                <c:pt idx="23">
                  <c:v>Apr-10</c:v>
                </c:pt>
                <c:pt idx="24">
                  <c:v>May-10</c:v>
                </c:pt>
                <c:pt idx="25">
                  <c:v>May-10</c:v>
                </c:pt>
                <c:pt idx="26">
                  <c:v>May-10</c:v>
                </c:pt>
                <c:pt idx="27">
                  <c:v>May-10</c:v>
                </c:pt>
                <c:pt idx="28">
                  <c:v>May-10</c:v>
                </c:pt>
                <c:pt idx="29">
                  <c:v>Jun-10</c:v>
                </c:pt>
                <c:pt idx="30">
                  <c:v>Jun-10</c:v>
                </c:pt>
                <c:pt idx="31">
                  <c:v>Jun-10</c:v>
                </c:pt>
                <c:pt idx="32">
                  <c:v>Jun-10</c:v>
                </c:pt>
                <c:pt idx="33">
                  <c:v>Jun-10</c:v>
                </c:pt>
                <c:pt idx="34">
                  <c:v>Jun-10</c:v>
                </c:pt>
                <c:pt idx="35">
                  <c:v>Jun-10</c:v>
                </c:pt>
                <c:pt idx="36">
                  <c:v>Jun-10</c:v>
                </c:pt>
                <c:pt idx="37">
                  <c:v>Jun-10</c:v>
                </c:pt>
                <c:pt idx="38">
                  <c:v>Jun-10</c:v>
                </c:pt>
                <c:pt idx="39">
                  <c:v>Jun-10</c:v>
                </c:pt>
                <c:pt idx="40">
                  <c:v>Jun-10</c:v>
                </c:pt>
                <c:pt idx="41">
                  <c:v>Jul-10</c:v>
                </c:pt>
                <c:pt idx="42">
                  <c:v>Jul-10</c:v>
                </c:pt>
                <c:pt idx="43">
                  <c:v>Jul-10</c:v>
                </c:pt>
                <c:pt idx="44">
                  <c:v>Jul-10</c:v>
                </c:pt>
                <c:pt idx="45">
                  <c:v>Jul-10</c:v>
                </c:pt>
                <c:pt idx="46">
                  <c:v>Jul-10</c:v>
                </c:pt>
                <c:pt idx="47">
                  <c:v>Jul-10</c:v>
                </c:pt>
                <c:pt idx="48">
                  <c:v>Jul-10</c:v>
                </c:pt>
                <c:pt idx="49">
                  <c:v>Aug-10</c:v>
                </c:pt>
                <c:pt idx="50">
                  <c:v>Aug-10</c:v>
                </c:pt>
                <c:pt idx="51">
                  <c:v>Aug-10</c:v>
                </c:pt>
                <c:pt idx="52">
                  <c:v>Aug-10</c:v>
                </c:pt>
                <c:pt idx="53">
                  <c:v>Aug-10</c:v>
                </c:pt>
                <c:pt idx="54">
                  <c:v>Aug-10</c:v>
                </c:pt>
                <c:pt idx="55">
                  <c:v>Aug-10</c:v>
                </c:pt>
                <c:pt idx="56">
                  <c:v>Aug-10</c:v>
                </c:pt>
                <c:pt idx="57">
                  <c:v>Aug-10</c:v>
                </c:pt>
                <c:pt idx="58">
                  <c:v>Aug-10</c:v>
                </c:pt>
                <c:pt idx="59">
                  <c:v>Aug-10</c:v>
                </c:pt>
                <c:pt idx="60">
                  <c:v>Aug-10</c:v>
                </c:pt>
                <c:pt idx="61">
                  <c:v>Aug-10</c:v>
                </c:pt>
                <c:pt idx="62">
                  <c:v>Sep-10</c:v>
                </c:pt>
                <c:pt idx="63">
                  <c:v>Sep-10</c:v>
                </c:pt>
                <c:pt idx="64">
                  <c:v>Sep-10</c:v>
                </c:pt>
                <c:pt idx="65">
                  <c:v>Sep-10</c:v>
                </c:pt>
                <c:pt idx="66">
                  <c:v>Sep-10</c:v>
                </c:pt>
                <c:pt idx="67">
                  <c:v>Sep-10</c:v>
                </c:pt>
                <c:pt idx="68">
                  <c:v>Sep-10</c:v>
                </c:pt>
                <c:pt idx="69">
                  <c:v>Oct-10</c:v>
                </c:pt>
                <c:pt idx="70">
                  <c:v>Oct-10</c:v>
                </c:pt>
                <c:pt idx="71">
                  <c:v>Oct-10</c:v>
                </c:pt>
                <c:pt idx="72">
                  <c:v>Oct-10</c:v>
                </c:pt>
                <c:pt idx="73">
                  <c:v>Oct-10</c:v>
                </c:pt>
                <c:pt idx="74">
                  <c:v>Oct-10</c:v>
                </c:pt>
                <c:pt idx="75">
                  <c:v>Oct-10</c:v>
                </c:pt>
                <c:pt idx="76">
                  <c:v>Oct-10</c:v>
                </c:pt>
                <c:pt idx="77">
                  <c:v>Oct-10</c:v>
                </c:pt>
                <c:pt idx="78">
                  <c:v>Oct-10</c:v>
                </c:pt>
                <c:pt idx="79">
                  <c:v>Oct-10</c:v>
                </c:pt>
                <c:pt idx="80">
                  <c:v>Oct-10</c:v>
                </c:pt>
                <c:pt idx="81">
                  <c:v>Nov-10</c:v>
                </c:pt>
                <c:pt idx="82">
                  <c:v>Nov-10</c:v>
                </c:pt>
                <c:pt idx="83">
                  <c:v>Nov-10</c:v>
                </c:pt>
                <c:pt idx="84">
                  <c:v>Nov-10</c:v>
                </c:pt>
                <c:pt idx="85">
                  <c:v>Nov-10</c:v>
                </c:pt>
                <c:pt idx="86">
                  <c:v>Nov-10</c:v>
                </c:pt>
                <c:pt idx="87">
                  <c:v>Dec-10</c:v>
                </c:pt>
                <c:pt idx="88">
                  <c:v>Dec-10</c:v>
                </c:pt>
                <c:pt idx="89">
                  <c:v>Dec-10</c:v>
                </c:pt>
                <c:pt idx="90">
                  <c:v>Dec-10</c:v>
                </c:pt>
                <c:pt idx="91">
                  <c:v>Dec-10</c:v>
                </c:pt>
                <c:pt idx="92">
                  <c:v>Dec-10</c:v>
                </c:pt>
                <c:pt idx="93">
                  <c:v>Dec-10</c:v>
                </c:pt>
                <c:pt idx="94">
                  <c:v>Jan-11</c:v>
                </c:pt>
                <c:pt idx="95">
                  <c:v>Jan-11</c:v>
                </c:pt>
                <c:pt idx="96">
                  <c:v>Jan-11</c:v>
                </c:pt>
                <c:pt idx="97">
                  <c:v>Jan-11</c:v>
                </c:pt>
                <c:pt idx="98">
                  <c:v>Jan-11</c:v>
                </c:pt>
                <c:pt idx="99">
                  <c:v>Jan-11</c:v>
                </c:pt>
                <c:pt idx="100">
                  <c:v>Jan-11</c:v>
                </c:pt>
                <c:pt idx="101">
                  <c:v>Jan-11</c:v>
                </c:pt>
                <c:pt idx="102">
                  <c:v>Jan-11</c:v>
                </c:pt>
                <c:pt idx="103">
                  <c:v>Jan-11</c:v>
                </c:pt>
                <c:pt idx="104">
                  <c:v>Jan-11</c:v>
                </c:pt>
                <c:pt idx="105">
                  <c:v>Jan-11</c:v>
                </c:pt>
                <c:pt idx="106">
                  <c:v>Jan-11</c:v>
                </c:pt>
                <c:pt idx="107">
                  <c:v>Feb-11</c:v>
                </c:pt>
                <c:pt idx="108">
                  <c:v>Feb-11</c:v>
                </c:pt>
                <c:pt idx="109">
                  <c:v>Feb-11</c:v>
                </c:pt>
                <c:pt idx="110">
                  <c:v>Feb-11</c:v>
                </c:pt>
                <c:pt idx="111">
                  <c:v>Feb-11</c:v>
                </c:pt>
                <c:pt idx="112">
                  <c:v>Feb-11</c:v>
                </c:pt>
                <c:pt idx="113">
                  <c:v>Feb-11</c:v>
                </c:pt>
                <c:pt idx="114">
                  <c:v>Mar-11</c:v>
                </c:pt>
                <c:pt idx="115">
                  <c:v>Mar-11</c:v>
                </c:pt>
                <c:pt idx="116">
                  <c:v>Mar-11</c:v>
                </c:pt>
                <c:pt idx="117">
                  <c:v>Mar-11</c:v>
                </c:pt>
                <c:pt idx="118">
                  <c:v>Mar-11</c:v>
                </c:pt>
                <c:pt idx="119">
                  <c:v>Mar-11</c:v>
                </c:pt>
                <c:pt idx="120">
                  <c:v>Apr-11</c:v>
                </c:pt>
                <c:pt idx="121">
                  <c:v>Apr-11</c:v>
                </c:pt>
                <c:pt idx="122">
                  <c:v>Apr-11</c:v>
                </c:pt>
                <c:pt idx="123">
                  <c:v>Apr-11</c:v>
                </c:pt>
                <c:pt idx="124">
                  <c:v>Apr-11</c:v>
                </c:pt>
                <c:pt idx="125">
                  <c:v>Apr-11</c:v>
                </c:pt>
                <c:pt idx="126">
                  <c:v>Apr-11</c:v>
                </c:pt>
                <c:pt idx="127">
                  <c:v>May-11</c:v>
                </c:pt>
                <c:pt idx="128">
                  <c:v>May-11</c:v>
                </c:pt>
                <c:pt idx="129">
                  <c:v>May-11</c:v>
                </c:pt>
                <c:pt idx="130">
                  <c:v>May-11</c:v>
                </c:pt>
                <c:pt idx="131">
                  <c:v>May-11</c:v>
                </c:pt>
                <c:pt idx="132">
                  <c:v>May-11</c:v>
                </c:pt>
                <c:pt idx="133">
                  <c:v>May-11</c:v>
                </c:pt>
                <c:pt idx="134">
                  <c:v>May-11</c:v>
                </c:pt>
                <c:pt idx="135">
                  <c:v>May-11</c:v>
                </c:pt>
                <c:pt idx="136">
                  <c:v>May-11</c:v>
                </c:pt>
                <c:pt idx="137">
                  <c:v>Jun-11</c:v>
                </c:pt>
                <c:pt idx="138">
                  <c:v>Jun-11</c:v>
                </c:pt>
                <c:pt idx="139">
                  <c:v>Jun-11</c:v>
                </c:pt>
                <c:pt idx="140">
                  <c:v>Jun-11</c:v>
                </c:pt>
                <c:pt idx="141">
                  <c:v>Jun-11</c:v>
                </c:pt>
                <c:pt idx="142">
                  <c:v>Jun-11</c:v>
                </c:pt>
                <c:pt idx="143">
                  <c:v>Jun-11</c:v>
                </c:pt>
                <c:pt idx="144">
                  <c:v>Jul-11</c:v>
                </c:pt>
                <c:pt idx="145">
                  <c:v>Jul-11</c:v>
                </c:pt>
                <c:pt idx="146">
                  <c:v>Jul-11</c:v>
                </c:pt>
                <c:pt idx="147">
                  <c:v>Jul-11</c:v>
                </c:pt>
                <c:pt idx="148">
                  <c:v>Jul-11</c:v>
                </c:pt>
                <c:pt idx="149">
                  <c:v>Jul-11</c:v>
                </c:pt>
                <c:pt idx="150">
                  <c:v>Jul-11</c:v>
                </c:pt>
                <c:pt idx="151">
                  <c:v>Aug-11</c:v>
                </c:pt>
                <c:pt idx="152">
                  <c:v>Aug-11</c:v>
                </c:pt>
                <c:pt idx="153">
                  <c:v>Aug-11</c:v>
                </c:pt>
                <c:pt idx="154">
                  <c:v>Aug-11</c:v>
                </c:pt>
                <c:pt idx="155">
                  <c:v>Aug-11</c:v>
                </c:pt>
                <c:pt idx="156">
                  <c:v>Aug-11</c:v>
                </c:pt>
                <c:pt idx="157">
                  <c:v>Aug-11</c:v>
                </c:pt>
                <c:pt idx="158">
                  <c:v>Aug-11</c:v>
                </c:pt>
                <c:pt idx="159">
                  <c:v>Sep-11</c:v>
                </c:pt>
                <c:pt idx="160">
                  <c:v>Sep-11</c:v>
                </c:pt>
                <c:pt idx="161">
                  <c:v>Sep-11</c:v>
                </c:pt>
                <c:pt idx="162">
                  <c:v>Sep-11</c:v>
                </c:pt>
                <c:pt idx="163">
                  <c:v>Sep-11</c:v>
                </c:pt>
                <c:pt idx="164">
                  <c:v>Oct-11</c:v>
                </c:pt>
                <c:pt idx="165">
                  <c:v>Oct-11</c:v>
                </c:pt>
                <c:pt idx="166">
                  <c:v>Oct-11</c:v>
                </c:pt>
                <c:pt idx="167">
                  <c:v>Oct-11</c:v>
                </c:pt>
                <c:pt idx="168">
                  <c:v>Oct-11</c:v>
                </c:pt>
                <c:pt idx="169">
                  <c:v>Oct-11</c:v>
                </c:pt>
                <c:pt idx="170">
                  <c:v>Oct-11</c:v>
                </c:pt>
                <c:pt idx="171">
                  <c:v>Oct-11</c:v>
                </c:pt>
                <c:pt idx="172">
                  <c:v>Nov-11</c:v>
                </c:pt>
                <c:pt idx="173">
                  <c:v>Nov-11</c:v>
                </c:pt>
                <c:pt idx="174">
                  <c:v>Nov-11</c:v>
                </c:pt>
                <c:pt idx="175">
                  <c:v>Nov-11</c:v>
                </c:pt>
                <c:pt idx="176">
                  <c:v>Nov-11</c:v>
                </c:pt>
                <c:pt idx="177">
                  <c:v>Nov-11</c:v>
                </c:pt>
                <c:pt idx="178">
                  <c:v>Nov-11</c:v>
                </c:pt>
                <c:pt idx="179">
                  <c:v>Nov-11</c:v>
                </c:pt>
                <c:pt idx="180">
                  <c:v>Dec-11</c:v>
                </c:pt>
                <c:pt idx="181">
                  <c:v>Dec-11</c:v>
                </c:pt>
                <c:pt idx="182">
                  <c:v>Dec-11</c:v>
                </c:pt>
                <c:pt idx="183">
                  <c:v>Dec-11</c:v>
                </c:pt>
                <c:pt idx="184">
                  <c:v>Dec-11</c:v>
                </c:pt>
                <c:pt idx="185">
                  <c:v>Dec-11</c:v>
                </c:pt>
                <c:pt idx="186">
                  <c:v>Dec-11</c:v>
                </c:pt>
                <c:pt idx="187">
                  <c:v>Dec-11</c:v>
                </c:pt>
                <c:pt idx="188">
                  <c:v>Dec-11</c:v>
                </c:pt>
                <c:pt idx="189">
                  <c:v>Jan-12</c:v>
                </c:pt>
                <c:pt idx="190">
                  <c:v>Jan-12</c:v>
                </c:pt>
                <c:pt idx="191">
                  <c:v>Jan-12</c:v>
                </c:pt>
                <c:pt idx="192">
                  <c:v>Jan-12</c:v>
                </c:pt>
                <c:pt idx="193">
                  <c:v>Jan-12</c:v>
                </c:pt>
                <c:pt idx="194">
                  <c:v>Jan-12</c:v>
                </c:pt>
                <c:pt idx="195">
                  <c:v>Feb-12</c:v>
                </c:pt>
                <c:pt idx="196">
                  <c:v>Feb-12</c:v>
                </c:pt>
                <c:pt idx="197">
                  <c:v>Feb-12</c:v>
                </c:pt>
                <c:pt idx="198">
                  <c:v>Feb-12</c:v>
                </c:pt>
                <c:pt idx="199">
                  <c:v>Feb-12</c:v>
                </c:pt>
                <c:pt idx="200">
                  <c:v>Feb-12</c:v>
                </c:pt>
                <c:pt idx="201">
                  <c:v>Feb-12</c:v>
                </c:pt>
                <c:pt idx="202">
                  <c:v>Feb-12</c:v>
                </c:pt>
                <c:pt idx="203">
                  <c:v>Mar-12</c:v>
                </c:pt>
                <c:pt idx="204">
                  <c:v>Mar-12</c:v>
                </c:pt>
                <c:pt idx="205">
                  <c:v>Mar-12</c:v>
                </c:pt>
                <c:pt idx="206">
                  <c:v>Mar-12</c:v>
                </c:pt>
                <c:pt idx="207">
                  <c:v>Mar-12</c:v>
                </c:pt>
                <c:pt idx="208">
                  <c:v>Mar-12</c:v>
                </c:pt>
                <c:pt idx="209">
                  <c:v>Mar-12</c:v>
                </c:pt>
                <c:pt idx="210">
                  <c:v>Mar-12</c:v>
                </c:pt>
                <c:pt idx="211">
                  <c:v>Mar-12</c:v>
                </c:pt>
                <c:pt idx="212">
                  <c:v>Apr-12</c:v>
                </c:pt>
                <c:pt idx="213">
                  <c:v>Apr-12</c:v>
                </c:pt>
                <c:pt idx="214">
                  <c:v>Apr-12</c:v>
                </c:pt>
                <c:pt idx="215">
                  <c:v>Apr-12</c:v>
                </c:pt>
                <c:pt idx="216">
                  <c:v>Apr-12</c:v>
                </c:pt>
                <c:pt idx="217">
                  <c:v>Apr-12</c:v>
                </c:pt>
                <c:pt idx="218">
                  <c:v>Apr-12</c:v>
                </c:pt>
                <c:pt idx="219">
                  <c:v>May-12</c:v>
                </c:pt>
                <c:pt idx="220">
                  <c:v>May-12</c:v>
                </c:pt>
                <c:pt idx="221">
                  <c:v>May-12</c:v>
                </c:pt>
                <c:pt idx="222">
                  <c:v>May-12</c:v>
                </c:pt>
                <c:pt idx="223">
                  <c:v>May-12</c:v>
                </c:pt>
                <c:pt idx="224">
                  <c:v>May-12</c:v>
                </c:pt>
                <c:pt idx="225">
                  <c:v>May-12</c:v>
                </c:pt>
                <c:pt idx="226">
                  <c:v>Jun-12</c:v>
                </c:pt>
                <c:pt idx="227">
                  <c:v>Jun-12</c:v>
                </c:pt>
                <c:pt idx="228">
                  <c:v>Jun-12</c:v>
                </c:pt>
                <c:pt idx="229">
                  <c:v>Jun-12</c:v>
                </c:pt>
                <c:pt idx="230">
                  <c:v>Jun-12</c:v>
                </c:pt>
                <c:pt idx="231">
                  <c:v>Jul-12</c:v>
                </c:pt>
                <c:pt idx="232">
                  <c:v>Jul-12</c:v>
                </c:pt>
                <c:pt idx="233">
                  <c:v>Jul-12</c:v>
                </c:pt>
                <c:pt idx="234">
                  <c:v>Jul-12</c:v>
                </c:pt>
                <c:pt idx="235">
                  <c:v>Jul-12</c:v>
                </c:pt>
                <c:pt idx="236">
                  <c:v>Aug-12</c:v>
                </c:pt>
                <c:pt idx="237">
                  <c:v>Aug-12</c:v>
                </c:pt>
                <c:pt idx="238">
                  <c:v>Aug-12</c:v>
                </c:pt>
                <c:pt idx="239">
                  <c:v>Aug-12</c:v>
                </c:pt>
                <c:pt idx="240">
                  <c:v>Aug-12</c:v>
                </c:pt>
                <c:pt idx="241">
                  <c:v>Sep-12</c:v>
                </c:pt>
                <c:pt idx="242">
                  <c:v>Sep-12</c:v>
                </c:pt>
                <c:pt idx="243">
                  <c:v>Sep-12</c:v>
                </c:pt>
                <c:pt idx="244">
                  <c:v>Sep-12</c:v>
                </c:pt>
                <c:pt idx="245">
                  <c:v>Sep-12</c:v>
                </c:pt>
                <c:pt idx="246">
                  <c:v>Oct-12</c:v>
                </c:pt>
                <c:pt idx="247">
                  <c:v>Oct-12</c:v>
                </c:pt>
                <c:pt idx="248">
                  <c:v>Oct-12</c:v>
                </c:pt>
                <c:pt idx="249">
                  <c:v>Oct-12</c:v>
                </c:pt>
                <c:pt idx="250">
                  <c:v>Oct-12</c:v>
                </c:pt>
                <c:pt idx="251">
                  <c:v>Oct-12</c:v>
                </c:pt>
                <c:pt idx="252">
                  <c:v>Nov-12</c:v>
                </c:pt>
                <c:pt idx="253">
                  <c:v>Nov-12</c:v>
                </c:pt>
                <c:pt idx="254">
                  <c:v>Nov-12</c:v>
                </c:pt>
                <c:pt idx="255">
                  <c:v>Nov-12</c:v>
                </c:pt>
                <c:pt idx="256">
                  <c:v>Dec-12</c:v>
                </c:pt>
                <c:pt idx="257">
                  <c:v>Dec-12</c:v>
                </c:pt>
                <c:pt idx="258">
                  <c:v>Dec-12</c:v>
                </c:pt>
                <c:pt idx="259">
                  <c:v>Dec-12</c:v>
                </c:pt>
                <c:pt idx="260">
                  <c:v>Dec-12</c:v>
                </c:pt>
                <c:pt idx="261">
                  <c:v>Jan-13</c:v>
                </c:pt>
                <c:pt idx="262">
                  <c:v>Jan-13</c:v>
                </c:pt>
                <c:pt idx="263">
                  <c:v>Jan-13</c:v>
                </c:pt>
                <c:pt idx="264">
                  <c:v>Feb-13</c:v>
                </c:pt>
                <c:pt idx="265">
                  <c:v>Feb-13</c:v>
                </c:pt>
                <c:pt idx="266">
                  <c:v>Feb-13</c:v>
                </c:pt>
                <c:pt idx="267">
                  <c:v>Feb-13</c:v>
                </c:pt>
                <c:pt idx="268">
                  <c:v>Feb-13</c:v>
                </c:pt>
                <c:pt idx="269">
                  <c:v>Feb-13</c:v>
                </c:pt>
                <c:pt idx="270">
                  <c:v>Feb-13</c:v>
                </c:pt>
                <c:pt idx="271">
                  <c:v>Mar-13</c:v>
                </c:pt>
                <c:pt idx="272">
                  <c:v>Mar-13</c:v>
                </c:pt>
                <c:pt idx="273">
                  <c:v>Mar-13</c:v>
                </c:pt>
                <c:pt idx="274">
                  <c:v>Mar-13</c:v>
                </c:pt>
                <c:pt idx="275">
                  <c:v>Mar-13</c:v>
                </c:pt>
                <c:pt idx="276">
                  <c:v>Mar-13</c:v>
                </c:pt>
                <c:pt idx="277">
                  <c:v>Mar-13</c:v>
                </c:pt>
                <c:pt idx="278">
                  <c:v>Mar-13</c:v>
                </c:pt>
                <c:pt idx="279">
                  <c:v>Mar-13</c:v>
                </c:pt>
                <c:pt idx="280">
                  <c:v>Apr-13</c:v>
                </c:pt>
                <c:pt idx="281">
                  <c:v>Apr-13</c:v>
                </c:pt>
                <c:pt idx="282">
                  <c:v>Apr-13</c:v>
                </c:pt>
                <c:pt idx="283">
                  <c:v>Apr-13</c:v>
                </c:pt>
                <c:pt idx="284">
                  <c:v>May-13</c:v>
                </c:pt>
                <c:pt idx="285">
                  <c:v>May-13</c:v>
                </c:pt>
                <c:pt idx="286">
                  <c:v>May-13</c:v>
                </c:pt>
                <c:pt idx="287">
                  <c:v>May-13</c:v>
                </c:pt>
                <c:pt idx="288">
                  <c:v>May-13</c:v>
                </c:pt>
                <c:pt idx="289">
                  <c:v>May-13</c:v>
                </c:pt>
                <c:pt idx="290">
                  <c:v>May-13</c:v>
                </c:pt>
                <c:pt idx="291">
                  <c:v>May-13</c:v>
                </c:pt>
                <c:pt idx="292">
                  <c:v>Jun-13</c:v>
                </c:pt>
                <c:pt idx="293">
                  <c:v>Jun-13</c:v>
                </c:pt>
                <c:pt idx="294">
                  <c:v>Jun-13</c:v>
                </c:pt>
                <c:pt idx="295">
                  <c:v>Jun-13</c:v>
                </c:pt>
                <c:pt idx="296">
                  <c:v>Jun-13</c:v>
                </c:pt>
                <c:pt idx="297">
                  <c:v>Jun-13</c:v>
                </c:pt>
                <c:pt idx="298">
                  <c:v>Jul-13</c:v>
                </c:pt>
                <c:pt idx="299">
                  <c:v>Jul-13</c:v>
                </c:pt>
                <c:pt idx="300">
                  <c:v>Jul-13</c:v>
                </c:pt>
                <c:pt idx="301">
                  <c:v>Jul-13</c:v>
                </c:pt>
                <c:pt idx="302">
                  <c:v>Jul-13</c:v>
                </c:pt>
                <c:pt idx="303">
                  <c:v>Jul-13</c:v>
                </c:pt>
                <c:pt idx="304">
                  <c:v>Jul-13</c:v>
                </c:pt>
                <c:pt idx="305">
                  <c:v>Jul-13</c:v>
                </c:pt>
                <c:pt idx="306">
                  <c:v>Jul-13</c:v>
                </c:pt>
                <c:pt idx="307">
                  <c:v>Aug-13</c:v>
                </c:pt>
                <c:pt idx="308">
                  <c:v>Aug-13</c:v>
                </c:pt>
                <c:pt idx="309">
                  <c:v>Aug-13</c:v>
                </c:pt>
                <c:pt idx="310">
                  <c:v>Aug-13</c:v>
                </c:pt>
                <c:pt idx="311">
                  <c:v>Aug-13</c:v>
                </c:pt>
                <c:pt idx="312">
                  <c:v>Aug-13</c:v>
                </c:pt>
                <c:pt idx="313">
                  <c:v>Aug-13</c:v>
                </c:pt>
                <c:pt idx="314">
                  <c:v>Sep-13</c:v>
                </c:pt>
                <c:pt idx="315">
                  <c:v>Sep-13</c:v>
                </c:pt>
                <c:pt idx="316">
                  <c:v>Sep-13</c:v>
                </c:pt>
                <c:pt idx="317">
                  <c:v>Sep-13</c:v>
                </c:pt>
                <c:pt idx="318">
                  <c:v>Sep-13</c:v>
                </c:pt>
                <c:pt idx="319">
                  <c:v>Sep-13</c:v>
                </c:pt>
                <c:pt idx="320">
                  <c:v>Oct-13</c:v>
                </c:pt>
                <c:pt idx="321">
                  <c:v>Oct-13</c:v>
                </c:pt>
                <c:pt idx="322">
                  <c:v>Oct-13</c:v>
                </c:pt>
                <c:pt idx="323">
                  <c:v>Oct-13</c:v>
                </c:pt>
                <c:pt idx="324">
                  <c:v>Oct-13</c:v>
                </c:pt>
                <c:pt idx="325">
                  <c:v>Oct-13</c:v>
                </c:pt>
                <c:pt idx="326">
                  <c:v>Oct-13</c:v>
                </c:pt>
                <c:pt idx="327">
                  <c:v>Nov-13</c:v>
                </c:pt>
                <c:pt idx="328">
                  <c:v>Nov-13</c:v>
                </c:pt>
                <c:pt idx="329">
                  <c:v>Nov-13</c:v>
                </c:pt>
                <c:pt idx="330">
                  <c:v>Nov-13</c:v>
                </c:pt>
                <c:pt idx="331">
                  <c:v>Nov-13</c:v>
                </c:pt>
                <c:pt idx="332">
                  <c:v>Nov-13</c:v>
                </c:pt>
                <c:pt idx="333">
                  <c:v>Nov-13</c:v>
                </c:pt>
                <c:pt idx="334">
                  <c:v>Dec-13</c:v>
                </c:pt>
                <c:pt idx="335">
                  <c:v>Dec-13</c:v>
                </c:pt>
                <c:pt idx="336">
                  <c:v>Dec-13</c:v>
                </c:pt>
                <c:pt idx="337">
                  <c:v>Dec-13</c:v>
                </c:pt>
                <c:pt idx="338">
                  <c:v>Dec-13</c:v>
                </c:pt>
                <c:pt idx="339">
                  <c:v>Dec-13</c:v>
                </c:pt>
                <c:pt idx="340">
                  <c:v>Jan-14</c:v>
                </c:pt>
                <c:pt idx="341">
                  <c:v>Jan-14</c:v>
                </c:pt>
                <c:pt idx="342">
                  <c:v>Jan-14</c:v>
                </c:pt>
                <c:pt idx="343">
                  <c:v>Jan-14</c:v>
                </c:pt>
                <c:pt idx="344">
                  <c:v>Jan-14</c:v>
                </c:pt>
                <c:pt idx="345">
                  <c:v>Jan-14</c:v>
                </c:pt>
                <c:pt idx="346">
                  <c:v>Jan-14</c:v>
                </c:pt>
                <c:pt idx="347">
                  <c:v>Feb-14</c:v>
                </c:pt>
                <c:pt idx="348">
                  <c:v>Feb-14</c:v>
                </c:pt>
                <c:pt idx="349">
                  <c:v>Feb-14</c:v>
                </c:pt>
                <c:pt idx="350">
                  <c:v>Feb-14</c:v>
                </c:pt>
                <c:pt idx="351">
                  <c:v>Feb-14</c:v>
                </c:pt>
                <c:pt idx="352">
                  <c:v>Mar-14</c:v>
                </c:pt>
                <c:pt idx="353">
                  <c:v>Mar-14</c:v>
                </c:pt>
                <c:pt idx="354">
                  <c:v>Mar-14</c:v>
                </c:pt>
                <c:pt idx="355">
                  <c:v>Mar-14</c:v>
                </c:pt>
                <c:pt idx="356">
                  <c:v>Mar-14</c:v>
                </c:pt>
                <c:pt idx="357">
                  <c:v>Mar-14</c:v>
                </c:pt>
                <c:pt idx="358">
                  <c:v>Mar-14</c:v>
                </c:pt>
                <c:pt idx="359">
                  <c:v>Mar-14</c:v>
                </c:pt>
                <c:pt idx="360">
                  <c:v>Apr-14</c:v>
                </c:pt>
                <c:pt idx="361">
                  <c:v>Apr-14</c:v>
                </c:pt>
                <c:pt idx="362">
                  <c:v>Apr-14</c:v>
                </c:pt>
                <c:pt idx="363">
                  <c:v>Apr-14</c:v>
                </c:pt>
                <c:pt idx="364">
                  <c:v>Apr-14</c:v>
                </c:pt>
                <c:pt idx="365">
                  <c:v>Apr-14</c:v>
                </c:pt>
                <c:pt idx="366">
                  <c:v>May-14</c:v>
                </c:pt>
                <c:pt idx="367">
                  <c:v>May-14</c:v>
                </c:pt>
                <c:pt idx="368">
                  <c:v>May-14</c:v>
                </c:pt>
                <c:pt idx="369">
                  <c:v>May-14</c:v>
                </c:pt>
                <c:pt idx="370">
                  <c:v>May-14</c:v>
                </c:pt>
                <c:pt idx="371">
                  <c:v>May-14</c:v>
                </c:pt>
                <c:pt idx="372">
                  <c:v>May-14</c:v>
                </c:pt>
                <c:pt idx="373">
                  <c:v>May-14</c:v>
                </c:pt>
                <c:pt idx="374">
                  <c:v>May-14</c:v>
                </c:pt>
                <c:pt idx="375">
                  <c:v>Jun-14</c:v>
                </c:pt>
                <c:pt idx="376">
                  <c:v>Jun-14</c:v>
                </c:pt>
                <c:pt idx="377">
                  <c:v>Jun-14</c:v>
                </c:pt>
                <c:pt idx="378">
                  <c:v>Jun-14</c:v>
                </c:pt>
                <c:pt idx="379">
                  <c:v>Jun-14</c:v>
                </c:pt>
                <c:pt idx="380">
                  <c:v>Jun-14</c:v>
                </c:pt>
                <c:pt idx="381">
                  <c:v>Jun-14</c:v>
                </c:pt>
                <c:pt idx="382">
                  <c:v>Jun-14</c:v>
                </c:pt>
                <c:pt idx="383">
                  <c:v>Jun-14</c:v>
                </c:pt>
                <c:pt idx="384">
                  <c:v>Jul-14</c:v>
                </c:pt>
                <c:pt idx="385">
                  <c:v>Jul-14</c:v>
                </c:pt>
                <c:pt idx="386">
                  <c:v>Jul-14</c:v>
                </c:pt>
                <c:pt idx="387">
                  <c:v>Jul-14</c:v>
                </c:pt>
                <c:pt idx="388">
                  <c:v>Jul-14</c:v>
                </c:pt>
                <c:pt idx="389">
                  <c:v>Jul-14</c:v>
                </c:pt>
                <c:pt idx="390">
                  <c:v>Jul-14</c:v>
                </c:pt>
                <c:pt idx="391">
                  <c:v>Jul-14</c:v>
                </c:pt>
                <c:pt idx="392">
                  <c:v>Jul-14</c:v>
                </c:pt>
                <c:pt idx="393">
                  <c:v>Jul-14</c:v>
                </c:pt>
                <c:pt idx="394">
                  <c:v>Aug-14</c:v>
                </c:pt>
                <c:pt idx="395">
                  <c:v>Aug-14</c:v>
                </c:pt>
                <c:pt idx="396">
                  <c:v>Aug-14</c:v>
                </c:pt>
                <c:pt idx="397">
                  <c:v>Aug-14</c:v>
                </c:pt>
                <c:pt idx="398">
                  <c:v>Sep-14</c:v>
                </c:pt>
                <c:pt idx="399">
                  <c:v>Sep-14</c:v>
                </c:pt>
                <c:pt idx="400">
                  <c:v>Sep-14</c:v>
                </c:pt>
                <c:pt idx="401">
                  <c:v>Sep-14</c:v>
                </c:pt>
                <c:pt idx="402">
                  <c:v>Sep-14</c:v>
                </c:pt>
                <c:pt idx="403">
                  <c:v>Sep-14</c:v>
                </c:pt>
                <c:pt idx="404">
                  <c:v>Sep-14</c:v>
                </c:pt>
                <c:pt idx="405">
                  <c:v>Sep-14</c:v>
                </c:pt>
                <c:pt idx="406">
                  <c:v>Oct-14</c:v>
                </c:pt>
                <c:pt idx="407">
                  <c:v>Oct-14</c:v>
                </c:pt>
                <c:pt idx="408">
                  <c:v>Oct-14</c:v>
                </c:pt>
                <c:pt idx="409">
                  <c:v>Oct-14</c:v>
                </c:pt>
                <c:pt idx="410">
                  <c:v>Oct-14</c:v>
                </c:pt>
                <c:pt idx="411">
                  <c:v>Oct-14</c:v>
                </c:pt>
                <c:pt idx="412">
                  <c:v>Oct-14</c:v>
                </c:pt>
                <c:pt idx="413">
                  <c:v>Oct-14</c:v>
                </c:pt>
                <c:pt idx="414">
                  <c:v>Nov-14</c:v>
                </c:pt>
                <c:pt idx="415">
                  <c:v>Nov-14</c:v>
                </c:pt>
                <c:pt idx="416">
                  <c:v>Nov-14</c:v>
                </c:pt>
                <c:pt idx="417">
                  <c:v>Nov-14</c:v>
                </c:pt>
                <c:pt idx="418">
                  <c:v>Nov-14</c:v>
                </c:pt>
                <c:pt idx="419">
                  <c:v>Nov-14</c:v>
                </c:pt>
                <c:pt idx="420">
                  <c:v>Nov-14</c:v>
                </c:pt>
                <c:pt idx="421">
                  <c:v>Dec-14</c:v>
                </c:pt>
                <c:pt idx="422">
                  <c:v>Dec-14</c:v>
                </c:pt>
                <c:pt idx="423">
                  <c:v>Dec-14</c:v>
                </c:pt>
                <c:pt idx="424">
                  <c:v>Dec-14</c:v>
                </c:pt>
                <c:pt idx="425">
                  <c:v>Dec-14</c:v>
                </c:pt>
                <c:pt idx="426">
                  <c:v>Dec-14</c:v>
                </c:pt>
                <c:pt idx="427">
                  <c:v>Dec-14</c:v>
                </c:pt>
                <c:pt idx="428">
                  <c:v>Dec-14</c:v>
                </c:pt>
                <c:pt idx="429">
                  <c:v>Dec-14</c:v>
                </c:pt>
                <c:pt idx="430">
                  <c:v>Jan-15</c:v>
                </c:pt>
                <c:pt idx="431">
                  <c:v>Jan-15</c:v>
                </c:pt>
                <c:pt idx="432">
                  <c:v>Jan-15</c:v>
                </c:pt>
                <c:pt idx="433">
                  <c:v>Jan-15</c:v>
                </c:pt>
                <c:pt idx="434">
                  <c:v>Jan-15</c:v>
                </c:pt>
                <c:pt idx="435">
                  <c:v>Jan-15</c:v>
                </c:pt>
                <c:pt idx="436">
                  <c:v>Jan-15</c:v>
                </c:pt>
                <c:pt idx="437">
                  <c:v>Jan-15</c:v>
                </c:pt>
                <c:pt idx="438">
                  <c:v>Jan-15</c:v>
                </c:pt>
                <c:pt idx="439">
                  <c:v>Feb-15</c:v>
                </c:pt>
                <c:pt idx="440">
                  <c:v>Feb-15</c:v>
                </c:pt>
                <c:pt idx="441">
                  <c:v>Feb-15</c:v>
                </c:pt>
                <c:pt idx="442">
                  <c:v>Feb-15</c:v>
                </c:pt>
                <c:pt idx="443">
                  <c:v>Feb-15</c:v>
                </c:pt>
                <c:pt idx="444">
                  <c:v>Feb-15</c:v>
                </c:pt>
                <c:pt idx="445">
                  <c:v>Feb-15</c:v>
                </c:pt>
                <c:pt idx="446">
                  <c:v>Feb-15</c:v>
                </c:pt>
                <c:pt idx="447">
                  <c:v>Feb-15</c:v>
                </c:pt>
                <c:pt idx="448">
                  <c:v>Mar-15</c:v>
                </c:pt>
                <c:pt idx="449">
                  <c:v>Mar-15</c:v>
                </c:pt>
                <c:pt idx="450">
                  <c:v>Apr-15</c:v>
                </c:pt>
                <c:pt idx="451">
                  <c:v>Apr-15</c:v>
                </c:pt>
                <c:pt idx="452">
                  <c:v>Apr-15</c:v>
                </c:pt>
                <c:pt idx="453">
                  <c:v>Apr-15</c:v>
                </c:pt>
                <c:pt idx="454">
                  <c:v>Apr-15</c:v>
                </c:pt>
                <c:pt idx="455">
                  <c:v>Apr-15</c:v>
                </c:pt>
                <c:pt idx="456">
                  <c:v>Apr-15</c:v>
                </c:pt>
                <c:pt idx="457">
                  <c:v>May-15</c:v>
                </c:pt>
                <c:pt idx="458">
                  <c:v>May-15</c:v>
                </c:pt>
                <c:pt idx="459">
                  <c:v>May-15</c:v>
                </c:pt>
                <c:pt idx="460">
                  <c:v>May-15</c:v>
                </c:pt>
                <c:pt idx="461">
                  <c:v>May-15</c:v>
                </c:pt>
                <c:pt idx="462">
                  <c:v>May-15</c:v>
                </c:pt>
                <c:pt idx="463">
                  <c:v>Jun-15</c:v>
                </c:pt>
                <c:pt idx="464">
                  <c:v>Jun-15</c:v>
                </c:pt>
                <c:pt idx="465">
                  <c:v>Jun-15</c:v>
                </c:pt>
                <c:pt idx="466">
                  <c:v>Jun-15</c:v>
                </c:pt>
                <c:pt idx="467">
                  <c:v>Jun-15</c:v>
                </c:pt>
                <c:pt idx="468">
                  <c:v>Jun-15</c:v>
                </c:pt>
                <c:pt idx="469">
                  <c:v>Jun-15</c:v>
                </c:pt>
                <c:pt idx="470">
                  <c:v>Jun-15</c:v>
                </c:pt>
                <c:pt idx="471">
                  <c:v>Jun-15</c:v>
                </c:pt>
                <c:pt idx="472">
                  <c:v>Jun-15</c:v>
                </c:pt>
                <c:pt idx="473">
                  <c:v>Jul-15</c:v>
                </c:pt>
                <c:pt idx="474">
                  <c:v>Jul-15</c:v>
                </c:pt>
                <c:pt idx="475">
                  <c:v>Jul-15</c:v>
                </c:pt>
                <c:pt idx="476">
                  <c:v>Jul-15</c:v>
                </c:pt>
                <c:pt idx="477">
                  <c:v>Jul-15</c:v>
                </c:pt>
                <c:pt idx="478">
                  <c:v>Jul-15</c:v>
                </c:pt>
                <c:pt idx="479">
                  <c:v>Jul-15</c:v>
                </c:pt>
                <c:pt idx="480">
                  <c:v>Jul-15</c:v>
                </c:pt>
                <c:pt idx="481">
                  <c:v>Jul-15</c:v>
                </c:pt>
                <c:pt idx="482">
                  <c:v>Aug-15</c:v>
                </c:pt>
                <c:pt idx="483">
                  <c:v>Aug-15</c:v>
                </c:pt>
                <c:pt idx="484">
                  <c:v>Aug-15</c:v>
                </c:pt>
                <c:pt idx="485">
                  <c:v>Aug-15</c:v>
                </c:pt>
                <c:pt idx="486">
                  <c:v>Aug-15</c:v>
                </c:pt>
                <c:pt idx="487">
                  <c:v>Aug-15</c:v>
                </c:pt>
                <c:pt idx="488">
                  <c:v>Aug-15</c:v>
                </c:pt>
                <c:pt idx="489">
                  <c:v>Aug-15</c:v>
                </c:pt>
                <c:pt idx="490">
                  <c:v>Aug-15</c:v>
                </c:pt>
                <c:pt idx="491">
                  <c:v>Sep-15</c:v>
                </c:pt>
                <c:pt idx="492">
                  <c:v>Sep-15</c:v>
                </c:pt>
                <c:pt idx="493">
                  <c:v>Sep-15</c:v>
                </c:pt>
                <c:pt idx="494">
                  <c:v>Sep-15</c:v>
                </c:pt>
                <c:pt idx="495">
                  <c:v>Sep-15</c:v>
                </c:pt>
                <c:pt idx="496">
                  <c:v>Sep-15</c:v>
                </c:pt>
                <c:pt idx="497">
                  <c:v>Sep-15</c:v>
                </c:pt>
                <c:pt idx="498">
                  <c:v>Oct-15</c:v>
                </c:pt>
                <c:pt idx="499">
                  <c:v>Oct-15</c:v>
                </c:pt>
                <c:pt idx="500">
                  <c:v>Oct-15</c:v>
                </c:pt>
                <c:pt idx="501">
                  <c:v>Oct-15</c:v>
                </c:pt>
                <c:pt idx="502">
                  <c:v>Oct-15</c:v>
                </c:pt>
                <c:pt idx="503">
                  <c:v>Oct-15</c:v>
                </c:pt>
                <c:pt idx="504">
                  <c:v>Oct-15</c:v>
                </c:pt>
                <c:pt idx="505">
                  <c:v>Oct-15</c:v>
                </c:pt>
                <c:pt idx="506">
                  <c:v>Nov-15</c:v>
                </c:pt>
                <c:pt idx="507">
                  <c:v>Nov-15</c:v>
                </c:pt>
                <c:pt idx="508">
                  <c:v>Nov-15</c:v>
                </c:pt>
                <c:pt idx="509">
                  <c:v>Nov-15</c:v>
                </c:pt>
                <c:pt idx="510">
                  <c:v>Nov-15</c:v>
                </c:pt>
                <c:pt idx="511">
                  <c:v>Nov-15</c:v>
                </c:pt>
                <c:pt idx="512">
                  <c:v>Nov-15</c:v>
                </c:pt>
                <c:pt idx="513">
                  <c:v>Dec-15</c:v>
                </c:pt>
                <c:pt idx="514">
                  <c:v>Dec-15</c:v>
                </c:pt>
                <c:pt idx="515">
                  <c:v>Dec-15</c:v>
                </c:pt>
                <c:pt idx="516">
                  <c:v>Dec-15</c:v>
                </c:pt>
                <c:pt idx="517">
                  <c:v>Dec-15</c:v>
                </c:pt>
                <c:pt idx="518">
                  <c:v>Dec-15</c:v>
                </c:pt>
                <c:pt idx="519">
                  <c:v>Jan-16</c:v>
                </c:pt>
                <c:pt idx="520">
                  <c:v>Jan-16</c:v>
                </c:pt>
                <c:pt idx="521">
                  <c:v>Jan-16</c:v>
                </c:pt>
                <c:pt idx="522">
                  <c:v>Jan-16</c:v>
                </c:pt>
                <c:pt idx="523">
                  <c:v>Jan-16</c:v>
                </c:pt>
                <c:pt idx="524">
                  <c:v>Jan-16</c:v>
                </c:pt>
                <c:pt idx="525">
                  <c:v>Jan-16</c:v>
                </c:pt>
                <c:pt idx="526">
                  <c:v>Jan-16</c:v>
                </c:pt>
                <c:pt idx="527">
                  <c:v>Jan-16</c:v>
                </c:pt>
                <c:pt idx="528">
                  <c:v>Feb-16</c:v>
                </c:pt>
                <c:pt idx="529">
                  <c:v>Feb-16</c:v>
                </c:pt>
                <c:pt idx="530">
                  <c:v>Feb-16</c:v>
                </c:pt>
                <c:pt idx="531">
                  <c:v>Feb-16</c:v>
                </c:pt>
                <c:pt idx="532">
                  <c:v>Feb-16</c:v>
                </c:pt>
                <c:pt idx="533">
                  <c:v>Feb-16</c:v>
                </c:pt>
                <c:pt idx="534">
                  <c:v>Feb-16</c:v>
                </c:pt>
                <c:pt idx="535">
                  <c:v>Feb-16</c:v>
                </c:pt>
                <c:pt idx="536">
                  <c:v>Mar-16</c:v>
                </c:pt>
                <c:pt idx="537">
                  <c:v>Mar-16</c:v>
                </c:pt>
                <c:pt idx="538">
                  <c:v>Mar-16</c:v>
                </c:pt>
                <c:pt idx="539">
                  <c:v>Mar-16</c:v>
                </c:pt>
                <c:pt idx="540">
                  <c:v>Mar-16</c:v>
                </c:pt>
                <c:pt idx="541">
                  <c:v>Mar-16</c:v>
                </c:pt>
                <c:pt idx="542">
                  <c:v>Mar-16</c:v>
                </c:pt>
                <c:pt idx="543">
                  <c:v>Mar-16</c:v>
                </c:pt>
                <c:pt idx="544">
                  <c:v>Mar-16</c:v>
                </c:pt>
                <c:pt idx="545">
                  <c:v>Mar-16</c:v>
                </c:pt>
                <c:pt idx="546">
                  <c:v>Mar-16</c:v>
                </c:pt>
                <c:pt idx="547">
                  <c:v>Mar-16</c:v>
                </c:pt>
                <c:pt idx="548">
                  <c:v>Apr-16</c:v>
                </c:pt>
                <c:pt idx="549">
                  <c:v>Apr-16</c:v>
                </c:pt>
                <c:pt idx="550">
                  <c:v>Apr-16</c:v>
                </c:pt>
                <c:pt idx="551">
                  <c:v>Apr-16</c:v>
                </c:pt>
                <c:pt idx="552">
                  <c:v>May-16</c:v>
                </c:pt>
                <c:pt idx="553">
                  <c:v>May-16</c:v>
                </c:pt>
                <c:pt idx="554">
                  <c:v>May-16</c:v>
                </c:pt>
                <c:pt idx="555">
                  <c:v>May-16</c:v>
                </c:pt>
                <c:pt idx="556">
                  <c:v>May-16</c:v>
                </c:pt>
                <c:pt idx="557">
                  <c:v>May-16</c:v>
                </c:pt>
                <c:pt idx="558">
                  <c:v>May-16</c:v>
                </c:pt>
                <c:pt idx="559">
                  <c:v>Jun-16</c:v>
                </c:pt>
                <c:pt idx="560">
                  <c:v>Jun-16</c:v>
                </c:pt>
                <c:pt idx="561">
                  <c:v>Jun-16</c:v>
                </c:pt>
                <c:pt idx="562">
                  <c:v>Jun-16</c:v>
                </c:pt>
                <c:pt idx="563">
                  <c:v>Jun-16</c:v>
                </c:pt>
                <c:pt idx="564">
                  <c:v>Jul-16</c:v>
                </c:pt>
                <c:pt idx="565">
                  <c:v>Jul-16</c:v>
                </c:pt>
                <c:pt idx="566">
                  <c:v>Jul-16</c:v>
                </c:pt>
                <c:pt idx="567">
                  <c:v>Jul-16</c:v>
                </c:pt>
                <c:pt idx="568">
                  <c:v>Jul-16</c:v>
                </c:pt>
                <c:pt idx="569">
                  <c:v>Jul-16</c:v>
                </c:pt>
                <c:pt idx="570">
                  <c:v>Jul-16</c:v>
                </c:pt>
                <c:pt idx="571">
                  <c:v>Jul-16</c:v>
                </c:pt>
                <c:pt idx="572">
                  <c:v>Aug-16</c:v>
                </c:pt>
                <c:pt idx="573">
                  <c:v>Aug-16</c:v>
                </c:pt>
                <c:pt idx="574">
                  <c:v>Aug-16</c:v>
                </c:pt>
                <c:pt idx="575">
                  <c:v>Aug-16</c:v>
                </c:pt>
                <c:pt idx="576">
                  <c:v>Aug-16</c:v>
                </c:pt>
                <c:pt idx="577">
                  <c:v>Aug-16</c:v>
                </c:pt>
                <c:pt idx="578">
                  <c:v>Aug-16</c:v>
                </c:pt>
                <c:pt idx="579">
                  <c:v>Aug-16</c:v>
                </c:pt>
                <c:pt idx="580">
                  <c:v>Aug-16</c:v>
                </c:pt>
                <c:pt idx="581">
                  <c:v>Aug-16</c:v>
                </c:pt>
                <c:pt idx="582">
                  <c:v>Sep-16</c:v>
                </c:pt>
                <c:pt idx="583">
                  <c:v>Sep-16</c:v>
                </c:pt>
                <c:pt idx="584">
                  <c:v>Sep-16</c:v>
                </c:pt>
                <c:pt idx="585">
                  <c:v>Oct-16</c:v>
                </c:pt>
                <c:pt idx="586">
                  <c:v>Nov-16</c:v>
                </c:pt>
                <c:pt idx="587">
                  <c:v>Nov-16</c:v>
                </c:pt>
                <c:pt idx="588">
                  <c:v>Nov-16</c:v>
                </c:pt>
                <c:pt idx="589">
                  <c:v>Nov-16</c:v>
                </c:pt>
                <c:pt idx="590">
                  <c:v>Nov-16</c:v>
                </c:pt>
                <c:pt idx="591">
                  <c:v>Nov-16</c:v>
                </c:pt>
                <c:pt idx="592">
                  <c:v>Nov-16</c:v>
                </c:pt>
                <c:pt idx="593">
                  <c:v>Nov-16</c:v>
                </c:pt>
                <c:pt idx="594">
                  <c:v>Nov-16</c:v>
                </c:pt>
                <c:pt idx="595">
                  <c:v>Dec-16</c:v>
                </c:pt>
                <c:pt idx="596">
                  <c:v>Dec-16</c:v>
                </c:pt>
                <c:pt idx="597">
                  <c:v>Dec-16</c:v>
                </c:pt>
                <c:pt idx="598">
                  <c:v>Dec-16</c:v>
                </c:pt>
                <c:pt idx="599">
                  <c:v>Dec-16</c:v>
                </c:pt>
                <c:pt idx="600">
                  <c:v>Dec-16</c:v>
                </c:pt>
                <c:pt idx="601">
                  <c:v>Dec-16</c:v>
                </c:pt>
                <c:pt idx="602">
                  <c:v>Dec-16</c:v>
                </c:pt>
                <c:pt idx="603">
                  <c:v>Dec-16</c:v>
                </c:pt>
                <c:pt idx="604">
                  <c:v>Jan-17</c:v>
                </c:pt>
                <c:pt idx="605">
                  <c:v>Jan-17</c:v>
                </c:pt>
                <c:pt idx="606">
                  <c:v>Jan-17</c:v>
                </c:pt>
                <c:pt idx="607">
                  <c:v>Jan-17</c:v>
                </c:pt>
                <c:pt idx="608">
                  <c:v>Feb-17</c:v>
                </c:pt>
                <c:pt idx="609">
                  <c:v>Feb-17</c:v>
                </c:pt>
                <c:pt idx="610">
                  <c:v>Feb-17</c:v>
                </c:pt>
                <c:pt idx="611">
                  <c:v>Feb-17</c:v>
                </c:pt>
                <c:pt idx="612">
                  <c:v>Feb-17</c:v>
                </c:pt>
                <c:pt idx="613">
                  <c:v>Feb-17</c:v>
                </c:pt>
                <c:pt idx="614">
                  <c:v>Feb-17</c:v>
                </c:pt>
                <c:pt idx="615">
                  <c:v>Feb-17</c:v>
                </c:pt>
                <c:pt idx="616">
                  <c:v>Feb-17</c:v>
                </c:pt>
                <c:pt idx="617">
                  <c:v>Mar-17</c:v>
                </c:pt>
                <c:pt idx="618">
                  <c:v>Mar-17</c:v>
                </c:pt>
                <c:pt idx="619">
                  <c:v>Mar-17</c:v>
                </c:pt>
                <c:pt idx="620">
                  <c:v>Mar-17</c:v>
                </c:pt>
                <c:pt idx="621">
                  <c:v>Mar-17</c:v>
                </c:pt>
                <c:pt idx="622">
                  <c:v>Mar-17</c:v>
                </c:pt>
                <c:pt idx="623">
                  <c:v>Mar-17</c:v>
                </c:pt>
                <c:pt idx="624">
                  <c:v>Apr-17</c:v>
                </c:pt>
                <c:pt idx="625">
                  <c:v>Apr-17</c:v>
                </c:pt>
                <c:pt idx="626">
                  <c:v>Apr-17</c:v>
                </c:pt>
                <c:pt idx="627">
                  <c:v>Apr-17</c:v>
                </c:pt>
                <c:pt idx="628">
                  <c:v>Apr-17</c:v>
                </c:pt>
                <c:pt idx="629">
                  <c:v>Apr-17</c:v>
                </c:pt>
                <c:pt idx="630">
                  <c:v>Apr-17</c:v>
                </c:pt>
                <c:pt idx="631">
                  <c:v>May-17</c:v>
                </c:pt>
                <c:pt idx="632">
                  <c:v>May-17</c:v>
                </c:pt>
                <c:pt idx="633">
                  <c:v>May-17</c:v>
                </c:pt>
                <c:pt idx="634">
                  <c:v>May-17</c:v>
                </c:pt>
                <c:pt idx="635">
                  <c:v>May-17</c:v>
                </c:pt>
                <c:pt idx="636">
                  <c:v>May-17</c:v>
                </c:pt>
                <c:pt idx="637">
                  <c:v>May-17</c:v>
                </c:pt>
                <c:pt idx="638">
                  <c:v>May-17</c:v>
                </c:pt>
                <c:pt idx="639">
                  <c:v>May-17</c:v>
                </c:pt>
                <c:pt idx="640">
                  <c:v>Jun-17</c:v>
                </c:pt>
                <c:pt idx="641">
                  <c:v>Jun-17</c:v>
                </c:pt>
                <c:pt idx="642">
                  <c:v>Jun-17</c:v>
                </c:pt>
                <c:pt idx="643">
                  <c:v>Jun-17</c:v>
                </c:pt>
                <c:pt idx="644">
                  <c:v>Jun-17</c:v>
                </c:pt>
                <c:pt idx="645">
                  <c:v>Jun-17</c:v>
                </c:pt>
                <c:pt idx="646">
                  <c:v>Jun-17</c:v>
                </c:pt>
                <c:pt idx="647">
                  <c:v>Jun-17</c:v>
                </c:pt>
                <c:pt idx="648">
                  <c:v>Jul-17</c:v>
                </c:pt>
                <c:pt idx="649">
                  <c:v>Jul-17</c:v>
                </c:pt>
                <c:pt idx="650">
                  <c:v>Jul-17</c:v>
                </c:pt>
                <c:pt idx="651">
                  <c:v>Jul-17</c:v>
                </c:pt>
                <c:pt idx="652">
                  <c:v>Jul-17</c:v>
                </c:pt>
                <c:pt idx="653">
                  <c:v>Jul-17</c:v>
                </c:pt>
                <c:pt idx="654">
                  <c:v>Jul-17</c:v>
                </c:pt>
                <c:pt idx="655">
                  <c:v>Jul-17</c:v>
                </c:pt>
                <c:pt idx="656">
                  <c:v>Jul-17</c:v>
                </c:pt>
                <c:pt idx="657">
                  <c:v>Aug-17</c:v>
                </c:pt>
                <c:pt idx="658">
                  <c:v>Aug-17</c:v>
                </c:pt>
                <c:pt idx="659">
                  <c:v>Aug-17</c:v>
                </c:pt>
                <c:pt idx="660">
                  <c:v>Aug-17</c:v>
                </c:pt>
                <c:pt idx="661">
                  <c:v>Aug-17</c:v>
                </c:pt>
                <c:pt idx="662">
                  <c:v>Aug-17</c:v>
                </c:pt>
                <c:pt idx="663">
                  <c:v>Aug-17</c:v>
                </c:pt>
                <c:pt idx="664">
                  <c:v>Aug-17</c:v>
                </c:pt>
                <c:pt idx="665">
                  <c:v>Aug-17</c:v>
                </c:pt>
                <c:pt idx="666">
                  <c:v>Sep-17</c:v>
                </c:pt>
                <c:pt idx="667">
                  <c:v>Sep-17</c:v>
                </c:pt>
                <c:pt idx="668">
                  <c:v>Sep-17</c:v>
                </c:pt>
                <c:pt idx="669">
                  <c:v>Sep-17</c:v>
                </c:pt>
                <c:pt idx="670">
                  <c:v>Sep-17</c:v>
                </c:pt>
                <c:pt idx="671">
                  <c:v>Sep-17</c:v>
                </c:pt>
                <c:pt idx="672">
                  <c:v>Sep-17</c:v>
                </c:pt>
                <c:pt idx="673">
                  <c:v>Oct-17</c:v>
                </c:pt>
                <c:pt idx="674">
                  <c:v>Oct-17</c:v>
                </c:pt>
                <c:pt idx="675">
                  <c:v>Oct-17</c:v>
                </c:pt>
                <c:pt idx="676">
                  <c:v>Oct-17</c:v>
                </c:pt>
                <c:pt idx="677">
                  <c:v>Oct-17</c:v>
                </c:pt>
                <c:pt idx="678">
                  <c:v>Oct-17</c:v>
                </c:pt>
                <c:pt idx="679">
                  <c:v>Oct-17</c:v>
                </c:pt>
                <c:pt idx="680">
                  <c:v>Nov-17</c:v>
                </c:pt>
                <c:pt idx="681">
                  <c:v>Nov-17</c:v>
                </c:pt>
                <c:pt idx="682">
                  <c:v>Nov-17</c:v>
                </c:pt>
                <c:pt idx="683">
                  <c:v>Nov-17</c:v>
                </c:pt>
                <c:pt idx="684">
                  <c:v>Nov-17</c:v>
                </c:pt>
                <c:pt idx="685">
                  <c:v>Nov-17</c:v>
                </c:pt>
                <c:pt idx="686">
                  <c:v>Nov-17</c:v>
                </c:pt>
                <c:pt idx="687">
                  <c:v>Nov-17</c:v>
                </c:pt>
                <c:pt idx="688">
                  <c:v>Nov-17</c:v>
                </c:pt>
                <c:pt idx="689">
                  <c:v>Nov-17</c:v>
                </c:pt>
                <c:pt idx="690">
                  <c:v>Dec-17</c:v>
                </c:pt>
                <c:pt idx="691">
                  <c:v>Dec-17</c:v>
                </c:pt>
                <c:pt idx="692">
                  <c:v>Dec-17</c:v>
                </c:pt>
                <c:pt idx="693">
                  <c:v>Dec-17</c:v>
                </c:pt>
                <c:pt idx="694">
                  <c:v>Dec-17</c:v>
                </c:pt>
                <c:pt idx="695">
                  <c:v>Dec-17</c:v>
                </c:pt>
                <c:pt idx="696">
                  <c:v>Dec-17</c:v>
                </c:pt>
                <c:pt idx="697">
                  <c:v>Jan-18</c:v>
                </c:pt>
                <c:pt idx="698">
                  <c:v>Jan-18</c:v>
                </c:pt>
                <c:pt idx="699">
                  <c:v>Jan-18</c:v>
                </c:pt>
                <c:pt idx="700">
                  <c:v>Jan-18</c:v>
                </c:pt>
                <c:pt idx="701">
                  <c:v>Jan-18</c:v>
                </c:pt>
                <c:pt idx="702">
                  <c:v>Jan-18</c:v>
                </c:pt>
                <c:pt idx="703">
                  <c:v>Jan-18</c:v>
                </c:pt>
                <c:pt idx="704">
                  <c:v>Jan-18</c:v>
                </c:pt>
                <c:pt idx="705">
                  <c:v>Feb-18</c:v>
                </c:pt>
                <c:pt idx="706">
                  <c:v>Feb-18</c:v>
                </c:pt>
                <c:pt idx="707">
                  <c:v>Feb-18</c:v>
                </c:pt>
                <c:pt idx="708">
                  <c:v>Feb-18</c:v>
                </c:pt>
                <c:pt idx="709">
                  <c:v>Feb-18</c:v>
                </c:pt>
                <c:pt idx="710">
                  <c:v>Feb-18</c:v>
                </c:pt>
                <c:pt idx="711">
                  <c:v>Feb-18</c:v>
                </c:pt>
                <c:pt idx="712">
                  <c:v>Feb-18</c:v>
                </c:pt>
                <c:pt idx="713">
                  <c:v>Mar-18</c:v>
                </c:pt>
                <c:pt idx="714">
                  <c:v>Mar-18</c:v>
                </c:pt>
                <c:pt idx="715">
                  <c:v>Mar-18</c:v>
                </c:pt>
                <c:pt idx="716">
                  <c:v>Mar-18</c:v>
                </c:pt>
                <c:pt idx="717">
                  <c:v>Mar-18</c:v>
                </c:pt>
                <c:pt idx="718">
                  <c:v>Mar-18</c:v>
                </c:pt>
                <c:pt idx="719">
                  <c:v>Mar-18</c:v>
                </c:pt>
                <c:pt idx="720">
                  <c:v>Apr-18</c:v>
                </c:pt>
                <c:pt idx="721">
                  <c:v>Apr-18</c:v>
                </c:pt>
                <c:pt idx="722">
                  <c:v>Apr-18</c:v>
                </c:pt>
                <c:pt idx="723">
                  <c:v>Apr-18</c:v>
                </c:pt>
                <c:pt idx="724">
                  <c:v>Apr-18</c:v>
                </c:pt>
                <c:pt idx="725">
                  <c:v>Apr-18</c:v>
                </c:pt>
                <c:pt idx="726">
                  <c:v>Apr-18</c:v>
                </c:pt>
                <c:pt idx="727">
                  <c:v>Apr-18</c:v>
                </c:pt>
                <c:pt idx="728">
                  <c:v>Apr-18</c:v>
                </c:pt>
                <c:pt idx="729">
                  <c:v>May-18</c:v>
                </c:pt>
                <c:pt idx="730">
                  <c:v>May-18</c:v>
                </c:pt>
                <c:pt idx="731">
                  <c:v>May-18</c:v>
                </c:pt>
                <c:pt idx="732">
                  <c:v>May-18</c:v>
                </c:pt>
                <c:pt idx="733">
                  <c:v>May-18</c:v>
                </c:pt>
                <c:pt idx="734">
                  <c:v>May-18</c:v>
                </c:pt>
                <c:pt idx="735">
                  <c:v>May-18</c:v>
                </c:pt>
                <c:pt idx="736">
                  <c:v>May-18</c:v>
                </c:pt>
                <c:pt idx="737">
                  <c:v>Jun-18</c:v>
                </c:pt>
                <c:pt idx="738">
                  <c:v>Jun-18</c:v>
                </c:pt>
                <c:pt idx="739">
                  <c:v>Jun-18</c:v>
                </c:pt>
                <c:pt idx="740">
                  <c:v>Jun-18</c:v>
                </c:pt>
                <c:pt idx="741">
                  <c:v>Jun-18</c:v>
                </c:pt>
                <c:pt idx="742">
                  <c:v>Jun-18</c:v>
                </c:pt>
                <c:pt idx="743">
                  <c:v>Jun-18</c:v>
                </c:pt>
                <c:pt idx="744">
                  <c:v>Jul-18</c:v>
                </c:pt>
                <c:pt idx="745">
                  <c:v>Jul-18</c:v>
                </c:pt>
                <c:pt idx="746">
                  <c:v>Jul-18</c:v>
                </c:pt>
                <c:pt idx="747">
                  <c:v>Jul-18</c:v>
                </c:pt>
                <c:pt idx="748">
                  <c:v>Jul-18</c:v>
                </c:pt>
                <c:pt idx="749">
                  <c:v>Jul-18</c:v>
                </c:pt>
                <c:pt idx="750">
                  <c:v>Jul-18</c:v>
                </c:pt>
                <c:pt idx="751">
                  <c:v>Jul-18</c:v>
                </c:pt>
                <c:pt idx="752">
                  <c:v>Jul-18</c:v>
                </c:pt>
                <c:pt idx="753">
                  <c:v>Jul-18</c:v>
                </c:pt>
                <c:pt idx="754">
                  <c:v>Aug-18</c:v>
                </c:pt>
                <c:pt idx="755">
                  <c:v>Aug-18</c:v>
                </c:pt>
                <c:pt idx="756">
                  <c:v>Aug-18</c:v>
                </c:pt>
                <c:pt idx="757">
                  <c:v>Aug-18</c:v>
                </c:pt>
                <c:pt idx="758">
                  <c:v>Aug-18</c:v>
                </c:pt>
                <c:pt idx="759">
                  <c:v>Sep-18</c:v>
                </c:pt>
                <c:pt idx="760">
                  <c:v>Sep-18</c:v>
                </c:pt>
                <c:pt idx="761">
                  <c:v>Sep-18</c:v>
                </c:pt>
                <c:pt idx="762">
                  <c:v>Sep-18</c:v>
                </c:pt>
                <c:pt idx="763">
                  <c:v>Sep-18</c:v>
                </c:pt>
                <c:pt idx="764">
                  <c:v>Sep-18</c:v>
                </c:pt>
                <c:pt idx="765">
                  <c:v>Sep-18</c:v>
                </c:pt>
                <c:pt idx="766">
                  <c:v>Sep-18</c:v>
                </c:pt>
                <c:pt idx="767">
                  <c:v>Sep-18</c:v>
                </c:pt>
                <c:pt idx="768">
                  <c:v>Oct-18</c:v>
                </c:pt>
                <c:pt idx="769">
                  <c:v>Oct-18</c:v>
                </c:pt>
                <c:pt idx="770">
                  <c:v>Oct-18</c:v>
                </c:pt>
                <c:pt idx="771">
                  <c:v>Oct-18</c:v>
                </c:pt>
                <c:pt idx="772">
                  <c:v>Oct-18</c:v>
                </c:pt>
                <c:pt idx="773">
                  <c:v>Nov-18</c:v>
                </c:pt>
                <c:pt idx="774">
                  <c:v>Nov-18</c:v>
                </c:pt>
                <c:pt idx="775">
                  <c:v>Nov-18</c:v>
                </c:pt>
                <c:pt idx="776">
                  <c:v>Nov-18</c:v>
                </c:pt>
                <c:pt idx="777">
                  <c:v>Nov-18</c:v>
                </c:pt>
                <c:pt idx="778">
                  <c:v>Nov-18</c:v>
                </c:pt>
                <c:pt idx="779">
                  <c:v>Dec-18</c:v>
                </c:pt>
                <c:pt idx="780">
                  <c:v>Dec-18</c:v>
                </c:pt>
                <c:pt idx="781">
                  <c:v>Dec-18</c:v>
                </c:pt>
                <c:pt idx="782">
                  <c:v>Dec-18</c:v>
                </c:pt>
                <c:pt idx="783">
                  <c:v>Dec-18</c:v>
                </c:pt>
                <c:pt idx="784">
                  <c:v>Dec-18</c:v>
                </c:pt>
                <c:pt idx="785">
                  <c:v>Jan-19</c:v>
                </c:pt>
                <c:pt idx="786">
                  <c:v>Jan-19</c:v>
                </c:pt>
                <c:pt idx="787">
                  <c:v>Jan-19</c:v>
                </c:pt>
                <c:pt idx="788">
                  <c:v>Jan-19</c:v>
                </c:pt>
                <c:pt idx="789">
                  <c:v>Jan-19</c:v>
                </c:pt>
                <c:pt idx="790">
                  <c:v>Jan-19</c:v>
                </c:pt>
                <c:pt idx="791">
                  <c:v>Jan-19</c:v>
                </c:pt>
                <c:pt idx="792">
                  <c:v>Jan-19</c:v>
                </c:pt>
                <c:pt idx="793">
                  <c:v>Jan-19</c:v>
                </c:pt>
                <c:pt idx="794">
                  <c:v>Jan-19</c:v>
                </c:pt>
                <c:pt idx="795">
                  <c:v>Jan-19</c:v>
                </c:pt>
                <c:pt idx="796">
                  <c:v>Jan-19</c:v>
                </c:pt>
                <c:pt idx="797">
                  <c:v>Feb-19</c:v>
                </c:pt>
                <c:pt idx="798">
                  <c:v>Feb-19</c:v>
                </c:pt>
                <c:pt idx="799">
                  <c:v>Feb-19</c:v>
                </c:pt>
                <c:pt idx="800">
                  <c:v>Feb-19</c:v>
                </c:pt>
                <c:pt idx="801">
                  <c:v>Feb-19</c:v>
                </c:pt>
                <c:pt idx="802">
                  <c:v>Feb-19</c:v>
                </c:pt>
                <c:pt idx="803">
                  <c:v>Mar-19</c:v>
                </c:pt>
                <c:pt idx="804">
                  <c:v>Mar-19</c:v>
                </c:pt>
                <c:pt idx="805">
                  <c:v>Mar-19</c:v>
                </c:pt>
                <c:pt idx="806">
                  <c:v>Mar-19</c:v>
                </c:pt>
                <c:pt idx="807">
                  <c:v>Mar-19</c:v>
                </c:pt>
                <c:pt idx="808">
                  <c:v>Mar-19</c:v>
                </c:pt>
                <c:pt idx="809">
                  <c:v>Mar-19</c:v>
                </c:pt>
                <c:pt idx="810">
                  <c:v>Mar-19</c:v>
                </c:pt>
                <c:pt idx="811">
                  <c:v>Apr-19</c:v>
                </c:pt>
                <c:pt idx="812">
                  <c:v>Apr-19</c:v>
                </c:pt>
                <c:pt idx="813">
                  <c:v>Apr-19</c:v>
                </c:pt>
                <c:pt idx="814">
                  <c:v>Apr-19</c:v>
                </c:pt>
                <c:pt idx="815">
                  <c:v>Apr-19</c:v>
                </c:pt>
                <c:pt idx="816">
                  <c:v>Apr-19</c:v>
                </c:pt>
                <c:pt idx="817">
                  <c:v>Apr-19</c:v>
                </c:pt>
                <c:pt idx="818">
                  <c:v>Apr-19</c:v>
                </c:pt>
                <c:pt idx="819">
                  <c:v>Apr-19</c:v>
                </c:pt>
                <c:pt idx="820">
                  <c:v>Apr-19</c:v>
                </c:pt>
                <c:pt idx="821">
                  <c:v>Apr-19</c:v>
                </c:pt>
                <c:pt idx="822">
                  <c:v>May-19</c:v>
                </c:pt>
                <c:pt idx="823">
                  <c:v>May-19</c:v>
                </c:pt>
                <c:pt idx="824">
                  <c:v>May-19</c:v>
                </c:pt>
                <c:pt idx="825">
                  <c:v>May-19</c:v>
                </c:pt>
                <c:pt idx="826">
                  <c:v>May-19</c:v>
                </c:pt>
                <c:pt idx="827">
                  <c:v>May-19</c:v>
                </c:pt>
                <c:pt idx="828">
                  <c:v>Jun-19</c:v>
                </c:pt>
                <c:pt idx="829">
                  <c:v>Jun-19</c:v>
                </c:pt>
                <c:pt idx="830">
                  <c:v>Jun-19</c:v>
                </c:pt>
                <c:pt idx="831">
                  <c:v>Jun-19</c:v>
                </c:pt>
                <c:pt idx="832">
                  <c:v>Jun-19</c:v>
                </c:pt>
                <c:pt idx="833">
                  <c:v>Jun-19</c:v>
                </c:pt>
                <c:pt idx="834">
                  <c:v>Jun-19</c:v>
                </c:pt>
                <c:pt idx="835">
                  <c:v>Jul-19</c:v>
                </c:pt>
                <c:pt idx="836">
                  <c:v>Jul-19</c:v>
                </c:pt>
                <c:pt idx="837">
                  <c:v>Jul-19</c:v>
                </c:pt>
                <c:pt idx="838">
                  <c:v>Jul-19</c:v>
                </c:pt>
                <c:pt idx="839">
                  <c:v>Jul-19</c:v>
                </c:pt>
                <c:pt idx="840">
                  <c:v>Jul-19</c:v>
                </c:pt>
                <c:pt idx="841">
                  <c:v>Jul-19</c:v>
                </c:pt>
                <c:pt idx="842">
                  <c:v>Jul-19</c:v>
                </c:pt>
                <c:pt idx="843">
                  <c:v>Aug-19</c:v>
                </c:pt>
                <c:pt idx="844">
                  <c:v>Aug-19</c:v>
                </c:pt>
                <c:pt idx="845">
                  <c:v>Aug-19</c:v>
                </c:pt>
                <c:pt idx="846">
                  <c:v>Aug-19</c:v>
                </c:pt>
                <c:pt idx="847">
                  <c:v>Sep-19</c:v>
                </c:pt>
                <c:pt idx="848">
                  <c:v>Sep-19</c:v>
                </c:pt>
                <c:pt idx="849">
                  <c:v>Sep-19</c:v>
                </c:pt>
                <c:pt idx="850">
                  <c:v>Sep-19</c:v>
                </c:pt>
                <c:pt idx="851">
                  <c:v>Oct-19</c:v>
                </c:pt>
                <c:pt idx="852">
                  <c:v>Oct-19</c:v>
                </c:pt>
                <c:pt idx="853">
                  <c:v>Oct-19</c:v>
                </c:pt>
                <c:pt idx="854">
                  <c:v>Oct-19</c:v>
                </c:pt>
                <c:pt idx="855">
                  <c:v>Oct-19</c:v>
                </c:pt>
                <c:pt idx="856">
                  <c:v>Oct-19</c:v>
                </c:pt>
                <c:pt idx="857">
                  <c:v>Oct-19</c:v>
                </c:pt>
                <c:pt idx="858">
                  <c:v>Oct-19</c:v>
                </c:pt>
                <c:pt idx="859">
                  <c:v>Oct-19</c:v>
                </c:pt>
                <c:pt idx="860">
                  <c:v>Oct-19</c:v>
                </c:pt>
                <c:pt idx="861">
                  <c:v>Nov-19</c:v>
                </c:pt>
                <c:pt idx="862">
                  <c:v>Nov-19</c:v>
                </c:pt>
                <c:pt idx="863">
                  <c:v>Nov-19</c:v>
                </c:pt>
                <c:pt idx="864">
                  <c:v>Nov-19</c:v>
                </c:pt>
                <c:pt idx="865">
                  <c:v>Nov-19</c:v>
                </c:pt>
                <c:pt idx="866">
                  <c:v>Nov-19</c:v>
                </c:pt>
                <c:pt idx="867">
                  <c:v>Dec-19</c:v>
                </c:pt>
                <c:pt idx="868">
                  <c:v>Dec-19</c:v>
                </c:pt>
                <c:pt idx="869">
                  <c:v>Dec-19</c:v>
                </c:pt>
                <c:pt idx="870">
                  <c:v>Dec-19</c:v>
                </c:pt>
                <c:pt idx="871">
                  <c:v>Dec-19</c:v>
                </c:pt>
                <c:pt idx="872">
                  <c:v>Dec-19</c:v>
                </c:pt>
                <c:pt idx="873">
                  <c:v>Dec-19</c:v>
                </c:pt>
                <c:pt idx="874">
                  <c:v>Dec-19</c:v>
                </c:pt>
                <c:pt idx="875">
                  <c:v>Dec-19</c:v>
                </c:pt>
                <c:pt idx="876">
                  <c:v>Dec-19</c:v>
                </c:pt>
                <c:pt idx="877">
                  <c:v>Jan-20</c:v>
                </c:pt>
                <c:pt idx="878">
                  <c:v>Jan-20</c:v>
                </c:pt>
              </c:strCache>
            </c:strRef>
          </c:cat>
          <c:val>
            <c:numRef>
              <c:f>'Table 3'!$B$5:$B$884</c:f>
              <c:numCache>
                <c:formatCode>General</c:formatCode>
                <c:ptCount val="879"/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31">
                  <c:v>1</c:v>
                </c:pt>
                <c:pt idx="49">
                  <c:v>1</c:v>
                </c:pt>
                <c:pt idx="53">
                  <c:v>1</c:v>
                </c:pt>
                <c:pt idx="60">
                  <c:v>1</c:v>
                </c:pt>
                <c:pt idx="63">
                  <c:v>1</c:v>
                </c:pt>
                <c:pt idx="68">
                  <c:v>1</c:v>
                </c:pt>
                <c:pt idx="70">
                  <c:v>1</c:v>
                </c:pt>
                <c:pt idx="78">
                  <c:v>1</c:v>
                </c:pt>
                <c:pt idx="80">
                  <c:v>1</c:v>
                </c:pt>
                <c:pt idx="87">
                  <c:v>1</c:v>
                </c:pt>
                <c:pt idx="92">
                  <c:v>1</c:v>
                </c:pt>
                <c:pt idx="118">
                  <c:v>1</c:v>
                </c:pt>
                <c:pt idx="130">
                  <c:v>1</c:v>
                </c:pt>
                <c:pt idx="156">
                  <c:v>1</c:v>
                </c:pt>
                <c:pt idx="161">
                  <c:v>1</c:v>
                </c:pt>
                <c:pt idx="164">
                  <c:v>1</c:v>
                </c:pt>
                <c:pt idx="172">
                  <c:v>1</c:v>
                </c:pt>
                <c:pt idx="189">
                  <c:v>1</c:v>
                </c:pt>
                <c:pt idx="194">
                  <c:v>1</c:v>
                </c:pt>
                <c:pt idx="202">
                  <c:v>1</c:v>
                </c:pt>
                <c:pt idx="249">
                  <c:v>1</c:v>
                </c:pt>
                <c:pt idx="289">
                  <c:v>1</c:v>
                </c:pt>
                <c:pt idx="304">
                  <c:v>1</c:v>
                </c:pt>
                <c:pt idx="313">
                  <c:v>1</c:v>
                </c:pt>
                <c:pt idx="334">
                  <c:v>1</c:v>
                </c:pt>
                <c:pt idx="344">
                  <c:v>1</c:v>
                </c:pt>
                <c:pt idx="347">
                  <c:v>1</c:v>
                </c:pt>
                <c:pt idx="377">
                  <c:v>1</c:v>
                </c:pt>
                <c:pt idx="422">
                  <c:v>1</c:v>
                </c:pt>
                <c:pt idx="436">
                  <c:v>1</c:v>
                </c:pt>
                <c:pt idx="439">
                  <c:v>1</c:v>
                </c:pt>
                <c:pt idx="443">
                  <c:v>1</c:v>
                </c:pt>
                <c:pt idx="490">
                  <c:v>1</c:v>
                </c:pt>
                <c:pt idx="497">
                  <c:v>1</c:v>
                </c:pt>
                <c:pt idx="510">
                  <c:v>1</c:v>
                </c:pt>
                <c:pt idx="517">
                  <c:v>1</c:v>
                </c:pt>
                <c:pt idx="538">
                  <c:v>1</c:v>
                </c:pt>
                <c:pt idx="563">
                  <c:v>1</c:v>
                </c:pt>
                <c:pt idx="576">
                  <c:v>1</c:v>
                </c:pt>
                <c:pt idx="592">
                  <c:v>1</c:v>
                </c:pt>
                <c:pt idx="595">
                  <c:v>1</c:v>
                </c:pt>
                <c:pt idx="623">
                  <c:v>1</c:v>
                </c:pt>
                <c:pt idx="648">
                  <c:v>1</c:v>
                </c:pt>
                <c:pt idx="653">
                  <c:v>1</c:v>
                </c:pt>
                <c:pt idx="658">
                  <c:v>1</c:v>
                </c:pt>
                <c:pt idx="692">
                  <c:v>1</c:v>
                </c:pt>
                <c:pt idx="710">
                  <c:v>1</c:v>
                </c:pt>
                <c:pt idx="721">
                  <c:v>1</c:v>
                </c:pt>
                <c:pt idx="753">
                  <c:v>1</c:v>
                </c:pt>
                <c:pt idx="761">
                  <c:v>1</c:v>
                </c:pt>
                <c:pt idx="790">
                  <c:v>1</c:v>
                </c:pt>
                <c:pt idx="793">
                  <c:v>1</c:v>
                </c:pt>
                <c:pt idx="822">
                  <c:v>1</c:v>
                </c:pt>
                <c:pt idx="85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5C-41B6-B186-CC7D758CD35D}"/>
            </c:ext>
          </c:extLst>
        </c:ser>
        <c:ser>
          <c:idx val="1"/>
          <c:order val="1"/>
          <c:tx>
            <c:strRef>
              <c:f>'Table 3'!$C$3:$C$4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'Table 3'!$A$5:$A$884</c:f>
              <c:strCache>
                <c:ptCount val="879"/>
                <c:pt idx="0">
                  <c:v>Jan-10</c:v>
                </c:pt>
                <c:pt idx="1">
                  <c:v>Jan-10</c:v>
                </c:pt>
                <c:pt idx="2">
                  <c:v>Jan-10</c:v>
                </c:pt>
                <c:pt idx="3">
                  <c:v>Feb-10</c:v>
                </c:pt>
                <c:pt idx="4">
                  <c:v>Feb-10</c:v>
                </c:pt>
                <c:pt idx="5">
                  <c:v>Feb-10</c:v>
                </c:pt>
                <c:pt idx="6">
                  <c:v>Feb-10</c:v>
                </c:pt>
                <c:pt idx="7">
                  <c:v>Feb-10</c:v>
                </c:pt>
                <c:pt idx="8">
                  <c:v>Mar-10</c:v>
                </c:pt>
                <c:pt idx="9">
                  <c:v>Mar-10</c:v>
                </c:pt>
                <c:pt idx="10">
                  <c:v>Mar-10</c:v>
                </c:pt>
                <c:pt idx="11">
                  <c:v>Mar-10</c:v>
                </c:pt>
                <c:pt idx="12">
                  <c:v>Mar-10</c:v>
                </c:pt>
                <c:pt idx="13">
                  <c:v>Mar-10</c:v>
                </c:pt>
                <c:pt idx="14">
                  <c:v>Mar-10</c:v>
                </c:pt>
                <c:pt idx="15">
                  <c:v>Mar-10</c:v>
                </c:pt>
                <c:pt idx="16">
                  <c:v>Mar-10</c:v>
                </c:pt>
                <c:pt idx="17">
                  <c:v>Apr-10</c:v>
                </c:pt>
                <c:pt idx="18">
                  <c:v>Apr-10</c:v>
                </c:pt>
                <c:pt idx="19">
                  <c:v>Apr-10</c:v>
                </c:pt>
                <c:pt idx="20">
                  <c:v>Apr-10</c:v>
                </c:pt>
                <c:pt idx="21">
                  <c:v>Apr-10</c:v>
                </c:pt>
                <c:pt idx="22">
                  <c:v>Apr-10</c:v>
                </c:pt>
                <c:pt idx="23">
                  <c:v>Apr-10</c:v>
                </c:pt>
                <c:pt idx="24">
                  <c:v>May-10</c:v>
                </c:pt>
                <c:pt idx="25">
                  <c:v>May-10</c:v>
                </c:pt>
                <c:pt idx="26">
                  <c:v>May-10</c:v>
                </c:pt>
                <c:pt idx="27">
                  <c:v>May-10</c:v>
                </c:pt>
                <c:pt idx="28">
                  <c:v>May-10</c:v>
                </c:pt>
                <c:pt idx="29">
                  <c:v>Jun-10</c:v>
                </c:pt>
                <c:pt idx="30">
                  <c:v>Jun-10</c:v>
                </c:pt>
                <c:pt idx="31">
                  <c:v>Jun-10</c:v>
                </c:pt>
                <c:pt idx="32">
                  <c:v>Jun-10</c:v>
                </c:pt>
                <c:pt idx="33">
                  <c:v>Jun-10</c:v>
                </c:pt>
                <c:pt idx="34">
                  <c:v>Jun-10</c:v>
                </c:pt>
                <c:pt idx="35">
                  <c:v>Jun-10</c:v>
                </c:pt>
                <c:pt idx="36">
                  <c:v>Jun-10</c:v>
                </c:pt>
                <c:pt idx="37">
                  <c:v>Jun-10</c:v>
                </c:pt>
                <c:pt idx="38">
                  <c:v>Jun-10</c:v>
                </c:pt>
                <c:pt idx="39">
                  <c:v>Jun-10</c:v>
                </c:pt>
                <c:pt idx="40">
                  <c:v>Jun-10</c:v>
                </c:pt>
                <c:pt idx="41">
                  <c:v>Jul-10</c:v>
                </c:pt>
                <c:pt idx="42">
                  <c:v>Jul-10</c:v>
                </c:pt>
                <c:pt idx="43">
                  <c:v>Jul-10</c:v>
                </c:pt>
                <c:pt idx="44">
                  <c:v>Jul-10</c:v>
                </c:pt>
                <c:pt idx="45">
                  <c:v>Jul-10</c:v>
                </c:pt>
                <c:pt idx="46">
                  <c:v>Jul-10</c:v>
                </c:pt>
                <c:pt idx="47">
                  <c:v>Jul-10</c:v>
                </c:pt>
                <c:pt idx="48">
                  <c:v>Jul-10</c:v>
                </c:pt>
                <c:pt idx="49">
                  <c:v>Aug-10</c:v>
                </c:pt>
                <c:pt idx="50">
                  <c:v>Aug-10</c:v>
                </c:pt>
                <c:pt idx="51">
                  <c:v>Aug-10</c:v>
                </c:pt>
                <c:pt idx="52">
                  <c:v>Aug-10</c:v>
                </c:pt>
                <c:pt idx="53">
                  <c:v>Aug-10</c:v>
                </c:pt>
                <c:pt idx="54">
                  <c:v>Aug-10</c:v>
                </c:pt>
                <c:pt idx="55">
                  <c:v>Aug-10</c:v>
                </c:pt>
                <c:pt idx="56">
                  <c:v>Aug-10</c:v>
                </c:pt>
                <c:pt idx="57">
                  <c:v>Aug-10</c:v>
                </c:pt>
                <c:pt idx="58">
                  <c:v>Aug-10</c:v>
                </c:pt>
                <c:pt idx="59">
                  <c:v>Aug-10</c:v>
                </c:pt>
                <c:pt idx="60">
                  <c:v>Aug-10</c:v>
                </c:pt>
                <c:pt idx="61">
                  <c:v>Aug-10</c:v>
                </c:pt>
                <c:pt idx="62">
                  <c:v>Sep-10</c:v>
                </c:pt>
                <c:pt idx="63">
                  <c:v>Sep-10</c:v>
                </c:pt>
                <c:pt idx="64">
                  <c:v>Sep-10</c:v>
                </c:pt>
                <c:pt idx="65">
                  <c:v>Sep-10</c:v>
                </c:pt>
                <c:pt idx="66">
                  <c:v>Sep-10</c:v>
                </c:pt>
                <c:pt idx="67">
                  <c:v>Sep-10</c:v>
                </c:pt>
                <c:pt idx="68">
                  <c:v>Sep-10</c:v>
                </c:pt>
                <c:pt idx="69">
                  <c:v>Oct-10</c:v>
                </c:pt>
                <c:pt idx="70">
                  <c:v>Oct-10</c:v>
                </c:pt>
                <c:pt idx="71">
                  <c:v>Oct-10</c:v>
                </c:pt>
                <c:pt idx="72">
                  <c:v>Oct-10</c:v>
                </c:pt>
                <c:pt idx="73">
                  <c:v>Oct-10</c:v>
                </c:pt>
                <c:pt idx="74">
                  <c:v>Oct-10</c:v>
                </c:pt>
                <c:pt idx="75">
                  <c:v>Oct-10</c:v>
                </c:pt>
                <c:pt idx="76">
                  <c:v>Oct-10</c:v>
                </c:pt>
                <c:pt idx="77">
                  <c:v>Oct-10</c:v>
                </c:pt>
                <c:pt idx="78">
                  <c:v>Oct-10</c:v>
                </c:pt>
                <c:pt idx="79">
                  <c:v>Oct-10</c:v>
                </c:pt>
                <c:pt idx="80">
                  <c:v>Oct-10</c:v>
                </c:pt>
                <c:pt idx="81">
                  <c:v>Nov-10</c:v>
                </c:pt>
                <c:pt idx="82">
                  <c:v>Nov-10</c:v>
                </c:pt>
                <c:pt idx="83">
                  <c:v>Nov-10</c:v>
                </c:pt>
                <c:pt idx="84">
                  <c:v>Nov-10</c:v>
                </c:pt>
                <c:pt idx="85">
                  <c:v>Nov-10</c:v>
                </c:pt>
                <c:pt idx="86">
                  <c:v>Nov-10</c:v>
                </c:pt>
                <c:pt idx="87">
                  <c:v>Dec-10</c:v>
                </c:pt>
                <c:pt idx="88">
                  <c:v>Dec-10</c:v>
                </c:pt>
                <c:pt idx="89">
                  <c:v>Dec-10</c:v>
                </c:pt>
                <c:pt idx="90">
                  <c:v>Dec-10</c:v>
                </c:pt>
                <c:pt idx="91">
                  <c:v>Dec-10</c:v>
                </c:pt>
                <c:pt idx="92">
                  <c:v>Dec-10</c:v>
                </c:pt>
                <c:pt idx="93">
                  <c:v>Dec-10</c:v>
                </c:pt>
                <c:pt idx="94">
                  <c:v>Jan-11</c:v>
                </c:pt>
                <c:pt idx="95">
                  <c:v>Jan-11</c:v>
                </c:pt>
                <c:pt idx="96">
                  <c:v>Jan-11</c:v>
                </c:pt>
                <c:pt idx="97">
                  <c:v>Jan-11</c:v>
                </c:pt>
                <c:pt idx="98">
                  <c:v>Jan-11</c:v>
                </c:pt>
                <c:pt idx="99">
                  <c:v>Jan-11</c:v>
                </c:pt>
                <c:pt idx="100">
                  <c:v>Jan-11</c:v>
                </c:pt>
                <c:pt idx="101">
                  <c:v>Jan-11</c:v>
                </c:pt>
                <c:pt idx="102">
                  <c:v>Jan-11</c:v>
                </c:pt>
                <c:pt idx="103">
                  <c:v>Jan-11</c:v>
                </c:pt>
                <c:pt idx="104">
                  <c:v>Jan-11</c:v>
                </c:pt>
                <c:pt idx="105">
                  <c:v>Jan-11</c:v>
                </c:pt>
                <c:pt idx="106">
                  <c:v>Jan-11</c:v>
                </c:pt>
                <c:pt idx="107">
                  <c:v>Feb-11</c:v>
                </c:pt>
                <c:pt idx="108">
                  <c:v>Feb-11</c:v>
                </c:pt>
                <c:pt idx="109">
                  <c:v>Feb-11</c:v>
                </c:pt>
                <c:pt idx="110">
                  <c:v>Feb-11</c:v>
                </c:pt>
                <c:pt idx="111">
                  <c:v>Feb-11</c:v>
                </c:pt>
                <c:pt idx="112">
                  <c:v>Feb-11</c:v>
                </c:pt>
                <c:pt idx="113">
                  <c:v>Feb-11</c:v>
                </c:pt>
                <c:pt idx="114">
                  <c:v>Mar-11</c:v>
                </c:pt>
                <c:pt idx="115">
                  <c:v>Mar-11</c:v>
                </c:pt>
                <c:pt idx="116">
                  <c:v>Mar-11</c:v>
                </c:pt>
                <c:pt idx="117">
                  <c:v>Mar-11</c:v>
                </c:pt>
                <c:pt idx="118">
                  <c:v>Mar-11</c:v>
                </c:pt>
                <c:pt idx="119">
                  <c:v>Mar-11</c:v>
                </c:pt>
                <c:pt idx="120">
                  <c:v>Apr-11</c:v>
                </c:pt>
                <c:pt idx="121">
                  <c:v>Apr-11</c:v>
                </c:pt>
                <c:pt idx="122">
                  <c:v>Apr-11</c:v>
                </c:pt>
                <c:pt idx="123">
                  <c:v>Apr-11</c:v>
                </c:pt>
                <c:pt idx="124">
                  <c:v>Apr-11</c:v>
                </c:pt>
                <c:pt idx="125">
                  <c:v>Apr-11</c:v>
                </c:pt>
                <c:pt idx="126">
                  <c:v>Apr-11</c:v>
                </c:pt>
                <c:pt idx="127">
                  <c:v>May-11</c:v>
                </c:pt>
                <c:pt idx="128">
                  <c:v>May-11</c:v>
                </c:pt>
                <c:pt idx="129">
                  <c:v>May-11</c:v>
                </c:pt>
                <c:pt idx="130">
                  <c:v>May-11</c:v>
                </c:pt>
                <c:pt idx="131">
                  <c:v>May-11</c:v>
                </c:pt>
                <c:pt idx="132">
                  <c:v>May-11</c:v>
                </c:pt>
                <c:pt idx="133">
                  <c:v>May-11</c:v>
                </c:pt>
                <c:pt idx="134">
                  <c:v>May-11</c:v>
                </c:pt>
                <c:pt idx="135">
                  <c:v>May-11</c:v>
                </c:pt>
                <c:pt idx="136">
                  <c:v>May-11</c:v>
                </c:pt>
                <c:pt idx="137">
                  <c:v>Jun-11</c:v>
                </c:pt>
                <c:pt idx="138">
                  <c:v>Jun-11</c:v>
                </c:pt>
                <c:pt idx="139">
                  <c:v>Jun-11</c:v>
                </c:pt>
                <c:pt idx="140">
                  <c:v>Jun-11</c:v>
                </c:pt>
                <c:pt idx="141">
                  <c:v>Jun-11</c:v>
                </c:pt>
                <c:pt idx="142">
                  <c:v>Jun-11</c:v>
                </c:pt>
                <c:pt idx="143">
                  <c:v>Jun-11</c:v>
                </c:pt>
                <c:pt idx="144">
                  <c:v>Jul-11</c:v>
                </c:pt>
                <c:pt idx="145">
                  <c:v>Jul-11</c:v>
                </c:pt>
                <c:pt idx="146">
                  <c:v>Jul-11</c:v>
                </c:pt>
                <c:pt idx="147">
                  <c:v>Jul-11</c:v>
                </c:pt>
                <c:pt idx="148">
                  <c:v>Jul-11</c:v>
                </c:pt>
                <c:pt idx="149">
                  <c:v>Jul-11</c:v>
                </c:pt>
                <c:pt idx="150">
                  <c:v>Jul-11</c:v>
                </c:pt>
                <c:pt idx="151">
                  <c:v>Aug-11</c:v>
                </c:pt>
                <c:pt idx="152">
                  <c:v>Aug-11</c:v>
                </c:pt>
                <c:pt idx="153">
                  <c:v>Aug-11</c:v>
                </c:pt>
                <c:pt idx="154">
                  <c:v>Aug-11</c:v>
                </c:pt>
                <c:pt idx="155">
                  <c:v>Aug-11</c:v>
                </c:pt>
                <c:pt idx="156">
                  <c:v>Aug-11</c:v>
                </c:pt>
                <c:pt idx="157">
                  <c:v>Aug-11</c:v>
                </c:pt>
                <c:pt idx="158">
                  <c:v>Aug-11</c:v>
                </c:pt>
                <c:pt idx="159">
                  <c:v>Sep-11</c:v>
                </c:pt>
                <c:pt idx="160">
                  <c:v>Sep-11</c:v>
                </c:pt>
                <c:pt idx="161">
                  <c:v>Sep-11</c:v>
                </c:pt>
                <c:pt idx="162">
                  <c:v>Sep-11</c:v>
                </c:pt>
                <c:pt idx="163">
                  <c:v>Sep-11</c:v>
                </c:pt>
                <c:pt idx="164">
                  <c:v>Oct-11</c:v>
                </c:pt>
                <c:pt idx="165">
                  <c:v>Oct-11</c:v>
                </c:pt>
                <c:pt idx="166">
                  <c:v>Oct-11</c:v>
                </c:pt>
                <c:pt idx="167">
                  <c:v>Oct-11</c:v>
                </c:pt>
                <c:pt idx="168">
                  <c:v>Oct-11</c:v>
                </c:pt>
                <c:pt idx="169">
                  <c:v>Oct-11</c:v>
                </c:pt>
                <c:pt idx="170">
                  <c:v>Oct-11</c:v>
                </c:pt>
                <c:pt idx="171">
                  <c:v>Oct-11</c:v>
                </c:pt>
                <c:pt idx="172">
                  <c:v>Nov-11</c:v>
                </c:pt>
                <c:pt idx="173">
                  <c:v>Nov-11</c:v>
                </c:pt>
                <c:pt idx="174">
                  <c:v>Nov-11</c:v>
                </c:pt>
                <c:pt idx="175">
                  <c:v>Nov-11</c:v>
                </c:pt>
                <c:pt idx="176">
                  <c:v>Nov-11</c:v>
                </c:pt>
                <c:pt idx="177">
                  <c:v>Nov-11</c:v>
                </c:pt>
                <c:pt idx="178">
                  <c:v>Nov-11</c:v>
                </c:pt>
                <c:pt idx="179">
                  <c:v>Nov-11</c:v>
                </c:pt>
                <c:pt idx="180">
                  <c:v>Dec-11</c:v>
                </c:pt>
                <c:pt idx="181">
                  <c:v>Dec-11</c:v>
                </c:pt>
                <c:pt idx="182">
                  <c:v>Dec-11</c:v>
                </c:pt>
                <c:pt idx="183">
                  <c:v>Dec-11</c:v>
                </c:pt>
                <c:pt idx="184">
                  <c:v>Dec-11</c:v>
                </c:pt>
                <c:pt idx="185">
                  <c:v>Dec-11</c:v>
                </c:pt>
                <c:pt idx="186">
                  <c:v>Dec-11</c:v>
                </c:pt>
                <c:pt idx="187">
                  <c:v>Dec-11</c:v>
                </c:pt>
                <c:pt idx="188">
                  <c:v>Dec-11</c:v>
                </c:pt>
                <c:pt idx="189">
                  <c:v>Jan-12</c:v>
                </c:pt>
                <c:pt idx="190">
                  <c:v>Jan-12</c:v>
                </c:pt>
                <c:pt idx="191">
                  <c:v>Jan-12</c:v>
                </c:pt>
                <c:pt idx="192">
                  <c:v>Jan-12</c:v>
                </c:pt>
                <c:pt idx="193">
                  <c:v>Jan-12</c:v>
                </c:pt>
                <c:pt idx="194">
                  <c:v>Jan-12</c:v>
                </c:pt>
                <c:pt idx="195">
                  <c:v>Feb-12</c:v>
                </c:pt>
                <c:pt idx="196">
                  <c:v>Feb-12</c:v>
                </c:pt>
                <c:pt idx="197">
                  <c:v>Feb-12</c:v>
                </c:pt>
                <c:pt idx="198">
                  <c:v>Feb-12</c:v>
                </c:pt>
                <c:pt idx="199">
                  <c:v>Feb-12</c:v>
                </c:pt>
                <c:pt idx="200">
                  <c:v>Feb-12</c:v>
                </c:pt>
                <c:pt idx="201">
                  <c:v>Feb-12</c:v>
                </c:pt>
                <c:pt idx="202">
                  <c:v>Feb-12</c:v>
                </c:pt>
                <c:pt idx="203">
                  <c:v>Mar-12</c:v>
                </c:pt>
                <c:pt idx="204">
                  <c:v>Mar-12</c:v>
                </c:pt>
                <c:pt idx="205">
                  <c:v>Mar-12</c:v>
                </c:pt>
                <c:pt idx="206">
                  <c:v>Mar-12</c:v>
                </c:pt>
                <c:pt idx="207">
                  <c:v>Mar-12</c:v>
                </c:pt>
                <c:pt idx="208">
                  <c:v>Mar-12</c:v>
                </c:pt>
                <c:pt idx="209">
                  <c:v>Mar-12</c:v>
                </c:pt>
                <c:pt idx="210">
                  <c:v>Mar-12</c:v>
                </c:pt>
                <c:pt idx="211">
                  <c:v>Mar-12</c:v>
                </c:pt>
                <c:pt idx="212">
                  <c:v>Apr-12</c:v>
                </c:pt>
                <c:pt idx="213">
                  <c:v>Apr-12</c:v>
                </c:pt>
                <c:pt idx="214">
                  <c:v>Apr-12</c:v>
                </c:pt>
                <c:pt idx="215">
                  <c:v>Apr-12</c:v>
                </c:pt>
                <c:pt idx="216">
                  <c:v>Apr-12</c:v>
                </c:pt>
                <c:pt idx="217">
                  <c:v>Apr-12</c:v>
                </c:pt>
                <c:pt idx="218">
                  <c:v>Apr-12</c:v>
                </c:pt>
                <c:pt idx="219">
                  <c:v>May-12</c:v>
                </c:pt>
                <c:pt idx="220">
                  <c:v>May-12</c:v>
                </c:pt>
                <c:pt idx="221">
                  <c:v>May-12</c:v>
                </c:pt>
                <c:pt idx="222">
                  <c:v>May-12</c:v>
                </c:pt>
                <c:pt idx="223">
                  <c:v>May-12</c:v>
                </c:pt>
                <c:pt idx="224">
                  <c:v>May-12</c:v>
                </c:pt>
                <c:pt idx="225">
                  <c:v>May-12</c:v>
                </c:pt>
                <c:pt idx="226">
                  <c:v>Jun-12</c:v>
                </c:pt>
                <c:pt idx="227">
                  <c:v>Jun-12</c:v>
                </c:pt>
                <c:pt idx="228">
                  <c:v>Jun-12</c:v>
                </c:pt>
                <c:pt idx="229">
                  <c:v>Jun-12</c:v>
                </c:pt>
                <c:pt idx="230">
                  <c:v>Jun-12</c:v>
                </c:pt>
                <c:pt idx="231">
                  <c:v>Jul-12</c:v>
                </c:pt>
                <c:pt idx="232">
                  <c:v>Jul-12</c:v>
                </c:pt>
                <c:pt idx="233">
                  <c:v>Jul-12</c:v>
                </c:pt>
                <c:pt idx="234">
                  <c:v>Jul-12</c:v>
                </c:pt>
                <c:pt idx="235">
                  <c:v>Jul-12</c:v>
                </c:pt>
                <c:pt idx="236">
                  <c:v>Aug-12</c:v>
                </c:pt>
                <c:pt idx="237">
                  <c:v>Aug-12</c:v>
                </c:pt>
                <c:pt idx="238">
                  <c:v>Aug-12</c:v>
                </c:pt>
                <c:pt idx="239">
                  <c:v>Aug-12</c:v>
                </c:pt>
                <c:pt idx="240">
                  <c:v>Aug-12</c:v>
                </c:pt>
                <c:pt idx="241">
                  <c:v>Sep-12</c:v>
                </c:pt>
                <c:pt idx="242">
                  <c:v>Sep-12</c:v>
                </c:pt>
                <c:pt idx="243">
                  <c:v>Sep-12</c:v>
                </c:pt>
                <c:pt idx="244">
                  <c:v>Sep-12</c:v>
                </c:pt>
                <c:pt idx="245">
                  <c:v>Sep-12</c:v>
                </c:pt>
                <c:pt idx="246">
                  <c:v>Oct-12</c:v>
                </c:pt>
                <c:pt idx="247">
                  <c:v>Oct-12</c:v>
                </c:pt>
                <c:pt idx="248">
                  <c:v>Oct-12</c:v>
                </c:pt>
                <c:pt idx="249">
                  <c:v>Oct-12</c:v>
                </c:pt>
                <c:pt idx="250">
                  <c:v>Oct-12</c:v>
                </c:pt>
                <c:pt idx="251">
                  <c:v>Oct-12</c:v>
                </c:pt>
                <c:pt idx="252">
                  <c:v>Nov-12</c:v>
                </c:pt>
                <c:pt idx="253">
                  <c:v>Nov-12</c:v>
                </c:pt>
                <c:pt idx="254">
                  <c:v>Nov-12</c:v>
                </c:pt>
                <c:pt idx="255">
                  <c:v>Nov-12</c:v>
                </c:pt>
                <c:pt idx="256">
                  <c:v>Dec-12</c:v>
                </c:pt>
                <c:pt idx="257">
                  <c:v>Dec-12</c:v>
                </c:pt>
                <c:pt idx="258">
                  <c:v>Dec-12</c:v>
                </c:pt>
                <c:pt idx="259">
                  <c:v>Dec-12</c:v>
                </c:pt>
                <c:pt idx="260">
                  <c:v>Dec-12</c:v>
                </c:pt>
                <c:pt idx="261">
                  <c:v>Jan-13</c:v>
                </c:pt>
                <c:pt idx="262">
                  <c:v>Jan-13</c:v>
                </c:pt>
                <c:pt idx="263">
                  <c:v>Jan-13</c:v>
                </c:pt>
                <c:pt idx="264">
                  <c:v>Feb-13</c:v>
                </c:pt>
                <c:pt idx="265">
                  <c:v>Feb-13</c:v>
                </c:pt>
                <c:pt idx="266">
                  <c:v>Feb-13</c:v>
                </c:pt>
                <c:pt idx="267">
                  <c:v>Feb-13</c:v>
                </c:pt>
                <c:pt idx="268">
                  <c:v>Feb-13</c:v>
                </c:pt>
                <c:pt idx="269">
                  <c:v>Feb-13</c:v>
                </c:pt>
                <c:pt idx="270">
                  <c:v>Feb-13</c:v>
                </c:pt>
                <c:pt idx="271">
                  <c:v>Mar-13</c:v>
                </c:pt>
                <c:pt idx="272">
                  <c:v>Mar-13</c:v>
                </c:pt>
                <c:pt idx="273">
                  <c:v>Mar-13</c:v>
                </c:pt>
                <c:pt idx="274">
                  <c:v>Mar-13</c:v>
                </c:pt>
                <c:pt idx="275">
                  <c:v>Mar-13</c:v>
                </c:pt>
                <c:pt idx="276">
                  <c:v>Mar-13</c:v>
                </c:pt>
                <c:pt idx="277">
                  <c:v>Mar-13</c:v>
                </c:pt>
                <c:pt idx="278">
                  <c:v>Mar-13</c:v>
                </c:pt>
                <c:pt idx="279">
                  <c:v>Mar-13</c:v>
                </c:pt>
                <c:pt idx="280">
                  <c:v>Apr-13</c:v>
                </c:pt>
                <c:pt idx="281">
                  <c:v>Apr-13</c:v>
                </c:pt>
                <c:pt idx="282">
                  <c:v>Apr-13</c:v>
                </c:pt>
                <c:pt idx="283">
                  <c:v>Apr-13</c:v>
                </c:pt>
                <c:pt idx="284">
                  <c:v>May-13</c:v>
                </c:pt>
                <c:pt idx="285">
                  <c:v>May-13</c:v>
                </c:pt>
                <c:pt idx="286">
                  <c:v>May-13</c:v>
                </c:pt>
                <c:pt idx="287">
                  <c:v>May-13</c:v>
                </c:pt>
                <c:pt idx="288">
                  <c:v>May-13</c:v>
                </c:pt>
                <c:pt idx="289">
                  <c:v>May-13</c:v>
                </c:pt>
                <c:pt idx="290">
                  <c:v>May-13</c:v>
                </c:pt>
                <c:pt idx="291">
                  <c:v>May-13</c:v>
                </c:pt>
                <c:pt idx="292">
                  <c:v>Jun-13</c:v>
                </c:pt>
                <c:pt idx="293">
                  <c:v>Jun-13</c:v>
                </c:pt>
                <c:pt idx="294">
                  <c:v>Jun-13</c:v>
                </c:pt>
                <c:pt idx="295">
                  <c:v>Jun-13</c:v>
                </c:pt>
                <c:pt idx="296">
                  <c:v>Jun-13</c:v>
                </c:pt>
                <c:pt idx="297">
                  <c:v>Jun-13</c:v>
                </c:pt>
                <c:pt idx="298">
                  <c:v>Jul-13</c:v>
                </c:pt>
                <c:pt idx="299">
                  <c:v>Jul-13</c:v>
                </c:pt>
                <c:pt idx="300">
                  <c:v>Jul-13</c:v>
                </c:pt>
                <c:pt idx="301">
                  <c:v>Jul-13</c:v>
                </c:pt>
                <c:pt idx="302">
                  <c:v>Jul-13</c:v>
                </c:pt>
                <c:pt idx="303">
                  <c:v>Jul-13</c:v>
                </c:pt>
                <c:pt idx="304">
                  <c:v>Jul-13</c:v>
                </c:pt>
                <c:pt idx="305">
                  <c:v>Jul-13</c:v>
                </c:pt>
                <c:pt idx="306">
                  <c:v>Jul-13</c:v>
                </c:pt>
                <c:pt idx="307">
                  <c:v>Aug-13</c:v>
                </c:pt>
                <c:pt idx="308">
                  <c:v>Aug-13</c:v>
                </c:pt>
                <c:pt idx="309">
                  <c:v>Aug-13</c:v>
                </c:pt>
                <c:pt idx="310">
                  <c:v>Aug-13</c:v>
                </c:pt>
                <c:pt idx="311">
                  <c:v>Aug-13</c:v>
                </c:pt>
                <c:pt idx="312">
                  <c:v>Aug-13</c:v>
                </c:pt>
                <c:pt idx="313">
                  <c:v>Aug-13</c:v>
                </c:pt>
                <c:pt idx="314">
                  <c:v>Sep-13</c:v>
                </c:pt>
                <c:pt idx="315">
                  <c:v>Sep-13</c:v>
                </c:pt>
                <c:pt idx="316">
                  <c:v>Sep-13</c:v>
                </c:pt>
                <c:pt idx="317">
                  <c:v>Sep-13</c:v>
                </c:pt>
                <c:pt idx="318">
                  <c:v>Sep-13</c:v>
                </c:pt>
                <c:pt idx="319">
                  <c:v>Sep-13</c:v>
                </c:pt>
                <c:pt idx="320">
                  <c:v>Oct-13</c:v>
                </c:pt>
                <c:pt idx="321">
                  <c:v>Oct-13</c:v>
                </c:pt>
                <c:pt idx="322">
                  <c:v>Oct-13</c:v>
                </c:pt>
                <c:pt idx="323">
                  <c:v>Oct-13</c:v>
                </c:pt>
                <c:pt idx="324">
                  <c:v>Oct-13</c:v>
                </c:pt>
                <c:pt idx="325">
                  <c:v>Oct-13</c:v>
                </c:pt>
                <c:pt idx="326">
                  <c:v>Oct-13</c:v>
                </c:pt>
                <c:pt idx="327">
                  <c:v>Nov-13</c:v>
                </c:pt>
                <c:pt idx="328">
                  <c:v>Nov-13</c:v>
                </c:pt>
                <c:pt idx="329">
                  <c:v>Nov-13</c:v>
                </c:pt>
                <c:pt idx="330">
                  <c:v>Nov-13</c:v>
                </c:pt>
                <c:pt idx="331">
                  <c:v>Nov-13</c:v>
                </c:pt>
                <c:pt idx="332">
                  <c:v>Nov-13</c:v>
                </c:pt>
                <c:pt idx="333">
                  <c:v>Nov-13</c:v>
                </c:pt>
                <c:pt idx="334">
                  <c:v>Dec-13</c:v>
                </c:pt>
                <c:pt idx="335">
                  <c:v>Dec-13</c:v>
                </c:pt>
                <c:pt idx="336">
                  <c:v>Dec-13</c:v>
                </c:pt>
                <c:pt idx="337">
                  <c:v>Dec-13</c:v>
                </c:pt>
                <c:pt idx="338">
                  <c:v>Dec-13</c:v>
                </c:pt>
                <c:pt idx="339">
                  <c:v>Dec-13</c:v>
                </c:pt>
                <c:pt idx="340">
                  <c:v>Jan-14</c:v>
                </c:pt>
                <c:pt idx="341">
                  <c:v>Jan-14</c:v>
                </c:pt>
                <c:pt idx="342">
                  <c:v>Jan-14</c:v>
                </c:pt>
                <c:pt idx="343">
                  <c:v>Jan-14</c:v>
                </c:pt>
                <c:pt idx="344">
                  <c:v>Jan-14</c:v>
                </c:pt>
                <c:pt idx="345">
                  <c:v>Jan-14</c:v>
                </c:pt>
                <c:pt idx="346">
                  <c:v>Jan-14</c:v>
                </c:pt>
                <c:pt idx="347">
                  <c:v>Feb-14</c:v>
                </c:pt>
                <c:pt idx="348">
                  <c:v>Feb-14</c:v>
                </c:pt>
                <c:pt idx="349">
                  <c:v>Feb-14</c:v>
                </c:pt>
                <c:pt idx="350">
                  <c:v>Feb-14</c:v>
                </c:pt>
                <c:pt idx="351">
                  <c:v>Feb-14</c:v>
                </c:pt>
                <c:pt idx="352">
                  <c:v>Mar-14</c:v>
                </c:pt>
                <c:pt idx="353">
                  <c:v>Mar-14</c:v>
                </c:pt>
                <c:pt idx="354">
                  <c:v>Mar-14</c:v>
                </c:pt>
                <c:pt idx="355">
                  <c:v>Mar-14</c:v>
                </c:pt>
                <c:pt idx="356">
                  <c:v>Mar-14</c:v>
                </c:pt>
                <c:pt idx="357">
                  <c:v>Mar-14</c:v>
                </c:pt>
                <c:pt idx="358">
                  <c:v>Mar-14</c:v>
                </c:pt>
                <c:pt idx="359">
                  <c:v>Mar-14</c:v>
                </c:pt>
                <c:pt idx="360">
                  <c:v>Apr-14</c:v>
                </c:pt>
                <c:pt idx="361">
                  <c:v>Apr-14</c:v>
                </c:pt>
                <c:pt idx="362">
                  <c:v>Apr-14</c:v>
                </c:pt>
                <c:pt idx="363">
                  <c:v>Apr-14</c:v>
                </c:pt>
                <c:pt idx="364">
                  <c:v>Apr-14</c:v>
                </c:pt>
                <c:pt idx="365">
                  <c:v>Apr-14</c:v>
                </c:pt>
                <c:pt idx="366">
                  <c:v>May-14</c:v>
                </c:pt>
                <c:pt idx="367">
                  <c:v>May-14</c:v>
                </c:pt>
                <c:pt idx="368">
                  <c:v>May-14</c:v>
                </c:pt>
                <c:pt idx="369">
                  <c:v>May-14</c:v>
                </c:pt>
                <c:pt idx="370">
                  <c:v>May-14</c:v>
                </c:pt>
                <c:pt idx="371">
                  <c:v>May-14</c:v>
                </c:pt>
                <c:pt idx="372">
                  <c:v>May-14</c:v>
                </c:pt>
                <c:pt idx="373">
                  <c:v>May-14</c:v>
                </c:pt>
                <c:pt idx="374">
                  <c:v>May-14</c:v>
                </c:pt>
                <c:pt idx="375">
                  <c:v>Jun-14</c:v>
                </c:pt>
                <c:pt idx="376">
                  <c:v>Jun-14</c:v>
                </c:pt>
                <c:pt idx="377">
                  <c:v>Jun-14</c:v>
                </c:pt>
                <c:pt idx="378">
                  <c:v>Jun-14</c:v>
                </c:pt>
                <c:pt idx="379">
                  <c:v>Jun-14</c:v>
                </c:pt>
                <c:pt idx="380">
                  <c:v>Jun-14</c:v>
                </c:pt>
                <c:pt idx="381">
                  <c:v>Jun-14</c:v>
                </c:pt>
                <c:pt idx="382">
                  <c:v>Jun-14</c:v>
                </c:pt>
                <c:pt idx="383">
                  <c:v>Jun-14</c:v>
                </c:pt>
                <c:pt idx="384">
                  <c:v>Jul-14</c:v>
                </c:pt>
                <c:pt idx="385">
                  <c:v>Jul-14</c:v>
                </c:pt>
                <c:pt idx="386">
                  <c:v>Jul-14</c:v>
                </c:pt>
                <c:pt idx="387">
                  <c:v>Jul-14</c:v>
                </c:pt>
                <c:pt idx="388">
                  <c:v>Jul-14</c:v>
                </c:pt>
                <c:pt idx="389">
                  <c:v>Jul-14</c:v>
                </c:pt>
                <c:pt idx="390">
                  <c:v>Jul-14</c:v>
                </c:pt>
                <c:pt idx="391">
                  <c:v>Jul-14</c:v>
                </c:pt>
                <c:pt idx="392">
                  <c:v>Jul-14</c:v>
                </c:pt>
                <c:pt idx="393">
                  <c:v>Jul-14</c:v>
                </c:pt>
                <c:pt idx="394">
                  <c:v>Aug-14</c:v>
                </c:pt>
                <c:pt idx="395">
                  <c:v>Aug-14</c:v>
                </c:pt>
                <c:pt idx="396">
                  <c:v>Aug-14</c:v>
                </c:pt>
                <c:pt idx="397">
                  <c:v>Aug-14</c:v>
                </c:pt>
                <c:pt idx="398">
                  <c:v>Sep-14</c:v>
                </c:pt>
                <c:pt idx="399">
                  <c:v>Sep-14</c:v>
                </c:pt>
                <c:pt idx="400">
                  <c:v>Sep-14</c:v>
                </c:pt>
                <c:pt idx="401">
                  <c:v>Sep-14</c:v>
                </c:pt>
                <c:pt idx="402">
                  <c:v>Sep-14</c:v>
                </c:pt>
                <c:pt idx="403">
                  <c:v>Sep-14</c:v>
                </c:pt>
                <c:pt idx="404">
                  <c:v>Sep-14</c:v>
                </c:pt>
                <c:pt idx="405">
                  <c:v>Sep-14</c:v>
                </c:pt>
                <c:pt idx="406">
                  <c:v>Oct-14</c:v>
                </c:pt>
                <c:pt idx="407">
                  <c:v>Oct-14</c:v>
                </c:pt>
                <c:pt idx="408">
                  <c:v>Oct-14</c:v>
                </c:pt>
                <c:pt idx="409">
                  <c:v>Oct-14</c:v>
                </c:pt>
                <c:pt idx="410">
                  <c:v>Oct-14</c:v>
                </c:pt>
                <c:pt idx="411">
                  <c:v>Oct-14</c:v>
                </c:pt>
                <c:pt idx="412">
                  <c:v>Oct-14</c:v>
                </c:pt>
                <c:pt idx="413">
                  <c:v>Oct-14</c:v>
                </c:pt>
                <c:pt idx="414">
                  <c:v>Nov-14</c:v>
                </c:pt>
                <c:pt idx="415">
                  <c:v>Nov-14</c:v>
                </c:pt>
                <c:pt idx="416">
                  <c:v>Nov-14</c:v>
                </c:pt>
                <c:pt idx="417">
                  <c:v>Nov-14</c:v>
                </c:pt>
                <c:pt idx="418">
                  <c:v>Nov-14</c:v>
                </c:pt>
                <c:pt idx="419">
                  <c:v>Nov-14</c:v>
                </c:pt>
                <c:pt idx="420">
                  <c:v>Nov-14</c:v>
                </c:pt>
                <c:pt idx="421">
                  <c:v>Dec-14</c:v>
                </c:pt>
                <c:pt idx="422">
                  <c:v>Dec-14</c:v>
                </c:pt>
                <c:pt idx="423">
                  <c:v>Dec-14</c:v>
                </c:pt>
                <c:pt idx="424">
                  <c:v>Dec-14</c:v>
                </c:pt>
                <c:pt idx="425">
                  <c:v>Dec-14</c:v>
                </c:pt>
                <c:pt idx="426">
                  <c:v>Dec-14</c:v>
                </c:pt>
                <c:pt idx="427">
                  <c:v>Dec-14</c:v>
                </c:pt>
                <c:pt idx="428">
                  <c:v>Dec-14</c:v>
                </c:pt>
                <c:pt idx="429">
                  <c:v>Dec-14</c:v>
                </c:pt>
                <c:pt idx="430">
                  <c:v>Jan-15</c:v>
                </c:pt>
                <c:pt idx="431">
                  <c:v>Jan-15</c:v>
                </c:pt>
                <c:pt idx="432">
                  <c:v>Jan-15</c:v>
                </c:pt>
                <c:pt idx="433">
                  <c:v>Jan-15</c:v>
                </c:pt>
                <c:pt idx="434">
                  <c:v>Jan-15</c:v>
                </c:pt>
                <c:pt idx="435">
                  <c:v>Jan-15</c:v>
                </c:pt>
                <c:pt idx="436">
                  <c:v>Jan-15</c:v>
                </c:pt>
                <c:pt idx="437">
                  <c:v>Jan-15</c:v>
                </c:pt>
                <c:pt idx="438">
                  <c:v>Jan-15</c:v>
                </c:pt>
                <c:pt idx="439">
                  <c:v>Feb-15</c:v>
                </c:pt>
                <c:pt idx="440">
                  <c:v>Feb-15</c:v>
                </c:pt>
                <c:pt idx="441">
                  <c:v>Feb-15</c:v>
                </c:pt>
                <c:pt idx="442">
                  <c:v>Feb-15</c:v>
                </c:pt>
                <c:pt idx="443">
                  <c:v>Feb-15</c:v>
                </c:pt>
                <c:pt idx="444">
                  <c:v>Feb-15</c:v>
                </c:pt>
                <c:pt idx="445">
                  <c:v>Feb-15</c:v>
                </c:pt>
                <c:pt idx="446">
                  <c:v>Feb-15</c:v>
                </c:pt>
                <c:pt idx="447">
                  <c:v>Feb-15</c:v>
                </c:pt>
                <c:pt idx="448">
                  <c:v>Mar-15</c:v>
                </c:pt>
                <c:pt idx="449">
                  <c:v>Mar-15</c:v>
                </c:pt>
                <c:pt idx="450">
                  <c:v>Apr-15</c:v>
                </c:pt>
                <c:pt idx="451">
                  <c:v>Apr-15</c:v>
                </c:pt>
                <c:pt idx="452">
                  <c:v>Apr-15</c:v>
                </c:pt>
                <c:pt idx="453">
                  <c:v>Apr-15</c:v>
                </c:pt>
                <c:pt idx="454">
                  <c:v>Apr-15</c:v>
                </c:pt>
                <c:pt idx="455">
                  <c:v>Apr-15</c:v>
                </c:pt>
                <c:pt idx="456">
                  <c:v>Apr-15</c:v>
                </c:pt>
                <c:pt idx="457">
                  <c:v>May-15</c:v>
                </c:pt>
                <c:pt idx="458">
                  <c:v>May-15</c:v>
                </c:pt>
                <c:pt idx="459">
                  <c:v>May-15</c:v>
                </c:pt>
                <c:pt idx="460">
                  <c:v>May-15</c:v>
                </c:pt>
                <c:pt idx="461">
                  <c:v>May-15</c:v>
                </c:pt>
                <c:pt idx="462">
                  <c:v>May-15</c:v>
                </c:pt>
                <c:pt idx="463">
                  <c:v>Jun-15</c:v>
                </c:pt>
                <c:pt idx="464">
                  <c:v>Jun-15</c:v>
                </c:pt>
                <c:pt idx="465">
                  <c:v>Jun-15</c:v>
                </c:pt>
                <c:pt idx="466">
                  <c:v>Jun-15</c:v>
                </c:pt>
                <c:pt idx="467">
                  <c:v>Jun-15</c:v>
                </c:pt>
                <c:pt idx="468">
                  <c:v>Jun-15</c:v>
                </c:pt>
                <c:pt idx="469">
                  <c:v>Jun-15</c:v>
                </c:pt>
                <c:pt idx="470">
                  <c:v>Jun-15</c:v>
                </c:pt>
                <c:pt idx="471">
                  <c:v>Jun-15</c:v>
                </c:pt>
                <c:pt idx="472">
                  <c:v>Jun-15</c:v>
                </c:pt>
                <c:pt idx="473">
                  <c:v>Jul-15</c:v>
                </c:pt>
                <c:pt idx="474">
                  <c:v>Jul-15</c:v>
                </c:pt>
                <c:pt idx="475">
                  <c:v>Jul-15</c:v>
                </c:pt>
                <c:pt idx="476">
                  <c:v>Jul-15</c:v>
                </c:pt>
                <c:pt idx="477">
                  <c:v>Jul-15</c:v>
                </c:pt>
                <c:pt idx="478">
                  <c:v>Jul-15</c:v>
                </c:pt>
                <c:pt idx="479">
                  <c:v>Jul-15</c:v>
                </c:pt>
                <c:pt idx="480">
                  <c:v>Jul-15</c:v>
                </c:pt>
                <c:pt idx="481">
                  <c:v>Jul-15</c:v>
                </c:pt>
                <c:pt idx="482">
                  <c:v>Aug-15</c:v>
                </c:pt>
                <c:pt idx="483">
                  <c:v>Aug-15</c:v>
                </c:pt>
                <c:pt idx="484">
                  <c:v>Aug-15</c:v>
                </c:pt>
                <c:pt idx="485">
                  <c:v>Aug-15</c:v>
                </c:pt>
                <c:pt idx="486">
                  <c:v>Aug-15</c:v>
                </c:pt>
                <c:pt idx="487">
                  <c:v>Aug-15</c:v>
                </c:pt>
                <c:pt idx="488">
                  <c:v>Aug-15</c:v>
                </c:pt>
                <c:pt idx="489">
                  <c:v>Aug-15</c:v>
                </c:pt>
                <c:pt idx="490">
                  <c:v>Aug-15</c:v>
                </c:pt>
                <c:pt idx="491">
                  <c:v>Sep-15</c:v>
                </c:pt>
                <c:pt idx="492">
                  <c:v>Sep-15</c:v>
                </c:pt>
                <c:pt idx="493">
                  <c:v>Sep-15</c:v>
                </c:pt>
                <c:pt idx="494">
                  <c:v>Sep-15</c:v>
                </c:pt>
                <c:pt idx="495">
                  <c:v>Sep-15</c:v>
                </c:pt>
                <c:pt idx="496">
                  <c:v>Sep-15</c:v>
                </c:pt>
                <c:pt idx="497">
                  <c:v>Sep-15</c:v>
                </c:pt>
                <c:pt idx="498">
                  <c:v>Oct-15</c:v>
                </c:pt>
                <c:pt idx="499">
                  <c:v>Oct-15</c:v>
                </c:pt>
                <c:pt idx="500">
                  <c:v>Oct-15</c:v>
                </c:pt>
                <c:pt idx="501">
                  <c:v>Oct-15</c:v>
                </c:pt>
                <c:pt idx="502">
                  <c:v>Oct-15</c:v>
                </c:pt>
                <c:pt idx="503">
                  <c:v>Oct-15</c:v>
                </c:pt>
                <c:pt idx="504">
                  <c:v>Oct-15</c:v>
                </c:pt>
                <c:pt idx="505">
                  <c:v>Oct-15</c:v>
                </c:pt>
                <c:pt idx="506">
                  <c:v>Nov-15</c:v>
                </c:pt>
                <c:pt idx="507">
                  <c:v>Nov-15</c:v>
                </c:pt>
                <c:pt idx="508">
                  <c:v>Nov-15</c:v>
                </c:pt>
                <c:pt idx="509">
                  <c:v>Nov-15</c:v>
                </c:pt>
                <c:pt idx="510">
                  <c:v>Nov-15</c:v>
                </c:pt>
                <c:pt idx="511">
                  <c:v>Nov-15</c:v>
                </c:pt>
                <c:pt idx="512">
                  <c:v>Nov-15</c:v>
                </c:pt>
                <c:pt idx="513">
                  <c:v>Dec-15</c:v>
                </c:pt>
                <c:pt idx="514">
                  <c:v>Dec-15</c:v>
                </c:pt>
                <c:pt idx="515">
                  <c:v>Dec-15</c:v>
                </c:pt>
                <c:pt idx="516">
                  <c:v>Dec-15</c:v>
                </c:pt>
                <c:pt idx="517">
                  <c:v>Dec-15</c:v>
                </c:pt>
                <c:pt idx="518">
                  <c:v>Dec-15</c:v>
                </c:pt>
                <c:pt idx="519">
                  <c:v>Jan-16</c:v>
                </c:pt>
                <c:pt idx="520">
                  <c:v>Jan-16</c:v>
                </c:pt>
                <c:pt idx="521">
                  <c:v>Jan-16</c:v>
                </c:pt>
                <c:pt idx="522">
                  <c:v>Jan-16</c:v>
                </c:pt>
                <c:pt idx="523">
                  <c:v>Jan-16</c:v>
                </c:pt>
                <c:pt idx="524">
                  <c:v>Jan-16</c:v>
                </c:pt>
                <c:pt idx="525">
                  <c:v>Jan-16</c:v>
                </c:pt>
                <c:pt idx="526">
                  <c:v>Jan-16</c:v>
                </c:pt>
                <c:pt idx="527">
                  <c:v>Jan-16</c:v>
                </c:pt>
                <c:pt idx="528">
                  <c:v>Feb-16</c:v>
                </c:pt>
                <c:pt idx="529">
                  <c:v>Feb-16</c:v>
                </c:pt>
                <c:pt idx="530">
                  <c:v>Feb-16</c:v>
                </c:pt>
                <c:pt idx="531">
                  <c:v>Feb-16</c:v>
                </c:pt>
                <c:pt idx="532">
                  <c:v>Feb-16</c:v>
                </c:pt>
                <c:pt idx="533">
                  <c:v>Feb-16</c:v>
                </c:pt>
                <c:pt idx="534">
                  <c:v>Feb-16</c:v>
                </c:pt>
                <c:pt idx="535">
                  <c:v>Feb-16</c:v>
                </c:pt>
                <c:pt idx="536">
                  <c:v>Mar-16</c:v>
                </c:pt>
                <c:pt idx="537">
                  <c:v>Mar-16</c:v>
                </c:pt>
                <c:pt idx="538">
                  <c:v>Mar-16</c:v>
                </c:pt>
                <c:pt idx="539">
                  <c:v>Mar-16</c:v>
                </c:pt>
                <c:pt idx="540">
                  <c:v>Mar-16</c:v>
                </c:pt>
                <c:pt idx="541">
                  <c:v>Mar-16</c:v>
                </c:pt>
                <c:pt idx="542">
                  <c:v>Mar-16</c:v>
                </c:pt>
                <c:pt idx="543">
                  <c:v>Mar-16</c:v>
                </c:pt>
                <c:pt idx="544">
                  <c:v>Mar-16</c:v>
                </c:pt>
                <c:pt idx="545">
                  <c:v>Mar-16</c:v>
                </c:pt>
                <c:pt idx="546">
                  <c:v>Mar-16</c:v>
                </c:pt>
                <c:pt idx="547">
                  <c:v>Mar-16</c:v>
                </c:pt>
                <c:pt idx="548">
                  <c:v>Apr-16</c:v>
                </c:pt>
                <c:pt idx="549">
                  <c:v>Apr-16</c:v>
                </c:pt>
                <c:pt idx="550">
                  <c:v>Apr-16</c:v>
                </c:pt>
                <c:pt idx="551">
                  <c:v>Apr-16</c:v>
                </c:pt>
                <c:pt idx="552">
                  <c:v>May-16</c:v>
                </c:pt>
                <c:pt idx="553">
                  <c:v>May-16</c:v>
                </c:pt>
                <c:pt idx="554">
                  <c:v>May-16</c:v>
                </c:pt>
                <c:pt idx="555">
                  <c:v>May-16</c:v>
                </c:pt>
                <c:pt idx="556">
                  <c:v>May-16</c:v>
                </c:pt>
                <c:pt idx="557">
                  <c:v>May-16</c:v>
                </c:pt>
                <c:pt idx="558">
                  <c:v>May-16</c:v>
                </c:pt>
                <c:pt idx="559">
                  <c:v>Jun-16</c:v>
                </c:pt>
                <c:pt idx="560">
                  <c:v>Jun-16</c:v>
                </c:pt>
                <c:pt idx="561">
                  <c:v>Jun-16</c:v>
                </c:pt>
                <c:pt idx="562">
                  <c:v>Jun-16</c:v>
                </c:pt>
                <c:pt idx="563">
                  <c:v>Jun-16</c:v>
                </c:pt>
                <c:pt idx="564">
                  <c:v>Jul-16</c:v>
                </c:pt>
                <c:pt idx="565">
                  <c:v>Jul-16</c:v>
                </c:pt>
                <c:pt idx="566">
                  <c:v>Jul-16</c:v>
                </c:pt>
                <c:pt idx="567">
                  <c:v>Jul-16</c:v>
                </c:pt>
                <c:pt idx="568">
                  <c:v>Jul-16</c:v>
                </c:pt>
                <c:pt idx="569">
                  <c:v>Jul-16</c:v>
                </c:pt>
                <c:pt idx="570">
                  <c:v>Jul-16</c:v>
                </c:pt>
                <c:pt idx="571">
                  <c:v>Jul-16</c:v>
                </c:pt>
                <c:pt idx="572">
                  <c:v>Aug-16</c:v>
                </c:pt>
                <c:pt idx="573">
                  <c:v>Aug-16</c:v>
                </c:pt>
                <c:pt idx="574">
                  <c:v>Aug-16</c:v>
                </c:pt>
                <c:pt idx="575">
                  <c:v>Aug-16</c:v>
                </c:pt>
                <c:pt idx="576">
                  <c:v>Aug-16</c:v>
                </c:pt>
                <c:pt idx="577">
                  <c:v>Aug-16</c:v>
                </c:pt>
                <c:pt idx="578">
                  <c:v>Aug-16</c:v>
                </c:pt>
                <c:pt idx="579">
                  <c:v>Aug-16</c:v>
                </c:pt>
                <c:pt idx="580">
                  <c:v>Aug-16</c:v>
                </c:pt>
                <c:pt idx="581">
                  <c:v>Aug-16</c:v>
                </c:pt>
                <c:pt idx="582">
                  <c:v>Sep-16</c:v>
                </c:pt>
                <c:pt idx="583">
                  <c:v>Sep-16</c:v>
                </c:pt>
                <c:pt idx="584">
                  <c:v>Sep-16</c:v>
                </c:pt>
                <c:pt idx="585">
                  <c:v>Oct-16</c:v>
                </c:pt>
                <c:pt idx="586">
                  <c:v>Nov-16</c:v>
                </c:pt>
                <c:pt idx="587">
                  <c:v>Nov-16</c:v>
                </c:pt>
                <c:pt idx="588">
                  <c:v>Nov-16</c:v>
                </c:pt>
                <c:pt idx="589">
                  <c:v>Nov-16</c:v>
                </c:pt>
                <c:pt idx="590">
                  <c:v>Nov-16</c:v>
                </c:pt>
                <c:pt idx="591">
                  <c:v>Nov-16</c:v>
                </c:pt>
                <c:pt idx="592">
                  <c:v>Nov-16</c:v>
                </c:pt>
                <c:pt idx="593">
                  <c:v>Nov-16</c:v>
                </c:pt>
                <c:pt idx="594">
                  <c:v>Nov-16</c:v>
                </c:pt>
                <c:pt idx="595">
                  <c:v>Dec-16</c:v>
                </c:pt>
                <c:pt idx="596">
                  <c:v>Dec-16</c:v>
                </c:pt>
                <c:pt idx="597">
                  <c:v>Dec-16</c:v>
                </c:pt>
                <c:pt idx="598">
                  <c:v>Dec-16</c:v>
                </c:pt>
                <c:pt idx="599">
                  <c:v>Dec-16</c:v>
                </c:pt>
                <c:pt idx="600">
                  <c:v>Dec-16</c:v>
                </c:pt>
                <c:pt idx="601">
                  <c:v>Dec-16</c:v>
                </c:pt>
                <c:pt idx="602">
                  <c:v>Dec-16</c:v>
                </c:pt>
                <c:pt idx="603">
                  <c:v>Dec-16</c:v>
                </c:pt>
                <c:pt idx="604">
                  <c:v>Jan-17</c:v>
                </c:pt>
                <c:pt idx="605">
                  <c:v>Jan-17</c:v>
                </c:pt>
                <c:pt idx="606">
                  <c:v>Jan-17</c:v>
                </c:pt>
                <c:pt idx="607">
                  <c:v>Jan-17</c:v>
                </c:pt>
                <c:pt idx="608">
                  <c:v>Feb-17</c:v>
                </c:pt>
                <c:pt idx="609">
                  <c:v>Feb-17</c:v>
                </c:pt>
                <c:pt idx="610">
                  <c:v>Feb-17</c:v>
                </c:pt>
                <c:pt idx="611">
                  <c:v>Feb-17</c:v>
                </c:pt>
                <c:pt idx="612">
                  <c:v>Feb-17</c:v>
                </c:pt>
                <c:pt idx="613">
                  <c:v>Feb-17</c:v>
                </c:pt>
                <c:pt idx="614">
                  <c:v>Feb-17</c:v>
                </c:pt>
                <c:pt idx="615">
                  <c:v>Feb-17</c:v>
                </c:pt>
                <c:pt idx="616">
                  <c:v>Feb-17</c:v>
                </c:pt>
                <c:pt idx="617">
                  <c:v>Mar-17</c:v>
                </c:pt>
                <c:pt idx="618">
                  <c:v>Mar-17</c:v>
                </c:pt>
                <c:pt idx="619">
                  <c:v>Mar-17</c:v>
                </c:pt>
                <c:pt idx="620">
                  <c:v>Mar-17</c:v>
                </c:pt>
                <c:pt idx="621">
                  <c:v>Mar-17</c:v>
                </c:pt>
                <c:pt idx="622">
                  <c:v>Mar-17</c:v>
                </c:pt>
                <c:pt idx="623">
                  <c:v>Mar-17</c:v>
                </c:pt>
                <c:pt idx="624">
                  <c:v>Apr-17</c:v>
                </c:pt>
                <c:pt idx="625">
                  <c:v>Apr-17</c:v>
                </c:pt>
                <c:pt idx="626">
                  <c:v>Apr-17</c:v>
                </c:pt>
                <c:pt idx="627">
                  <c:v>Apr-17</c:v>
                </c:pt>
                <c:pt idx="628">
                  <c:v>Apr-17</c:v>
                </c:pt>
                <c:pt idx="629">
                  <c:v>Apr-17</c:v>
                </c:pt>
                <c:pt idx="630">
                  <c:v>Apr-17</c:v>
                </c:pt>
                <c:pt idx="631">
                  <c:v>May-17</c:v>
                </c:pt>
                <c:pt idx="632">
                  <c:v>May-17</c:v>
                </c:pt>
                <c:pt idx="633">
                  <c:v>May-17</c:v>
                </c:pt>
                <c:pt idx="634">
                  <c:v>May-17</c:v>
                </c:pt>
                <c:pt idx="635">
                  <c:v>May-17</c:v>
                </c:pt>
                <c:pt idx="636">
                  <c:v>May-17</c:v>
                </c:pt>
                <c:pt idx="637">
                  <c:v>May-17</c:v>
                </c:pt>
                <c:pt idx="638">
                  <c:v>May-17</c:v>
                </c:pt>
                <c:pt idx="639">
                  <c:v>May-17</c:v>
                </c:pt>
                <c:pt idx="640">
                  <c:v>Jun-17</c:v>
                </c:pt>
                <c:pt idx="641">
                  <c:v>Jun-17</c:v>
                </c:pt>
                <c:pt idx="642">
                  <c:v>Jun-17</c:v>
                </c:pt>
                <c:pt idx="643">
                  <c:v>Jun-17</c:v>
                </c:pt>
                <c:pt idx="644">
                  <c:v>Jun-17</c:v>
                </c:pt>
                <c:pt idx="645">
                  <c:v>Jun-17</c:v>
                </c:pt>
                <c:pt idx="646">
                  <c:v>Jun-17</c:v>
                </c:pt>
                <c:pt idx="647">
                  <c:v>Jun-17</c:v>
                </c:pt>
                <c:pt idx="648">
                  <c:v>Jul-17</c:v>
                </c:pt>
                <c:pt idx="649">
                  <c:v>Jul-17</c:v>
                </c:pt>
                <c:pt idx="650">
                  <c:v>Jul-17</c:v>
                </c:pt>
                <c:pt idx="651">
                  <c:v>Jul-17</c:v>
                </c:pt>
                <c:pt idx="652">
                  <c:v>Jul-17</c:v>
                </c:pt>
                <c:pt idx="653">
                  <c:v>Jul-17</c:v>
                </c:pt>
                <c:pt idx="654">
                  <c:v>Jul-17</c:v>
                </c:pt>
                <c:pt idx="655">
                  <c:v>Jul-17</c:v>
                </c:pt>
                <c:pt idx="656">
                  <c:v>Jul-17</c:v>
                </c:pt>
                <c:pt idx="657">
                  <c:v>Aug-17</c:v>
                </c:pt>
                <c:pt idx="658">
                  <c:v>Aug-17</c:v>
                </c:pt>
                <c:pt idx="659">
                  <c:v>Aug-17</c:v>
                </c:pt>
                <c:pt idx="660">
                  <c:v>Aug-17</c:v>
                </c:pt>
                <c:pt idx="661">
                  <c:v>Aug-17</c:v>
                </c:pt>
                <c:pt idx="662">
                  <c:v>Aug-17</c:v>
                </c:pt>
                <c:pt idx="663">
                  <c:v>Aug-17</c:v>
                </c:pt>
                <c:pt idx="664">
                  <c:v>Aug-17</c:v>
                </c:pt>
                <c:pt idx="665">
                  <c:v>Aug-17</c:v>
                </c:pt>
                <c:pt idx="666">
                  <c:v>Sep-17</c:v>
                </c:pt>
                <c:pt idx="667">
                  <c:v>Sep-17</c:v>
                </c:pt>
                <c:pt idx="668">
                  <c:v>Sep-17</c:v>
                </c:pt>
                <c:pt idx="669">
                  <c:v>Sep-17</c:v>
                </c:pt>
                <c:pt idx="670">
                  <c:v>Sep-17</c:v>
                </c:pt>
                <c:pt idx="671">
                  <c:v>Sep-17</c:v>
                </c:pt>
                <c:pt idx="672">
                  <c:v>Sep-17</c:v>
                </c:pt>
                <c:pt idx="673">
                  <c:v>Oct-17</c:v>
                </c:pt>
                <c:pt idx="674">
                  <c:v>Oct-17</c:v>
                </c:pt>
                <c:pt idx="675">
                  <c:v>Oct-17</c:v>
                </c:pt>
                <c:pt idx="676">
                  <c:v>Oct-17</c:v>
                </c:pt>
                <c:pt idx="677">
                  <c:v>Oct-17</c:v>
                </c:pt>
                <c:pt idx="678">
                  <c:v>Oct-17</c:v>
                </c:pt>
                <c:pt idx="679">
                  <c:v>Oct-17</c:v>
                </c:pt>
                <c:pt idx="680">
                  <c:v>Nov-17</c:v>
                </c:pt>
                <c:pt idx="681">
                  <c:v>Nov-17</c:v>
                </c:pt>
                <c:pt idx="682">
                  <c:v>Nov-17</c:v>
                </c:pt>
                <c:pt idx="683">
                  <c:v>Nov-17</c:v>
                </c:pt>
                <c:pt idx="684">
                  <c:v>Nov-17</c:v>
                </c:pt>
                <c:pt idx="685">
                  <c:v>Nov-17</c:v>
                </c:pt>
                <c:pt idx="686">
                  <c:v>Nov-17</c:v>
                </c:pt>
                <c:pt idx="687">
                  <c:v>Nov-17</c:v>
                </c:pt>
                <c:pt idx="688">
                  <c:v>Nov-17</c:v>
                </c:pt>
                <c:pt idx="689">
                  <c:v>Nov-17</c:v>
                </c:pt>
                <c:pt idx="690">
                  <c:v>Dec-17</c:v>
                </c:pt>
                <c:pt idx="691">
                  <c:v>Dec-17</c:v>
                </c:pt>
                <c:pt idx="692">
                  <c:v>Dec-17</c:v>
                </c:pt>
                <c:pt idx="693">
                  <c:v>Dec-17</c:v>
                </c:pt>
                <c:pt idx="694">
                  <c:v>Dec-17</c:v>
                </c:pt>
                <c:pt idx="695">
                  <c:v>Dec-17</c:v>
                </c:pt>
                <c:pt idx="696">
                  <c:v>Dec-17</c:v>
                </c:pt>
                <c:pt idx="697">
                  <c:v>Jan-18</c:v>
                </c:pt>
                <c:pt idx="698">
                  <c:v>Jan-18</c:v>
                </c:pt>
                <c:pt idx="699">
                  <c:v>Jan-18</c:v>
                </c:pt>
                <c:pt idx="700">
                  <c:v>Jan-18</c:v>
                </c:pt>
                <c:pt idx="701">
                  <c:v>Jan-18</c:v>
                </c:pt>
                <c:pt idx="702">
                  <c:v>Jan-18</c:v>
                </c:pt>
                <c:pt idx="703">
                  <c:v>Jan-18</c:v>
                </c:pt>
                <c:pt idx="704">
                  <c:v>Jan-18</c:v>
                </c:pt>
                <c:pt idx="705">
                  <c:v>Feb-18</c:v>
                </c:pt>
                <c:pt idx="706">
                  <c:v>Feb-18</c:v>
                </c:pt>
                <c:pt idx="707">
                  <c:v>Feb-18</c:v>
                </c:pt>
                <c:pt idx="708">
                  <c:v>Feb-18</c:v>
                </c:pt>
                <c:pt idx="709">
                  <c:v>Feb-18</c:v>
                </c:pt>
                <c:pt idx="710">
                  <c:v>Feb-18</c:v>
                </c:pt>
                <c:pt idx="711">
                  <c:v>Feb-18</c:v>
                </c:pt>
                <c:pt idx="712">
                  <c:v>Feb-18</c:v>
                </c:pt>
                <c:pt idx="713">
                  <c:v>Mar-18</c:v>
                </c:pt>
                <c:pt idx="714">
                  <c:v>Mar-18</c:v>
                </c:pt>
                <c:pt idx="715">
                  <c:v>Mar-18</c:v>
                </c:pt>
                <c:pt idx="716">
                  <c:v>Mar-18</c:v>
                </c:pt>
                <c:pt idx="717">
                  <c:v>Mar-18</c:v>
                </c:pt>
                <c:pt idx="718">
                  <c:v>Mar-18</c:v>
                </c:pt>
                <c:pt idx="719">
                  <c:v>Mar-18</c:v>
                </c:pt>
                <c:pt idx="720">
                  <c:v>Apr-18</c:v>
                </c:pt>
                <c:pt idx="721">
                  <c:v>Apr-18</c:v>
                </c:pt>
                <c:pt idx="722">
                  <c:v>Apr-18</c:v>
                </c:pt>
                <c:pt idx="723">
                  <c:v>Apr-18</c:v>
                </c:pt>
                <c:pt idx="724">
                  <c:v>Apr-18</c:v>
                </c:pt>
                <c:pt idx="725">
                  <c:v>Apr-18</c:v>
                </c:pt>
                <c:pt idx="726">
                  <c:v>Apr-18</c:v>
                </c:pt>
                <c:pt idx="727">
                  <c:v>Apr-18</c:v>
                </c:pt>
                <c:pt idx="728">
                  <c:v>Apr-18</c:v>
                </c:pt>
                <c:pt idx="729">
                  <c:v>May-18</c:v>
                </c:pt>
                <c:pt idx="730">
                  <c:v>May-18</c:v>
                </c:pt>
                <c:pt idx="731">
                  <c:v>May-18</c:v>
                </c:pt>
                <c:pt idx="732">
                  <c:v>May-18</c:v>
                </c:pt>
                <c:pt idx="733">
                  <c:v>May-18</c:v>
                </c:pt>
                <c:pt idx="734">
                  <c:v>May-18</c:v>
                </c:pt>
                <c:pt idx="735">
                  <c:v>May-18</c:v>
                </c:pt>
                <c:pt idx="736">
                  <c:v>May-18</c:v>
                </c:pt>
                <c:pt idx="737">
                  <c:v>Jun-18</c:v>
                </c:pt>
                <c:pt idx="738">
                  <c:v>Jun-18</c:v>
                </c:pt>
                <c:pt idx="739">
                  <c:v>Jun-18</c:v>
                </c:pt>
                <c:pt idx="740">
                  <c:v>Jun-18</c:v>
                </c:pt>
                <c:pt idx="741">
                  <c:v>Jun-18</c:v>
                </c:pt>
                <c:pt idx="742">
                  <c:v>Jun-18</c:v>
                </c:pt>
                <c:pt idx="743">
                  <c:v>Jun-18</c:v>
                </c:pt>
                <c:pt idx="744">
                  <c:v>Jul-18</c:v>
                </c:pt>
                <c:pt idx="745">
                  <c:v>Jul-18</c:v>
                </c:pt>
                <c:pt idx="746">
                  <c:v>Jul-18</c:v>
                </c:pt>
                <c:pt idx="747">
                  <c:v>Jul-18</c:v>
                </c:pt>
                <c:pt idx="748">
                  <c:v>Jul-18</c:v>
                </c:pt>
                <c:pt idx="749">
                  <c:v>Jul-18</c:v>
                </c:pt>
                <c:pt idx="750">
                  <c:v>Jul-18</c:v>
                </c:pt>
                <c:pt idx="751">
                  <c:v>Jul-18</c:v>
                </c:pt>
                <c:pt idx="752">
                  <c:v>Jul-18</c:v>
                </c:pt>
                <c:pt idx="753">
                  <c:v>Jul-18</c:v>
                </c:pt>
                <c:pt idx="754">
                  <c:v>Aug-18</c:v>
                </c:pt>
                <c:pt idx="755">
                  <c:v>Aug-18</c:v>
                </c:pt>
                <c:pt idx="756">
                  <c:v>Aug-18</c:v>
                </c:pt>
                <c:pt idx="757">
                  <c:v>Aug-18</c:v>
                </c:pt>
                <c:pt idx="758">
                  <c:v>Aug-18</c:v>
                </c:pt>
                <c:pt idx="759">
                  <c:v>Sep-18</c:v>
                </c:pt>
                <c:pt idx="760">
                  <c:v>Sep-18</c:v>
                </c:pt>
                <c:pt idx="761">
                  <c:v>Sep-18</c:v>
                </c:pt>
                <c:pt idx="762">
                  <c:v>Sep-18</c:v>
                </c:pt>
                <c:pt idx="763">
                  <c:v>Sep-18</c:v>
                </c:pt>
                <c:pt idx="764">
                  <c:v>Sep-18</c:v>
                </c:pt>
                <c:pt idx="765">
                  <c:v>Sep-18</c:v>
                </c:pt>
                <c:pt idx="766">
                  <c:v>Sep-18</c:v>
                </c:pt>
                <c:pt idx="767">
                  <c:v>Sep-18</c:v>
                </c:pt>
                <c:pt idx="768">
                  <c:v>Oct-18</c:v>
                </c:pt>
                <c:pt idx="769">
                  <c:v>Oct-18</c:v>
                </c:pt>
                <c:pt idx="770">
                  <c:v>Oct-18</c:v>
                </c:pt>
                <c:pt idx="771">
                  <c:v>Oct-18</c:v>
                </c:pt>
                <c:pt idx="772">
                  <c:v>Oct-18</c:v>
                </c:pt>
                <c:pt idx="773">
                  <c:v>Nov-18</c:v>
                </c:pt>
                <c:pt idx="774">
                  <c:v>Nov-18</c:v>
                </c:pt>
                <c:pt idx="775">
                  <c:v>Nov-18</c:v>
                </c:pt>
                <c:pt idx="776">
                  <c:v>Nov-18</c:v>
                </c:pt>
                <c:pt idx="777">
                  <c:v>Nov-18</c:v>
                </c:pt>
                <c:pt idx="778">
                  <c:v>Nov-18</c:v>
                </c:pt>
                <c:pt idx="779">
                  <c:v>Dec-18</c:v>
                </c:pt>
                <c:pt idx="780">
                  <c:v>Dec-18</c:v>
                </c:pt>
                <c:pt idx="781">
                  <c:v>Dec-18</c:v>
                </c:pt>
                <c:pt idx="782">
                  <c:v>Dec-18</c:v>
                </c:pt>
                <c:pt idx="783">
                  <c:v>Dec-18</c:v>
                </c:pt>
                <c:pt idx="784">
                  <c:v>Dec-18</c:v>
                </c:pt>
                <c:pt idx="785">
                  <c:v>Jan-19</c:v>
                </c:pt>
                <c:pt idx="786">
                  <c:v>Jan-19</c:v>
                </c:pt>
                <c:pt idx="787">
                  <c:v>Jan-19</c:v>
                </c:pt>
                <c:pt idx="788">
                  <c:v>Jan-19</c:v>
                </c:pt>
                <c:pt idx="789">
                  <c:v>Jan-19</c:v>
                </c:pt>
                <c:pt idx="790">
                  <c:v>Jan-19</c:v>
                </c:pt>
                <c:pt idx="791">
                  <c:v>Jan-19</c:v>
                </c:pt>
                <c:pt idx="792">
                  <c:v>Jan-19</c:v>
                </c:pt>
                <c:pt idx="793">
                  <c:v>Jan-19</c:v>
                </c:pt>
                <c:pt idx="794">
                  <c:v>Jan-19</c:v>
                </c:pt>
                <c:pt idx="795">
                  <c:v>Jan-19</c:v>
                </c:pt>
                <c:pt idx="796">
                  <c:v>Jan-19</c:v>
                </c:pt>
                <c:pt idx="797">
                  <c:v>Feb-19</c:v>
                </c:pt>
                <c:pt idx="798">
                  <c:v>Feb-19</c:v>
                </c:pt>
                <c:pt idx="799">
                  <c:v>Feb-19</c:v>
                </c:pt>
                <c:pt idx="800">
                  <c:v>Feb-19</c:v>
                </c:pt>
                <c:pt idx="801">
                  <c:v>Feb-19</c:v>
                </c:pt>
                <c:pt idx="802">
                  <c:v>Feb-19</c:v>
                </c:pt>
                <c:pt idx="803">
                  <c:v>Mar-19</c:v>
                </c:pt>
                <c:pt idx="804">
                  <c:v>Mar-19</c:v>
                </c:pt>
                <c:pt idx="805">
                  <c:v>Mar-19</c:v>
                </c:pt>
                <c:pt idx="806">
                  <c:v>Mar-19</c:v>
                </c:pt>
                <c:pt idx="807">
                  <c:v>Mar-19</c:v>
                </c:pt>
                <c:pt idx="808">
                  <c:v>Mar-19</c:v>
                </c:pt>
                <c:pt idx="809">
                  <c:v>Mar-19</c:v>
                </c:pt>
                <c:pt idx="810">
                  <c:v>Mar-19</c:v>
                </c:pt>
                <c:pt idx="811">
                  <c:v>Apr-19</c:v>
                </c:pt>
                <c:pt idx="812">
                  <c:v>Apr-19</c:v>
                </c:pt>
                <c:pt idx="813">
                  <c:v>Apr-19</c:v>
                </c:pt>
                <c:pt idx="814">
                  <c:v>Apr-19</c:v>
                </c:pt>
                <c:pt idx="815">
                  <c:v>Apr-19</c:v>
                </c:pt>
                <c:pt idx="816">
                  <c:v>Apr-19</c:v>
                </c:pt>
                <c:pt idx="817">
                  <c:v>Apr-19</c:v>
                </c:pt>
                <c:pt idx="818">
                  <c:v>Apr-19</c:v>
                </c:pt>
                <c:pt idx="819">
                  <c:v>Apr-19</c:v>
                </c:pt>
                <c:pt idx="820">
                  <c:v>Apr-19</c:v>
                </c:pt>
                <c:pt idx="821">
                  <c:v>Apr-19</c:v>
                </c:pt>
                <c:pt idx="822">
                  <c:v>May-19</c:v>
                </c:pt>
                <c:pt idx="823">
                  <c:v>May-19</c:v>
                </c:pt>
                <c:pt idx="824">
                  <c:v>May-19</c:v>
                </c:pt>
                <c:pt idx="825">
                  <c:v>May-19</c:v>
                </c:pt>
                <c:pt idx="826">
                  <c:v>May-19</c:v>
                </c:pt>
                <c:pt idx="827">
                  <c:v>May-19</c:v>
                </c:pt>
                <c:pt idx="828">
                  <c:v>Jun-19</c:v>
                </c:pt>
                <c:pt idx="829">
                  <c:v>Jun-19</c:v>
                </c:pt>
                <c:pt idx="830">
                  <c:v>Jun-19</c:v>
                </c:pt>
                <c:pt idx="831">
                  <c:v>Jun-19</c:v>
                </c:pt>
                <c:pt idx="832">
                  <c:v>Jun-19</c:v>
                </c:pt>
                <c:pt idx="833">
                  <c:v>Jun-19</c:v>
                </c:pt>
                <c:pt idx="834">
                  <c:v>Jun-19</c:v>
                </c:pt>
                <c:pt idx="835">
                  <c:v>Jul-19</c:v>
                </c:pt>
                <c:pt idx="836">
                  <c:v>Jul-19</c:v>
                </c:pt>
                <c:pt idx="837">
                  <c:v>Jul-19</c:v>
                </c:pt>
                <c:pt idx="838">
                  <c:v>Jul-19</c:v>
                </c:pt>
                <c:pt idx="839">
                  <c:v>Jul-19</c:v>
                </c:pt>
                <c:pt idx="840">
                  <c:v>Jul-19</c:v>
                </c:pt>
                <c:pt idx="841">
                  <c:v>Jul-19</c:v>
                </c:pt>
                <c:pt idx="842">
                  <c:v>Jul-19</c:v>
                </c:pt>
                <c:pt idx="843">
                  <c:v>Aug-19</c:v>
                </c:pt>
                <c:pt idx="844">
                  <c:v>Aug-19</c:v>
                </c:pt>
                <c:pt idx="845">
                  <c:v>Aug-19</c:v>
                </c:pt>
                <c:pt idx="846">
                  <c:v>Aug-19</c:v>
                </c:pt>
                <c:pt idx="847">
                  <c:v>Sep-19</c:v>
                </c:pt>
                <c:pt idx="848">
                  <c:v>Sep-19</c:v>
                </c:pt>
                <c:pt idx="849">
                  <c:v>Sep-19</c:v>
                </c:pt>
                <c:pt idx="850">
                  <c:v>Sep-19</c:v>
                </c:pt>
                <c:pt idx="851">
                  <c:v>Oct-19</c:v>
                </c:pt>
                <c:pt idx="852">
                  <c:v>Oct-19</c:v>
                </c:pt>
                <c:pt idx="853">
                  <c:v>Oct-19</c:v>
                </c:pt>
                <c:pt idx="854">
                  <c:v>Oct-19</c:v>
                </c:pt>
                <c:pt idx="855">
                  <c:v>Oct-19</c:v>
                </c:pt>
                <c:pt idx="856">
                  <c:v>Oct-19</c:v>
                </c:pt>
                <c:pt idx="857">
                  <c:v>Oct-19</c:v>
                </c:pt>
                <c:pt idx="858">
                  <c:v>Oct-19</c:v>
                </c:pt>
                <c:pt idx="859">
                  <c:v>Oct-19</c:v>
                </c:pt>
                <c:pt idx="860">
                  <c:v>Oct-19</c:v>
                </c:pt>
                <c:pt idx="861">
                  <c:v>Nov-19</c:v>
                </c:pt>
                <c:pt idx="862">
                  <c:v>Nov-19</c:v>
                </c:pt>
                <c:pt idx="863">
                  <c:v>Nov-19</c:v>
                </c:pt>
                <c:pt idx="864">
                  <c:v>Nov-19</c:v>
                </c:pt>
                <c:pt idx="865">
                  <c:v>Nov-19</c:v>
                </c:pt>
                <c:pt idx="866">
                  <c:v>Nov-19</c:v>
                </c:pt>
                <c:pt idx="867">
                  <c:v>Dec-19</c:v>
                </c:pt>
                <c:pt idx="868">
                  <c:v>Dec-19</c:v>
                </c:pt>
                <c:pt idx="869">
                  <c:v>Dec-19</c:v>
                </c:pt>
                <c:pt idx="870">
                  <c:v>Dec-19</c:v>
                </c:pt>
                <c:pt idx="871">
                  <c:v>Dec-19</c:v>
                </c:pt>
                <c:pt idx="872">
                  <c:v>Dec-19</c:v>
                </c:pt>
                <c:pt idx="873">
                  <c:v>Dec-19</c:v>
                </c:pt>
                <c:pt idx="874">
                  <c:v>Dec-19</c:v>
                </c:pt>
                <c:pt idx="875">
                  <c:v>Dec-19</c:v>
                </c:pt>
                <c:pt idx="876">
                  <c:v>Dec-19</c:v>
                </c:pt>
                <c:pt idx="877">
                  <c:v>Jan-20</c:v>
                </c:pt>
                <c:pt idx="878">
                  <c:v>Jan-20</c:v>
                </c:pt>
              </c:strCache>
            </c:strRef>
          </c:cat>
          <c:val>
            <c:numRef>
              <c:f>'Table 3'!$C$5:$C$884</c:f>
              <c:numCache>
                <c:formatCode>General</c:formatCode>
                <c:ptCount val="879"/>
                <c:pt idx="2">
                  <c:v>2</c:v>
                </c:pt>
                <c:pt idx="3">
                  <c:v>1</c:v>
                </c:pt>
                <c:pt idx="5">
                  <c:v>1</c:v>
                </c:pt>
                <c:pt idx="15">
                  <c:v>3</c:v>
                </c:pt>
                <c:pt idx="18">
                  <c:v>1</c:v>
                </c:pt>
                <c:pt idx="21">
                  <c:v>1</c:v>
                </c:pt>
                <c:pt idx="23">
                  <c:v>1</c:v>
                </c:pt>
                <c:pt idx="24">
                  <c:v>2</c:v>
                </c:pt>
                <c:pt idx="28">
                  <c:v>1</c:v>
                </c:pt>
                <c:pt idx="36">
                  <c:v>1</c:v>
                </c:pt>
                <c:pt idx="38">
                  <c:v>1</c:v>
                </c:pt>
                <c:pt idx="39">
                  <c:v>1</c:v>
                </c:pt>
                <c:pt idx="41">
                  <c:v>1</c:v>
                </c:pt>
                <c:pt idx="42">
                  <c:v>1</c:v>
                </c:pt>
                <c:pt idx="47">
                  <c:v>1</c:v>
                </c:pt>
                <c:pt idx="50">
                  <c:v>2</c:v>
                </c:pt>
                <c:pt idx="51">
                  <c:v>1</c:v>
                </c:pt>
                <c:pt idx="58">
                  <c:v>1</c:v>
                </c:pt>
                <c:pt idx="59">
                  <c:v>1</c:v>
                </c:pt>
                <c:pt idx="61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72">
                  <c:v>1</c:v>
                </c:pt>
                <c:pt idx="75">
                  <c:v>1</c:v>
                </c:pt>
                <c:pt idx="77">
                  <c:v>1</c:v>
                </c:pt>
                <c:pt idx="85">
                  <c:v>1</c:v>
                </c:pt>
                <c:pt idx="89">
                  <c:v>1</c:v>
                </c:pt>
                <c:pt idx="91">
                  <c:v>1</c:v>
                </c:pt>
                <c:pt idx="95">
                  <c:v>1</c:v>
                </c:pt>
                <c:pt idx="97">
                  <c:v>1</c:v>
                </c:pt>
                <c:pt idx="98">
                  <c:v>1</c:v>
                </c:pt>
                <c:pt idx="101">
                  <c:v>1</c:v>
                </c:pt>
                <c:pt idx="102">
                  <c:v>1</c:v>
                </c:pt>
                <c:pt idx="104">
                  <c:v>1</c:v>
                </c:pt>
                <c:pt idx="105">
                  <c:v>1</c:v>
                </c:pt>
                <c:pt idx="107">
                  <c:v>1</c:v>
                </c:pt>
                <c:pt idx="108">
                  <c:v>1</c:v>
                </c:pt>
                <c:pt idx="112">
                  <c:v>1</c:v>
                </c:pt>
                <c:pt idx="115">
                  <c:v>1</c:v>
                </c:pt>
                <c:pt idx="116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8">
                  <c:v>1</c:v>
                </c:pt>
                <c:pt idx="129">
                  <c:v>1</c:v>
                </c:pt>
                <c:pt idx="131">
                  <c:v>1</c:v>
                </c:pt>
                <c:pt idx="132">
                  <c:v>1</c:v>
                </c:pt>
                <c:pt idx="136">
                  <c:v>1</c:v>
                </c:pt>
                <c:pt idx="138">
                  <c:v>1</c:v>
                </c:pt>
                <c:pt idx="140">
                  <c:v>1</c:v>
                </c:pt>
                <c:pt idx="142">
                  <c:v>1</c:v>
                </c:pt>
                <c:pt idx="144">
                  <c:v>1</c:v>
                </c:pt>
                <c:pt idx="148">
                  <c:v>1</c:v>
                </c:pt>
                <c:pt idx="149">
                  <c:v>1</c:v>
                </c:pt>
                <c:pt idx="155">
                  <c:v>1</c:v>
                </c:pt>
                <c:pt idx="162">
                  <c:v>1</c:v>
                </c:pt>
                <c:pt idx="163">
                  <c:v>1</c:v>
                </c:pt>
                <c:pt idx="169">
                  <c:v>1</c:v>
                </c:pt>
                <c:pt idx="171">
                  <c:v>1</c:v>
                </c:pt>
                <c:pt idx="176">
                  <c:v>1</c:v>
                </c:pt>
                <c:pt idx="180">
                  <c:v>1</c:v>
                </c:pt>
                <c:pt idx="183">
                  <c:v>1</c:v>
                </c:pt>
                <c:pt idx="185">
                  <c:v>1</c:v>
                </c:pt>
                <c:pt idx="187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7">
                  <c:v>1</c:v>
                </c:pt>
                <c:pt idx="199">
                  <c:v>1</c:v>
                </c:pt>
                <c:pt idx="200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4">
                  <c:v>1</c:v>
                </c:pt>
                <c:pt idx="218">
                  <c:v>1</c:v>
                </c:pt>
                <c:pt idx="219">
                  <c:v>1</c:v>
                </c:pt>
                <c:pt idx="221">
                  <c:v>1</c:v>
                </c:pt>
                <c:pt idx="222">
                  <c:v>1</c:v>
                </c:pt>
                <c:pt idx="227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6">
                  <c:v>1</c:v>
                </c:pt>
                <c:pt idx="237">
                  <c:v>1</c:v>
                </c:pt>
                <c:pt idx="245">
                  <c:v>1</c:v>
                </c:pt>
                <c:pt idx="247">
                  <c:v>1</c:v>
                </c:pt>
                <c:pt idx="248">
                  <c:v>1</c:v>
                </c:pt>
                <c:pt idx="252">
                  <c:v>1</c:v>
                </c:pt>
                <c:pt idx="258">
                  <c:v>1</c:v>
                </c:pt>
                <c:pt idx="260">
                  <c:v>1</c:v>
                </c:pt>
                <c:pt idx="262">
                  <c:v>1</c:v>
                </c:pt>
                <c:pt idx="263">
                  <c:v>1</c:v>
                </c:pt>
                <c:pt idx="269">
                  <c:v>1</c:v>
                </c:pt>
                <c:pt idx="271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92">
                  <c:v>1</c:v>
                </c:pt>
                <c:pt idx="297">
                  <c:v>1</c:v>
                </c:pt>
                <c:pt idx="301">
                  <c:v>1</c:v>
                </c:pt>
                <c:pt idx="302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5">
                  <c:v>1</c:v>
                </c:pt>
                <c:pt idx="317">
                  <c:v>1</c:v>
                </c:pt>
                <c:pt idx="319">
                  <c:v>1</c:v>
                </c:pt>
                <c:pt idx="321">
                  <c:v>1</c:v>
                </c:pt>
                <c:pt idx="323">
                  <c:v>1</c:v>
                </c:pt>
                <c:pt idx="324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4">
                  <c:v>1</c:v>
                </c:pt>
                <c:pt idx="335">
                  <c:v>1</c:v>
                </c:pt>
                <c:pt idx="338">
                  <c:v>1</c:v>
                </c:pt>
                <c:pt idx="342">
                  <c:v>1</c:v>
                </c:pt>
                <c:pt idx="343">
                  <c:v>2</c:v>
                </c:pt>
                <c:pt idx="348">
                  <c:v>1</c:v>
                </c:pt>
                <c:pt idx="349">
                  <c:v>1</c:v>
                </c:pt>
                <c:pt idx="355">
                  <c:v>1</c:v>
                </c:pt>
                <c:pt idx="358">
                  <c:v>1</c:v>
                </c:pt>
                <c:pt idx="366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8">
                  <c:v>1</c:v>
                </c:pt>
                <c:pt idx="382">
                  <c:v>1</c:v>
                </c:pt>
                <c:pt idx="383">
                  <c:v>1</c:v>
                </c:pt>
                <c:pt idx="386">
                  <c:v>1</c:v>
                </c:pt>
                <c:pt idx="390">
                  <c:v>1</c:v>
                </c:pt>
                <c:pt idx="395">
                  <c:v>1</c:v>
                </c:pt>
                <c:pt idx="402">
                  <c:v>1</c:v>
                </c:pt>
                <c:pt idx="405">
                  <c:v>1</c:v>
                </c:pt>
                <c:pt idx="406">
                  <c:v>1</c:v>
                </c:pt>
                <c:pt idx="410">
                  <c:v>1</c:v>
                </c:pt>
                <c:pt idx="411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2</c:v>
                </c:pt>
                <c:pt idx="418">
                  <c:v>1</c:v>
                </c:pt>
                <c:pt idx="420">
                  <c:v>1</c:v>
                </c:pt>
                <c:pt idx="421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30">
                  <c:v>1</c:v>
                </c:pt>
                <c:pt idx="437">
                  <c:v>1</c:v>
                </c:pt>
                <c:pt idx="440">
                  <c:v>1</c:v>
                </c:pt>
                <c:pt idx="442">
                  <c:v>1</c:v>
                </c:pt>
                <c:pt idx="447">
                  <c:v>1</c:v>
                </c:pt>
                <c:pt idx="449">
                  <c:v>1</c:v>
                </c:pt>
                <c:pt idx="450">
                  <c:v>1</c:v>
                </c:pt>
                <c:pt idx="454">
                  <c:v>1</c:v>
                </c:pt>
                <c:pt idx="455">
                  <c:v>1</c:v>
                </c:pt>
                <c:pt idx="460">
                  <c:v>1</c:v>
                </c:pt>
                <c:pt idx="461">
                  <c:v>1</c:v>
                </c:pt>
                <c:pt idx="465">
                  <c:v>1</c:v>
                </c:pt>
                <c:pt idx="466">
                  <c:v>2</c:v>
                </c:pt>
                <c:pt idx="467">
                  <c:v>1</c:v>
                </c:pt>
                <c:pt idx="470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2</c:v>
                </c:pt>
                <c:pt idx="478">
                  <c:v>1</c:v>
                </c:pt>
                <c:pt idx="480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4">
                  <c:v>1</c:v>
                </c:pt>
                <c:pt idx="496">
                  <c:v>1</c:v>
                </c:pt>
                <c:pt idx="499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5">
                  <c:v>1</c:v>
                </c:pt>
                <c:pt idx="506">
                  <c:v>2</c:v>
                </c:pt>
                <c:pt idx="509">
                  <c:v>1</c:v>
                </c:pt>
                <c:pt idx="511">
                  <c:v>1</c:v>
                </c:pt>
                <c:pt idx="515">
                  <c:v>1</c:v>
                </c:pt>
                <c:pt idx="516">
                  <c:v>1</c:v>
                </c:pt>
                <c:pt idx="518">
                  <c:v>1</c:v>
                </c:pt>
                <c:pt idx="521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2</c:v>
                </c:pt>
                <c:pt idx="527">
                  <c:v>1</c:v>
                </c:pt>
                <c:pt idx="529">
                  <c:v>1</c:v>
                </c:pt>
                <c:pt idx="530">
                  <c:v>1</c:v>
                </c:pt>
                <c:pt idx="533">
                  <c:v>1</c:v>
                </c:pt>
                <c:pt idx="534">
                  <c:v>1</c:v>
                </c:pt>
                <c:pt idx="537">
                  <c:v>2</c:v>
                </c:pt>
                <c:pt idx="539">
                  <c:v>1</c:v>
                </c:pt>
                <c:pt idx="542">
                  <c:v>1</c:v>
                </c:pt>
                <c:pt idx="543">
                  <c:v>1</c:v>
                </c:pt>
                <c:pt idx="550">
                  <c:v>1</c:v>
                </c:pt>
                <c:pt idx="553">
                  <c:v>2</c:v>
                </c:pt>
                <c:pt idx="554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62">
                  <c:v>1</c:v>
                </c:pt>
                <c:pt idx="565">
                  <c:v>1</c:v>
                </c:pt>
                <c:pt idx="567">
                  <c:v>1</c:v>
                </c:pt>
                <c:pt idx="570">
                  <c:v>1</c:v>
                </c:pt>
                <c:pt idx="571">
                  <c:v>1</c:v>
                </c:pt>
                <c:pt idx="574">
                  <c:v>1</c:v>
                </c:pt>
                <c:pt idx="577">
                  <c:v>1</c:v>
                </c:pt>
                <c:pt idx="581">
                  <c:v>1</c:v>
                </c:pt>
                <c:pt idx="582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90">
                  <c:v>1</c:v>
                </c:pt>
                <c:pt idx="591">
                  <c:v>1</c:v>
                </c:pt>
                <c:pt idx="593">
                  <c:v>1</c:v>
                </c:pt>
                <c:pt idx="595">
                  <c:v>1</c:v>
                </c:pt>
                <c:pt idx="597">
                  <c:v>1</c:v>
                </c:pt>
                <c:pt idx="600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9">
                  <c:v>1</c:v>
                </c:pt>
                <c:pt idx="621">
                  <c:v>1</c:v>
                </c:pt>
                <c:pt idx="627">
                  <c:v>1</c:v>
                </c:pt>
                <c:pt idx="630">
                  <c:v>1</c:v>
                </c:pt>
                <c:pt idx="635">
                  <c:v>1</c:v>
                </c:pt>
                <c:pt idx="636">
                  <c:v>1</c:v>
                </c:pt>
                <c:pt idx="646">
                  <c:v>1</c:v>
                </c:pt>
                <c:pt idx="649">
                  <c:v>2</c:v>
                </c:pt>
                <c:pt idx="659">
                  <c:v>1</c:v>
                </c:pt>
                <c:pt idx="662">
                  <c:v>1</c:v>
                </c:pt>
                <c:pt idx="665">
                  <c:v>1</c:v>
                </c:pt>
                <c:pt idx="669">
                  <c:v>1</c:v>
                </c:pt>
                <c:pt idx="671">
                  <c:v>1</c:v>
                </c:pt>
                <c:pt idx="673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80">
                  <c:v>1</c:v>
                </c:pt>
                <c:pt idx="681">
                  <c:v>1</c:v>
                </c:pt>
                <c:pt idx="684">
                  <c:v>1</c:v>
                </c:pt>
                <c:pt idx="687">
                  <c:v>1</c:v>
                </c:pt>
                <c:pt idx="695">
                  <c:v>1</c:v>
                </c:pt>
                <c:pt idx="696">
                  <c:v>1</c:v>
                </c:pt>
                <c:pt idx="698">
                  <c:v>1</c:v>
                </c:pt>
                <c:pt idx="700">
                  <c:v>1</c:v>
                </c:pt>
                <c:pt idx="702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11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6">
                  <c:v>1</c:v>
                </c:pt>
                <c:pt idx="727">
                  <c:v>1</c:v>
                </c:pt>
                <c:pt idx="732">
                  <c:v>1</c:v>
                </c:pt>
                <c:pt idx="735">
                  <c:v>1</c:v>
                </c:pt>
                <c:pt idx="737">
                  <c:v>1</c:v>
                </c:pt>
                <c:pt idx="741">
                  <c:v>2</c:v>
                </c:pt>
                <c:pt idx="744">
                  <c:v>1</c:v>
                </c:pt>
                <c:pt idx="754">
                  <c:v>2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9">
                  <c:v>1</c:v>
                </c:pt>
                <c:pt idx="762">
                  <c:v>1</c:v>
                </c:pt>
                <c:pt idx="765">
                  <c:v>1</c:v>
                </c:pt>
                <c:pt idx="766">
                  <c:v>1</c:v>
                </c:pt>
                <c:pt idx="771">
                  <c:v>1</c:v>
                </c:pt>
                <c:pt idx="773">
                  <c:v>1</c:v>
                </c:pt>
                <c:pt idx="780">
                  <c:v>1</c:v>
                </c:pt>
                <c:pt idx="781">
                  <c:v>1</c:v>
                </c:pt>
                <c:pt idx="783">
                  <c:v>1</c:v>
                </c:pt>
                <c:pt idx="787">
                  <c:v>1</c:v>
                </c:pt>
                <c:pt idx="790">
                  <c:v>1</c:v>
                </c:pt>
                <c:pt idx="791">
                  <c:v>1</c:v>
                </c:pt>
                <c:pt idx="795">
                  <c:v>1</c:v>
                </c:pt>
                <c:pt idx="799">
                  <c:v>1</c:v>
                </c:pt>
                <c:pt idx="802">
                  <c:v>1</c:v>
                </c:pt>
                <c:pt idx="803">
                  <c:v>1</c:v>
                </c:pt>
                <c:pt idx="805">
                  <c:v>1</c:v>
                </c:pt>
                <c:pt idx="806">
                  <c:v>2</c:v>
                </c:pt>
                <c:pt idx="814">
                  <c:v>1</c:v>
                </c:pt>
                <c:pt idx="816">
                  <c:v>1</c:v>
                </c:pt>
                <c:pt idx="821">
                  <c:v>2</c:v>
                </c:pt>
                <c:pt idx="825">
                  <c:v>1</c:v>
                </c:pt>
                <c:pt idx="828">
                  <c:v>1</c:v>
                </c:pt>
                <c:pt idx="829">
                  <c:v>1</c:v>
                </c:pt>
                <c:pt idx="833">
                  <c:v>2</c:v>
                </c:pt>
                <c:pt idx="835">
                  <c:v>1</c:v>
                </c:pt>
                <c:pt idx="836">
                  <c:v>1</c:v>
                </c:pt>
                <c:pt idx="838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5">
                  <c:v>1</c:v>
                </c:pt>
                <c:pt idx="846">
                  <c:v>1</c:v>
                </c:pt>
                <c:pt idx="850">
                  <c:v>1</c:v>
                </c:pt>
                <c:pt idx="858">
                  <c:v>2</c:v>
                </c:pt>
                <c:pt idx="865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3">
                  <c:v>1</c:v>
                </c:pt>
                <c:pt idx="875">
                  <c:v>1</c:v>
                </c:pt>
                <c:pt idx="877">
                  <c:v>1</c:v>
                </c:pt>
                <c:pt idx="87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5C-41B6-B186-CC7D758CD35D}"/>
            </c:ext>
          </c:extLst>
        </c:ser>
        <c:ser>
          <c:idx val="2"/>
          <c:order val="2"/>
          <c:tx>
            <c:strRef>
              <c:f>'Table 3'!$D$3:$D$4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'Table 3'!$A$5:$A$884</c:f>
              <c:strCache>
                <c:ptCount val="879"/>
                <c:pt idx="0">
                  <c:v>Jan-10</c:v>
                </c:pt>
                <c:pt idx="1">
                  <c:v>Jan-10</c:v>
                </c:pt>
                <c:pt idx="2">
                  <c:v>Jan-10</c:v>
                </c:pt>
                <c:pt idx="3">
                  <c:v>Feb-10</c:v>
                </c:pt>
                <c:pt idx="4">
                  <c:v>Feb-10</c:v>
                </c:pt>
                <c:pt idx="5">
                  <c:v>Feb-10</c:v>
                </c:pt>
                <c:pt idx="6">
                  <c:v>Feb-10</c:v>
                </c:pt>
                <c:pt idx="7">
                  <c:v>Feb-10</c:v>
                </c:pt>
                <c:pt idx="8">
                  <c:v>Mar-10</c:v>
                </c:pt>
                <c:pt idx="9">
                  <c:v>Mar-10</c:v>
                </c:pt>
                <c:pt idx="10">
                  <c:v>Mar-10</c:v>
                </c:pt>
                <c:pt idx="11">
                  <c:v>Mar-10</c:v>
                </c:pt>
                <c:pt idx="12">
                  <c:v>Mar-10</c:v>
                </c:pt>
                <c:pt idx="13">
                  <c:v>Mar-10</c:v>
                </c:pt>
                <c:pt idx="14">
                  <c:v>Mar-10</c:v>
                </c:pt>
                <c:pt idx="15">
                  <c:v>Mar-10</c:v>
                </c:pt>
                <c:pt idx="16">
                  <c:v>Mar-10</c:v>
                </c:pt>
                <c:pt idx="17">
                  <c:v>Apr-10</c:v>
                </c:pt>
                <c:pt idx="18">
                  <c:v>Apr-10</c:v>
                </c:pt>
                <c:pt idx="19">
                  <c:v>Apr-10</c:v>
                </c:pt>
                <c:pt idx="20">
                  <c:v>Apr-10</c:v>
                </c:pt>
                <c:pt idx="21">
                  <c:v>Apr-10</c:v>
                </c:pt>
                <c:pt idx="22">
                  <c:v>Apr-10</c:v>
                </c:pt>
                <c:pt idx="23">
                  <c:v>Apr-10</c:v>
                </c:pt>
                <c:pt idx="24">
                  <c:v>May-10</c:v>
                </c:pt>
                <c:pt idx="25">
                  <c:v>May-10</c:v>
                </c:pt>
                <c:pt idx="26">
                  <c:v>May-10</c:v>
                </c:pt>
                <c:pt idx="27">
                  <c:v>May-10</c:v>
                </c:pt>
                <c:pt idx="28">
                  <c:v>May-10</c:v>
                </c:pt>
                <c:pt idx="29">
                  <c:v>Jun-10</c:v>
                </c:pt>
                <c:pt idx="30">
                  <c:v>Jun-10</c:v>
                </c:pt>
                <c:pt idx="31">
                  <c:v>Jun-10</c:v>
                </c:pt>
                <c:pt idx="32">
                  <c:v>Jun-10</c:v>
                </c:pt>
                <c:pt idx="33">
                  <c:v>Jun-10</c:v>
                </c:pt>
                <c:pt idx="34">
                  <c:v>Jun-10</c:v>
                </c:pt>
                <c:pt idx="35">
                  <c:v>Jun-10</c:v>
                </c:pt>
                <c:pt idx="36">
                  <c:v>Jun-10</c:v>
                </c:pt>
                <c:pt idx="37">
                  <c:v>Jun-10</c:v>
                </c:pt>
                <c:pt idx="38">
                  <c:v>Jun-10</c:v>
                </c:pt>
                <c:pt idx="39">
                  <c:v>Jun-10</c:v>
                </c:pt>
                <c:pt idx="40">
                  <c:v>Jun-10</c:v>
                </c:pt>
                <c:pt idx="41">
                  <c:v>Jul-10</c:v>
                </c:pt>
                <c:pt idx="42">
                  <c:v>Jul-10</c:v>
                </c:pt>
                <c:pt idx="43">
                  <c:v>Jul-10</c:v>
                </c:pt>
                <c:pt idx="44">
                  <c:v>Jul-10</c:v>
                </c:pt>
                <c:pt idx="45">
                  <c:v>Jul-10</c:v>
                </c:pt>
                <c:pt idx="46">
                  <c:v>Jul-10</c:v>
                </c:pt>
                <c:pt idx="47">
                  <c:v>Jul-10</c:v>
                </c:pt>
                <c:pt idx="48">
                  <c:v>Jul-10</c:v>
                </c:pt>
                <c:pt idx="49">
                  <c:v>Aug-10</c:v>
                </c:pt>
                <c:pt idx="50">
                  <c:v>Aug-10</c:v>
                </c:pt>
                <c:pt idx="51">
                  <c:v>Aug-10</c:v>
                </c:pt>
                <c:pt idx="52">
                  <c:v>Aug-10</c:v>
                </c:pt>
                <c:pt idx="53">
                  <c:v>Aug-10</c:v>
                </c:pt>
                <c:pt idx="54">
                  <c:v>Aug-10</c:v>
                </c:pt>
                <c:pt idx="55">
                  <c:v>Aug-10</c:v>
                </c:pt>
                <c:pt idx="56">
                  <c:v>Aug-10</c:v>
                </c:pt>
                <c:pt idx="57">
                  <c:v>Aug-10</c:v>
                </c:pt>
                <c:pt idx="58">
                  <c:v>Aug-10</c:v>
                </c:pt>
                <c:pt idx="59">
                  <c:v>Aug-10</c:v>
                </c:pt>
                <c:pt idx="60">
                  <c:v>Aug-10</c:v>
                </c:pt>
                <c:pt idx="61">
                  <c:v>Aug-10</c:v>
                </c:pt>
                <c:pt idx="62">
                  <c:v>Sep-10</c:v>
                </c:pt>
                <c:pt idx="63">
                  <c:v>Sep-10</c:v>
                </c:pt>
                <c:pt idx="64">
                  <c:v>Sep-10</c:v>
                </c:pt>
                <c:pt idx="65">
                  <c:v>Sep-10</c:v>
                </c:pt>
                <c:pt idx="66">
                  <c:v>Sep-10</c:v>
                </c:pt>
                <c:pt idx="67">
                  <c:v>Sep-10</c:v>
                </c:pt>
                <c:pt idx="68">
                  <c:v>Sep-10</c:v>
                </c:pt>
                <c:pt idx="69">
                  <c:v>Oct-10</c:v>
                </c:pt>
                <c:pt idx="70">
                  <c:v>Oct-10</c:v>
                </c:pt>
                <c:pt idx="71">
                  <c:v>Oct-10</c:v>
                </c:pt>
                <c:pt idx="72">
                  <c:v>Oct-10</c:v>
                </c:pt>
                <c:pt idx="73">
                  <c:v>Oct-10</c:v>
                </c:pt>
                <c:pt idx="74">
                  <c:v>Oct-10</c:v>
                </c:pt>
                <c:pt idx="75">
                  <c:v>Oct-10</c:v>
                </c:pt>
                <c:pt idx="76">
                  <c:v>Oct-10</c:v>
                </c:pt>
                <c:pt idx="77">
                  <c:v>Oct-10</c:v>
                </c:pt>
                <c:pt idx="78">
                  <c:v>Oct-10</c:v>
                </c:pt>
                <c:pt idx="79">
                  <c:v>Oct-10</c:v>
                </c:pt>
                <c:pt idx="80">
                  <c:v>Oct-10</c:v>
                </c:pt>
                <c:pt idx="81">
                  <c:v>Nov-10</c:v>
                </c:pt>
                <c:pt idx="82">
                  <c:v>Nov-10</c:v>
                </c:pt>
                <c:pt idx="83">
                  <c:v>Nov-10</c:v>
                </c:pt>
                <c:pt idx="84">
                  <c:v>Nov-10</c:v>
                </c:pt>
                <c:pt idx="85">
                  <c:v>Nov-10</c:v>
                </c:pt>
                <c:pt idx="86">
                  <c:v>Nov-10</c:v>
                </c:pt>
                <c:pt idx="87">
                  <c:v>Dec-10</c:v>
                </c:pt>
                <c:pt idx="88">
                  <c:v>Dec-10</c:v>
                </c:pt>
                <c:pt idx="89">
                  <c:v>Dec-10</c:v>
                </c:pt>
                <c:pt idx="90">
                  <c:v>Dec-10</c:v>
                </c:pt>
                <c:pt idx="91">
                  <c:v>Dec-10</c:v>
                </c:pt>
                <c:pt idx="92">
                  <c:v>Dec-10</c:v>
                </c:pt>
                <c:pt idx="93">
                  <c:v>Dec-10</c:v>
                </c:pt>
                <c:pt idx="94">
                  <c:v>Jan-11</c:v>
                </c:pt>
                <c:pt idx="95">
                  <c:v>Jan-11</c:v>
                </c:pt>
                <c:pt idx="96">
                  <c:v>Jan-11</c:v>
                </c:pt>
                <c:pt idx="97">
                  <c:v>Jan-11</c:v>
                </c:pt>
                <c:pt idx="98">
                  <c:v>Jan-11</c:v>
                </c:pt>
                <c:pt idx="99">
                  <c:v>Jan-11</c:v>
                </c:pt>
                <c:pt idx="100">
                  <c:v>Jan-11</c:v>
                </c:pt>
                <c:pt idx="101">
                  <c:v>Jan-11</c:v>
                </c:pt>
                <c:pt idx="102">
                  <c:v>Jan-11</c:v>
                </c:pt>
                <c:pt idx="103">
                  <c:v>Jan-11</c:v>
                </c:pt>
                <c:pt idx="104">
                  <c:v>Jan-11</c:v>
                </c:pt>
                <c:pt idx="105">
                  <c:v>Jan-11</c:v>
                </c:pt>
                <c:pt idx="106">
                  <c:v>Jan-11</c:v>
                </c:pt>
                <c:pt idx="107">
                  <c:v>Feb-11</c:v>
                </c:pt>
                <c:pt idx="108">
                  <c:v>Feb-11</c:v>
                </c:pt>
                <c:pt idx="109">
                  <c:v>Feb-11</c:v>
                </c:pt>
                <c:pt idx="110">
                  <c:v>Feb-11</c:v>
                </c:pt>
                <c:pt idx="111">
                  <c:v>Feb-11</c:v>
                </c:pt>
                <c:pt idx="112">
                  <c:v>Feb-11</c:v>
                </c:pt>
                <c:pt idx="113">
                  <c:v>Feb-11</c:v>
                </c:pt>
                <c:pt idx="114">
                  <c:v>Mar-11</c:v>
                </c:pt>
                <c:pt idx="115">
                  <c:v>Mar-11</c:v>
                </c:pt>
                <c:pt idx="116">
                  <c:v>Mar-11</c:v>
                </c:pt>
                <c:pt idx="117">
                  <c:v>Mar-11</c:v>
                </c:pt>
                <c:pt idx="118">
                  <c:v>Mar-11</c:v>
                </c:pt>
                <c:pt idx="119">
                  <c:v>Mar-11</c:v>
                </c:pt>
                <c:pt idx="120">
                  <c:v>Apr-11</c:v>
                </c:pt>
                <c:pt idx="121">
                  <c:v>Apr-11</c:v>
                </c:pt>
                <c:pt idx="122">
                  <c:v>Apr-11</c:v>
                </c:pt>
                <c:pt idx="123">
                  <c:v>Apr-11</c:v>
                </c:pt>
                <c:pt idx="124">
                  <c:v>Apr-11</c:v>
                </c:pt>
                <c:pt idx="125">
                  <c:v>Apr-11</c:v>
                </c:pt>
                <c:pt idx="126">
                  <c:v>Apr-11</c:v>
                </c:pt>
                <c:pt idx="127">
                  <c:v>May-11</c:v>
                </c:pt>
                <c:pt idx="128">
                  <c:v>May-11</c:v>
                </c:pt>
                <c:pt idx="129">
                  <c:v>May-11</c:v>
                </c:pt>
                <c:pt idx="130">
                  <c:v>May-11</c:v>
                </c:pt>
                <c:pt idx="131">
                  <c:v>May-11</c:v>
                </c:pt>
                <c:pt idx="132">
                  <c:v>May-11</c:v>
                </c:pt>
                <c:pt idx="133">
                  <c:v>May-11</c:v>
                </c:pt>
                <c:pt idx="134">
                  <c:v>May-11</c:v>
                </c:pt>
                <c:pt idx="135">
                  <c:v>May-11</c:v>
                </c:pt>
                <c:pt idx="136">
                  <c:v>May-11</c:v>
                </c:pt>
                <c:pt idx="137">
                  <c:v>Jun-11</c:v>
                </c:pt>
                <c:pt idx="138">
                  <c:v>Jun-11</c:v>
                </c:pt>
                <c:pt idx="139">
                  <c:v>Jun-11</c:v>
                </c:pt>
                <c:pt idx="140">
                  <c:v>Jun-11</c:v>
                </c:pt>
                <c:pt idx="141">
                  <c:v>Jun-11</c:v>
                </c:pt>
                <c:pt idx="142">
                  <c:v>Jun-11</c:v>
                </c:pt>
                <c:pt idx="143">
                  <c:v>Jun-11</c:v>
                </c:pt>
                <c:pt idx="144">
                  <c:v>Jul-11</c:v>
                </c:pt>
                <c:pt idx="145">
                  <c:v>Jul-11</c:v>
                </c:pt>
                <c:pt idx="146">
                  <c:v>Jul-11</c:v>
                </c:pt>
                <c:pt idx="147">
                  <c:v>Jul-11</c:v>
                </c:pt>
                <c:pt idx="148">
                  <c:v>Jul-11</c:v>
                </c:pt>
                <c:pt idx="149">
                  <c:v>Jul-11</c:v>
                </c:pt>
                <c:pt idx="150">
                  <c:v>Jul-11</c:v>
                </c:pt>
                <c:pt idx="151">
                  <c:v>Aug-11</c:v>
                </c:pt>
                <c:pt idx="152">
                  <c:v>Aug-11</c:v>
                </c:pt>
                <c:pt idx="153">
                  <c:v>Aug-11</c:v>
                </c:pt>
                <c:pt idx="154">
                  <c:v>Aug-11</c:v>
                </c:pt>
                <c:pt idx="155">
                  <c:v>Aug-11</c:v>
                </c:pt>
                <c:pt idx="156">
                  <c:v>Aug-11</c:v>
                </c:pt>
                <c:pt idx="157">
                  <c:v>Aug-11</c:v>
                </c:pt>
                <c:pt idx="158">
                  <c:v>Aug-11</c:v>
                </c:pt>
                <c:pt idx="159">
                  <c:v>Sep-11</c:v>
                </c:pt>
                <c:pt idx="160">
                  <c:v>Sep-11</c:v>
                </c:pt>
                <c:pt idx="161">
                  <c:v>Sep-11</c:v>
                </c:pt>
                <c:pt idx="162">
                  <c:v>Sep-11</c:v>
                </c:pt>
                <c:pt idx="163">
                  <c:v>Sep-11</c:v>
                </c:pt>
                <c:pt idx="164">
                  <c:v>Oct-11</c:v>
                </c:pt>
                <c:pt idx="165">
                  <c:v>Oct-11</c:v>
                </c:pt>
                <c:pt idx="166">
                  <c:v>Oct-11</c:v>
                </c:pt>
                <c:pt idx="167">
                  <c:v>Oct-11</c:v>
                </c:pt>
                <c:pt idx="168">
                  <c:v>Oct-11</c:v>
                </c:pt>
                <c:pt idx="169">
                  <c:v>Oct-11</c:v>
                </c:pt>
                <c:pt idx="170">
                  <c:v>Oct-11</c:v>
                </c:pt>
                <c:pt idx="171">
                  <c:v>Oct-11</c:v>
                </c:pt>
                <c:pt idx="172">
                  <c:v>Nov-11</c:v>
                </c:pt>
                <c:pt idx="173">
                  <c:v>Nov-11</c:v>
                </c:pt>
                <c:pt idx="174">
                  <c:v>Nov-11</c:v>
                </c:pt>
                <c:pt idx="175">
                  <c:v>Nov-11</c:v>
                </c:pt>
                <c:pt idx="176">
                  <c:v>Nov-11</c:v>
                </c:pt>
                <c:pt idx="177">
                  <c:v>Nov-11</c:v>
                </c:pt>
                <c:pt idx="178">
                  <c:v>Nov-11</c:v>
                </c:pt>
                <c:pt idx="179">
                  <c:v>Nov-11</c:v>
                </c:pt>
                <c:pt idx="180">
                  <c:v>Dec-11</c:v>
                </c:pt>
                <c:pt idx="181">
                  <c:v>Dec-11</c:v>
                </c:pt>
                <c:pt idx="182">
                  <c:v>Dec-11</c:v>
                </c:pt>
                <c:pt idx="183">
                  <c:v>Dec-11</c:v>
                </c:pt>
                <c:pt idx="184">
                  <c:v>Dec-11</c:v>
                </c:pt>
                <c:pt idx="185">
                  <c:v>Dec-11</c:v>
                </c:pt>
                <c:pt idx="186">
                  <c:v>Dec-11</c:v>
                </c:pt>
                <c:pt idx="187">
                  <c:v>Dec-11</c:v>
                </c:pt>
                <c:pt idx="188">
                  <c:v>Dec-11</c:v>
                </c:pt>
                <c:pt idx="189">
                  <c:v>Jan-12</c:v>
                </c:pt>
                <c:pt idx="190">
                  <c:v>Jan-12</c:v>
                </c:pt>
                <c:pt idx="191">
                  <c:v>Jan-12</c:v>
                </c:pt>
                <c:pt idx="192">
                  <c:v>Jan-12</c:v>
                </c:pt>
                <c:pt idx="193">
                  <c:v>Jan-12</c:v>
                </c:pt>
                <c:pt idx="194">
                  <c:v>Jan-12</c:v>
                </c:pt>
                <c:pt idx="195">
                  <c:v>Feb-12</c:v>
                </c:pt>
                <c:pt idx="196">
                  <c:v>Feb-12</c:v>
                </c:pt>
                <c:pt idx="197">
                  <c:v>Feb-12</c:v>
                </c:pt>
                <c:pt idx="198">
                  <c:v>Feb-12</c:v>
                </c:pt>
                <c:pt idx="199">
                  <c:v>Feb-12</c:v>
                </c:pt>
                <c:pt idx="200">
                  <c:v>Feb-12</c:v>
                </c:pt>
                <c:pt idx="201">
                  <c:v>Feb-12</c:v>
                </c:pt>
                <c:pt idx="202">
                  <c:v>Feb-12</c:v>
                </c:pt>
                <c:pt idx="203">
                  <c:v>Mar-12</c:v>
                </c:pt>
                <c:pt idx="204">
                  <c:v>Mar-12</c:v>
                </c:pt>
                <c:pt idx="205">
                  <c:v>Mar-12</c:v>
                </c:pt>
                <c:pt idx="206">
                  <c:v>Mar-12</c:v>
                </c:pt>
                <c:pt idx="207">
                  <c:v>Mar-12</c:v>
                </c:pt>
                <c:pt idx="208">
                  <c:v>Mar-12</c:v>
                </c:pt>
                <c:pt idx="209">
                  <c:v>Mar-12</c:v>
                </c:pt>
                <c:pt idx="210">
                  <c:v>Mar-12</c:v>
                </c:pt>
                <c:pt idx="211">
                  <c:v>Mar-12</c:v>
                </c:pt>
                <c:pt idx="212">
                  <c:v>Apr-12</c:v>
                </c:pt>
                <c:pt idx="213">
                  <c:v>Apr-12</c:v>
                </c:pt>
                <c:pt idx="214">
                  <c:v>Apr-12</c:v>
                </c:pt>
                <c:pt idx="215">
                  <c:v>Apr-12</c:v>
                </c:pt>
                <c:pt idx="216">
                  <c:v>Apr-12</c:v>
                </c:pt>
                <c:pt idx="217">
                  <c:v>Apr-12</c:v>
                </c:pt>
                <c:pt idx="218">
                  <c:v>Apr-12</c:v>
                </c:pt>
                <c:pt idx="219">
                  <c:v>May-12</c:v>
                </c:pt>
                <c:pt idx="220">
                  <c:v>May-12</c:v>
                </c:pt>
                <c:pt idx="221">
                  <c:v>May-12</c:v>
                </c:pt>
                <c:pt idx="222">
                  <c:v>May-12</c:v>
                </c:pt>
                <c:pt idx="223">
                  <c:v>May-12</c:v>
                </c:pt>
                <c:pt idx="224">
                  <c:v>May-12</c:v>
                </c:pt>
                <c:pt idx="225">
                  <c:v>May-12</c:v>
                </c:pt>
                <c:pt idx="226">
                  <c:v>Jun-12</c:v>
                </c:pt>
                <c:pt idx="227">
                  <c:v>Jun-12</c:v>
                </c:pt>
                <c:pt idx="228">
                  <c:v>Jun-12</c:v>
                </c:pt>
                <c:pt idx="229">
                  <c:v>Jun-12</c:v>
                </c:pt>
                <c:pt idx="230">
                  <c:v>Jun-12</c:v>
                </c:pt>
                <c:pt idx="231">
                  <c:v>Jul-12</c:v>
                </c:pt>
                <c:pt idx="232">
                  <c:v>Jul-12</c:v>
                </c:pt>
                <c:pt idx="233">
                  <c:v>Jul-12</c:v>
                </c:pt>
                <c:pt idx="234">
                  <c:v>Jul-12</c:v>
                </c:pt>
                <c:pt idx="235">
                  <c:v>Jul-12</c:v>
                </c:pt>
                <c:pt idx="236">
                  <c:v>Aug-12</c:v>
                </c:pt>
                <c:pt idx="237">
                  <c:v>Aug-12</c:v>
                </c:pt>
                <c:pt idx="238">
                  <c:v>Aug-12</c:v>
                </c:pt>
                <c:pt idx="239">
                  <c:v>Aug-12</c:v>
                </c:pt>
                <c:pt idx="240">
                  <c:v>Aug-12</c:v>
                </c:pt>
                <c:pt idx="241">
                  <c:v>Sep-12</c:v>
                </c:pt>
                <c:pt idx="242">
                  <c:v>Sep-12</c:v>
                </c:pt>
                <c:pt idx="243">
                  <c:v>Sep-12</c:v>
                </c:pt>
                <c:pt idx="244">
                  <c:v>Sep-12</c:v>
                </c:pt>
                <c:pt idx="245">
                  <c:v>Sep-12</c:v>
                </c:pt>
                <c:pt idx="246">
                  <c:v>Oct-12</c:v>
                </c:pt>
                <c:pt idx="247">
                  <c:v>Oct-12</c:v>
                </c:pt>
                <c:pt idx="248">
                  <c:v>Oct-12</c:v>
                </c:pt>
                <c:pt idx="249">
                  <c:v>Oct-12</c:v>
                </c:pt>
                <c:pt idx="250">
                  <c:v>Oct-12</c:v>
                </c:pt>
                <c:pt idx="251">
                  <c:v>Oct-12</c:v>
                </c:pt>
                <c:pt idx="252">
                  <c:v>Nov-12</c:v>
                </c:pt>
                <c:pt idx="253">
                  <c:v>Nov-12</c:v>
                </c:pt>
                <c:pt idx="254">
                  <c:v>Nov-12</c:v>
                </c:pt>
                <c:pt idx="255">
                  <c:v>Nov-12</c:v>
                </c:pt>
                <c:pt idx="256">
                  <c:v>Dec-12</c:v>
                </c:pt>
                <c:pt idx="257">
                  <c:v>Dec-12</c:v>
                </c:pt>
                <c:pt idx="258">
                  <c:v>Dec-12</c:v>
                </c:pt>
                <c:pt idx="259">
                  <c:v>Dec-12</c:v>
                </c:pt>
                <c:pt idx="260">
                  <c:v>Dec-12</c:v>
                </c:pt>
                <c:pt idx="261">
                  <c:v>Jan-13</c:v>
                </c:pt>
                <c:pt idx="262">
                  <c:v>Jan-13</c:v>
                </c:pt>
                <c:pt idx="263">
                  <c:v>Jan-13</c:v>
                </c:pt>
                <c:pt idx="264">
                  <c:v>Feb-13</c:v>
                </c:pt>
                <c:pt idx="265">
                  <c:v>Feb-13</c:v>
                </c:pt>
                <c:pt idx="266">
                  <c:v>Feb-13</c:v>
                </c:pt>
                <c:pt idx="267">
                  <c:v>Feb-13</c:v>
                </c:pt>
                <c:pt idx="268">
                  <c:v>Feb-13</c:v>
                </c:pt>
                <c:pt idx="269">
                  <c:v>Feb-13</c:v>
                </c:pt>
                <c:pt idx="270">
                  <c:v>Feb-13</c:v>
                </c:pt>
                <c:pt idx="271">
                  <c:v>Mar-13</c:v>
                </c:pt>
                <c:pt idx="272">
                  <c:v>Mar-13</c:v>
                </c:pt>
                <c:pt idx="273">
                  <c:v>Mar-13</c:v>
                </c:pt>
                <c:pt idx="274">
                  <c:v>Mar-13</c:v>
                </c:pt>
                <c:pt idx="275">
                  <c:v>Mar-13</c:v>
                </c:pt>
                <c:pt idx="276">
                  <c:v>Mar-13</c:v>
                </c:pt>
                <c:pt idx="277">
                  <c:v>Mar-13</c:v>
                </c:pt>
                <c:pt idx="278">
                  <c:v>Mar-13</c:v>
                </c:pt>
                <c:pt idx="279">
                  <c:v>Mar-13</c:v>
                </c:pt>
                <c:pt idx="280">
                  <c:v>Apr-13</c:v>
                </c:pt>
                <c:pt idx="281">
                  <c:v>Apr-13</c:v>
                </c:pt>
                <c:pt idx="282">
                  <c:v>Apr-13</c:v>
                </c:pt>
                <c:pt idx="283">
                  <c:v>Apr-13</c:v>
                </c:pt>
                <c:pt idx="284">
                  <c:v>May-13</c:v>
                </c:pt>
                <c:pt idx="285">
                  <c:v>May-13</c:v>
                </c:pt>
                <c:pt idx="286">
                  <c:v>May-13</c:v>
                </c:pt>
                <c:pt idx="287">
                  <c:v>May-13</c:v>
                </c:pt>
                <c:pt idx="288">
                  <c:v>May-13</c:v>
                </c:pt>
                <c:pt idx="289">
                  <c:v>May-13</c:v>
                </c:pt>
                <c:pt idx="290">
                  <c:v>May-13</c:v>
                </c:pt>
                <c:pt idx="291">
                  <c:v>May-13</c:v>
                </c:pt>
                <c:pt idx="292">
                  <c:v>Jun-13</c:v>
                </c:pt>
                <c:pt idx="293">
                  <c:v>Jun-13</c:v>
                </c:pt>
                <c:pt idx="294">
                  <c:v>Jun-13</c:v>
                </c:pt>
                <c:pt idx="295">
                  <c:v>Jun-13</c:v>
                </c:pt>
                <c:pt idx="296">
                  <c:v>Jun-13</c:v>
                </c:pt>
                <c:pt idx="297">
                  <c:v>Jun-13</c:v>
                </c:pt>
                <c:pt idx="298">
                  <c:v>Jul-13</c:v>
                </c:pt>
                <c:pt idx="299">
                  <c:v>Jul-13</c:v>
                </c:pt>
                <c:pt idx="300">
                  <c:v>Jul-13</c:v>
                </c:pt>
                <c:pt idx="301">
                  <c:v>Jul-13</c:v>
                </c:pt>
                <c:pt idx="302">
                  <c:v>Jul-13</c:v>
                </c:pt>
                <c:pt idx="303">
                  <c:v>Jul-13</c:v>
                </c:pt>
                <c:pt idx="304">
                  <c:v>Jul-13</c:v>
                </c:pt>
                <c:pt idx="305">
                  <c:v>Jul-13</c:v>
                </c:pt>
                <c:pt idx="306">
                  <c:v>Jul-13</c:v>
                </c:pt>
                <c:pt idx="307">
                  <c:v>Aug-13</c:v>
                </c:pt>
                <c:pt idx="308">
                  <c:v>Aug-13</c:v>
                </c:pt>
                <c:pt idx="309">
                  <c:v>Aug-13</c:v>
                </c:pt>
                <c:pt idx="310">
                  <c:v>Aug-13</c:v>
                </c:pt>
                <c:pt idx="311">
                  <c:v>Aug-13</c:v>
                </c:pt>
                <c:pt idx="312">
                  <c:v>Aug-13</c:v>
                </c:pt>
                <c:pt idx="313">
                  <c:v>Aug-13</c:v>
                </c:pt>
                <c:pt idx="314">
                  <c:v>Sep-13</c:v>
                </c:pt>
                <c:pt idx="315">
                  <c:v>Sep-13</c:v>
                </c:pt>
                <c:pt idx="316">
                  <c:v>Sep-13</c:v>
                </c:pt>
                <c:pt idx="317">
                  <c:v>Sep-13</c:v>
                </c:pt>
                <c:pt idx="318">
                  <c:v>Sep-13</c:v>
                </c:pt>
                <c:pt idx="319">
                  <c:v>Sep-13</c:v>
                </c:pt>
                <c:pt idx="320">
                  <c:v>Oct-13</c:v>
                </c:pt>
                <c:pt idx="321">
                  <c:v>Oct-13</c:v>
                </c:pt>
                <c:pt idx="322">
                  <c:v>Oct-13</c:v>
                </c:pt>
                <c:pt idx="323">
                  <c:v>Oct-13</c:v>
                </c:pt>
                <c:pt idx="324">
                  <c:v>Oct-13</c:v>
                </c:pt>
                <c:pt idx="325">
                  <c:v>Oct-13</c:v>
                </c:pt>
                <c:pt idx="326">
                  <c:v>Oct-13</c:v>
                </c:pt>
                <c:pt idx="327">
                  <c:v>Nov-13</c:v>
                </c:pt>
                <c:pt idx="328">
                  <c:v>Nov-13</c:v>
                </c:pt>
                <c:pt idx="329">
                  <c:v>Nov-13</c:v>
                </c:pt>
                <c:pt idx="330">
                  <c:v>Nov-13</c:v>
                </c:pt>
                <c:pt idx="331">
                  <c:v>Nov-13</c:v>
                </c:pt>
                <c:pt idx="332">
                  <c:v>Nov-13</c:v>
                </c:pt>
                <c:pt idx="333">
                  <c:v>Nov-13</c:v>
                </c:pt>
                <c:pt idx="334">
                  <c:v>Dec-13</c:v>
                </c:pt>
                <c:pt idx="335">
                  <c:v>Dec-13</c:v>
                </c:pt>
                <c:pt idx="336">
                  <c:v>Dec-13</c:v>
                </c:pt>
                <c:pt idx="337">
                  <c:v>Dec-13</c:v>
                </c:pt>
                <c:pt idx="338">
                  <c:v>Dec-13</c:v>
                </c:pt>
                <c:pt idx="339">
                  <c:v>Dec-13</c:v>
                </c:pt>
                <c:pt idx="340">
                  <c:v>Jan-14</c:v>
                </c:pt>
                <c:pt idx="341">
                  <c:v>Jan-14</c:v>
                </c:pt>
                <c:pt idx="342">
                  <c:v>Jan-14</c:v>
                </c:pt>
                <c:pt idx="343">
                  <c:v>Jan-14</c:v>
                </c:pt>
                <c:pt idx="344">
                  <c:v>Jan-14</c:v>
                </c:pt>
                <c:pt idx="345">
                  <c:v>Jan-14</c:v>
                </c:pt>
                <c:pt idx="346">
                  <c:v>Jan-14</c:v>
                </c:pt>
                <c:pt idx="347">
                  <c:v>Feb-14</c:v>
                </c:pt>
                <c:pt idx="348">
                  <c:v>Feb-14</c:v>
                </c:pt>
                <c:pt idx="349">
                  <c:v>Feb-14</c:v>
                </c:pt>
                <c:pt idx="350">
                  <c:v>Feb-14</c:v>
                </c:pt>
                <c:pt idx="351">
                  <c:v>Feb-14</c:v>
                </c:pt>
                <c:pt idx="352">
                  <c:v>Mar-14</c:v>
                </c:pt>
                <c:pt idx="353">
                  <c:v>Mar-14</c:v>
                </c:pt>
                <c:pt idx="354">
                  <c:v>Mar-14</c:v>
                </c:pt>
                <c:pt idx="355">
                  <c:v>Mar-14</c:v>
                </c:pt>
                <c:pt idx="356">
                  <c:v>Mar-14</c:v>
                </c:pt>
                <c:pt idx="357">
                  <c:v>Mar-14</c:v>
                </c:pt>
                <c:pt idx="358">
                  <c:v>Mar-14</c:v>
                </c:pt>
                <c:pt idx="359">
                  <c:v>Mar-14</c:v>
                </c:pt>
                <c:pt idx="360">
                  <c:v>Apr-14</c:v>
                </c:pt>
                <c:pt idx="361">
                  <c:v>Apr-14</c:v>
                </c:pt>
                <c:pt idx="362">
                  <c:v>Apr-14</c:v>
                </c:pt>
                <c:pt idx="363">
                  <c:v>Apr-14</c:v>
                </c:pt>
                <c:pt idx="364">
                  <c:v>Apr-14</c:v>
                </c:pt>
                <c:pt idx="365">
                  <c:v>Apr-14</c:v>
                </c:pt>
                <c:pt idx="366">
                  <c:v>May-14</c:v>
                </c:pt>
                <c:pt idx="367">
                  <c:v>May-14</c:v>
                </c:pt>
                <c:pt idx="368">
                  <c:v>May-14</c:v>
                </c:pt>
                <c:pt idx="369">
                  <c:v>May-14</c:v>
                </c:pt>
                <c:pt idx="370">
                  <c:v>May-14</c:v>
                </c:pt>
                <c:pt idx="371">
                  <c:v>May-14</c:v>
                </c:pt>
                <c:pt idx="372">
                  <c:v>May-14</c:v>
                </c:pt>
                <c:pt idx="373">
                  <c:v>May-14</c:v>
                </c:pt>
                <c:pt idx="374">
                  <c:v>May-14</c:v>
                </c:pt>
                <c:pt idx="375">
                  <c:v>Jun-14</c:v>
                </c:pt>
                <c:pt idx="376">
                  <c:v>Jun-14</c:v>
                </c:pt>
                <c:pt idx="377">
                  <c:v>Jun-14</c:v>
                </c:pt>
                <c:pt idx="378">
                  <c:v>Jun-14</c:v>
                </c:pt>
                <c:pt idx="379">
                  <c:v>Jun-14</c:v>
                </c:pt>
                <c:pt idx="380">
                  <c:v>Jun-14</c:v>
                </c:pt>
                <c:pt idx="381">
                  <c:v>Jun-14</c:v>
                </c:pt>
                <c:pt idx="382">
                  <c:v>Jun-14</c:v>
                </c:pt>
                <c:pt idx="383">
                  <c:v>Jun-14</c:v>
                </c:pt>
                <c:pt idx="384">
                  <c:v>Jul-14</c:v>
                </c:pt>
                <c:pt idx="385">
                  <c:v>Jul-14</c:v>
                </c:pt>
                <c:pt idx="386">
                  <c:v>Jul-14</c:v>
                </c:pt>
                <c:pt idx="387">
                  <c:v>Jul-14</c:v>
                </c:pt>
                <c:pt idx="388">
                  <c:v>Jul-14</c:v>
                </c:pt>
                <c:pt idx="389">
                  <c:v>Jul-14</c:v>
                </c:pt>
                <c:pt idx="390">
                  <c:v>Jul-14</c:v>
                </c:pt>
                <c:pt idx="391">
                  <c:v>Jul-14</c:v>
                </c:pt>
                <c:pt idx="392">
                  <c:v>Jul-14</c:v>
                </c:pt>
                <c:pt idx="393">
                  <c:v>Jul-14</c:v>
                </c:pt>
                <c:pt idx="394">
                  <c:v>Aug-14</c:v>
                </c:pt>
                <c:pt idx="395">
                  <c:v>Aug-14</c:v>
                </c:pt>
                <c:pt idx="396">
                  <c:v>Aug-14</c:v>
                </c:pt>
                <c:pt idx="397">
                  <c:v>Aug-14</c:v>
                </c:pt>
                <c:pt idx="398">
                  <c:v>Sep-14</c:v>
                </c:pt>
                <c:pt idx="399">
                  <c:v>Sep-14</c:v>
                </c:pt>
                <c:pt idx="400">
                  <c:v>Sep-14</c:v>
                </c:pt>
                <c:pt idx="401">
                  <c:v>Sep-14</c:v>
                </c:pt>
                <c:pt idx="402">
                  <c:v>Sep-14</c:v>
                </c:pt>
                <c:pt idx="403">
                  <c:v>Sep-14</c:v>
                </c:pt>
                <c:pt idx="404">
                  <c:v>Sep-14</c:v>
                </c:pt>
                <c:pt idx="405">
                  <c:v>Sep-14</c:v>
                </c:pt>
                <c:pt idx="406">
                  <c:v>Oct-14</c:v>
                </c:pt>
                <c:pt idx="407">
                  <c:v>Oct-14</c:v>
                </c:pt>
                <c:pt idx="408">
                  <c:v>Oct-14</c:v>
                </c:pt>
                <c:pt idx="409">
                  <c:v>Oct-14</c:v>
                </c:pt>
                <c:pt idx="410">
                  <c:v>Oct-14</c:v>
                </c:pt>
                <c:pt idx="411">
                  <c:v>Oct-14</c:v>
                </c:pt>
                <c:pt idx="412">
                  <c:v>Oct-14</c:v>
                </c:pt>
                <c:pt idx="413">
                  <c:v>Oct-14</c:v>
                </c:pt>
                <c:pt idx="414">
                  <c:v>Nov-14</c:v>
                </c:pt>
                <c:pt idx="415">
                  <c:v>Nov-14</c:v>
                </c:pt>
                <c:pt idx="416">
                  <c:v>Nov-14</c:v>
                </c:pt>
                <c:pt idx="417">
                  <c:v>Nov-14</c:v>
                </c:pt>
                <c:pt idx="418">
                  <c:v>Nov-14</c:v>
                </c:pt>
                <c:pt idx="419">
                  <c:v>Nov-14</c:v>
                </c:pt>
                <c:pt idx="420">
                  <c:v>Nov-14</c:v>
                </c:pt>
                <c:pt idx="421">
                  <c:v>Dec-14</c:v>
                </c:pt>
                <c:pt idx="422">
                  <c:v>Dec-14</c:v>
                </c:pt>
                <c:pt idx="423">
                  <c:v>Dec-14</c:v>
                </c:pt>
                <c:pt idx="424">
                  <c:v>Dec-14</c:v>
                </c:pt>
                <c:pt idx="425">
                  <c:v>Dec-14</c:v>
                </c:pt>
                <c:pt idx="426">
                  <c:v>Dec-14</c:v>
                </c:pt>
                <c:pt idx="427">
                  <c:v>Dec-14</c:v>
                </c:pt>
                <c:pt idx="428">
                  <c:v>Dec-14</c:v>
                </c:pt>
                <c:pt idx="429">
                  <c:v>Dec-14</c:v>
                </c:pt>
                <c:pt idx="430">
                  <c:v>Jan-15</c:v>
                </c:pt>
                <c:pt idx="431">
                  <c:v>Jan-15</c:v>
                </c:pt>
                <c:pt idx="432">
                  <c:v>Jan-15</c:v>
                </c:pt>
                <c:pt idx="433">
                  <c:v>Jan-15</c:v>
                </c:pt>
                <c:pt idx="434">
                  <c:v>Jan-15</c:v>
                </c:pt>
                <c:pt idx="435">
                  <c:v>Jan-15</c:v>
                </c:pt>
                <c:pt idx="436">
                  <c:v>Jan-15</c:v>
                </c:pt>
                <c:pt idx="437">
                  <c:v>Jan-15</c:v>
                </c:pt>
                <c:pt idx="438">
                  <c:v>Jan-15</c:v>
                </c:pt>
                <c:pt idx="439">
                  <c:v>Feb-15</c:v>
                </c:pt>
                <c:pt idx="440">
                  <c:v>Feb-15</c:v>
                </c:pt>
                <c:pt idx="441">
                  <c:v>Feb-15</c:v>
                </c:pt>
                <c:pt idx="442">
                  <c:v>Feb-15</c:v>
                </c:pt>
                <c:pt idx="443">
                  <c:v>Feb-15</c:v>
                </c:pt>
                <c:pt idx="444">
                  <c:v>Feb-15</c:v>
                </c:pt>
                <c:pt idx="445">
                  <c:v>Feb-15</c:v>
                </c:pt>
                <c:pt idx="446">
                  <c:v>Feb-15</c:v>
                </c:pt>
                <c:pt idx="447">
                  <c:v>Feb-15</c:v>
                </c:pt>
                <c:pt idx="448">
                  <c:v>Mar-15</c:v>
                </c:pt>
                <c:pt idx="449">
                  <c:v>Mar-15</c:v>
                </c:pt>
                <c:pt idx="450">
                  <c:v>Apr-15</c:v>
                </c:pt>
                <c:pt idx="451">
                  <c:v>Apr-15</c:v>
                </c:pt>
                <c:pt idx="452">
                  <c:v>Apr-15</c:v>
                </c:pt>
                <c:pt idx="453">
                  <c:v>Apr-15</c:v>
                </c:pt>
                <c:pt idx="454">
                  <c:v>Apr-15</c:v>
                </c:pt>
                <c:pt idx="455">
                  <c:v>Apr-15</c:v>
                </c:pt>
                <c:pt idx="456">
                  <c:v>Apr-15</c:v>
                </c:pt>
                <c:pt idx="457">
                  <c:v>May-15</c:v>
                </c:pt>
                <c:pt idx="458">
                  <c:v>May-15</c:v>
                </c:pt>
                <c:pt idx="459">
                  <c:v>May-15</c:v>
                </c:pt>
                <c:pt idx="460">
                  <c:v>May-15</c:v>
                </c:pt>
                <c:pt idx="461">
                  <c:v>May-15</c:v>
                </c:pt>
                <c:pt idx="462">
                  <c:v>May-15</c:v>
                </c:pt>
                <c:pt idx="463">
                  <c:v>Jun-15</c:v>
                </c:pt>
                <c:pt idx="464">
                  <c:v>Jun-15</c:v>
                </c:pt>
                <c:pt idx="465">
                  <c:v>Jun-15</c:v>
                </c:pt>
                <c:pt idx="466">
                  <c:v>Jun-15</c:v>
                </c:pt>
                <c:pt idx="467">
                  <c:v>Jun-15</c:v>
                </c:pt>
                <c:pt idx="468">
                  <c:v>Jun-15</c:v>
                </c:pt>
                <c:pt idx="469">
                  <c:v>Jun-15</c:v>
                </c:pt>
                <c:pt idx="470">
                  <c:v>Jun-15</c:v>
                </c:pt>
                <c:pt idx="471">
                  <c:v>Jun-15</c:v>
                </c:pt>
                <c:pt idx="472">
                  <c:v>Jun-15</c:v>
                </c:pt>
                <c:pt idx="473">
                  <c:v>Jul-15</c:v>
                </c:pt>
                <c:pt idx="474">
                  <c:v>Jul-15</c:v>
                </c:pt>
                <c:pt idx="475">
                  <c:v>Jul-15</c:v>
                </c:pt>
                <c:pt idx="476">
                  <c:v>Jul-15</c:v>
                </c:pt>
                <c:pt idx="477">
                  <c:v>Jul-15</c:v>
                </c:pt>
                <c:pt idx="478">
                  <c:v>Jul-15</c:v>
                </c:pt>
                <c:pt idx="479">
                  <c:v>Jul-15</c:v>
                </c:pt>
                <c:pt idx="480">
                  <c:v>Jul-15</c:v>
                </c:pt>
                <c:pt idx="481">
                  <c:v>Jul-15</c:v>
                </c:pt>
                <c:pt idx="482">
                  <c:v>Aug-15</c:v>
                </c:pt>
                <c:pt idx="483">
                  <c:v>Aug-15</c:v>
                </c:pt>
                <c:pt idx="484">
                  <c:v>Aug-15</c:v>
                </c:pt>
                <c:pt idx="485">
                  <c:v>Aug-15</c:v>
                </c:pt>
                <c:pt idx="486">
                  <c:v>Aug-15</c:v>
                </c:pt>
                <c:pt idx="487">
                  <c:v>Aug-15</c:v>
                </c:pt>
                <c:pt idx="488">
                  <c:v>Aug-15</c:v>
                </c:pt>
                <c:pt idx="489">
                  <c:v>Aug-15</c:v>
                </c:pt>
                <c:pt idx="490">
                  <c:v>Aug-15</c:v>
                </c:pt>
                <c:pt idx="491">
                  <c:v>Sep-15</c:v>
                </c:pt>
                <c:pt idx="492">
                  <c:v>Sep-15</c:v>
                </c:pt>
                <c:pt idx="493">
                  <c:v>Sep-15</c:v>
                </c:pt>
                <c:pt idx="494">
                  <c:v>Sep-15</c:v>
                </c:pt>
                <c:pt idx="495">
                  <c:v>Sep-15</c:v>
                </c:pt>
                <c:pt idx="496">
                  <c:v>Sep-15</c:v>
                </c:pt>
                <c:pt idx="497">
                  <c:v>Sep-15</c:v>
                </c:pt>
                <c:pt idx="498">
                  <c:v>Oct-15</c:v>
                </c:pt>
                <c:pt idx="499">
                  <c:v>Oct-15</c:v>
                </c:pt>
                <c:pt idx="500">
                  <c:v>Oct-15</c:v>
                </c:pt>
                <c:pt idx="501">
                  <c:v>Oct-15</c:v>
                </c:pt>
                <c:pt idx="502">
                  <c:v>Oct-15</c:v>
                </c:pt>
                <c:pt idx="503">
                  <c:v>Oct-15</c:v>
                </c:pt>
                <c:pt idx="504">
                  <c:v>Oct-15</c:v>
                </c:pt>
                <c:pt idx="505">
                  <c:v>Oct-15</c:v>
                </c:pt>
                <c:pt idx="506">
                  <c:v>Nov-15</c:v>
                </c:pt>
                <c:pt idx="507">
                  <c:v>Nov-15</c:v>
                </c:pt>
                <c:pt idx="508">
                  <c:v>Nov-15</c:v>
                </c:pt>
                <c:pt idx="509">
                  <c:v>Nov-15</c:v>
                </c:pt>
                <c:pt idx="510">
                  <c:v>Nov-15</c:v>
                </c:pt>
                <c:pt idx="511">
                  <c:v>Nov-15</c:v>
                </c:pt>
                <c:pt idx="512">
                  <c:v>Nov-15</c:v>
                </c:pt>
                <c:pt idx="513">
                  <c:v>Dec-15</c:v>
                </c:pt>
                <c:pt idx="514">
                  <c:v>Dec-15</c:v>
                </c:pt>
                <c:pt idx="515">
                  <c:v>Dec-15</c:v>
                </c:pt>
                <c:pt idx="516">
                  <c:v>Dec-15</c:v>
                </c:pt>
                <c:pt idx="517">
                  <c:v>Dec-15</c:v>
                </c:pt>
                <c:pt idx="518">
                  <c:v>Dec-15</c:v>
                </c:pt>
                <c:pt idx="519">
                  <c:v>Jan-16</c:v>
                </c:pt>
                <c:pt idx="520">
                  <c:v>Jan-16</c:v>
                </c:pt>
                <c:pt idx="521">
                  <c:v>Jan-16</c:v>
                </c:pt>
                <c:pt idx="522">
                  <c:v>Jan-16</c:v>
                </c:pt>
                <c:pt idx="523">
                  <c:v>Jan-16</c:v>
                </c:pt>
                <c:pt idx="524">
                  <c:v>Jan-16</c:v>
                </c:pt>
                <c:pt idx="525">
                  <c:v>Jan-16</c:v>
                </c:pt>
                <c:pt idx="526">
                  <c:v>Jan-16</c:v>
                </c:pt>
                <c:pt idx="527">
                  <c:v>Jan-16</c:v>
                </c:pt>
                <c:pt idx="528">
                  <c:v>Feb-16</c:v>
                </c:pt>
                <c:pt idx="529">
                  <c:v>Feb-16</c:v>
                </c:pt>
                <c:pt idx="530">
                  <c:v>Feb-16</c:v>
                </c:pt>
                <c:pt idx="531">
                  <c:v>Feb-16</c:v>
                </c:pt>
                <c:pt idx="532">
                  <c:v>Feb-16</c:v>
                </c:pt>
                <c:pt idx="533">
                  <c:v>Feb-16</c:v>
                </c:pt>
                <c:pt idx="534">
                  <c:v>Feb-16</c:v>
                </c:pt>
                <c:pt idx="535">
                  <c:v>Feb-16</c:v>
                </c:pt>
                <c:pt idx="536">
                  <c:v>Mar-16</c:v>
                </c:pt>
                <c:pt idx="537">
                  <c:v>Mar-16</c:v>
                </c:pt>
                <c:pt idx="538">
                  <c:v>Mar-16</c:v>
                </c:pt>
                <c:pt idx="539">
                  <c:v>Mar-16</c:v>
                </c:pt>
                <c:pt idx="540">
                  <c:v>Mar-16</c:v>
                </c:pt>
                <c:pt idx="541">
                  <c:v>Mar-16</c:v>
                </c:pt>
                <c:pt idx="542">
                  <c:v>Mar-16</c:v>
                </c:pt>
                <c:pt idx="543">
                  <c:v>Mar-16</c:v>
                </c:pt>
                <c:pt idx="544">
                  <c:v>Mar-16</c:v>
                </c:pt>
                <c:pt idx="545">
                  <c:v>Mar-16</c:v>
                </c:pt>
                <c:pt idx="546">
                  <c:v>Mar-16</c:v>
                </c:pt>
                <c:pt idx="547">
                  <c:v>Mar-16</c:v>
                </c:pt>
                <c:pt idx="548">
                  <c:v>Apr-16</c:v>
                </c:pt>
                <c:pt idx="549">
                  <c:v>Apr-16</c:v>
                </c:pt>
                <c:pt idx="550">
                  <c:v>Apr-16</c:v>
                </c:pt>
                <c:pt idx="551">
                  <c:v>Apr-16</c:v>
                </c:pt>
                <c:pt idx="552">
                  <c:v>May-16</c:v>
                </c:pt>
                <c:pt idx="553">
                  <c:v>May-16</c:v>
                </c:pt>
                <c:pt idx="554">
                  <c:v>May-16</c:v>
                </c:pt>
                <c:pt idx="555">
                  <c:v>May-16</c:v>
                </c:pt>
                <c:pt idx="556">
                  <c:v>May-16</c:v>
                </c:pt>
                <c:pt idx="557">
                  <c:v>May-16</c:v>
                </c:pt>
                <c:pt idx="558">
                  <c:v>May-16</c:v>
                </c:pt>
                <c:pt idx="559">
                  <c:v>Jun-16</c:v>
                </c:pt>
                <c:pt idx="560">
                  <c:v>Jun-16</c:v>
                </c:pt>
                <c:pt idx="561">
                  <c:v>Jun-16</c:v>
                </c:pt>
                <c:pt idx="562">
                  <c:v>Jun-16</c:v>
                </c:pt>
                <c:pt idx="563">
                  <c:v>Jun-16</c:v>
                </c:pt>
                <c:pt idx="564">
                  <c:v>Jul-16</c:v>
                </c:pt>
                <c:pt idx="565">
                  <c:v>Jul-16</c:v>
                </c:pt>
                <c:pt idx="566">
                  <c:v>Jul-16</c:v>
                </c:pt>
                <c:pt idx="567">
                  <c:v>Jul-16</c:v>
                </c:pt>
                <c:pt idx="568">
                  <c:v>Jul-16</c:v>
                </c:pt>
                <c:pt idx="569">
                  <c:v>Jul-16</c:v>
                </c:pt>
                <c:pt idx="570">
                  <c:v>Jul-16</c:v>
                </c:pt>
                <c:pt idx="571">
                  <c:v>Jul-16</c:v>
                </c:pt>
                <c:pt idx="572">
                  <c:v>Aug-16</c:v>
                </c:pt>
                <c:pt idx="573">
                  <c:v>Aug-16</c:v>
                </c:pt>
                <c:pt idx="574">
                  <c:v>Aug-16</c:v>
                </c:pt>
                <c:pt idx="575">
                  <c:v>Aug-16</c:v>
                </c:pt>
                <c:pt idx="576">
                  <c:v>Aug-16</c:v>
                </c:pt>
                <c:pt idx="577">
                  <c:v>Aug-16</c:v>
                </c:pt>
                <c:pt idx="578">
                  <c:v>Aug-16</c:v>
                </c:pt>
                <c:pt idx="579">
                  <c:v>Aug-16</c:v>
                </c:pt>
                <c:pt idx="580">
                  <c:v>Aug-16</c:v>
                </c:pt>
                <c:pt idx="581">
                  <c:v>Aug-16</c:v>
                </c:pt>
                <c:pt idx="582">
                  <c:v>Sep-16</c:v>
                </c:pt>
                <c:pt idx="583">
                  <c:v>Sep-16</c:v>
                </c:pt>
                <c:pt idx="584">
                  <c:v>Sep-16</c:v>
                </c:pt>
                <c:pt idx="585">
                  <c:v>Oct-16</c:v>
                </c:pt>
                <c:pt idx="586">
                  <c:v>Nov-16</c:v>
                </c:pt>
                <c:pt idx="587">
                  <c:v>Nov-16</c:v>
                </c:pt>
                <c:pt idx="588">
                  <c:v>Nov-16</c:v>
                </c:pt>
                <c:pt idx="589">
                  <c:v>Nov-16</c:v>
                </c:pt>
                <c:pt idx="590">
                  <c:v>Nov-16</c:v>
                </c:pt>
                <c:pt idx="591">
                  <c:v>Nov-16</c:v>
                </c:pt>
                <c:pt idx="592">
                  <c:v>Nov-16</c:v>
                </c:pt>
                <c:pt idx="593">
                  <c:v>Nov-16</c:v>
                </c:pt>
                <c:pt idx="594">
                  <c:v>Nov-16</c:v>
                </c:pt>
                <c:pt idx="595">
                  <c:v>Dec-16</c:v>
                </c:pt>
                <c:pt idx="596">
                  <c:v>Dec-16</c:v>
                </c:pt>
                <c:pt idx="597">
                  <c:v>Dec-16</c:v>
                </c:pt>
                <c:pt idx="598">
                  <c:v>Dec-16</c:v>
                </c:pt>
                <c:pt idx="599">
                  <c:v>Dec-16</c:v>
                </c:pt>
                <c:pt idx="600">
                  <c:v>Dec-16</c:v>
                </c:pt>
                <c:pt idx="601">
                  <c:v>Dec-16</c:v>
                </c:pt>
                <c:pt idx="602">
                  <c:v>Dec-16</c:v>
                </c:pt>
                <c:pt idx="603">
                  <c:v>Dec-16</c:v>
                </c:pt>
                <c:pt idx="604">
                  <c:v>Jan-17</c:v>
                </c:pt>
                <c:pt idx="605">
                  <c:v>Jan-17</c:v>
                </c:pt>
                <c:pt idx="606">
                  <c:v>Jan-17</c:v>
                </c:pt>
                <c:pt idx="607">
                  <c:v>Jan-17</c:v>
                </c:pt>
                <c:pt idx="608">
                  <c:v>Feb-17</c:v>
                </c:pt>
                <c:pt idx="609">
                  <c:v>Feb-17</c:v>
                </c:pt>
                <c:pt idx="610">
                  <c:v>Feb-17</c:v>
                </c:pt>
                <c:pt idx="611">
                  <c:v>Feb-17</c:v>
                </c:pt>
                <c:pt idx="612">
                  <c:v>Feb-17</c:v>
                </c:pt>
                <c:pt idx="613">
                  <c:v>Feb-17</c:v>
                </c:pt>
                <c:pt idx="614">
                  <c:v>Feb-17</c:v>
                </c:pt>
                <c:pt idx="615">
                  <c:v>Feb-17</c:v>
                </c:pt>
                <c:pt idx="616">
                  <c:v>Feb-17</c:v>
                </c:pt>
                <c:pt idx="617">
                  <c:v>Mar-17</c:v>
                </c:pt>
                <c:pt idx="618">
                  <c:v>Mar-17</c:v>
                </c:pt>
                <c:pt idx="619">
                  <c:v>Mar-17</c:v>
                </c:pt>
                <c:pt idx="620">
                  <c:v>Mar-17</c:v>
                </c:pt>
                <c:pt idx="621">
                  <c:v>Mar-17</c:v>
                </c:pt>
                <c:pt idx="622">
                  <c:v>Mar-17</c:v>
                </c:pt>
                <c:pt idx="623">
                  <c:v>Mar-17</c:v>
                </c:pt>
                <c:pt idx="624">
                  <c:v>Apr-17</c:v>
                </c:pt>
                <c:pt idx="625">
                  <c:v>Apr-17</c:v>
                </c:pt>
                <c:pt idx="626">
                  <c:v>Apr-17</c:v>
                </c:pt>
                <c:pt idx="627">
                  <c:v>Apr-17</c:v>
                </c:pt>
                <c:pt idx="628">
                  <c:v>Apr-17</c:v>
                </c:pt>
                <c:pt idx="629">
                  <c:v>Apr-17</c:v>
                </c:pt>
                <c:pt idx="630">
                  <c:v>Apr-17</c:v>
                </c:pt>
                <c:pt idx="631">
                  <c:v>May-17</c:v>
                </c:pt>
                <c:pt idx="632">
                  <c:v>May-17</c:v>
                </c:pt>
                <c:pt idx="633">
                  <c:v>May-17</c:v>
                </c:pt>
                <c:pt idx="634">
                  <c:v>May-17</c:v>
                </c:pt>
                <c:pt idx="635">
                  <c:v>May-17</c:v>
                </c:pt>
                <c:pt idx="636">
                  <c:v>May-17</c:v>
                </c:pt>
                <c:pt idx="637">
                  <c:v>May-17</c:v>
                </c:pt>
                <c:pt idx="638">
                  <c:v>May-17</c:v>
                </c:pt>
                <c:pt idx="639">
                  <c:v>May-17</c:v>
                </c:pt>
                <c:pt idx="640">
                  <c:v>Jun-17</c:v>
                </c:pt>
                <c:pt idx="641">
                  <c:v>Jun-17</c:v>
                </c:pt>
                <c:pt idx="642">
                  <c:v>Jun-17</c:v>
                </c:pt>
                <c:pt idx="643">
                  <c:v>Jun-17</c:v>
                </c:pt>
                <c:pt idx="644">
                  <c:v>Jun-17</c:v>
                </c:pt>
                <c:pt idx="645">
                  <c:v>Jun-17</c:v>
                </c:pt>
                <c:pt idx="646">
                  <c:v>Jun-17</c:v>
                </c:pt>
                <c:pt idx="647">
                  <c:v>Jun-17</c:v>
                </c:pt>
                <c:pt idx="648">
                  <c:v>Jul-17</c:v>
                </c:pt>
                <c:pt idx="649">
                  <c:v>Jul-17</c:v>
                </c:pt>
                <c:pt idx="650">
                  <c:v>Jul-17</c:v>
                </c:pt>
                <c:pt idx="651">
                  <c:v>Jul-17</c:v>
                </c:pt>
                <c:pt idx="652">
                  <c:v>Jul-17</c:v>
                </c:pt>
                <c:pt idx="653">
                  <c:v>Jul-17</c:v>
                </c:pt>
                <c:pt idx="654">
                  <c:v>Jul-17</c:v>
                </c:pt>
                <c:pt idx="655">
                  <c:v>Jul-17</c:v>
                </c:pt>
                <c:pt idx="656">
                  <c:v>Jul-17</c:v>
                </c:pt>
                <c:pt idx="657">
                  <c:v>Aug-17</c:v>
                </c:pt>
                <c:pt idx="658">
                  <c:v>Aug-17</c:v>
                </c:pt>
                <c:pt idx="659">
                  <c:v>Aug-17</c:v>
                </c:pt>
                <c:pt idx="660">
                  <c:v>Aug-17</c:v>
                </c:pt>
                <c:pt idx="661">
                  <c:v>Aug-17</c:v>
                </c:pt>
                <c:pt idx="662">
                  <c:v>Aug-17</c:v>
                </c:pt>
                <c:pt idx="663">
                  <c:v>Aug-17</c:v>
                </c:pt>
                <c:pt idx="664">
                  <c:v>Aug-17</c:v>
                </c:pt>
                <c:pt idx="665">
                  <c:v>Aug-17</c:v>
                </c:pt>
                <c:pt idx="666">
                  <c:v>Sep-17</c:v>
                </c:pt>
                <c:pt idx="667">
                  <c:v>Sep-17</c:v>
                </c:pt>
                <c:pt idx="668">
                  <c:v>Sep-17</c:v>
                </c:pt>
                <c:pt idx="669">
                  <c:v>Sep-17</c:v>
                </c:pt>
                <c:pt idx="670">
                  <c:v>Sep-17</c:v>
                </c:pt>
                <c:pt idx="671">
                  <c:v>Sep-17</c:v>
                </c:pt>
                <c:pt idx="672">
                  <c:v>Sep-17</c:v>
                </c:pt>
                <c:pt idx="673">
                  <c:v>Oct-17</c:v>
                </c:pt>
                <c:pt idx="674">
                  <c:v>Oct-17</c:v>
                </c:pt>
                <c:pt idx="675">
                  <c:v>Oct-17</c:v>
                </c:pt>
                <c:pt idx="676">
                  <c:v>Oct-17</c:v>
                </c:pt>
                <c:pt idx="677">
                  <c:v>Oct-17</c:v>
                </c:pt>
                <c:pt idx="678">
                  <c:v>Oct-17</c:v>
                </c:pt>
                <c:pt idx="679">
                  <c:v>Oct-17</c:v>
                </c:pt>
                <c:pt idx="680">
                  <c:v>Nov-17</c:v>
                </c:pt>
                <c:pt idx="681">
                  <c:v>Nov-17</c:v>
                </c:pt>
                <c:pt idx="682">
                  <c:v>Nov-17</c:v>
                </c:pt>
                <c:pt idx="683">
                  <c:v>Nov-17</c:v>
                </c:pt>
                <c:pt idx="684">
                  <c:v>Nov-17</c:v>
                </c:pt>
                <c:pt idx="685">
                  <c:v>Nov-17</c:v>
                </c:pt>
                <c:pt idx="686">
                  <c:v>Nov-17</c:v>
                </c:pt>
                <c:pt idx="687">
                  <c:v>Nov-17</c:v>
                </c:pt>
                <c:pt idx="688">
                  <c:v>Nov-17</c:v>
                </c:pt>
                <c:pt idx="689">
                  <c:v>Nov-17</c:v>
                </c:pt>
                <c:pt idx="690">
                  <c:v>Dec-17</c:v>
                </c:pt>
                <c:pt idx="691">
                  <c:v>Dec-17</c:v>
                </c:pt>
                <c:pt idx="692">
                  <c:v>Dec-17</c:v>
                </c:pt>
                <c:pt idx="693">
                  <c:v>Dec-17</c:v>
                </c:pt>
                <c:pt idx="694">
                  <c:v>Dec-17</c:v>
                </c:pt>
                <c:pt idx="695">
                  <c:v>Dec-17</c:v>
                </c:pt>
                <c:pt idx="696">
                  <c:v>Dec-17</c:v>
                </c:pt>
                <c:pt idx="697">
                  <c:v>Jan-18</c:v>
                </c:pt>
                <c:pt idx="698">
                  <c:v>Jan-18</c:v>
                </c:pt>
                <c:pt idx="699">
                  <c:v>Jan-18</c:v>
                </c:pt>
                <c:pt idx="700">
                  <c:v>Jan-18</c:v>
                </c:pt>
                <c:pt idx="701">
                  <c:v>Jan-18</c:v>
                </c:pt>
                <c:pt idx="702">
                  <c:v>Jan-18</c:v>
                </c:pt>
                <c:pt idx="703">
                  <c:v>Jan-18</c:v>
                </c:pt>
                <c:pt idx="704">
                  <c:v>Jan-18</c:v>
                </c:pt>
                <c:pt idx="705">
                  <c:v>Feb-18</c:v>
                </c:pt>
                <c:pt idx="706">
                  <c:v>Feb-18</c:v>
                </c:pt>
                <c:pt idx="707">
                  <c:v>Feb-18</c:v>
                </c:pt>
                <c:pt idx="708">
                  <c:v>Feb-18</c:v>
                </c:pt>
                <c:pt idx="709">
                  <c:v>Feb-18</c:v>
                </c:pt>
                <c:pt idx="710">
                  <c:v>Feb-18</c:v>
                </c:pt>
                <c:pt idx="711">
                  <c:v>Feb-18</c:v>
                </c:pt>
                <c:pt idx="712">
                  <c:v>Feb-18</c:v>
                </c:pt>
                <c:pt idx="713">
                  <c:v>Mar-18</c:v>
                </c:pt>
                <c:pt idx="714">
                  <c:v>Mar-18</c:v>
                </c:pt>
                <c:pt idx="715">
                  <c:v>Mar-18</c:v>
                </c:pt>
                <c:pt idx="716">
                  <c:v>Mar-18</c:v>
                </c:pt>
                <c:pt idx="717">
                  <c:v>Mar-18</c:v>
                </c:pt>
                <c:pt idx="718">
                  <c:v>Mar-18</c:v>
                </c:pt>
                <c:pt idx="719">
                  <c:v>Mar-18</c:v>
                </c:pt>
                <c:pt idx="720">
                  <c:v>Apr-18</c:v>
                </c:pt>
                <c:pt idx="721">
                  <c:v>Apr-18</c:v>
                </c:pt>
                <c:pt idx="722">
                  <c:v>Apr-18</c:v>
                </c:pt>
                <c:pt idx="723">
                  <c:v>Apr-18</c:v>
                </c:pt>
                <c:pt idx="724">
                  <c:v>Apr-18</c:v>
                </c:pt>
                <c:pt idx="725">
                  <c:v>Apr-18</c:v>
                </c:pt>
                <c:pt idx="726">
                  <c:v>Apr-18</c:v>
                </c:pt>
                <c:pt idx="727">
                  <c:v>Apr-18</c:v>
                </c:pt>
                <c:pt idx="728">
                  <c:v>Apr-18</c:v>
                </c:pt>
                <c:pt idx="729">
                  <c:v>May-18</c:v>
                </c:pt>
                <c:pt idx="730">
                  <c:v>May-18</c:v>
                </c:pt>
                <c:pt idx="731">
                  <c:v>May-18</c:v>
                </c:pt>
                <c:pt idx="732">
                  <c:v>May-18</c:v>
                </c:pt>
                <c:pt idx="733">
                  <c:v>May-18</c:v>
                </c:pt>
                <c:pt idx="734">
                  <c:v>May-18</c:v>
                </c:pt>
                <c:pt idx="735">
                  <c:v>May-18</c:v>
                </c:pt>
                <c:pt idx="736">
                  <c:v>May-18</c:v>
                </c:pt>
                <c:pt idx="737">
                  <c:v>Jun-18</c:v>
                </c:pt>
                <c:pt idx="738">
                  <c:v>Jun-18</c:v>
                </c:pt>
                <c:pt idx="739">
                  <c:v>Jun-18</c:v>
                </c:pt>
                <c:pt idx="740">
                  <c:v>Jun-18</c:v>
                </c:pt>
                <c:pt idx="741">
                  <c:v>Jun-18</c:v>
                </c:pt>
                <c:pt idx="742">
                  <c:v>Jun-18</c:v>
                </c:pt>
                <c:pt idx="743">
                  <c:v>Jun-18</c:v>
                </c:pt>
                <c:pt idx="744">
                  <c:v>Jul-18</c:v>
                </c:pt>
                <c:pt idx="745">
                  <c:v>Jul-18</c:v>
                </c:pt>
                <c:pt idx="746">
                  <c:v>Jul-18</c:v>
                </c:pt>
                <c:pt idx="747">
                  <c:v>Jul-18</c:v>
                </c:pt>
                <c:pt idx="748">
                  <c:v>Jul-18</c:v>
                </c:pt>
                <c:pt idx="749">
                  <c:v>Jul-18</c:v>
                </c:pt>
                <c:pt idx="750">
                  <c:v>Jul-18</c:v>
                </c:pt>
                <c:pt idx="751">
                  <c:v>Jul-18</c:v>
                </c:pt>
                <c:pt idx="752">
                  <c:v>Jul-18</c:v>
                </c:pt>
                <c:pt idx="753">
                  <c:v>Jul-18</c:v>
                </c:pt>
                <c:pt idx="754">
                  <c:v>Aug-18</c:v>
                </c:pt>
                <c:pt idx="755">
                  <c:v>Aug-18</c:v>
                </c:pt>
                <c:pt idx="756">
                  <c:v>Aug-18</c:v>
                </c:pt>
                <c:pt idx="757">
                  <c:v>Aug-18</c:v>
                </c:pt>
                <c:pt idx="758">
                  <c:v>Aug-18</c:v>
                </c:pt>
                <c:pt idx="759">
                  <c:v>Sep-18</c:v>
                </c:pt>
                <c:pt idx="760">
                  <c:v>Sep-18</c:v>
                </c:pt>
                <c:pt idx="761">
                  <c:v>Sep-18</c:v>
                </c:pt>
                <c:pt idx="762">
                  <c:v>Sep-18</c:v>
                </c:pt>
                <c:pt idx="763">
                  <c:v>Sep-18</c:v>
                </c:pt>
                <c:pt idx="764">
                  <c:v>Sep-18</c:v>
                </c:pt>
                <c:pt idx="765">
                  <c:v>Sep-18</c:v>
                </c:pt>
                <c:pt idx="766">
                  <c:v>Sep-18</c:v>
                </c:pt>
                <c:pt idx="767">
                  <c:v>Sep-18</c:v>
                </c:pt>
                <c:pt idx="768">
                  <c:v>Oct-18</c:v>
                </c:pt>
                <c:pt idx="769">
                  <c:v>Oct-18</c:v>
                </c:pt>
                <c:pt idx="770">
                  <c:v>Oct-18</c:v>
                </c:pt>
                <c:pt idx="771">
                  <c:v>Oct-18</c:v>
                </c:pt>
                <c:pt idx="772">
                  <c:v>Oct-18</c:v>
                </c:pt>
                <c:pt idx="773">
                  <c:v>Nov-18</c:v>
                </c:pt>
                <c:pt idx="774">
                  <c:v>Nov-18</c:v>
                </c:pt>
                <c:pt idx="775">
                  <c:v>Nov-18</c:v>
                </c:pt>
                <c:pt idx="776">
                  <c:v>Nov-18</c:v>
                </c:pt>
                <c:pt idx="777">
                  <c:v>Nov-18</c:v>
                </c:pt>
                <c:pt idx="778">
                  <c:v>Nov-18</c:v>
                </c:pt>
                <c:pt idx="779">
                  <c:v>Dec-18</c:v>
                </c:pt>
                <c:pt idx="780">
                  <c:v>Dec-18</c:v>
                </c:pt>
                <c:pt idx="781">
                  <c:v>Dec-18</c:v>
                </c:pt>
                <c:pt idx="782">
                  <c:v>Dec-18</c:v>
                </c:pt>
                <c:pt idx="783">
                  <c:v>Dec-18</c:v>
                </c:pt>
                <c:pt idx="784">
                  <c:v>Dec-18</c:v>
                </c:pt>
                <c:pt idx="785">
                  <c:v>Jan-19</c:v>
                </c:pt>
                <c:pt idx="786">
                  <c:v>Jan-19</c:v>
                </c:pt>
                <c:pt idx="787">
                  <c:v>Jan-19</c:v>
                </c:pt>
                <c:pt idx="788">
                  <c:v>Jan-19</c:v>
                </c:pt>
                <c:pt idx="789">
                  <c:v>Jan-19</c:v>
                </c:pt>
                <c:pt idx="790">
                  <c:v>Jan-19</c:v>
                </c:pt>
                <c:pt idx="791">
                  <c:v>Jan-19</c:v>
                </c:pt>
                <c:pt idx="792">
                  <c:v>Jan-19</c:v>
                </c:pt>
                <c:pt idx="793">
                  <c:v>Jan-19</c:v>
                </c:pt>
                <c:pt idx="794">
                  <c:v>Jan-19</c:v>
                </c:pt>
                <c:pt idx="795">
                  <c:v>Jan-19</c:v>
                </c:pt>
                <c:pt idx="796">
                  <c:v>Jan-19</c:v>
                </c:pt>
                <c:pt idx="797">
                  <c:v>Feb-19</c:v>
                </c:pt>
                <c:pt idx="798">
                  <c:v>Feb-19</c:v>
                </c:pt>
                <c:pt idx="799">
                  <c:v>Feb-19</c:v>
                </c:pt>
                <c:pt idx="800">
                  <c:v>Feb-19</c:v>
                </c:pt>
                <c:pt idx="801">
                  <c:v>Feb-19</c:v>
                </c:pt>
                <c:pt idx="802">
                  <c:v>Feb-19</c:v>
                </c:pt>
                <c:pt idx="803">
                  <c:v>Mar-19</c:v>
                </c:pt>
                <c:pt idx="804">
                  <c:v>Mar-19</c:v>
                </c:pt>
                <c:pt idx="805">
                  <c:v>Mar-19</c:v>
                </c:pt>
                <c:pt idx="806">
                  <c:v>Mar-19</c:v>
                </c:pt>
                <c:pt idx="807">
                  <c:v>Mar-19</c:v>
                </c:pt>
                <c:pt idx="808">
                  <c:v>Mar-19</c:v>
                </c:pt>
                <c:pt idx="809">
                  <c:v>Mar-19</c:v>
                </c:pt>
                <c:pt idx="810">
                  <c:v>Mar-19</c:v>
                </c:pt>
                <c:pt idx="811">
                  <c:v>Apr-19</c:v>
                </c:pt>
                <c:pt idx="812">
                  <c:v>Apr-19</c:v>
                </c:pt>
                <c:pt idx="813">
                  <c:v>Apr-19</c:v>
                </c:pt>
                <c:pt idx="814">
                  <c:v>Apr-19</c:v>
                </c:pt>
                <c:pt idx="815">
                  <c:v>Apr-19</c:v>
                </c:pt>
                <c:pt idx="816">
                  <c:v>Apr-19</c:v>
                </c:pt>
                <c:pt idx="817">
                  <c:v>Apr-19</c:v>
                </c:pt>
                <c:pt idx="818">
                  <c:v>Apr-19</c:v>
                </c:pt>
                <c:pt idx="819">
                  <c:v>Apr-19</c:v>
                </c:pt>
                <c:pt idx="820">
                  <c:v>Apr-19</c:v>
                </c:pt>
                <c:pt idx="821">
                  <c:v>Apr-19</c:v>
                </c:pt>
                <c:pt idx="822">
                  <c:v>May-19</c:v>
                </c:pt>
                <c:pt idx="823">
                  <c:v>May-19</c:v>
                </c:pt>
                <c:pt idx="824">
                  <c:v>May-19</c:v>
                </c:pt>
                <c:pt idx="825">
                  <c:v>May-19</c:v>
                </c:pt>
                <c:pt idx="826">
                  <c:v>May-19</c:v>
                </c:pt>
                <c:pt idx="827">
                  <c:v>May-19</c:v>
                </c:pt>
                <c:pt idx="828">
                  <c:v>Jun-19</c:v>
                </c:pt>
                <c:pt idx="829">
                  <c:v>Jun-19</c:v>
                </c:pt>
                <c:pt idx="830">
                  <c:v>Jun-19</c:v>
                </c:pt>
                <c:pt idx="831">
                  <c:v>Jun-19</c:v>
                </c:pt>
                <c:pt idx="832">
                  <c:v>Jun-19</c:v>
                </c:pt>
                <c:pt idx="833">
                  <c:v>Jun-19</c:v>
                </c:pt>
                <c:pt idx="834">
                  <c:v>Jun-19</c:v>
                </c:pt>
                <c:pt idx="835">
                  <c:v>Jul-19</c:v>
                </c:pt>
                <c:pt idx="836">
                  <c:v>Jul-19</c:v>
                </c:pt>
                <c:pt idx="837">
                  <c:v>Jul-19</c:v>
                </c:pt>
                <c:pt idx="838">
                  <c:v>Jul-19</c:v>
                </c:pt>
                <c:pt idx="839">
                  <c:v>Jul-19</c:v>
                </c:pt>
                <c:pt idx="840">
                  <c:v>Jul-19</c:v>
                </c:pt>
                <c:pt idx="841">
                  <c:v>Jul-19</c:v>
                </c:pt>
                <c:pt idx="842">
                  <c:v>Jul-19</c:v>
                </c:pt>
                <c:pt idx="843">
                  <c:v>Aug-19</c:v>
                </c:pt>
                <c:pt idx="844">
                  <c:v>Aug-19</c:v>
                </c:pt>
                <c:pt idx="845">
                  <c:v>Aug-19</c:v>
                </c:pt>
                <c:pt idx="846">
                  <c:v>Aug-19</c:v>
                </c:pt>
                <c:pt idx="847">
                  <c:v>Sep-19</c:v>
                </c:pt>
                <c:pt idx="848">
                  <c:v>Sep-19</c:v>
                </c:pt>
                <c:pt idx="849">
                  <c:v>Sep-19</c:v>
                </c:pt>
                <c:pt idx="850">
                  <c:v>Sep-19</c:v>
                </c:pt>
                <c:pt idx="851">
                  <c:v>Oct-19</c:v>
                </c:pt>
                <c:pt idx="852">
                  <c:v>Oct-19</c:v>
                </c:pt>
                <c:pt idx="853">
                  <c:v>Oct-19</c:v>
                </c:pt>
                <c:pt idx="854">
                  <c:v>Oct-19</c:v>
                </c:pt>
                <c:pt idx="855">
                  <c:v>Oct-19</c:v>
                </c:pt>
                <c:pt idx="856">
                  <c:v>Oct-19</c:v>
                </c:pt>
                <c:pt idx="857">
                  <c:v>Oct-19</c:v>
                </c:pt>
                <c:pt idx="858">
                  <c:v>Oct-19</c:v>
                </c:pt>
                <c:pt idx="859">
                  <c:v>Oct-19</c:v>
                </c:pt>
                <c:pt idx="860">
                  <c:v>Oct-19</c:v>
                </c:pt>
                <c:pt idx="861">
                  <c:v>Nov-19</c:v>
                </c:pt>
                <c:pt idx="862">
                  <c:v>Nov-19</c:v>
                </c:pt>
                <c:pt idx="863">
                  <c:v>Nov-19</c:v>
                </c:pt>
                <c:pt idx="864">
                  <c:v>Nov-19</c:v>
                </c:pt>
                <c:pt idx="865">
                  <c:v>Nov-19</c:v>
                </c:pt>
                <c:pt idx="866">
                  <c:v>Nov-19</c:v>
                </c:pt>
                <c:pt idx="867">
                  <c:v>Dec-19</c:v>
                </c:pt>
                <c:pt idx="868">
                  <c:v>Dec-19</c:v>
                </c:pt>
                <c:pt idx="869">
                  <c:v>Dec-19</c:v>
                </c:pt>
                <c:pt idx="870">
                  <c:v>Dec-19</c:v>
                </c:pt>
                <c:pt idx="871">
                  <c:v>Dec-19</c:v>
                </c:pt>
                <c:pt idx="872">
                  <c:v>Dec-19</c:v>
                </c:pt>
                <c:pt idx="873">
                  <c:v>Dec-19</c:v>
                </c:pt>
                <c:pt idx="874">
                  <c:v>Dec-19</c:v>
                </c:pt>
                <c:pt idx="875">
                  <c:v>Dec-19</c:v>
                </c:pt>
                <c:pt idx="876">
                  <c:v>Dec-19</c:v>
                </c:pt>
                <c:pt idx="877">
                  <c:v>Jan-20</c:v>
                </c:pt>
                <c:pt idx="878">
                  <c:v>Jan-20</c:v>
                </c:pt>
              </c:strCache>
            </c:strRef>
          </c:cat>
          <c:val>
            <c:numRef>
              <c:f>'Table 3'!$D$5:$D$884</c:f>
              <c:numCache>
                <c:formatCode>General</c:formatCode>
                <c:ptCount val="879"/>
                <c:pt idx="52">
                  <c:v>1</c:v>
                </c:pt>
                <c:pt idx="143">
                  <c:v>1</c:v>
                </c:pt>
                <c:pt idx="221">
                  <c:v>1</c:v>
                </c:pt>
                <c:pt idx="249">
                  <c:v>1</c:v>
                </c:pt>
                <c:pt idx="256">
                  <c:v>1</c:v>
                </c:pt>
                <c:pt idx="327">
                  <c:v>1</c:v>
                </c:pt>
                <c:pt idx="414">
                  <c:v>1</c:v>
                </c:pt>
                <c:pt idx="456">
                  <c:v>1</c:v>
                </c:pt>
                <c:pt idx="513">
                  <c:v>1</c:v>
                </c:pt>
                <c:pt idx="552">
                  <c:v>1</c:v>
                </c:pt>
                <c:pt idx="598">
                  <c:v>1</c:v>
                </c:pt>
                <c:pt idx="606">
                  <c:v>1</c:v>
                </c:pt>
                <c:pt idx="750">
                  <c:v>1</c:v>
                </c:pt>
                <c:pt idx="77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5C-41B6-B186-CC7D758CD35D}"/>
            </c:ext>
          </c:extLst>
        </c:ser>
        <c:ser>
          <c:idx val="3"/>
          <c:order val="3"/>
          <c:tx>
            <c:strRef>
              <c:f>'Table 3'!$E$3:$E$4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'Table 3'!$A$5:$A$884</c:f>
              <c:strCache>
                <c:ptCount val="879"/>
                <c:pt idx="0">
                  <c:v>Jan-10</c:v>
                </c:pt>
                <c:pt idx="1">
                  <c:v>Jan-10</c:v>
                </c:pt>
                <c:pt idx="2">
                  <c:v>Jan-10</c:v>
                </c:pt>
                <c:pt idx="3">
                  <c:v>Feb-10</c:v>
                </c:pt>
                <c:pt idx="4">
                  <c:v>Feb-10</c:v>
                </c:pt>
                <c:pt idx="5">
                  <c:v>Feb-10</c:v>
                </c:pt>
                <c:pt idx="6">
                  <c:v>Feb-10</c:v>
                </c:pt>
                <c:pt idx="7">
                  <c:v>Feb-10</c:v>
                </c:pt>
                <c:pt idx="8">
                  <c:v>Mar-10</c:v>
                </c:pt>
                <c:pt idx="9">
                  <c:v>Mar-10</c:v>
                </c:pt>
                <c:pt idx="10">
                  <c:v>Mar-10</c:v>
                </c:pt>
                <c:pt idx="11">
                  <c:v>Mar-10</c:v>
                </c:pt>
                <c:pt idx="12">
                  <c:v>Mar-10</c:v>
                </c:pt>
                <c:pt idx="13">
                  <c:v>Mar-10</c:v>
                </c:pt>
                <c:pt idx="14">
                  <c:v>Mar-10</c:v>
                </c:pt>
                <c:pt idx="15">
                  <c:v>Mar-10</c:v>
                </c:pt>
                <c:pt idx="16">
                  <c:v>Mar-10</c:v>
                </c:pt>
                <c:pt idx="17">
                  <c:v>Apr-10</c:v>
                </c:pt>
                <c:pt idx="18">
                  <c:v>Apr-10</c:v>
                </c:pt>
                <c:pt idx="19">
                  <c:v>Apr-10</c:v>
                </c:pt>
                <c:pt idx="20">
                  <c:v>Apr-10</c:v>
                </c:pt>
                <c:pt idx="21">
                  <c:v>Apr-10</c:v>
                </c:pt>
                <c:pt idx="22">
                  <c:v>Apr-10</c:v>
                </c:pt>
                <c:pt idx="23">
                  <c:v>Apr-10</c:v>
                </c:pt>
                <c:pt idx="24">
                  <c:v>May-10</c:v>
                </c:pt>
                <c:pt idx="25">
                  <c:v>May-10</c:v>
                </c:pt>
                <c:pt idx="26">
                  <c:v>May-10</c:v>
                </c:pt>
                <c:pt idx="27">
                  <c:v>May-10</c:v>
                </c:pt>
                <c:pt idx="28">
                  <c:v>May-10</c:v>
                </c:pt>
                <c:pt idx="29">
                  <c:v>Jun-10</c:v>
                </c:pt>
                <c:pt idx="30">
                  <c:v>Jun-10</c:v>
                </c:pt>
                <c:pt idx="31">
                  <c:v>Jun-10</c:v>
                </c:pt>
                <c:pt idx="32">
                  <c:v>Jun-10</c:v>
                </c:pt>
                <c:pt idx="33">
                  <c:v>Jun-10</c:v>
                </c:pt>
                <c:pt idx="34">
                  <c:v>Jun-10</c:v>
                </c:pt>
                <c:pt idx="35">
                  <c:v>Jun-10</c:v>
                </c:pt>
                <c:pt idx="36">
                  <c:v>Jun-10</c:v>
                </c:pt>
                <c:pt idx="37">
                  <c:v>Jun-10</c:v>
                </c:pt>
                <c:pt idx="38">
                  <c:v>Jun-10</c:v>
                </c:pt>
                <c:pt idx="39">
                  <c:v>Jun-10</c:v>
                </c:pt>
                <c:pt idx="40">
                  <c:v>Jun-10</c:v>
                </c:pt>
                <c:pt idx="41">
                  <c:v>Jul-10</c:v>
                </c:pt>
                <c:pt idx="42">
                  <c:v>Jul-10</c:v>
                </c:pt>
                <c:pt idx="43">
                  <c:v>Jul-10</c:v>
                </c:pt>
                <c:pt idx="44">
                  <c:v>Jul-10</c:v>
                </c:pt>
                <c:pt idx="45">
                  <c:v>Jul-10</c:v>
                </c:pt>
                <c:pt idx="46">
                  <c:v>Jul-10</c:v>
                </c:pt>
                <c:pt idx="47">
                  <c:v>Jul-10</c:v>
                </c:pt>
                <c:pt idx="48">
                  <c:v>Jul-10</c:v>
                </c:pt>
                <c:pt idx="49">
                  <c:v>Aug-10</c:v>
                </c:pt>
                <c:pt idx="50">
                  <c:v>Aug-10</c:v>
                </c:pt>
                <c:pt idx="51">
                  <c:v>Aug-10</c:v>
                </c:pt>
                <c:pt idx="52">
                  <c:v>Aug-10</c:v>
                </c:pt>
                <c:pt idx="53">
                  <c:v>Aug-10</c:v>
                </c:pt>
                <c:pt idx="54">
                  <c:v>Aug-10</c:v>
                </c:pt>
                <c:pt idx="55">
                  <c:v>Aug-10</c:v>
                </c:pt>
                <c:pt idx="56">
                  <c:v>Aug-10</c:v>
                </c:pt>
                <c:pt idx="57">
                  <c:v>Aug-10</c:v>
                </c:pt>
                <c:pt idx="58">
                  <c:v>Aug-10</c:v>
                </c:pt>
                <c:pt idx="59">
                  <c:v>Aug-10</c:v>
                </c:pt>
                <c:pt idx="60">
                  <c:v>Aug-10</c:v>
                </c:pt>
                <c:pt idx="61">
                  <c:v>Aug-10</c:v>
                </c:pt>
                <c:pt idx="62">
                  <c:v>Sep-10</c:v>
                </c:pt>
                <c:pt idx="63">
                  <c:v>Sep-10</c:v>
                </c:pt>
                <c:pt idx="64">
                  <c:v>Sep-10</c:v>
                </c:pt>
                <c:pt idx="65">
                  <c:v>Sep-10</c:v>
                </c:pt>
                <c:pt idx="66">
                  <c:v>Sep-10</c:v>
                </c:pt>
                <c:pt idx="67">
                  <c:v>Sep-10</c:v>
                </c:pt>
                <c:pt idx="68">
                  <c:v>Sep-10</c:v>
                </c:pt>
                <c:pt idx="69">
                  <c:v>Oct-10</c:v>
                </c:pt>
                <c:pt idx="70">
                  <c:v>Oct-10</c:v>
                </c:pt>
                <c:pt idx="71">
                  <c:v>Oct-10</c:v>
                </c:pt>
                <c:pt idx="72">
                  <c:v>Oct-10</c:v>
                </c:pt>
                <c:pt idx="73">
                  <c:v>Oct-10</c:v>
                </c:pt>
                <c:pt idx="74">
                  <c:v>Oct-10</c:v>
                </c:pt>
                <c:pt idx="75">
                  <c:v>Oct-10</c:v>
                </c:pt>
                <c:pt idx="76">
                  <c:v>Oct-10</c:v>
                </c:pt>
                <c:pt idx="77">
                  <c:v>Oct-10</c:v>
                </c:pt>
                <c:pt idx="78">
                  <c:v>Oct-10</c:v>
                </c:pt>
                <c:pt idx="79">
                  <c:v>Oct-10</c:v>
                </c:pt>
                <c:pt idx="80">
                  <c:v>Oct-10</c:v>
                </c:pt>
                <c:pt idx="81">
                  <c:v>Nov-10</c:v>
                </c:pt>
                <c:pt idx="82">
                  <c:v>Nov-10</c:v>
                </c:pt>
                <c:pt idx="83">
                  <c:v>Nov-10</c:v>
                </c:pt>
                <c:pt idx="84">
                  <c:v>Nov-10</c:v>
                </c:pt>
                <c:pt idx="85">
                  <c:v>Nov-10</c:v>
                </c:pt>
                <c:pt idx="86">
                  <c:v>Nov-10</c:v>
                </c:pt>
                <c:pt idx="87">
                  <c:v>Dec-10</c:v>
                </c:pt>
                <c:pt idx="88">
                  <c:v>Dec-10</c:v>
                </c:pt>
                <c:pt idx="89">
                  <c:v>Dec-10</c:v>
                </c:pt>
                <c:pt idx="90">
                  <c:v>Dec-10</c:v>
                </c:pt>
                <c:pt idx="91">
                  <c:v>Dec-10</c:v>
                </c:pt>
                <c:pt idx="92">
                  <c:v>Dec-10</c:v>
                </c:pt>
                <c:pt idx="93">
                  <c:v>Dec-10</c:v>
                </c:pt>
                <c:pt idx="94">
                  <c:v>Jan-11</c:v>
                </c:pt>
                <c:pt idx="95">
                  <c:v>Jan-11</c:v>
                </c:pt>
                <c:pt idx="96">
                  <c:v>Jan-11</c:v>
                </c:pt>
                <c:pt idx="97">
                  <c:v>Jan-11</c:v>
                </c:pt>
                <c:pt idx="98">
                  <c:v>Jan-11</c:v>
                </c:pt>
                <c:pt idx="99">
                  <c:v>Jan-11</c:v>
                </c:pt>
                <c:pt idx="100">
                  <c:v>Jan-11</c:v>
                </c:pt>
                <c:pt idx="101">
                  <c:v>Jan-11</c:v>
                </c:pt>
                <c:pt idx="102">
                  <c:v>Jan-11</c:v>
                </c:pt>
                <c:pt idx="103">
                  <c:v>Jan-11</c:v>
                </c:pt>
                <c:pt idx="104">
                  <c:v>Jan-11</c:v>
                </c:pt>
                <c:pt idx="105">
                  <c:v>Jan-11</c:v>
                </c:pt>
                <c:pt idx="106">
                  <c:v>Jan-11</c:v>
                </c:pt>
                <c:pt idx="107">
                  <c:v>Feb-11</c:v>
                </c:pt>
                <c:pt idx="108">
                  <c:v>Feb-11</c:v>
                </c:pt>
                <c:pt idx="109">
                  <c:v>Feb-11</c:v>
                </c:pt>
                <c:pt idx="110">
                  <c:v>Feb-11</c:v>
                </c:pt>
                <c:pt idx="111">
                  <c:v>Feb-11</c:v>
                </c:pt>
                <c:pt idx="112">
                  <c:v>Feb-11</c:v>
                </c:pt>
                <c:pt idx="113">
                  <c:v>Feb-11</c:v>
                </c:pt>
                <c:pt idx="114">
                  <c:v>Mar-11</c:v>
                </c:pt>
                <c:pt idx="115">
                  <c:v>Mar-11</c:v>
                </c:pt>
                <c:pt idx="116">
                  <c:v>Mar-11</c:v>
                </c:pt>
                <c:pt idx="117">
                  <c:v>Mar-11</c:v>
                </c:pt>
                <c:pt idx="118">
                  <c:v>Mar-11</c:v>
                </c:pt>
                <c:pt idx="119">
                  <c:v>Mar-11</c:v>
                </c:pt>
                <c:pt idx="120">
                  <c:v>Apr-11</c:v>
                </c:pt>
                <c:pt idx="121">
                  <c:v>Apr-11</c:v>
                </c:pt>
                <c:pt idx="122">
                  <c:v>Apr-11</c:v>
                </c:pt>
                <c:pt idx="123">
                  <c:v>Apr-11</c:v>
                </c:pt>
                <c:pt idx="124">
                  <c:v>Apr-11</c:v>
                </c:pt>
                <c:pt idx="125">
                  <c:v>Apr-11</c:v>
                </c:pt>
                <c:pt idx="126">
                  <c:v>Apr-11</c:v>
                </c:pt>
                <c:pt idx="127">
                  <c:v>May-11</c:v>
                </c:pt>
                <c:pt idx="128">
                  <c:v>May-11</c:v>
                </c:pt>
                <c:pt idx="129">
                  <c:v>May-11</c:v>
                </c:pt>
                <c:pt idx="130">
                  <c:v>May-11</c:v>
                </c:pt>
                <c:pt idx="131">
                  <c:v>May-11</c:v>
                </c:pt>
                <c:pt idx="132">
                  <c:v>May-11</c:v>
                </c:pt>
                <c:pt idx="133">
                  <c:v>May-11</c:v>
                </c:pt>
                <c:pt idx="134">
                  <c:v>May-11</c:v>
                </c:pt>
                <c:pt idx="135">
                  <c:v>May-11</c:v>
                </c:pt>
                <c:pt idx="136">
                  <c:v>May-11</c:v>
                </c:pt>
                <c:pt idx="137">
                  <c:v>Jun-11</c:v>
                </c:pt>
                <c:pt idx="138">
                  <c:v>Jun-11</c:v>
                </c:pt>
                <c:pt idx="139">
                  <c:v>Jun-11</c:v>
                </c:pt>
                <c:pt idx="140">
                  <c:v>Jun-11</c:v>
                </c:pt>
                <c:pt idx="141">
                  <c:v>Jun-11</c:v>
                </c:pt>
                <c:pt idx="142">
                  <c:v>Jun-11</c:v>
                </c:pt>
                <c:pt idx="143">
                  <c:v>Jun-11</c:v>
                </c:pt>
                <c:pt idx="144">
                  <c:v>Jul-11</c:v>
                </c:pt>
                <c:pt idx="145">
                  <c:v>Jul-11</c:v>
                </c:pt>
                <c:pt idx="146">
                  <c:v>Jul-11</c:v>
                </c:pt>
                <c:pt idx="147">
                  <c:v>Jul-11</c:v>
                </c:pt>
                <c:pt idx="148">
                  <c:v>Jul-11</c:v>
                </c:pt>
                <c:pt idx="149">
                  <c:v>Jul-11</c:v>
                </c:pt>
                <c:pt idx="150">
                  <c:v>Jul-11</c:v>
                </c:pt>
                <c:pt idx="151">
                  <c:v>Aug-11</c:v>
                </c:pt>
                <c:pt idx="152">
                  <c:v>Aug-11</c:v>
                </c:pt>
                <c:pt idx="153">
                  <c:v>Aug-11</c:v>
                </c:pt>
                <c:pt idx="154">
                  <c:v>Aug-11</c:v>
                </c:pt>
                <c:pt idx="155">
                  <c:v>Aug-11</c:v>
                </c:pt>
                <c:pt idx="156">
                  <c:v>Aug-11</c:v>
                </c:pt>
                <c:pt idx="157">
                  <c:v>Aug-11</c:v>
                </c:pt>
                <c:pt idx="158">
                  <c:v>Aug-11</c:v>
                </c:pt>
                <c:pt idx="159">
                  <c:v>Sep-11</c:v>
                </c:pt>
                <c:pt idx="160">
                  <c:v>Sep-11</c:v>
                </c:pt>
                <c:pt idx="161">
                  <c:v>Sep-11</c:v>
                </c:pt>
                <c:pt idx="162">
                  <c:v>Sep-11</c:v>
                </c:pt>
                <c:pt idx="163">
                  <c:v>Sep-11</c:v>
                </c:pt>
                <c:pt idx="164">
                  <c:v>Oct-11</c:v>
                </c:pt>
                <c:pt idx="165">
                  <c:v>Oct-11</c:v>
                </c:pt>
                <c:pt idx="166">
                  <c:v>Oct-11</c:v>
                </c:pt>
                <c:pt idx="167">
                  <c:v>Oct-11</c:v>
                </c:pt>
                <c:pt idx="168">
                  <c:v>Oct-11</c:v>
                </c:pt>
                <c:pt idx="169">
                  <c:v>Oct-11</c:v>
                </c:pt>
                <c:pt idx="170">
                  <c:v>Oct-11</c:v>
                </c:pt>
                <c:pt idx="171">
                  <c:v>Oct-11</c:v>
                </c:pt>
                <c:pt idx="172">
                  <c:v>Nov-11</c:v>
                </c:pt>
                <c:pt idx="173">
                  <c:v>Nov-11</c:v>
                </c:pt>
                <c:pt idx="174">
                  <c:v>Nov-11</c:v>
                </c:pt>
                <c:pt idx="175">
                  <c:v>Nov-11</c:v>
                </c:pt>
                <c:pt idx="176">
                  <c:v>Nov-11</c:v>
                </c:pt>
                <c:pt idx="177">
                  <c:v>Nov-11</c:v>
                </c:pt>
                <c:pt idx="178">
                  <c:v>Nov-11</c:v>
                </c:pt>
                <c:pt idx="179">
                  <c:v>Nov-11</c:v>
                </c:pt>
                <c:pt idx="180">
                  <c:v>Dec-11</c:v>
                </c:pt>
                <c:pt idx="181">
                  <c:v>Dec-11</c:v>
                </c:pt>
                <c:pt idx="182">
                  <c:v>Dec-11</c:v>
                </c:pt>
                <c:pt idx="183">
                  <c:v>Dec-11</c:v>
                </c:pt>
                <c:pt idx="184">
                  <c:v>Dec-11</c:v>
                </c:pt>
                <c:pt idx="185">
                  <c:v>Dec-11</c:v>
                </c:pt>
                <c:pt idx="186">
                  <c:v>Dec-11</c:v>
                </c:pt>
                <c:pt idx="187">
                  <c:v>Dec-11</c:v>
                </c:pt>
                <c:pt idx="188">
                  <c:v>Dec-11</c:v>
                </c:pt>
                <c:pt idx="189">
                  <c:v>Jan-12</c:v>
                </c:pt>
                <c:pt idx="190">
                  <c:v>Jan-12</c:v>
                </c:pt>
                <c:pt idx="191">
                  <c:v>Jan-12</c:v>
                </c:pt>
                <c:pt idx="192">
                  <c:v>Jan-12</c:v>
                </c:pt>
                <c:pt idx="193">
                  <c:v>Jan-12</c:v>
                </c:pt>
                <c:pt idx="194">
                  <c:v>Jan-12</c:v>
                </c:pt>
                <c:pt idx="195">
                  <c:v>Feb-12</c:v>
                </c:pt>
                <c:pt idx="196">
                  <c:v>Feb-12</c:v>
                </c:pt>
                <c:pt idx="197">
                  <c:v>Feb-12</c:v>
                </c:pt>
                <c:pt idx="198">
                  <c:v>Feb-12</c:v>
                </c:pt>
                <c:pt idx="199">
                  <c:v>Feb-12</c:v>
                </c:pt>
                <c:pt idx="200">
                  <c:v>Feb-12</c:v>
                </c:pt>
                <c:pt idx="201">
                  <c:v>Feb-12</c:v>
                </c:pt>
                <c:pt idx="202">
                  <c:v>Feb-12</c:v>
                </c:pt>
                <c:pt idx="203">
                  <c:v>Mar-12</c:v>
                </c:pt>
                <c:pt idx="204">
                  <c:v>Mar-12</c:v>
                </c:pt>
                <c:pt idx="205">
                  <c:v>Mar-12</c:v>
                </c:pt>
                <c:pt idx="206">
                  <c:v>Mar-12</c:v>
                </c:pt>
                <c:pt idx="207">
                  <c:v>Mar-12</c:v>
                </c:pt>
                <c:pt idx="208">
                  <c:v>Mar-12</c:v>
                </c:pt>
                <c:pt idx="209">
                  <c:v>Mar-12</c:v>
                </c:pt>
                <c:pt idx="210">
                  <c:v>Mar-12</c:v>
                </c:pt>
                <c:pt idx="211">
                  <c:v>Mar-12</c:v>
                </c:pt>
                <c:pt idx="212">
                  <c:v>Apr-12</c:v>
                </c:pt>
                <c:pt idx="213">
                  <c:v>Apr-12</c:v>
                </c:pt>
                <c:pt idx="214">
                  <c:v>Apr-12</c:v>
                </c:pt>
                <c:pt idx="215">
                  <c:v>Apr-12</c:v>
                </c:pt>
                <c:pt idx="216">
                  <c:v>Apr-12</c:v>
                </c:pt>
                <c:pt idx="217">
                  <c:v>Apr-12</c:v>
                </c:pt>
                <c:pt idx="218">
                  <c:v>Apr-12</c:v>
                </c:pt>
                <c:pt idx="219">
                  <c:v>May-12</c:v>
                </c:pt>
                <c:pt idx="220">
                  <c:v>May-12</c:v>
                </c:pt>
                <c:pt idx="221">
                  <c:v>May-12</c:v>
                </c:pt>
                <c:pt idx="222">
                  <c:v>May-12</c:v>
                </c:pt>
                <c:pt idx="223">
                  <c:v>May-12</c:v>
                </c:pt>
                <c:pt idx="224">
                  <c:v>May-12</c:v>
                </c:pt>
                <c:pt idx="225">
                  <c:v>May-12</c:v>
                </c:pt>
                <c:pt idx="226">
                  <c:v>Jun-12</c:v>
                </c:pt>
                <c:pt idx="227">
                  <c:v>Jun-12</c:v>
                </c:pt>
                <c:pt idx="228">
                  <c:v>Jun-12</c:v>
                </c:pt>
                <c:pt idx="229">
                  <c:v>Jun-12</c:v>
                </c:pt>
                <c:pt idx="230">
                  <c:v>Jun-12</c:v>
                </c:pt>
                <c:pt idx="231">
                  <c:v>Jul-12</c:v>
                </c:pt>
                <c:pt idx="232">
                  <c:v>Jul-12</c:v>
                </c:pt>
                <c:pt idx="233">
                  <c:v>Jul-12</c:v>
                </c:pt>
                <c:pt idx="234">
                  <c:v>Jul-12</c:v>
                </c:pt>
                <c:pt idx="235">
                  <c:v>Jul-12</c:v>
                </c:pt>
                <c:pt idx="236">
                  <c:v>Aug-12</c:v>
                </c:pt>
                <c:pt idx="237">
                  <c:v>Aug-12</c:v>
                </c:pt>
                <c:pt idx="238">
                  <c:v>Aug-12</c:v>
                </c:pt>
                <c:pt idx="239">
                  <c:v>Aug-12</c:v>
                </c:pt>
                <c:pt idx="240">
                  <c:v>Aug-12</c:v>
                </c:pt>
                <c:pt idx="241">
                  <c:v>Sep-12</c:v>
                </c:pt>
                <c:pt idx="242">
                  <c:v>Sep-12</c:v>
                </c:pt>
                <c:pt idx="243">
                  <c:v>Sep-12</c:v>
                </c:pt>
                <c:pt idx="244">
                  <c:v>Sep-12</c:v>
                </c:pt>
                <c:pt idx="245">
                  <c:v>Sep-12</c:v>
                </c:pt>
                <c:pt idx="246">
                  <c:v>Oct-12</c:v>
                </c:pt>
                <c:pt idx="247">
                  <c:v>Oct-12</c:v>
                </c:pt>
                <c:pt idx="248">
                  <c:v>Oct-12</c:v>
                </c:pt>
                <c:pt idx="249">
                  <c:v>Oct-12</c:v>
                </c:pt>
                <c:pt idx="250">
                  <c:v>Oct-12</c:v>
                </c:pt>
                <c:pt idx="251">
                  <c:v>Oct-12</c:v>
                </c:pt>
                <c:pt idx="252">
                  <c:v>Nov-12</c:v>
                </c:pt>
                <c:pt idx="253">
                  <c:v>Nov-12</c:v>
                </c:pt>
                <c:pt idx="254">
                  <c:v>Nov-12</c:v>
                </c:pt>
                <c:pt idx="255">
                  <c:v>Nov-12</c:v>
                </c:pt>
                <c:pt idx="256">
                  <c:v>Dec-12</c:v>
                </c:pt>
                <c:pt idx="257">
                  <c:v>Dec-12</c:v>
                </c:pt>
                <c:pt idx="258">
                  <c:v>Dec-12</c:v>
                </c:pt>
                <c:pt idx="259">
                  <c:v>Dec-12</c:v>
                </c:pt>
                <c:pt idx="260">
                  <c:v>Dec-12</c:v>
                </c:pt>
                <c:pt idx="261">
                  <c:v>Jan-13</c:v>
                </c:pt>
                <c:pt idx="262">
                  <c:v>Jan-13</c:v>
                </c:pt>
                <c:pt idx="263">
                  <c:v>Jan-13</c:v>
                </c:pt>
                <c:pt idx="264">
                  <c:v>Feb-13</c:v>
                </c:pt>
                <c:pt idx="265">
                  <c:v>Feb-13</c:v>
                </c:pt>
                <c:pt idx="266">
                  <c:v>Feb-13</c:v>
                </c:pt>
                <c:pt idx="267">
                  <c:v>Feb-13</c:v>
                </c:pt>
                <c:pt idx="268">
                  <c:v>Feb-13</c:v>
                </c:pt>
                <c:pt idx="269">
                  <c:v>Feb-13</c:v>
                </c:pt>
                <c:pt idx="270">
                  <c:v>Feb-13</c:v>
                </c:pt>
                <c:pt idx="271">
                  <c:v>Mar-13</c:v>
                </c:pt>
                <c:pt idx="272">
                  <c:v>Mar-13</c:v>
                </c:pt>
                <c:pt idx="273">
                  <c:v>Mar-13</c:v>
                </c:pt>
                <c:pt idx="274">
                  <c:v>Mar-13</c:v>
                </c:pt>
                <c:pt idx="275">
                  <c:v>Mar-13</c:v>
                </c:pt>
                <c:pt idx="276">
                  <c:v>Mar-13</c:v>
                </c:pt>
                <c:pt idx="277">
                  <c:v>Mar-13</c:v>
                </c:pt>
                <c:pt idx="278">
                  <c:v>Mar-13</c:v>
                </c:pt>
                <c:pt idx="279">
                  <c:v>Mar-13</c:v>
                </c:pt>
                <c:pt idx="280">
                  <c:v>Apr-13</c:v>
                </c:pt>
                <c:pt idx="281">
                  <c:v>Apr-13</c:v>
                </c:pt>
                <c:pt idx="282">
                  <c:v>Apr-13</c:v>
                </c:pt>
                <c:pt idx="283">
                  <c:v>Apr-13</c:v>
                </c:pt>
                <c:pt idx="284">
                  <c:v>May-13</c:v>
                </c:pt>
                <c:pt idx="285">
                  <c:v>May-13</c:v>
                </c:pt>
                <c:pt idx="286">
                  <c:v>May-13</c:v>
                </c:pt>
                <c:pt idx="287">
                  <c:v>May-13</c:v>
                </c:pt>
                <c:pt idx="288">
                  <c:v>May-13</c:v>
                </c:pt>
                <c:pt idx="289">
                  <c:v>May-13</c:v>
                </c:pt>
                <c:pt idx="290">
                  <c:v>May-13</c:v>
                </c:pt>
                <c:pt idx="291">
                  <c:v>May-13</c:v>
                </c:pt>
                <c:pt idx="292">
                  <c:v>Jun-13</c:v>
                </c:pt>
                <c:pt idx="293">
                  <c:v>Jun-13</c:v>
                </c:pt>
                <c:pt idx="294">
                  <c:v>Jun-13</c:v>
                </c:pt>
                <c:pt idx="295">
                  <c:v>Jun-13</c:v>
                </c:pt>
                <c:pt idx="296">
                  <c:v>Jun-13</c:v>
                </c:pt>
                <c:pt idx="297">
                  <c:v>Jun-13</c:v>
                </c:pt>
                <c:pt idx="298">
                  <c:v>Jul-13</c:v>
                </c:pt>
                <c:pt idx="299">
                  <c:v>Jul-13</c:v>
                </c:pt>
                <c:pt idx="300">
                  <c:v>Jul-13</c:v>
                </c:pt>
                <c:pt idx="301">
                  <c:v>Jul-13</c:v>
                </c:pt>
                <c:pt idx="302">
                  <c:v>Jul-13</c:v>
                </c:pt>
                <c:pt idx="303">
                  <c:v>Jul-13</c:v>
                </c:pt>
                <c:pt idx="304">
                  <c:v>Jul-13</c:v>
                </c:pt>
                <c:pt idx="305">
                  <c:v>Jul-13</c:v>
                </c:pt>
                <c:pt idx="306">
                  <c:v>Jul-13</c:v>
                </c:pt>
                <c:pt idx="307">
                  <c:v>Aug-13</c:v>
                </c:pt>
                <c:pt idx="308">
                  <c:v>Aug-13</c:v>
                </c:pt>
                <c:pt idx="309">
                  <c:v>Aug-13</c:v>
                </c:pt>
                <c:pt idx="310">
                  <c:v>Aug-13</c:v>
                </c:pt>
                <c:pt idx="311">
                  <c:v>Aug-13</c:v>
                </c:pt>
                <c:pt idx="312">
                  <c:v>Aug-13</c:v>
                </c:pt>
                <c:pt idx="313">
                  <c:v>Aug-13</c:v>
                </c:pt>
                <c:pt idx="314">
                  <c:v>Sep-13</c:v>
                </c:pt>
                <c:pt idx="315">
                  <c:v>Sep-13</c:v>
                </c:pt>
                <c:pt idx="316">
                  <c:v>Sep-13</c:v>
                </c:pt>
                <c:pt idx="317">
                  <c:v>Sep-13</c:v>
                </c:pt>
                <c:pt idx="318">
                  <c:v>Sep-13</c:v>
                </c:pt>
                <c:pt idx="319">
                  <c:v>Sep-13</c:v>
                </c:pt>
                <c:pt idx="320">
                  <c:v>Oct-13</c:v>
                </c:pt>
                <c:pt idx="321">
                  <c:v>Oct-13</c:v>
                </c:pt>
                <c:pt idx="322">
                  <c:v>Oct-13</c:v>
                </c:pt>
                <c:pt idx="323">
                  <c:v>Oct-13</c:v>
                </c:pt>
                <c:pt idx="324">
                  <c:v>Oct-13</c:v>
                </c:pt>
                <c:pt idx="325">
                  <c:v>Oct-13</c:v>
                </c:pt>
                <c:pt idx="326">
                  <c:v>Oct-13</c:v>
                </c:pt>
                <c:pt idx="327">
                  <c:v>Nov-13</c:v>
                </c:pt>
                <c:pt idx="328">
                  <c:v>Nov-13</c:v>
                </c:pt>
                <c:pt idx="329">
                  <c:v>Nov-13</c:v>
                </c:pt>
                <c:pt idx="330">
                  <c:v>Nov-13</c:v>
                </c:pt>
                <c:pt idx="331">
                  <c:v>Nov-13</c:v>
                </c:pt>
                <c:pt idx="332">
                  <c:v>Nov-13</c:v>
                </c:pt>
                <c:pt idx="333">
                  <c:v>Nov-13</c:v>
                </c:pt>
                <c:pt idx="334">
                  <c:v>Dec-13</c:v>
                </c:pt>
                <c:pt idx="335">
                  <c:v>Dec-13</c:v>
                </c:pt>
                <c:pt idx="336">
                  <c:v>Dec-13</c:v>
                </c:pt>
                <c:pt idx="337">
                  <c:v>Dec-13</c:v>
                </c:pt>
                <c:pt idx="338">
                  <c:v>Dec-13</c:v>
                </c:pt>
                <c:pt idx="339">
                  <c:v>Dec-13</c:v>
                </c:pt>
                <c:pt idx="340">
                  <c:v>Jan-14</c:v>
                </c:pt>
                <c:pt idx="341">
                  <c:v>Jan-14</c:v>
                </c:pt>
                <c:pt idx="342">
                  <c:v>Jan-14</c:v>
                </c:pt>
                <c:pt idx="343">
                  <c:v>Jan-14</c:v>
                </c:pt>
                <c:pt idx="344">
                  <c:v>Jan-14</c:v>
                </c:pt>
                <c:pt idx="345">
                  <c:v>Jan-14</c:v>
                </c:pt>
                <c:pt idx="346">
                  <c:v>Jan-14</c:v>
                </c:pt>
                <c:pt idx="347">
                  <c:v>Feb-14</c:v>
                </c:pt>
                <c:pt idx="348">
                  <c:v>Feb-14</c:v>
                </c:pt>
                <c:pt idx="349">
                  <c:v>Feb-14</c:v>
                </c:pt>
                <c:pt idx="350">
                  <c:v>Feb-14</c:v>
                </c:pt>
                <c:pt idx="351">
                  <c:v>Feb-14</c:v>
                </c:pt>
                <c:pt idx="352">
                  <c:v>Mar-14</c:v>
                </c:pt>
                <c:pt idx="353">
                  <c:v>Mar-14</c:v>
                </c:pt>
                <c:pt idx="354">
                  <c:v>Mar-14</c:v>
                </c:pt>
                <c:pt idx="355">
                  <c:v>Mar-14</c:v>
                </c:pt>
                <c:pt idx="356">
                  <c:v>Mar-14</c:v>
                </c:pt>
                <c:pt idx="357">
                  <c:v>Mar-14</c:v>
                </c:pt>
                <c:pt idx="358">
                  <c:v>Mar-14</c:v>
                </c:pt>
                <c:pt idx="359">
                  <c:v>Mar-14</c:v>
                </c:pt>
                <c:pt idx="360">
                  <c:v>Apr-14</c:v>
                </c:pt>
                <c:pt idx="361">
                  <c:v>Apr-14</c:v>
                </c:pt>
                <c:pt idx="362">
                  <c:v>Apr-14</c:v>
                </c:pt>
                <c:pt idx="363">
                  <c:v>Apr-14</c:v>
                </c:pt>
                <c:pt idx="364">
                  <c:v>Apr-14</c:v>
                </c:pt>
                <c:pt idx="365">
                  <c:v>Apr-14</c:v>
                </c:pt>
                <c:pt idx="366">
                  <c:v>May-14</c:v>
                </c:pt>
                <c:pt idx="367">
                  <c:v>May-14</c:v>
                </c:pt>
                <c:pt idx="368">
                  <c:v>May-14</c:v>
                </c:pt>
                <c:pt idx="369">
                  <c:v>May-14</c:v>
                </c:pt>
                <c:pt idx="370">
                  <c:v>May-14</c:v>
                </c:pt>
                <c:pt idx="371">
                  <c:v>May-14</c:v>
                </c:pt>
                <c:pt idx="372">
                  <c:v>May-14</c:v>
                </c:pt>
                <c:pt idx="373">
                  <c:v>May-14</c:v>
                </c:pt>
                <c:pt idx="374">
                  <c:v>May-14</c:v>
                </c:pt>
                <c:pt idx="375">
                  <c:v>Jun-14</c:v>
                </c:pt>
                <c:pt idx="376">
                  <c:v>Jun-14</c:v>
                </c:pt>
                <c:pt idx="377">
                  <c:v>Jun-14</c:v>
                </c:pt>
                <c:pt idx="378">
                  <c:v>Jun-14</c:v>
                </c:pt>
                <c:pt idx="379">
                  <c:v>Jun-14</c:v>
                </c:pt>
                <c:pt idx="380">
                  <c:v>Jun-14</c:v>
                </c:pt>
                <c:pt idx="381">
                  <c:v>Jun-14</c:v>
                </c:pt>
                <c:pt idx="382">
                  <c:v>Jun-14</c:v>
                </c:pt>
                <c:pt idx="383">
                  <c:v>Jun-14</c:v>
                </c:pt>
                <c:pt idx="384">
                  <c:v>Jul-14</c:v>
                </c:pt>
                <c:pt idx="385">
                  <c:v>Jul-14</c:v>
                </c:pt>
                <c:pt idx="386">
                  <c:v>Jul-14</c:v>
                </c:pt>
                <c:pt idx="387">
                  <c:v>Jul-14</c:v>
                </c:pt>
                <c:pt idx="388">
                  <c:v>Jul-14</c:v>
                </c:pt>
                <c:pt idx="389">
                  <c:v>Jul-14</c:v>
                </c:pt>
                <c:pt idx="390">
                  <c:v>Jul-14</c:v>
                </c:pt>
                <c:pt idx="391">
                  <c:v>Jul-14</c:v>
                </c:pt>
                <c:pt idx="392">
                  <c:v>Jul-14</c:v>
                </c:pt>
                <c:pt idx="393">
                  <c:v>Jul-14</c:v>
                </c:pt>
                <c:pt idx="394">
                  <c:v>Aug-14</c:v>
                </c:pt>
                <c:pt idx="395">
                  <c:v>Aug-14</c:v>
                </c:pt>
                <c:pt idx="396">
                  <c:v>Aug-14</c:v>
                </c:pt>
                <c:pt idx="397">
                  <c:v>Aug-14</c:v>
                </c:pt>
                <c:pt idx="398">
                  <c:v>Sep-14</c:v>
                </c:pt>
                <c:pt idx="399">
                  <c:v>Sep-14</c:v>
                </c:pt>
                <c:pt idx="400">
                  <c:v>Sep-14</c:v>
                </c:pt>
                <c:pt idx="401">
                  <c:v>Sep-14</c:v>
                </c:pt>
                <c:pt idx="402">
                  <c:v>Sep-14</c:v>
                </c:pt>
                <c:pt idx="403">
                  <c:v>Sep-14</c:v>
                </c:pt>
                <c:pt idx="404">
                  <c:v>Sep-14</c:v>
                </c:pt>
                <c:pt idx="405">
                  <c:v>Sep-14</c:v>
                </c:pt>
                <c:pt idx="406">
                  <c:v>Oct-14</c:v>
                </c:pt>
                <c:pt idx="407">
                  <c:v>Oct-14</c:v>
                </c:pt>
                <c:pt idx="408">
                  <c:v>Oct-14</c:v>
                </c:pt>
                <c:pt idx="409">
                  <c:v>Oct-14</c:v>
                </c:pt>
                <c:pt idx="410">
                  <c:v>Oct-14</c:v>
                </c:pt>
                <c:pt idx="411">
                  <c:v>Oct-14</c:v>
                </c:pt>
                <c:pt idx="412">
                  <c:v>Oct-14</c:v>
                </c:pt>
                <c:pt idx="413">
                  <c:v>Oct-14</c:v>
                </c:pt>
                <c:pt idx="414">
                  <c:v>Nov-14</c:v>
                </c:pt>
                <c:pt idx="415">
                  <c:v>Nov-14</c:v>
                </c:pt>
                <c:pt idx="416">
                  <c:v>Nov-14</c:v>
                </c:pt>
                <c:pt idx="417">
                  <c:v>Nov-14</c:v>
                </c:pt>
                <c:pt idx="418">
                  <c:v>Nov-14</c:v>
                </c:pt>
                <c:pt idx="419">
                  <c:v>Nov-14</c:v>
                </c:pt>
                <c:pt idx="420">
                  <c:v>Nov-14</c:v>
                </c:pt>
                <c:pt idx="421">
                  <c:v>Dec-14</c:v>
                </c:pt>
                <c:pt idx="422">
                  <c:v>Dec-14</c:v>
                </c:pt>
                <c:pt idx="423">
                  <c:v>Dec-14</c:v>
                </c:pt>
                <c:pt idx="424">
                  <c:v>Dec-14</c:v>
                </c:pt>
                <c:pt idx="425">
                  <c:v>Dec-14</c:v>
                </c:pt>
                <c:pt idx="426">
                  <c:v>Dec-14</c:v>
                </c:pt>
                <c:pt idx="427">
                  <c:v>Dec-14</c:v>
                </c:pt>
                <c:pt idx="428">
                  <c:v>Dec-14</c:v>
                </c:pt>
                <c:pt idx="429">
                  <c:v>Dec-14</c:v>
                </c:pt>
                <c:pt idx="430">
                  <c:v>Jan-15</c:v>
                </c:pt>
                <c:pt idx="431">
                  <c:v>Jan-15</c:v>
                </c:pt>
                <c:pt idx="432">
                  <c:v>Jan-15</c:v>
                </c:pt>
                <c:pt idx="433">
                  <c:v>Jan-15</c:v>
                </c:pt>
                <c:pt idx="434">
                  <c:v>Jan-15</c:v>
                </c:pt>
                <c:pt idx="435">
                  <c:v>Jan-15</c:v>
                </c:pt>
                <c:pt idx="436">
                  <c:v>Jan-15</c:v>
                </c:pt>
                <c:pt idx="437">
                  <c:v>Jan-15</c:v>
                </c:pt>
                <c:pt idx="438">
                  <c:v>Jan-15</c:v>
                </c:pt>
                <c:pt idx="439">
                  <c:v>Feb-15</c:v>
                </c:pt>
                <c:pt idx="440">
                  <c:v>Feb-15</c:v>
                </c:pt>
                <c:pt idx="441">
                  <c:v>Feb-15</c:v>
                </c:pt>
                <c:pt idx="442">
                  <c:v>Feb-15</c:v>
                </c:pt>
                <c:pt idx="443">
                  <c:v>Feb-15</c:v>
                </c:pt>
                <c:pt idx="444">
                  <c:v>Feb-15</c:v>
                </c:pt>
                <c:pt idx="445">
                  <c:v>Feb-15</c:v>
                </c:pt>
                <c:pt idx="446">
                  <c:v>Feb-15</c:v>
                </c:pt>
                <c:pt idx="447">
                  <c:v>Feb-15</c:v>
                </c:pt>
                <c:pt idx="448">
                  <c:v>Mar-15</c:v>
                </c:pt>
                <c:pt idx="449">
                  <c:v>Mar-15</c:v>
                </c:pt>
                <c:pt idx="450">
                  <c:v>Apr-15</c:v>
                </c:pt>
                <c:pt idx="451">
                  <c:v>Apr-15</c:v>
                </c:pt>
                <c:pt idx="452">
                  <c:v>Apr-15</c:v>
                </c:pt>
                <c:pt idx="453">
                  <c:v>Apr-15</c:v>
                </c:pt>
                <c:pt idx="454">
                  <c:v>Apr-15</c:v>
                </c:pt>
                <c:pt idx="455">
                  <c:v>Apr-15</c:v>
                </c:pt>
                <c:pt idx="456">
                  <c:v>Apr-15</c:v>
                </c:pt>
                <c:pt idx="457">
                  <c:v>May-15</c:v>
                </c:pt>
                <c:pt idx="458">
                  <c:v>May-15</c:v>
                </c:pt>
                <c:pt idx="459">
                  <c:v>May-15</c:v>
                </c:pt>
                <c:pt idx="460">
                  <c:v>May-15</c:v>
                </c:pt>
                <c:pt idx="461">
                  <c:v>May-15</c:v>
                </c:pt>
                <c:pt idx="462">
                  <c:v>May-15</c:v>
                </c:pt>
                <c:pt idx="463">
                  <c:v>Jun-15</c:v>
                </c:pt>
                <c:pt idx="464">
                  <c:v>Jun-15</c:v>
                </c:pt>
                <c:pt idx="465">
                  <c:v>Jun-15</c:v>
                </c:pt>
                <c:pt idx="466">
                  <c:v>Jun-15</c:v>
                </c:pt>
                <c:pt idx="467">
                  <c:v>Jun-15</c:v>
                </c:pt>
                <c:pt idx="468">
                  <c:v>Jun-15</c:v>
                </c:pt>
                <c:pt idx="469">
                  <c:v>Jun-15</c:v>
                </c:pt>
                <c:pt idx="470">
                  <c:v>Jun-15</c:v>
                </c:pt>
                <c:pt idx="471">
                  <c:v>Jun-15</c:v>
                </c:pt>
                <c:pt idx="472">
                  <c:v>Jun-15</c:v>
                </c:pt>
                <c:pt idx="473">
                  <c:v>Jul-15</c:v>
                </c:pt>
                <c:pt idx="474">
                  <c:v>Jul-15</c:v>
                </c:pt>
                <c:pt idx="475">
                  <c:v>Jul-15</c:v>
                </c:pt>
                <c:pt idx="476">
                  <c:v>Jul-15</c:v>
                </c:pt>
                <c:pt idx="477">
                  <c:v>Jul-15</c:v>
                </c:pt>
                <c:pt idx="478">
                  <c:v>Jul-15</c:v>
                </c:pt>
                <c:pt idx="479">
                  <c:v>Jul-15</c:v>
                </c:pt>
                <c:pt idx="480">
                  <c:v>Jul-15</c:v>
                </c:pt>
                <c:pt idx="481">
                  <c:v>Jul-15</c:v>
                </c:pt>
                <c:pt idx="482">
                  <c:v>Aug-15</c:v>
                </c:pt>
                <c:pt idx="483">
                  <c:v>Aug-15</c:v>
                </c:pt>
                <c:pt idx="484">
                  <c:v>Aug-15</c:v>
                </c:pt>
                <c:pt idx="485">
                  <c:v>Aug-15</c:v>
                </c:pt>
                <c:pt idx="486">
                  <c:v>Aug-15</c:v>
                </c:pt>
                <c:pt idx="487">
                  <c:v>Aug-15</c:v>
                </c:pt>
                <c:pt idx="488">
                  <c:v>Aug-15</c:v>
                </c:pt>
                <c:pt idx="489">
                  <c:v>Aug-15</c:v>
                </c:pt>
                <c:pt idx="490">
                  <c:v>Aug-15</c:v>
                </c:pt>
                <c:pt idx="491">
                  <c:v>Sep-15</c:v>
                </c:pt>
                <c:pt idx="492">
                  <c:v>Sep-15</c:v>
                </c:pt>
                <c:pt idx="493">
                  <c:v>Sep-15</c:v>
                </c:pt>
                <c:pt idx="494">
                  <c:v>Sep-15</c:v>
                </c:pt>
                <c:pt idx="495">
                  <c:v>Sep-15</c:v>
                </c:pt>
                <c:pt idx="496">
                  <c:v>Sep-15</c:v>
                </c:pt>
                <c:pt idx="497">
                  <c:v>Sep-15</c:v>
                </c:pt>
                <c:pt idx="498">
                  <c:v>Oct-15</c:v>
                </c:pt>
                <c:pt idx="499">
                  <c:v>Oct-15</c:v>
                </c:pt>
                <c:pt idx="500">
                  <c:v>Oct-15</c:v>
                </c:pt>
                <c:pt idx="501">
                  <c:v>Oct-15</c:v>
                </c:pt>
                <c:pt idx="502">
                  <c:v>Oct-15</c:v>
                </c:pt>
                <c:pt idx="503">
                  <c:v>Oct-15</c:v>
                </c:pt>
                <c:pt idx="504">
                  <c:v>Oct-15</c:v>
                </c:pt>
                <c:pt idx="505">
                  <c:v>Oct-15</c:v>
                </c:pt>
                <c:pt idx="506">
                  <c:v>Nov-15</c:v>
                </c:pt>
                <c:pt idx="507">
                  <c:v>Nov-15</c:v>
                </c:pt>
                <c:pt idx="508">
                  <c:v>Nov-15</c:v>
                </c:pt>
                <c:pt idx="509">
                  <c:v>Nov-15</c:v>
                </c:pt>
                <c:pt idx="510">
                  <c:v>Nov-15</c:v>
                </c:pt>
                <c:pt idx="511">
                  <c:v>Nov-15</c:v>
                </c:pt>
                <c:pt idx="512">
                  <c:v>Nov-15</c:v>
                </c:pt>
                <c:pt idx="513">
                  <c:v>Dec-15</c:v>
                </c:pt>
                <c:pt idx="514">
                  <c:v>Dec-15</c:v>
                </c:pt>
                <c:pt idx="515">
                  <c:v>Dec-15</c:v>
                </c:pt>
                <c:pt idx="516">
                  <c:v>Dec-15</c:v>
                </c:pt>
                <c:pt idx="517">
                  <c:v>Dec-15</c:v>
                </c:pt>
                <c:pt idx="518">
                  <c:v>Dec-15</c:v>
                </c:pt>
                <c:pt idx="519">
                  <c:v>Jan-16</c:v>
                </c:pt>
                <c:pt idx="520">
                  <c:v>Jan-16</c:v>
                </c:pt>
                <c:pt idx="521">
                  <c:v>Jan-16</c:v>
                </c:pt>
                <c:pt idx="522">
                  <c:v>Jan-16</c:v>
                </c:pt>
                <c:pt idx="523">
                  <c:v>Jan-16</c:v>
                </c:pt>
                <c:pt idx="524">
                  <c:v>Jan-16</c:v>
                </c:pt>
                <c:pt idx="525">
                  <c:v>Jan-16</c:v>
                </c:pt>
                <c:pt idx="526">
                  <c:v>Jan-16</c:v>
                </c:pt>
                <c:pt idx="527">
                  <c:v>Jan-16</c:v>
                </c:pt>
                <c:pt idx="528">
                  <c:v>Feb-16</c:v>
                </c:pt>
                <c:pt idx="529">
                  <c:v>Feb-16</c:v>
                </c:pt>
                <c:pt idx="530">
                  <c:v>Feb-16</c:v>
                </c:pt>
                <c:pt idx="531">
                  <c:v>Feb-16</c:v>
                </c:pt>
                <c:pt idx="532">
                  <c:v>Feb-16</c:v>
                </c:pt>
                <c:pt idx="533">
                  <c:v>Feb-16</c:v>
                </c:pt>
                <c:pt idx="534">
                  <c:v>Feb-16</c:v>
                </c:pt>
                <c:pt idx="535">
                  <c:v>Feb-16</c:v>
                </c:pt>
                <c:pt idx="536">
                  <c:v>Mar-16</c:v>
                </c:pt>
                <c:pt idx="537">
                  <c:v>Mar-16</c:v>
                </c:pt>
                <c:pt idx="538">
                  <c:v>Mar-16</c:v>
                </c:pt>
                <c:pt idx="539">
                  <c:v>Mar-16</c:v>
                </c:pt>
                <c:pt idx="540">
                  <c:v>Mar-16</c:v>
                </c:pt>
                <c:pt idx="541">
                  <c:v>Mar-16</c:v>
                </c:pt>
                <c:pt idx="542">
                  <c:v>Mar-16</c:v>
                </c:pt>
                <c:pt idx="543">
                  <c:v>Mar-16</c:v>
                </c:pt>
                <c:pt idx="544">
                  <c:v>Mar-16</c:v>
                </c:pt>
                <c:pt idx="545">
                  <c:v>Mar-16</c:v>
                </c:pt>
                <c:pt idx="546">
                  <c:v>Mar-16</c:v>
                </c:pt>
                <c:pt idx="547">
                  <c:v>Mar-16</c:v>
                </c:pt>
                <c:pt idx="548">
                  <c:v>Apr-16</c:v>
                </c:pt>
                <c:pt idx="549">
                  <c:v>Apr-16</c:v>
                </c:pt>
                <c:pt idx="550">
                  <c:v>Apr-16</c:v>
                </c:pt>
                <c:pt idx="551">
                  <c:v>Apr-16</c:v>
                </c:pt>
                <c:pt idx="552">
                  <c:v>May-16</c:v>
                </c:pt>
                <c:pt idx="553">
                  <c:v>May-16</c:v>
                </c:pt>
                <c:pt idx="554">
                  <c:v>May-16</c:v>
                </c:pt>
                <c:pt idx="555">
                  <c:v>May-16</c:v>
                </c:pt>
                <c:pt idx="556">
                  <c:v>May-16</c:v>
                </c:pt>
                <c:pt idx="557">
                  <c:v>May-16</c:v>
                </c:pt>
                <c:pt idx="558">
                  <c:v>May-16</c:v>
                </c:pt>
                <c:pt idx="559">
                  <c:v>Jun-16</c:v>
                </c:pt>
                <c:pt idx="560">
                  <c:v>Jun-16</c:v>
                </c:pt>
                <c:pt idx="561">
                  <c:v>Jun-16</c:v>
                </c:pt>
                <c:pt idx="562">
                  <c:v>Jun-16</c:v>
                </c:pt>
                <c:pt idx="563">
                  <c:v>Jun-16</c:v>
                </c:pt>
                <c:pt idx="564">
                  <c:v>Jul-16</c:v>
                </c:pt>
                <c:pt idx="565">
                  <c:v>Jul-16</c:v>
                </c:pt>
                <c:pt idx="566">
                  <c:v>Jul-16</c:v>
                </c:pt>
                <c:pt idx="567">
                  <c:v>Jul-16</c:v>
                </c:pt>
                <c:pt idx="568">
                  <c:v>Jul-16</c:v>
                </c:pt>
                <c:pt idx="569">
                  <c:v>Jul-16</c:v>
                </c:pt>
                <c:pt idx="570">
                  <c:v>Jul-16</c:v>
                </c:pt>
                <c:pt idx="571">
                  <c:v>Jul-16</c:v>
                </c:pt>
                <c:pt idx="572">
                  <c:v>Aug-16</c:v>
                </c:pt>
                <c:pt idx="573">
                  <c:v>Aug-16</c:v>
                </c:pt>
                <c:pt idx="574">
                  <c:v>Aug-16</c:v>
                </c:pt>
                <c:pt idx="575">
                  <c:v>Aug-16</c:v>
                </c:pt>
                <c:pt idx="576">
                  <c:v>Aug-16</c:v>
                </c:pt>
                <c:pt idx="577">
                  <c:v>Aug-16</c:v>
                </c:pt>
                <c:pt idx="578">
                  <c:v>Aug-16</c:v>
                </c:pt>
                <c:pt idx="579">
                  <c:v>Aug-16</c:v>
                </c:pt>
                <c:pt idx="580">
                  <c:v>Aug-16</c:v>
                </c:pt>
                <c:pt idx="581">
                  <c:v>Aug-16</c:v>
                </c:pt>
                <c:pt idx="582">
                  <c:v>Sep-16</c:v>
                </c:pt>
                <c:pt idx="583">
                  <c:v>Sep-16</c:v>
                </c:pt>
                <c:pt idx="584">
                  <c:v>Sep-16</c:v>
                </c:pt>
                <c:pt idx="585">
                  <c:v>Oct-16</c:v>
                </c:pt>
                <c:pt idx="586">
                  <c:v>Nov-16</c:v>
                </c:pt>
                <c:pt idx="587">
                  <c:v>Nov-16</c:v>
                </c:pt>
                <c:pt idx="588">
                  <c:v>Nov-16</c:v>
                </c:pt>
                <c:pt idx="589">
                  <c:v>Nov-16</c:v>
                </c:pt>
                <c:pt idx="590">
                  <c:v>Nov-16</c:v>
                </c:pt>
                <c:pt idx="591">
                  <c:v>Nov-16</c:v>
                </c:pt>
                <c:pt idx="592">
                  <c:v>Nov-16</c:v>
                </c:pt>
                <c:pt idx="593">
                  <c:v>Nov-16</c:v>
                </c:pt>
                <c:pt idx="594">
                  <c:v>Nov-16</c:v>
                </c:pt>
                <c:pt idx="595">
                  <c:v>Dec-16</c:v>
                </c:pt>
                <c:pt idx="596">
                  <c:v>Dec-16</c:v>
                </c:pt>
                <c:pt idx="597">
                  <c:v>Dec-16</c:v>
                </c:pt>
                <c:pt idx="598">
                  <c:v>Dec-16</c:v>
                </c:pt>
                <c:pt idx="599">
                  <c:v>Dec-16</c:v>
                </c:pt>
                <c:pt idx="600">
                  <c:v>Dec-16</c:v>
                </c:pt>
                <c:pt idx="601">
                  <c:v>Dec-16</c:v>
                </c:pt>
                <c:pt idx="602">
                  <c:v>Dec-16</c:v>
                </c:pt>
                <c:pt idx="603">
                  <c:v>Dec-16</c:v>
                </c:pt>
                <c:pt idx="604">
                  <c:v>Jan-17</c:v>
                </c:pt>
                <c:pt idx="605">
                  <c:v>Jan-17</c:v>
                </c:pt>
                <c:pt idx="606">
                  <c:v>Jan-17</c:v>
                </c:pt>
                <c:pt idx="607">
                  <c:v>Jan-17</c:v>
                </c:pt>
                <c:pt idx="608">
                  <c:v>Feb-17</c:v>
                </c:pt>
                <c:pt idx="609">
                  <c:v>Feb-17</c:v>
                </c:pt>
                <c:pt idx="610">
                  <c:v>Feb-17</c:v>
                </c:pt>
                <c:pt idx="611">
                  <c:v>Feb-17</c:v>
                </c:pt>
                <c:pt idx="612">
                  <c:v>Feb-17</c:v>
                </c:pt>
                <c:pt idx="613">
                  <c:v>Feb-17</c:v>
                </c:pt>
                <c:pt idx="614">
                  <c:v>Feb-17</c:v>
                </c:pt>
                <c:pt idx="615">
                  <c:v>Feb-17</c:v>
                </c:pt>
                <c:pt idx="616">
                  <c:v>Feb-17</c:v>
                </c:pt>
                <c:pt idx="617">
                  <c:v>Mar-17</c:v>
                </c:pt>
                <c:pt idx="618">
                  <c:v>Mar-17</c:v>
                </c:pt>
                <c:pt idx="619">
                  <c:v>Mar-17</c:v>
                </c:pt>
                <c:pt idx="620">
                  <c:v>Mar-17</c:v>
                </c:pt>
                <c:pt idx="621">
                  <c:v>Mar-17</c:v>
                </c:pt>
                <c:pt idx="622">
                  <c:v>Mar-17</c:v>
                </c:pt>
                <c:pt idx="623">
                  <c:v>Mar-17</c:v>
                </c:pt>
                <c:pt idx="624">
                  <c:v>Apr-17</c:v>
                </c:pt>
                <c:pt idx="625">
                  <c:v>Apr-17</c:v>
                </c:pt>
                <c:pt idx="626">
                  <c:v>Apr-17</c:v>
                </c:pt>
                <c:pt idx="627">
                  <c:v>Apr-17</c:v>
                </c:pt>
                <c:pt idx="628">
                  <c:v>Apr-17</c:v>
                </c:pt>
                <c:pt idx="629">
                  <c:v>Apr-17</c:v>
                </c:pt>
                <c:pt idx="630">
                  <c:v>Apr-17</c:v>
                </c:pt>
                <c:pt idx="631">
                  <c:v>May-17</c:v>
                </c:pt>
                <c:pt idx="632">
                  <c:v>May-17</c:v>
                </c:pt>
                <c:pt idx="633">
                  <c:v>May-17</c:v>
                </c:pt>
                <c:pt idx="634">
                  <c:v>May-17</c:v>
                </c:pt>
                <c:pt idx="635">
                  <c:v>May-17</c:v>
                </c:pt>
                <c:pt idx="636">
                  <c:v>May-17</c:v>
                </c:pt>
                <c:pt idx="637">
                  <c:v>May-17</c:v>
                </c:pt>
                <c:pt idx="638">
                  <c:v>May-17</c:v>
                </c:pt>
                <c:pt idx="639">
                  <c:v>May-17</c:v>
                </c:pt>
                <c:pt idx="640">
                  <c:v>Jun-17</c:v>
                </c:pt>
                <c:pt idx="641">
                  <c:v>Jun-17</c:v>
                </c:pt>
                <c:pt idx="642">
                  <c:v>Jun-17</c:v>
                </c:pt>
                <c:pt idx="643">
                  <c:v>Jun-17</c:v>
                </c:pt>
                <c:pt idx="644">
                  <c:v>Jun-17</c:v>
                </c:pt>
                <c:pt idx="645">
                  <c:v>Jun-17</c:v>
                </c:pt>
                <c:pt idx="646">
                  <c:v>Jun-17</c:v>
                </c:pt>
                <c:pt idx="647">
                  <c:v>Jun-17</c:v>
                </c:pt>
                <c:pt idx="648">
                  <c:v>Jul-17</c:v>
                </c:pt>
                <c:pt idx="649">
                  <c:v>Jul-17</c:v>
                </c:pt>
                <c:pt idx="650">
                  <c:v>Jul-17</c:v>
                </c:pt>
                <c:pt idx="651">
                  <c:v>Jul-17</c:v>
                </c:pt>
                <c:pt idx="652">
                  <c:v>Jul-17</c:v>
                </c:pt>
                <c:pt idx="653">
                  <c:v>Jul-17</c:v>
                </c:pt>
                <c:pt idx="654">
                  <c:v>Jul-17</c:v>
                </c:pt>
                <c:pt idx="655">
                  <c:v>Jul-17</c:v>
                </c:pt>
                <c:pt idx="656">
                  <c:v>Jul-17</c:v>
                </c:pt>
                <c:pt idx="657">
                  <c:v>Aug-17</c:v>
                </c:pt>
                <c:pt idx="658">
                  <c:v>Aug-17</c:v>
                </c:pt>
                <c:pt idx="659">
                  <c:v>Aug-17</c:v>
                </c:pt>
                <c:pt idx="660">
                  <c:v>Aug-17</c:v>
                </c:pt>
                <c:pt idx="661">
                  <c:v>Aug-17</c:v>
                </c:pt>
                <c:pt idx="662">
                  <c:v>Aug-17</c:v>
                </c:pt>
                <c:pt idx="663">
                  <c:v>Aug-17</c:v>
                </c:pt>
                <c:pt idx="664">
                  <c:v>Aug-17</c:v>
                </c:pt>
                <c:pt idx="665">
                  <c:v>Aug-17</c:v>
                </c:pt>
                <c:pt idx="666">
                  <c:v>Sep-17</c:v>
                </c:pt>
                <c:pt idx="667">
                  <c:v>Sep-17</c:v>
                </c:pt>
                <c:pt idx="668">
                  <c:v>Sep-17</c:v>
                </c:pt>
                <c:pt idx="669">
                  <c:v>Sep-17</c:v>
                </c:pt>
                <c:pt idx="670">
                  <c:v>Sep-17</c:v>
                </c:pt>
                <c:pt idx="671">
                  <c:v>Sep-17</c:v>
                </c:pt>
                <c:pt idx="672">
                  <c:v>Sep-17</c:v>
                </c:pt>
                <c:pt idx="673">
                  <c:v>Oct-17</c:v>
                </c:pt>
                <c:pt idx="674">
                  <c:v>Oct-17</c:v>
                </c:pt>
                <c:pt idx="675">
                  <c:v>Oct-17</c:v>
                </c:pt>
                <c:pt idx="676">
                  <c:v>Oct-17</c:v>
                </c:pt>
                <c:pt idx="677">
                  <c:v>Oct-17</c:v>
                </c:pt>
                <c:pt idx="678">
                  <c:v>Oct-17</c:v>
                </c:pt>
                <c:pt idx="679">
                  <c:v>Oct-17</c:v>
                </c:pt>
                <c:pt idx="680">
                  <c:v>Nov-17</c:v>
                </c:pt>
                <c:pt idx="681">
                  <c:v>Nov-17</c:v>
                </c:pt>
                <c:pt idx="682">
                  <c:v>Nov-17</c:v>
                </c:pt>
                <c:pt idx="683">
                  <c:v>Nov-17</c:v>
                </c:pt>
                <c:pt idx="684">
                  <c:v>Nov-17</c:v>
                </c:pt>
                <c:pt idx="685">
                  <c:v>Nov-17</c:v>
                </c:pt>
                <c:pt idx="686">
                  <c:v>Nov-17</c:v>
                </c:pt>
                <c:pt idx="687">
                  <c:v>Nov-17</c:v>
                </c:pt>
                <c:pt idx="688">
                  <c:v>Nov-17</c:v>
                </c:pt>
                <c:pt idx="689">
                  <c:v>Nov-17</c:v>
                </c:pt>
                <c:pt idx="690">
                  <c:v>Dec-17</c:v>
                </c:pt>
                <c:pt idx="691">
                  <c:v>Dec-17</c:v>
                </c:pt>
                <c:pt idx="692">
                  <c:v>Dec-17</c:v>
                </c:pt>
                <c:pt idx="693">
                  <c:v>Dec-17</c:v>
                </c:pt>
                <c:pt idx="694">
                  <c:v>Dec-17</c:v>
                </c:pt>
                <c:pt idx="695">
                  <c:v>Dec-17</c:v>
                </c:pt>
                <c:pt idx="696">
                  <c:v>Dec-17</c:v>
                </c:pt>
                <c:pt idx="697">
                  <c:v>Jan-18</c:v>
                </c:pt>
                <c:pt idx="698">
                  <c:v>Jan-18</c:v>
                </c:pt>
                <c:pt idx="699">
                  <c:v>Jan-18</c:v>
                </c:pt>
                <c:pt idx="700">
                  <c:v>Jan-18</c:v>
                </c:pt>
                <c:pt idx="701">
                  <c:v>Jan-18</c:v>
                </c:pt>
                <c:pt idx="702">
                  <c:v>Jan-18</c:v>
                </c:pt>
                <c:pt idx="703">
                  <c:v>Jan-18</c:v>
                </c:pt>
                <c:pt idx="704">
                  <c:v>Jan-18</c:v>
                </c:pt>
                <c:pt idx="705">
                  <c:v>Feb-18</c:v>
                </c:pt>
                <c:pt idx="706">
                  <c:v>Feb-18</c:v>
                </c:pt>
                <c:pt idx="707">
                  <c:v>Feb-18</c:v>
                </c:pt>
                <c:pt idx="708">
                  <c:v>Feb-18</c:v>
                </c:pt>
                <c:pt idx="709">
                  <c:v>Feb-18</c:v>
                </c:pt>
                <c:pt idx="710">
                  <c:v>Feb-18</c:v>
                </c:pt>
                <c:pt idx="711">
                  <c:v>Feb-18</c:v>
                </c:pt>
                <c:pt idx="712">
                  <c:v>Feb-18</c:v>
                </c:pt>
                <c:pt idx="713">
                  <c:v>Mar-18</c:v>
                </c:pt>
                <c:pt idx="714">
                  <c:v>Mar-18</c:v>
                </c:pt>
                <c:pt idx="715">
                  <c:v>Mar-18</c:v>
                </c:pt>
                <c:pt idx="716">
                  <c:v>Mar-18</c:v>
                </c:pt>
                <c:pt idx="717">
                  <c:v>Mar-18</c:v>
                </c:pt>
                <c:pt idx="718">
                  <c:v>Mar-18</c:v>
                </c:pt>
                <c:pt idx="719">
                  <c:v>Mar-18</c:v>
                </c:pt>
                <c:pt idx="720">
                  <c:v>Apr-18</c:v>
                </c:pt>
                <c:pt idx="721">
                  <c:v>Apr-18</c:v>
                </c:pt>
                <c:pt idx="722">
                  <c:v>Apr-18</c:v>
                </c:pt>
                <c:pt idx="723">
                  <c:v>Apr-18</c:v>
                </c:pt>
                <c:pt idx="724">
                  <c:v>Apr-18</c:v>
                </c:pt>
                <c:pt idx="725">
                  <c:v>Apr-18</c:v>
                </c:pt>
                <c:pt idx="726">
                  <c:v>Apr-18</c:v>
                </c:pt>
                <c:pt idx="727">
                  <c:v>Apr-18</c:v>
                </c:pt>
                <c:pt idx="728">
                  <c:v>Apr-18</c:v>
                </c:pt>
                <c:pt idx="729">
                  <c:v>May-18</c:v>
                </c:pt>
                <c:pt idx="730">
                  <c:v>May-18</c:v>
                </c:pt>
                <c:pt idx="731">
                  <c:v>May-18</c:v>
                </c:pt>
                <c:pt idx="732">
                  <c:v>May-18</c:v>
                </c:pt>
                <c:pt idx="733">
                  <c:v>May-18</c:v>
                </c:pt>
                <c:pt idx="734">
                  <c:v>May-18</c:v>
                </c:pt>
                <c:pt idx="735">
                  <c:v>May-18</c:v>
                </c:pt>
                <c:pt idx="736">
                  <c:v>May-18</c:v>
                </c:pt>
                <c:pt idx="737">
                  <c:v>Jun-18</c:v>
                </c:pt>
                <c:pt idx="738">
                  <c:v>Jun-18</c:v>
                </c:pt>
                <c:pt idx="739">
                  <c:v>Jun-18</c:v>
                </c:pt>
                <c:pt idx="740">
                  <c:v>Jun-18</c:v>
                </c:pt>
                <c:pt idx="741">
                  <c:v>Jun-18</c:v>
                </c:pt>
                <c:pt idx="742">
                  <c:v>Jun-18</c:v>
                </c:pt>
                <c:pt idx="743">
                  <c:v>Jun-18</c:v>
                </c:pt>
                <c:pt idx="744">
                  <c:v>Jul-18</c:v>
                </c:pt>
                <c:pt idx="745">
                  <c:v>Jul-18</c:v>
                </c:pt>
                <c:pt idx="746">
                  <c:v>Jul-18</c:v>
                </c:pt>
                <c:pt idx="747">
                  <c:v>Jul-18</c:v>
                </c:pt>
                <c:pt idx="748">
                  <c:v>Jul-18</c:v>
                </c:pt>
                <c:pt idx="749">
                  <c:v>Jul-18</c:v>
                </c:pt>
                <c:pt idx="750">
                  <c:v>Jul-18</c:v>
                </c:pt>
                <c:pt idx="751">
                  <c:v>Jul-18</c:v>
                </c:pt>
                <c:pt idx="752">
                  <c:v>Jul-18</c:v>
                </c:pt>
                <c:pt idx="753">
                  <c:v>Jul-18</c:v>
                </c:pt>
                <c:pt idx="754">
                  <c:v>Aug-18</c:v>
                </c:pt>
                <c:pt idx="755">
                  <c:v>Aug-18</c:v>
                </c:pt>
                <c:pt idx="756">
                  <c:v>Aug-18</c:v>
                </c:pt>
                <c:pt idx="757">
                  <c:v>Aug-18</c:v>
                </c:pt>
                <c:pt idx="758">
                  <c:v>Aug-18</c:v>
                </c:pt>
                <c:pt idx="759">
                  <c:v>Sep-18</c:v>
                </c:pt>
                <c:pt idx="760">
                  <c:v>Sep-18</c:v>
                </c:pt>
                <c:pt idx="761">
                  <c:v>Sep-18</c:v>
                </c:pt>
                <c:pt idx="762">
                  <c:v>Sep-18</c:v>
                </c:pt>
                <c:pt idx="763">
                  <c:v>Sep-18</c:v>
                </c:pt>
                <c:pt idx="764">
                  <c:v>Sep-18</c:v>
                </c:pt>
                <c:pt idx="765">
                  <c:v>Sep-18</c:v>
                </c:pt>
                <c:pt idx="766">
                  <c:v>Sep-18</c:v>
                </c:pt>
                <c:pt idx="767">
                  <c:v>Sep-18</c:v>
                </c:pt>
                <c:pt idx="768">
                  <c:v>Oct-18</c:v>
                </c:pt>
                <c:pt idx="769">
                  <c:v>Oct-18</c:v>
                </c:pt>
                <c:pt idx="770">
                  <c:v>Oct-18</c:v>
                </c:pt>
                <c:pt idx="771">
                  <c:v>Oct-18</c:v>
                </c:pt>
                <c:pt idx="772">
                  <c:v>Oct-18</c:v>
                </c:pt>
                <c:pt idx="773">
                  <c:v>Nov-18</c:v>
                </c:pt>
                <c:pt idx="774">
                  <c:v>Nov-18</c:v>
                </c:pt>
                <c:pt idx="775">
                  <c:v>Nov-18</c:v>
                </c:pt>
                <c:pt idx="776">
                  <c:v>Nov-18</c:v>
                </c:pt>
                <c:pt idx="777">
                  <c:v>Nov-18</c:v>
                </c:pt>
                <c:pt idx="778">
                  <c:v>Nov-18</c:v>
                </c:pt>
                <c:pt idx="779">
                  <c:v>Dec-18</c:v>
                </c:pt>
                <c:pt idx="780">
                  <c:v>Dec-18</c:v>
                </c:pt>
                <c:pt idx="781">
                  <c:v>Dec-18</c:v>
                </c:pt>
                <c:pt idx="782">
                  <c:v>Dec-18</c:v>
                </c:pt>
                <c:pt idx="783">
                  <c:v>Dec-18</c:v>
                </c:pt>
                <c:pt idx="784">
                  <c:v>Dec-18</c:v>
                </c:pt>
                <c:pt idx="785">
                  <c:v>Jan-19</c:v>
                </c:pt>
                <c:pt idx="786">
                  <c:v>Jan-19</c:v>
                </c:pt>
                <c:pt idx="787">
                  <c:v>Jan-19</c:v>
                </c:pt>
                <c:pt idx="788">
                  <c:v>Jan-19</c:v>
                </c:pt>
                <c:pt idx="789">
                  <c:v>Jan-19</c:v>
                </c:pt>
                <c:pt idx="790">
                  <c:v>Jan-19</c:v>
                </c:pt>
                <c:pt idx="791">
                  <c:v>Jan-19</c:v>
                </c:pt>
                <c:pt idx="792">
                  <c:v>Jan-19</c:v>
                </c:pt>
                <c:pt idx="793">
                  <c:v>Jan-19</c:v>
                </c:pt>
                <c:pt idx="794">
                  <c:v>Jan-19</c:v>
                </c:pt>
                <c:pt idx="795">
                  <c:v>Jan-19</c:v>
                </c:pt>
                <c:pt idx="796">
                  <c:v>Jan-19</c:v>
                </c:pt>
                <c:pt idx="797">
                  <c:v>Feb-19</c:v>
                </c:pt>
                <c:pt idx="798">
                  <c:v>Feb-19</c:v>
                </c:pt>
                <c:pt idx="799">
                  <c:v>Feb-19</c:v>
                </c:pt>
                <c:pt idx="800">
                  <c:v>Feb-19</c:v>
                </c:pt>
                <c:pt idx="801">
                  <c:v>Feb-19</c:v>
                </c:pt>
                <c:pt idx="802">
                  <c:v>Feb-19</c:v>
                </c:pt>
                <c:pt idx="803">
                  <c:v>Mar-19</c:v>
                </c:pt>
                <c:pt idx="804">
                  <c:v>Mar-19</c:v>
                </c:pt>
                <c:pt idx="805">
                  <c:v>Mar-19</c:v>
                </c:pt>
                <c:pt idx="806">
                  <c:v>Mar-19</c:v>
                </c:pt>
                <c:pt idx="807">
                  <c:v>Mar-19</c:v>
                </c:pt>
                <c:pt idx="808">
                  <c:v>Mar-19</c:v>
                </c:pt>
                <c:pt idx="809">
                  <c:v>Mar-19</c:v>
                </c:pt>
                <c:pt idx="810">
                  <c:v>Mar-19</c:v>
                </c:pt>
                <c:pt idx="811">
                  <c:v>Apr-19</c:v>
                </c:pt>
                <c:pt idx="812">
                  <c:v>Apr-19</c:v>
                </c:pt>
                <c:pt idx="813">
                  <c:v>Apr-19</c:v>
                </c:pt>
                <c:pt idx="814">
                  <c:v>Apr-19</c:v>
                </c:pt>
                <c:pt idx="815">
                  <c:v>Apr-19</c:v>
                </c:pt>
                <c:pt idx="816">
                  <c:v>Apr-19</c:v>
                </c:pt>
                <c:pt idx="817">
                  <c:v>Apr-19</c:v>
                </c:pt>
                <c:pt idx="818">
                  <c:v>Apr-19</c:v>
                </c:pt>
                <c:pt idx="819">
                  <c:v>Apr-19</c:v>
                </c:pt>
                <c:pt idx="820">
                  <c:v>Apr-19</c:v>
                </c:pt>
                <c:pt idx="821">
                  <c:v>Apr-19</c:v>
                </c:pt>
                <c:pt idx="822">
                  <c:v>May-19</c:v>
                </c:pt>
                <c:pt idx="823">
                  <c:v>May-19</c:v>
                </c:pt>
                <c:pt idx="824">
                  <c:v>May-19</c:v>
                </c:pt>
                <c:pt idx="825">
                  <c:v>May-19</c:v>
                </c:pt>
                <c:pt idx="826">
                  <c:v>May-19</c:v>
                </c:pt>
                <c:pt idx="827">
                  <c:v>May-19</c:v>
                </c:pt>
                <c:pt idx="828">
                  <c:v>Jun-19</c:v>
                </c:pt>
                <c:pt idx="829">
                  <c:v>Jun-19</c:v>
                </c:pt>
                <c:pt idx="830">
                  <c:v>Jun-19</c:v>
                </c:pt>
                <c:pt idx="831">
                  <c:v>Jun-19</c:v>
                </c:pt>
                <c:pt idx="832">
                  <c:v>Jun-19</c:v>
                </c:pt>
                <c:pt idx="833">
                  <c:v>Jun-19</c:v>
                </c:pt>
                <c:pt idx="834">
                  <c:v>Jun-19</c:v>
                </c:pt>
                <c:pt idx="835">
                  <c:v>Jul-19</c:v>
                </c:pt>
                <c:pt idx="836">
                  <c:v>Jul-19</c:v>
                </c:pt>
                <c:pt idx="837">
                  <c:v>Jul-19</c:v>
                </c:pt>
                <c:pt idx="838">
                  <c:v>Jul-19</c:v>
                </c:pt>
                <c:pt idx="839">
                  <c:v>Jul-19</c:v>
                </c:pt>
                <c:pt idx="840">
                  <c:v>Jul-19</c:v>
                </c:pt>
                <c:pt idx="841">
                  <c:v>Jul-19</c:v>
                </c:pt>
                <c:pt idx="842">
                  <c:v>Jul-19</c:v>
                </c:pt>
                <c:pt idx="843">
                  <c:v>Aug-19</c:v>
                </c:pt>
                <c:pt idx="844">
                  <c:v>Aug-19</c:v>
                </c:pt>
                <c:pt idx="845">
                  <c:v>Aug-19</c:v>
                </c:pt>
                <c:pt idx="846">
                  <c:v>Aug-19</c:v>
                </c:pt>
                <c:pt idx="847">
                  <c:v>Sep-19</c:v>
                </c:pt>
                <c:pt idx="848">
                  <c:v>Sep-19</c:v>
                </c:pt>
                <c:pt idx="849">
                  <c:v>Sep-19</c:v>
                </c:pt>
                <c:pt idx="850">
                  <c:v>Sep-19</c:v>
                </c:pt>
                <c:pt idx="851">
                  <c:v>Oct-19</c:v>
                </c:pt>
                <c:pt idx="852">
                  <c:v>Oct-19</c:v>
                </c:pt>
                <c:pt idx="853">
                  <c:v>Oct-19</c:v>
                </c:pt>
                <c:pt idx="854">
                  <c:v>Oct-19</c:v>
                </c:pt>
                <c:pt idx="855">
                  <c:v>Oct-19</c:v>
                </c:pt>
                <c:pt idx="856">
                  <c:v>Oct-19</c:v>
                </c:pt>
                <c:pt idx="857">
                  <c:v>Oct-19</c:v>
                </c:pt>
                <c:pt idx="858">
                  <c:v>Oct-19</c:v>
                </c:pt>
                <c:pt idx="859">
                  <c:v>Oct-19</c:v>
                </c:pt>
                <c:pt idx="860">
                  <c:v>Oct-19</c:v>
                </c:pt>
                <c:pt idx="861">
                  <c:v>Nov-19</c:v>
                </c:pt>
                <c:pt idx="862">
                  <c:v>Nov-19</c:v>
                </c:pt>
                <c:pt idx="863">
                  <c:v>Nov-19</c:v>
                </c:pt>
                <c:pt idx="864">
                  <c:v>Nov-19</c:v>
                </c:pt>
                <c:pt idx="865">
                  <c:v>Nov-19</c:v>
                </c:pt>
                <c:pt idx="866">
                  <c:v>Nov-19</c:v>
                </c:pt>
                <c:pt idx="867">
                  <c:v>Dec-19</c:v>
                </c:pt>
                <c:pt idx="868">
                  <c:v>Dec-19</c:v>
                </c:pt>
                <c:pt idx="869">
                  <c:v>Dec-19</c:v>
                </c:pt>
                <c:pt idx="870">
                  <c:v>Dec-19</c:v>
                </c:pt>
                <c:pt idx="871">
                  <c:v>Dec-19</c:v>
                </c:pt>
                <c:pt idx="872">
                  <c:v>Dec-19</c:v>
                </c:pt>
                <c:pt idx="873">
                  <c:v>Dec-19</c:v>
                </c:pt>
                <c:pt idx="874">
                  <c:v>Dec-19</c:v>
                </c:pt>
                <c:pt idx="875">
                  <c:v>Dec-19</c:v>
                </c:pt>
                <c:pt idx="876">
                  <c:v>Dec-19</c:v>
                </c:pt>
                <c:pt idx="877">
                  <c:v>Jan-20</c:v>
                </c:pt>
                <c:pt idx="878">
                  <c:v>Jan-20</c:v>
                </c:pt>
              </c:strCache>
            </c:strRef>
          </c:cat>
          <c:val>
            <c:numRef>
              <c:f>'Table 3'!$E$5:$E$884</c:f>
              <c:numCache>
                <c:formatCode>General</c:formatCode>
                <c:ptCount val="87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4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6">
                  <c:v>1</c:v>
                </c:pt>
                <c:pt idx="17">
                  <c:v>1</c:v>
                </c:pt>
                <c:pt idx="19">
                  <c:v>1</c:v>
                </c:pt>
                <c:pt idx="20">
                  <c:v>1</c:v>
                </c:pt>
                <c:pt idx="22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  <c:pt idx="29">
                  <c:v>1</c:v>
                </c:pt>
                <c:pt idx="30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9">
                  <c:v>1</c:v>
                </c:pt>
                <c:pt idx="40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8">
                  <c:v>1</c:v>
                </c:pt>
                <c:pt idx="50">
                  <c:v>1</c:v>
                </c:pt>
                <c:pt idx="52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62">
                  <c:v>1</c:v>
                </c:pt>
                <c:pt idx="67">
                  <c:v>1</c:v>
                </c:pt>
                <c:pt idx="69">
                  <c:v>1</c:v>
                </c:pt>
                <c:pt idx="71">
                  <c:v>1</c:v>
                </c:pt>
                <c:pt idx="73">
                  <c:v>1</c:v>
                </c:pt>
                <c:pt idx="74">
                  <c:v>1</c:v>
                </c:pt>
                <c:pt idx="76">
                  <c:v>1</c:v>
                </c:pt>
                <c:pt idx="79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6">
                  <c:v>1</c:v>
                </c:pt>
                <c:pt idx="88">
                  <c:v>1</c:v>
                </c:pt>
                <c:pt idx="90">
                  <c:v>1</c:v>
                </c:pt>
                <c:pt idx="93">
                  <c:v>1</c:v>
                </c:pt>
                <c:pt idx="94">
                  <c:v>2</c:v>
                </c:pt>
                <c:pt idx="96">
                  <c:v>1</c:v>
                </c:pt>
                <c:pt idx="99">
                  <c:v>1</c:v>
                </c:pt>
                <c:pt idx="100">
                  <c:v>1</c:v>
                </c:pt>
                <c:pt idx="103">
                  <c:v>1</c:v>
                </c:pt>
                <c:pt idx="105">
                  <c:v>2</c:v>
                </c:pt>
                <c:pt idx="106">
                  <c:v>1</c:v>
                </c:pt>
                <c:pt idx="109">
                  <c:v>1</c:v>
                </c:pt>
                <c:pt idx="110">
                  <c:v>2</c:v>
                </c:pt>
                <c:pt idx="111">
                  <c:v>1</c:v>
                </c:pt>
                <c:pt idx="113">
                  <c:v>1</c:v>
                </c:pt>
                <c:pt idx="114">
                  <c:v>1</c:v>
                </c:pt>
                <c:pt idx="117">
                  <c:v>1</c:v>
                </c:pt>
                <c:pt idx="119">
                  <c:v>2</c:v>
                </c:pt>
                <c:pt idx="122">
                  <c:v>1</c:v>
                </c:pt>
                <c:pt idx="127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7">
                  <c:v>1</c:v>
                </c:pt>
                <c:pt idx="139">
                  <c:v>1</c:v>
                </c:pt>
                <c:pt idx="141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2">
                  <c:v>1</c:v>
                </c:pt>
                <c:pt idx="163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70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1">
                  <c:v>1</c:v>
                </c:pt>
                <c:pt idx="182">
                  <c:v>1</c:v>
                </c:pt>
                <c:pt idx="184">
                  <c:v>1</c:v>
                </c:pt>
                <c:pt idx="186">
                  <c:v>1</c:v>
                </c:pt>
                <c:pt idx="188">
                  <c:v>1</c:v>
                </c:pt>
                <c:pt idx="195">
                  <c:v>1</c:v>
                </c:pt>
                <c:pt idx="196">
                  <c:v>1</c:v>
                </c:pt>
                <c:pt idx="198">
                  <c:v>1</c:v>
                </c:pt>
                <c:pt idx="199">
                  <c:v>1</c:v>
                </c:pt>
                <c:pt idx="201">
                  <c:v>1</c:v>
                </c:pt>
                <c:pt idx="203">
                  <c:v>1</c:v>
                </c:pt>
                <c:pt idx="208">
                  <c:v>1</c:v>
                </c:pt>
                <c:pt idx="209">
                  <c:v>1</c:v>
                </c:pt>
                <c:pt idx="213">
                  <c:v>3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20">
                  <c:v>3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8">
                  <c:v>1</c:v>
                </c:pt>
                <c:pt idx="233">
                  <c:v>1</c:v>
                </c:pt>
                <c:pt idx="234">
                  <c:v>2</c:v>
                </c:pt>
                <c:pt idx="235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2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50">
                  <c:v>1</c:v>
                </c:pt>
                <c:pt idx="251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7">
                  <c:v>1</c:v>
                </c:pt>
                <c:pt idx="259">
                  <c:v>1</c:v>
                </c:pt>
                <c:pt idx="261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70">
                  <c:v>1</c:v>
                </c:pt>
                <c:pt idx="272">
                  <c:v>1</c:v>
                </c:pt>
                <c:pt idx="273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7">
                  <c:v>1</c:v>
                </c:pt>
                <c:pt idx="288">
                  <c:v>2</c:v>
                </c:pt>
                <c:pt idx="290">
                  <c:v>1</c:v>
                </c:pt>
                <c:pt idx="291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2</c:v>
                </c:pt>
                <c:pt idx="296">
                  <c:v>2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3">
                  <c:v>1</c:v>
                </c:pt>
                <c:pt idx="305">
                  <c:v>1</c:v>
                </c:pt>
                <c:pt idx="309">
                  <c:v>1</c:v>
                </c:pt>
                <c:pt idx="314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20">
                  <c:v>1</c:v>
                </c:pt>
                <c:pt idx="322">
                  <c:v>1</c:v>
                </c:pt>
                <c:pt idx="325">
                  <c:v>2</c:v>
                </c:pt>
                <c:pt idx="326">
                  <c:v>1</c:v>
                </c:pt>
                <c:pt idx="328">
                  <c:v>1</c:v>
                </c:pt>
                <c:pt idx="329">
                  <c:v>1</c:v>
                </c:pt>
                <c:pt idx="333">
                  <c:v>1</c:v>
                </c:pt>
                <c:pt idx="335">
                  <c:v>2</c:v>
                </c:pt>
                <c:pt idx="336">
                  <c:v>1</c:v>
                </c:pt>
                <c:pt idx="337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6">
                  <c:v>1</c:v>
                </c:pt>
                <c:pt idx="357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70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4">
                  <c:v>1</c:v>
                </c:pt>
                <c:pt idx="385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1">
                  <c:v>2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6">
                  <c:v>2</c:v>
                </c:pt>
                <c:pt idx="397">
                  <c:v>1</c:v>
                </c:pt>
                <c:pt idx="398">
                  <c:v>1</c:v>
                </c:pt>
                <c:pt idx="399">
                  <c:v>2</c:v>
                </c:pt>
                <c:pt idx="400">
                  <c:v>1</c:v>
                </c:pt>
                <c:pt idx="401">
                  <c:v>1</c:v>
                </c:pt>
                <c:pt idx="403">
                  <c:v>2</c:v>
                </c:pt>
                <c:pt idx="404">
                  <c:v>1</c:v>
                </c:pt>
                <c:pt idx="407">
                  <c:v>1</c:v>
                </c:pt>
                <c:pt idx="408">
                  <c:v>2</c:v>
                </c:pt>
                <c:pt idx="409">
                  <c:v>1</c:v>
                </c:pt>
                <c:pt idx="412">
                  <c:v>1</c:v>
                </c:pt>
                <c:pt idx="413">
                  <c:v>1</c:v>
                </c:pt>
                <c:pt idx="419">
                  <c:v>1</c:v>
                </c:pt>
                <c:pt idx="423">
                  <c:v>1</c:v>
                </c:pt>
                <c:pt idx="424">
                  <c:v>1</c:v>
                </c:pt>
                <c:pt idx="426">
                  <c:v>1</c:v>
                </c:pt>
                <c:pt idx="429">
                  <c:v>1</c:v>
                </c:pt>
                <c:pt idx="431">
                  <c:v>1</c:v>
                </c:pt>
                <c:pt idx="432">
                  <c:v>2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8">
                  <c:v>2</c:v>
                </c:pt>
                <c:pt idx="441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8">
                  <c:v>1</c:v>
                </c:pt>
                <c:pt idx="449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2">
                  <c:v>1</c:v>
                </c:pt>
                <c:pt idx="463">
                  <c:v>2</c:v>
                </c:pt>
                <c:pt idx="464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2</c:v>
                </c:pt>
                <c:pt idx="477">
                  <c:v>1</c:v>
                </c:pt>
                <c:pt idx="479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7">
                  <c:v>2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5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4">
                  <c:v>1</c:v>
                </c:pt>
                <c:pt idx="507">
                  <c:v>1</c:v>
                </c:pt>
                <c:pt idx="508">
                  <c:v>1</c:v>
                </c:pt>
                <c:pt idx="512">
                  <c:v>1</c:v>
                </c:pt>
                <c:pt idx="514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2">
                  <c:v>1</c:v>
                </c:pt>
                <c:pt idx="527">
                  <c:v>1</c:v>
                </c:pt>
                <c:pt idx="528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40">
                  <c:v>1</c:v>
                </c:pt>
                <c:pt idx="541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1">
                  <c:v>1</c:v>
                </c:pt>
                <c:pt idx="555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4">
                  <c:v>1</c:v>
                </c:pt>
                <c:pt idx="566">
                  <c:v>2</c:v>
                </c:pt>
                <c:pt idx="568">
                  <c:v>1</c:v>
                </c:pt>
                <c:pt idx="569">
                  <c:v>1</c:v>
                </c:pt>
                <c:pt idx="572">
                  <c:v>1</c:v>
                </c:pt>
                <c:pt idx="573">
                  <c:v>1</c:v>
                </c:pt>
                <c:pt idx="575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3">
                  <c:v>1</c:v>
                </c:pt>
                <c:pt idx="584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4">
                  <c:v>2</c:v>
                </c:pt>
                <c:pt idx="596">
                  <c:v>1</c:v>
                </c:pt>
                <c:pt idx="598">
                  <c:v>1</c:v>
                </c:pt>
                <c:pt idx="599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7">
                  <c:v>1</c:v>
                </c:pt>
                <c:pt idx="609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20">
                  <c:v>1</c:v>
                </c:pt>
                <c:pt idx="622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8">
                  <c:v>1</c:v>
                </c:pt>
                <c:pt idx="629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7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4">
                  <c:v>2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60">
                  <c:v>1</c:v>
                </c:pt>
                <c:pt idx="661">
                  <c:v>1</c:v>
                </c:pt>
                <c:pt idx="663">
                  <c:v>1</c:v>
                </c:pt>
                <c:pt idx="664">
                  <c:v>2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70">
                  <c:v>1</c:v>
                </c:pt>
                <c:pt idx="672">
                  <c:v>1</c:v>
                </c:pt>
                <c:pt idx="674">
                  <c:v>1</c:v>
                </c:pt>
                <c:pt idx="675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5">
                  <c:v>1</c:v>
                </c:pt>
                <c:pt idx="686">
                  <c:v>2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7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3">
                  <c:v>1</c:v>
                </c:pt>
                <c:pt idx="704">
                  <c:v>1</c:v>
                </c:pt>
                <c:pt idx="708">
                  <c:v>1</c:v>
                </c:pt>
                <c:pt idx="709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8">
                  <c:v>2</c:v>
                </c:pt>
                <c:pt idx="719">
                  <c:v>1</c:v>
                </c:pt>
                <c:pt idx="720">
                  <c:v>1</c:v>
                </c:pt>
                <c:pt idx="725">
                  <c:v>2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3">
                  <c:v>1</c:v>
                </c:pt>
                <c:pt idx="734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2">
                  <c:v>1</c:v>
                </c:pt>
                <c:pt idx="743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1">
                  <c:v>3</c:v>
                </c:pt>
                <c:pt idx="752">
                  <c:v>1</c:v>
                </c:pt>
                <c:pt idx="754">
                  <c:v>1</c:v>
                </c:pt>
                <c:pt idx="757">
                  <c:v>1</c:v>
                </c:pt>
                <c:pt idx="758">
                  <c:v>1</c:v>
                </c:pt>
                <c:pt idx="760">
                  <c:v>2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2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8">
                  <c:v>1</c:v>
                </c:pt>
                <c:pt idx="779">
                  <c:v>2</c:v>
                </c:pt>
                <c:pt idx="780">
                  <c:v>1</c:v>
                </c:pt>
                <c:pt idx="782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4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4">
                  <c:v>2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2</c:v>
                </c:pt>
                <c:pt idx="823">
                  <c:v>1</c:v>
                </c:pt>
                <c:pt idx="824">
                  <c:v>1</c:v>
                </c:pt>
                <c:pt idx="826">
                  <c:v>1</c:v>
                </c:pt>
                <c:pt idx="827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4">
                  <c:v>1</c:v>
                </c:pt>
                <c:pt idx="836">
                  <c:v>1</c:v>
                </c:pt>
                <c:pt idx="837">
                  <c:v>1</c:v>
                </c:pt>
                <c:pt idx="839">
                  <c:v>1</c:v>
                </c:pt>
                <c:pt idx="840">
                  <c:v>1</c:v>
                </c:pt>
                <c:pt idx="844">
                  <c:v>1</c:v>
                </c:pt>
                <c:pt idx="847">
                  <c:v>2</c:v>
                </c:pt>
                <c:pt idx="848">
                  <c:v>1</c:v>
                </c:pt>
                <c:pt idx="849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2</c:v>
                </c:pt>
                <c:pt idx="864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72">
                  <c:v>1</c:v>
                </c:pt>
                <c:pt idx="874">
                  <c:v>1</c:v>
                </c:pt>
                <c:pt idx="87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5C-41B6-B186-CC7D758CD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5252559"/>
        <c:axId val="516942367"/>
      </c:lineChart>
      <c:catAx>
        <c:axId val="885252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942367"/>
        <c:crosses val="autoZero"/>
        <c:auto val="1"/>
        <c:lblAlgn val="ctr"/>
        <c:lblOffset val="100"/>
        <c:noMultiLvlLbl val="0"/>
      </c:catAx>
      <c:valAx>
        <c:axId val="51694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252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209550</xdr:colOff>
      <xdr:row>0</xdr:row>
      <xdr:rowOff>120650</xdr:rowOff>
    </xdr:from>
    <xdr:to>
      <xdr:col>14</xdr:col>
      <xdr:colOff>704850</xdr:colOff>
      <xdr:row>13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CB3D55-81E6-E9C5-6622-ADF3109297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450850</xdr:colOff>
      <xdr:row>0</xdr:row>
      <xdr:rowOff>69850</xdr:rowOff>
    </xdr:from>
    <xdr:to>
      <xdr:col>16</xdr:col>
      <xdr:colOff>25400</xdr:colOff>
      <xdr:row>18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7DE686-B2C7-175F-213B-205091170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120650</xdr:colOff>
      <xdr:row>0</xdr:row>
      <xdr:rowOff>101600</xdr:rowOff>
    </xdr:from>
    <xdr:to>
      <xdr:col>16</xdr:col>
      <xdr:colOff>330200</xdr:colOff>
      <xdr:row>18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F6C4F3-8277-0921-0D34-979E91B285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222250</xdr:colOff>
      <xdr:row>865</xdr:row>
      <xdr:rowOff>63500</xdr:rowOff>
    </xdr:from>
    <xdr:to>
      <xdr:col>16</xdr:col>
      <xdr:colOff>425450</xdr:colOff>
      <xdr:row>883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4A3479-A3D7-3336-8ECA-EA6BB7DA49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dward Vaughan" refreshedDate="45325.735008796299" createdVersion="8" refreshedVersion="8" minRefreshableVersion="3" recordCount="999" xr:uid="{5184CBB7-705F-435B-BCCA-197C0BAF13AD}">
  <cacheSource type="worksheet">
    <worksheetSource ref="B2:E1000" sheet="Crowdfunding (2)"/>
  </cacheSource>
  <cacheFields count="17">
    <cacheField name="id" numFmtId="0">
      <sharedItems containsSemiMixedTypes="0" containsString="0" containsNumber="1" containsInteger="1" minValue="0" maxValue="998"/>
    </cacheField>
    <cacheField name="Baldwin, Riley and Jackson" numFmtId="0">
      <sharedItems/>
    </cacheField>
    <cacheField name="Pre-emptive tertiary standardization" numFmtId="0">
      <sharedItems/>
    </cacheField>
    <cacheField name="100" numFmtId="0">
      <sharedItems containsSemiMixedTypes="0" containsString="0" containsNumber="1" containsInteger="1" minValue="100" maxValue="199200"/>
    </cacheField>
    <cacheField name="0" numFmtId="0">
      <sharedItems containsSemiMixedTypes="0" containsString="0" containsNumber="1" containsInteger="1" minValue="0" maxValue="199110"/>
    </cacheField>
    <cacheField name="0%" numFmtId="9">
      <sharedItems containsSemiMixedTypes="0" containsString="0" containsNumber="1" minValue="0" maxValue="23.388333333333332"/>
    </cacheField>
    <cacheField name="failed" numFmtId="0">
      <sharedItems count="4">
        <s v="successful"/>
        <s v="failed"/>
        <s v="live"/>
        <s v="canceled"/>
      </sharedItems>
    </cacheField>
    <cacheField name="02" numFmtId="0">
      <sharedItems containsSemiMixedTypes="0" containsString="0" containsNumber="1" containsInteger="1" minValue="0" maxValue="7295"/>
    </cacheField>
    <cacheField name="#DIV/0!" numFmtId="0">
      <sharedItems containsMixedTypes="1" containsNumber="1" minValue="1" maxValue="113.17073170731707"/>
    </cacheField>
    <cacheField name="CA" numFmtId="0">
      <sharedItems count="7">
        <s v="US"/>
        <s v="AU"/>
        <s v="DK"/>
        <s v="GB"/>
        <s v="CH"/>
        <s v="IT"/>
        <s v="CA"/>
      </sharedItems>
    </cacheField>
    <cacheField name="CAD" numFmtId="0">
      <sharedItems/>
    </cacheField>
    <cacheField name="1448690400" numFmtId="0">
      <sharedItems containsSemiMixedTypes="0" containsString="0" containsNumber="1" containsInteger="1" minValue="1263016800" maxValue="1580104800"/>
    </cacheField>
    <cacheField name="1450159200" numFmtId="0">
      <sharedItems containsSemiMixedTypes="0" containsString="0" containsNumber="1" containsInteger="1" minValue="1263016800" maxValue="1581314400"/>
    </cacheField>
    <cacheField name="FALSE" numFmtId="0">
      <sharedItems/>
    </cacheField>
    <cacheField name="FALSE2" numFmtId="0">
      <sharedItems/>
    </cacheField>
    <cacheField name="food" numFmtId="0">
      <sharedItems count="9">
        <s v="music"/>
        <s v="technology"/>
        <s v="theater"/>
        <s v="film &amp; video"/>
        <s v="publishing"/>
        <s v="games"/>
        <s v="photography"/>
        <s v="food"/>
        <s v="journalism"/>
      </sharedItems>
    </cacheField>
    <cacheField name="food trucks" numFmtId="0">
      <sharedItems containsBlank="1" count="25"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food truc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dward Vaughan" refreshedDate="45325.795445138887" createdVersion="8" refreshedVersion="8" minRefreshableVersion="3" recordCount="1000" xr:uid="{1AA386C7-7401-47EB-905E-50C551825283}">
  <cacheSource type="worksheet">
    <worksheetSource ref="B1:E1000" sheet="Crowdfunding (2)"/>
  </cacheSource>
  <cacheFields count="18"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1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0">
      <sharedItems containsSemiMixedTypes="0" containsString="0" containsNumber="1" minValue="40187.25" maxValue="43857.25" count="879">
        <n v="42336.25"/>
        <n v="41870.208333333336"/>
        <n v="41595.25"/>
        <n v="43688.208333333328"/>
        <n v="43485.25"/>
        <n v="41149.208333333336"/>
        <n v="42991.208333333328"/>
        <n v="42229.208333333328"/>
        <n v="40399.208333333336"/>
        <n v="41536.208333333336"/>
        <n v="40404.208333333336"/>
        <n v="40442.208333333336"/>
        <n v="43760.208333333328"/>
        <n v="42532.208333333328"/>
        <n v="40974.25"/>
        <n v="43809.25"/>
        <n v="41661.25"/>
        <n v="40555.25"/>
        <n v="43351.208333333328"/>
        <n v="43528.25"/>
        <n v="41848.208333333336"/>
        <n v="40770.208333333336"/>
        <n v="43193.208333333328"/>
        <n v="43510.25"/>
        <n v="41811.208333333336"/>
        <n v="40681.208333333336"/>
        <n v="43312.208333333328"/>
        <n v="42280.208333333328"/>
        <n v="40218.25"/>
        <n v="43301.208333333328"/>
        <n v="43609.208333333328"/>
        <n v="42374.25"/>
        <n v="43110.25"/>
        <n v="41917.208333333336"/>
        <n v="42817.208333333328"/>
        <n v="43484.25"/>
        <n v="40600.25"/>
        <n v="43744.208333333328"/>
        <n v="40469.208333333336"/>
        <n v="41330.25"/>
        <n v="40334.208333333336"/>
        <n v="41156.208333333336"/>
        <n v="40728.208333333336"/>
        <n v="41844.208333333336"/>
        <n v="43541.208333333328"/>
        <n v="42676.208333333328"/>
        <n v="40367.208333333336"/>
        <n v="41727.208333333336"/>
        <n v="42180.208333333328"/>
        <n v="43758.208333333328"/>
        <n v="41487.208333333336"/>
        <n v="40995.208333333336"/>
        <n v="40436.208333333336"/>
        <n v="41779.208333333336"/>
        <n v="43170.25"/>
        <n v="43311.208333333328"/>
        <n v="42014.25"/>
        <n v="42979.208333333328"/>
        <n v="42268.208333333328"/>
        <n v="42898.208333333328"/>
        <n v="41107.208333333336"/>
        <n v="40595.25"/>
        <n v="42160.208333333328"/>
        <n v="42853.208333333328"/>
        <n v="43283.208333333328"/>
        <n v="40570.25"/>
        <n v="42102.208333333328"/>
        <n v="40203.25"/>
        <n v="42943.208333333328"/>
        <n v="40531.25"/>
        <n v="40484.208333333336"/>
        <n v="43799.25"/>
        <n v="42186.208333333328"/>
        <n v="42701.25"/>
        <n v="42456.208333333328"/>
        <n v="43296.208333333328"/>
        <n v="42027.25"/>
        <n v="40448.208333333336"/>
        <n v="43206.208333333328"/>
        <n v="43267.208333333328"/>
        <n v="42976.208333333328"/>
        <n v="43062.25"/>
        <n v="43482.25"/>
        <n v="42579.208333333328"/>
        <n v="41118.208333333336"/>
        <n v="40797.208333333336"/>
        <n v="42128.208333333328"/>
        <n v="40610.25"/>
        <n v="42110.208333333328"/>
        <n v="40283.208333333336"/>
        <n v="42425.25"/>
        <n v="42588.208333333328"/>
        <n v="40352.208333333336"/>
        <n v="41202.208333333336"/>
        <n v="43562.208333333328"/>
        <n v="43752.208333333328"/>
        <n v="40612.25"/>
        <n v="42212.208333333328"/>
        <n v="41968.25"/>
        <n v="40835.208333333336"/>
        <n v="42056.25"/>
        <n v="43234.208333333328"/>
        <n v="40475.208333333336"/>
        <n v="42878.208333333328"/>
        <n v="41366.208333333336"/>
        <n v="43716.208333333328"/>
        <n v="43213.208333333328"/>
        <n v="41005.208333333336"/>
        <n v="41651.25"/>
        <n v="43354.208333333328"/>
        <n v="41174.208333333336"/>
        <n v="41875.208333333336"/>
        <n v="42990.208333333328"/>
        <n v="43564.208333333328"/>
        <n v="43056.25"/>
        <n v="42265.208333333328"/>
        <n v="40808.208333333336"/>
        <n v="41665.25"/>
        <n v="41806.208333333336"/>
        <n v="42111.208333333328"/>
        <n v="41970.25"/>
        <n v="42332.25"/>
        <n v="43598.208333333328"/>
        <n v="43362.208333333328"/>
        <n v="42596.208333333328"/>
        <n v="40310.208333333336"/>
        <n v="40417.208333333336"/>
        <n v="42038.25"/>
        <n v="40842.208333333336"/>
        <n v="41607.25"/>
        <n v="43112.25"/>
        <n v="40767.208333333336"/>
        <n v="40713.208333333336"/>
        <n v="41340.25"/>
        <n v="41797.208333333336"/>
        <n v="40457.208333333336"/>
        <n v="41180.208333333336"/>
        <n v="42115.208333333328"/>
        <n v="43156.25"/>
        <n v="42167.208333333328"/>
        <n v="40357.208333333336"/>
        <n v="43633.208333333328"/>
        <n v="41889.208333333336"/>
        <n v="40855.25"/>
        <n v="42534.208333333328"/>
        <n v="42941.208333333328"/>
        <n v="41275.25"/>
        <n v="43450.25"/>
        <n v="41799.208333333336"/>
        <n v="42783.25"/>
        <n v="41201.208333333336"/>
        <n v="42502.208333333328"/>
        <n v="40262.208333333336"/>
        <n v="43743.208333333328"/>
        <n v="41638.25"/>
        <n v="42346.25"/>
        <n v="43551.208333333328"/>
        <n v="43582.208333333328"/>
        <n v="42270.208333333328"/>
        <n v="43442.25"/>
        <n v="43028.208333333328"/>
        <n v="43016.208333333328"/>
        <n v="42948.208333333328"/>
        <n v="40534.25"/>
        <n v="41435.208333333336"/>
        <n v="43518.25"/>
        <n v="41077.208333333336"/>
        <n v="42950.208333333328"/>
        <n v="41718.208333333336"/>
        <n v="41839.208333333336"/>
        <n v="41412.208333333336"/>
        <n v="42282.208333333328"/>
        <n v="42613.208333333328"/>
        <n v="42616.208333333328"/>
        <n v="40497.25"/>
        <n v="42999.208333333328"/>
        <n v="41350.208333333336"/>
        <n v="40259.208333333336"/>
        <n v="43012.208333333328"/>
        <n v="43631.208333333328"/>
        <n v="40430.208333333336"/>
        <n v="43588.208333333328"/>
        <n v="43233.208333333328"/>
        <n v="41782.208333333336"/>
        <n v="41328.25"/>
        <n v="41975.25"/>
        <n v="42433.25"/>
        <n v="41429.208333333336"/>
        <n v="43536.208333333328"/>
        <n v="41817.208333333336"/>
        <n v="43198.208333333328"/>
        <n v="42261.208333333328"/>
        <n v="43310.208333333328"/>
        <n v="42909.208333333328"/>
        <n v="40396.208333333336"/>
        <n v="42192.208333333328"/>
        <n v="41845.208333333336"/>
        <n v="40818.208333333336"/>
        <n v="42752.25"/>
        <n v="40636.208333333336"/>
        <n v="43390.208333333328"/>
        <n v="40236.25"/>
        <n v="43340.208333333328"/>
        <n v="43048.25"/>
        <n v="42496.208333333328"/>
        <n v="42797.25"/>
        <n v="41513.208333333336"/>
        <n v="43814.25"/>
        <n v="40488.208333333336"/>
        <n v="40409.208333333336"/>
        <n v="43509.25"/>
        <n v="40869.25"/>
        <n v="43583.208333333328"/>
        <n v="40858.25"/>
        <n v="41137.208333333336"/>
        <n v="40725.208333333336"/>
        <n v="41081.208333333336"/>
        <n v="41914.208333333336"/>
        <n v="42445.208333333328"/>
        <n v="41906.208333333336"/>
        <n v="41762.208333333336"/>
        <n v="40276.208333333336"/>
        <n v="42139.208333333328"/>
        <n v="42887.208333333328"/>
        <n v="43805.25"/>
        <n v="41415.208333333336"/>
        <n v="42576.208333333328"/>
        <n v="40706.208333333336"/>
        <n v="42969.208333333328"/>
        <n v="42779.25"/>
        <n v="43641.208333333328"/>
        <n v="41754.208333333336"/>
        <n v="43083.25"/>
        <n v="42245.208333333328"/>
        <n v="41742.208333333336"/>
        <n v="42865.208333333328"/>
        <n v="43163.25"/>
        <n v="41834.208333333336"/>
        <n v="41736.208333333336"/>
        <n v="41491.208333333336"/>
        <n v="42726.25"/>
        <n v="42004.25"/>
        <n v="42006.25"/>
        <n v="41252.25"/>
        <n v="41572.208333333336"/>
        <n v="40641.208333333336"/>
        <n v="42787.25"/>
        <n v="40590.25"/>
        <n v="42393.25"/>
        <n v="41338.25"/>
        <n v="42712.25"/>
        <n v="41251.25"/>
        <n v="40415.208333333336"/>
        <n v="40638.208333333336"/>
        <n v="40187.25"/>
        <n v="41317.25"/>
        <n v="42372.25"/>
        <n v="41950.25"/>
        <n v="41206.208333333336"/>
        <n v="41186.208333333336"/>
        <n v="43496.25"/>
        <n v="40514.25"/>
        <n v="42345.25"/>
        <n v="43656.208333333328"/>
        <n v="42995.208333333328"/>
        <n v="43045.25"/>
        <n v="43561.208333333328"/>
        <n v="41018.208333333336"/>
        <n v="40378.208333333336"/>
        <n v="41239.25"/>
        <n v="43346.208333333328"/>
        <n v="43060.25"/>
        <n v="40979.25"/>
        <n v="42520.208333333328"/>
        <n v="41030.208333333336"/>
        <n v="42623.208333333328"/>
        <n v="42697.25"/>
        <n v="42122.208333333328"/>
        <n v="40982.208333333336"/>
        <n v="42219.208333333328"/>
        <n v="41404.208333333336"/>
        <n v="40831.208333333336"/>
        <n v="40984.208333333336"/>
        <n v="40456.208333333336"/>
        <n v="43399.208333333328"/>
        <n v="41562.208333333336"/>
        <n v="43493.25"/>
        <n v="41653.25"/>
        <n v="42426.25"/>
        <n v="42432.25"/>
        <n v="42977.208333333328"/>
        <n v="42061.25"/>
        <n v="43345.208333333328"/>
        <n v="42376.25"/>
        <n v="42589.208333333328"/>
        <n v="42448.208333333328"/>
        <n v="42930.208333333328"/>
        <n v="41066.208333333336"/>
        <n v="40651.208333333336"/>
        <n v="40807.208333333336"/>
        <n v="40277.208333333336"/>
        <n v="40966.25"/>
        <n v="41783.208333333336"/>
        <n v="43788.25"/>
        <n v="42869.208333333328"/>
        <n v="41684.25"/>
        <n v="40402.208333333336"/>
        <n v="40673.208333333336"/>
        <n v="40634.208333333336"/>
        <n v="40507.25"/>
        <n v="41725.208333333336"/>
        <n v="42176.208333333328"/>
        <n v="42364.25"/>
        <n v="43705.208333333328"/>
        <n v="43434.25"/>
        <n v="42716.25"/>
        <n v="43077.25"/>
        <n v="40896.25"/>
        <n v="41361.208333333336"/>
        <n v="43424.25"/>
        <n v="43784.25"/>
        <n v="40527.25"/>
        <n v="43780.25"/>
        <n v="40821.208333333336"/>
        <n v="42949.208333333328"/>
        <n v="40889.25"/>
        <n v="42244.208333333328"/>
        <n v="41475.208333333336"/>
        <n v="41597.25"/>
        <n v="43122.25"/>
        <n v="42194.208333333328"/>
        <n v="42971.208333333328"/>
        <n v="42046.25"/>
        <n v="42782.25"/>
        <n v="42144.208333333328"/>
        <n v="42240.208333333328"/>
        <n v="42315.25"/>
        <n v="43651.208333333328"/>
        <n v="41520.208333333336"/>
        <n v="42757.25"/>
        <n v="40922.25"/>
        <n v="42250.208333333328"/>
        <n v="43322.208333333328"/>
        <n v="40782.208333333336"/>
        <n v="40544.25"/>
        <n v="43015.208333333328"/>
        <n v="40904.25"/>
        <n v="43164.25"/>
        <n v="42733.25"/>
        <n v="40546.25"/>
        <n v="41930.208333333336"/>
        <n v="40464.208333333336"/>
        <n v="41308.25"/>
        <n v="43570.208333333328"/>
        <n v="42043.25"/>
        <n v="42012.25"/>
        <n v="42964.208333333328"/>
        <n v="43476.25"/>
        <n v="42293.208333333328"/>
        <n v="41826.208333333336"/>
        <n v="43241.208333333328"/>
        <n v="40843.208333333336"/>
        <n v="41448.208333333336"/>
        <n v="42163.208333333328"/>
        <n v="43024.208333333328"/>
        <n v="42776.25"/>
        <n v="43553.208333333328"/>
        <n v="40355.208333333336"/>
        <n v="41072.208333333336"/>
        <n v="40912.25"/>
        <n v="40479.208333333336"/>
        <n v="41530.208333333336"/>
        <n v="40549.25"/>
        <n v="42933.208333333328"/>
        <n v="41484.208333333336"/>
        <n v="40885.25"/>
        <n v="43378.208333333328"/>
        <n v="41417.208333333336"/>
        <n v="43228.208333333328"/>
        <n v="40576.25"/>
        <n v="41502.208333333336"/>
        <n v="43765.208333333328"/>
        <n v="40914.25"/>
        <n v="43053.25"/>
        <n v="43255.208333333328"/>
        <n v="41304.25"/>
        <n v="43751.208333333328"/>
        <n v="42541.208333333328"/>
        <n v="42843.208333333328"/>
        <n v="42884.208333333328"/>
        <n v="41642.25"/>
        <n v="43431.25"/>
        <n v="40288.208333333336"/>
        <n v="40921.25"/>
        <n v="40560.25"/>
        <n v="43407.208333333328"/>
        <n v="41035.208333333336"/>
        <n v="40899.25"/>
        <n v="42911.208333333328"/>
        <n v="42915.208333333328"/>
        <n v="40285.208333333336"/>
        <n v="43208.208333333328"/>
        <n v="42213.208333333328"/>
        <n v="41332.25"/>
        <n v="41895.208333333336"/>
        <n v="40585.25"/>
        <n v="41680.25"/>
        <n v="43737.208333333328"/>
        <n v="43273.208333333328"/>
        <n v="41761.208333333336"/>
        <n v="41603.25"/>
        <n v="42705.25"/>
        <n v="41988.25"/>
        <n v="43575.208333333328"/>
        <n v="42260.208333333328"/>
        <n v="41337.25"/>
        <n v="42680.208333333328"/>
        <n v="42916.208333333328"/>
        <n v="41025.208333333336"/>
        <n v="42980.208333333328"/>
        <n v="40451.208333333336"/>
        <n v="40748.208333333336"/>
        <n v="40515.25"/>
        <n v="41261.25"/>
        <n v="43088.25"/>
        <n v="41378.208333333336"/>
        <n v="43530.25"/>
        <n v="43394.208333333328"/>
        <n v="42935.208333333328"/>
        <n v="40365.208333333336"/>
        <n v="41568.208333333336"/>
        <n v="40809.208333333336"/>
        <n v="43141.25"/>
        <n v="42657.208333333328"/>
        <n v="40265.208333333336"/>
        <n v="42001.25"/>
        <n v="41757.208333333336"/>
        <n v="41639.25"/>
        <n v="43142.25"/>
        <n v="43127.25"/>
        <n v="41409.208333333336"/>
        <n v="42331.25"/>
        <n v="43569.208333333328"/>
        <n v="42142.208333333328"/>
        <n v="41031.208333333336"/>
        <n v="43535.208333333328"/>
        <n v="43277.208333333328"/>
        <n v="41989.25"/>
        <n v="41450.208333333336"/>
        <n v="40720.208333333336"/>
        <n v="42072.208333333328"/>
        <n v="42945.208333333328"/>
        <n v="40248.25"/>
        <n v="41913.208333333336"/>
        <n v="40963.25"/>
        <n v="43811.25"/>
        <n v="41855.208333333336"/>
        <n v="43626.208333333328"/>
        <n v="43168.25"/>
        <n v="42845.208333333328"/>
        <n v="42403.25"/>
        <n v="40406.208333333336"/>
        <n v="43786.25"/>
        <n v="41456.208333333336"/>
        <n v="40336.208333333336"/>
        <n v="43645.208333333328"/>
        <n v="40990.208333333336"/>
        <n v="41800.208333333336"/>
        <n v="42876.208333333328"/>
        <n v="42724.25"/>
        <n v="42005.25"/>
        <n v="42444.208333333328"/>
        <n v="41395.208333333336"/>
        <n v="41345.208333333336"/>
        <n v="41117.208333333336"/>
        <n v="41341.25"/>
        <n v="41373.208333333336"/>
        <n v="41034.208333333336"/>
        <n v="43251.208333333328"/>
        <n v="43671.208333333328"/>
        <n v="41825.208333333336"/>
        <n v="41614.25"/>
        <n v="40900.25"/>
        <n v="42860.208333333328"/>
        <n v="43154.25"/>
        <n v="43574.208333333328"/>
        <n v="42605.208333333328"/>
        <n v="41093.208333333336"/>
        <n v="40241.25"/>
        <n v="40294.208333333336"/>
        <n v="40505.25"/>
        <n v="42405.25"/>
        <n v="41601.25"/>
        <n v="41769.208333333336"/>
        <n v="40421.208333333336"/>
        <n v="41589.25"/>
        <n v="43125.25"/>
        <n v="41479.208333333336"/>
        <n v="43329.208333333328"/>
        <n v="43259.208333333328"/>
        <n v="40414.208333333336"/>
        <n v="43342.208333333328"/>
        <n v="41539.208333333336"/>
        <n v="43647.208333333328"/>
        <n v="43225.208333333328"/>
        <n v="42165.208333333328"/>
        <n v="42391.25"/>
        <n v="41528.208333333336"/>
        <n v="42377.25"/>
        <n v="43824.25"/>
        <n v="43360.208333333328"/>
        <n v="42029.25"/>
        <n v="42461.208333333328"/>
        <n v="41422.208333333336"/>
        <n v="40968.25"/>
        <n v="41993.25"/>
        <n v="42700.25"/>
        <n v="40545.25"/>
        <n v="42723.25"/>
        <n v="41731.208333333336"/>
        <n v="40792.208333333336"/>
        <n v="42279.208333333328"/>
        <n v="42424.25"/>
        <n v="42584.208333333328"/>
        <n v="40865.25"/>
        <n v="40833.208333333336"/>
        <n v="43417.25"/>
        <n v="42078.208333333328"/>
        <n v="40862.25"/>
        <n v="41830.208333333336"/>
        <n v="40374.208333333336"/>
        <n v="40554.25"/>
        <n v="42174.208333333328"/>
        <n v="42275.208333333328"/>
        <n v="43806.25"/>
        <n v="43040.208333333328"/>
        <n v="40613.25"/>
        <n v="40878.25"/>
        <n v="40762.208333333336"/>
        <n v="41696.25"/>
        <n v="40662.208333333336"/>
        <n v="40959.25"/>
        <n v="41024.208333333336"/>
        <n v="40255.208333333336"/>
        <n v="40499.25"/>
        <n v="42190.208333333328"/>
        <n v="41994.25"/>
        <n v="40373.208333333336"/>
        <n v="41789.208333333336"/>
        <n v="41724.208333333336"/>
        <n v="42548.208333333328"/>
        <n v="40253.208333333336"/>
        <n v="42434.25"/>
        <n v="40344.208333333336"/>
        <n v="42047.25"/>
        <n v="41485.208333333336"/>
        <n v="43573.208333333328"/>
        <n v="40565.25"/>
        <n v="42436.25"/>
        <n v="41721.208333333336"/>
        <n v="43481.25"/>
        <n v="41259.25"/>
        <n v="41480.208333333336"/>
        <n v="40474.208333333336"/>
        <n v="42973.208333333328"/>
        <n v="42746.25"/>
        <n v="42489.208333333328"/>
        <n v="41537.208333333336"/>
        <n v="41794.208333333336"/>
        <n v="41396.208333333336"/>
        <n v="40669.208333333336"/>
        <n v="42559.208333333328"/>
        <n v="42626.208333333328"/>
        <n v="43205.208333333328"/>
        <n v="42201.208333333328"/>
        <n v="43857.25"/>
        <n v="40449.208333333336"/>
        <n v="40345.208333333336"/>
        <n v="40455.208333333336"/>
        <n v="42557.208333333328"/>
        <n v="43586.208333333328"/>
        <n v="43550.208333333328"/>
        <n v="41945.208333333336"/>
        <n v="42819.208333333328"/>
        <n v="41314.25"/>
        <n v="40926.25"/>
        <n v="42688.25"/>
        <n v="40386.208333333336"/>
        <n v="43309.208333333328"/>
        <n v="42387.25"/>
        <n v="42786.25"/>
        <n v="43451.25"/>
        <n v="42795.25"/>
        <n v="43452.25"/>
        <n v="43369.208333333328"/>
        <n v="41346.208333333336"/>
        <n v="43199.208333333328"/>
        <n v="42922.208333333328"/>
        <n v="40471.208333333336"/>
        <n v="41828.208333333336"/>
        <n v="41692.25"/>
        <n v="42587.208333333328"/>
        <n v="42468.208333333328"/>
        <n v="42796.25"/>
        <n v="43097.25"/>
        <n v="43096.25"/>
        <n v="42246.208333333328"/>
        <n v="42237.208333333328"/>
        <n v="40996.208333333336"/>
        <n v="43443.25"/>
        <n v="40458.208333333336"/>
        <n v="40733.208333333336"/>
        <n v="41516.208333333336"/>
        <n v="41892.208333333336"/>
        <n v="41122.208333333336"/>
        <n v="42912.208333333328"/>
        <n v="40390.208333333336"/>
        <n v="43180.208333333328"/>
        <n v="42475.208333333328"/>
        <n v="40774.208333333336"/>
        <n v="43719.208333333328"/>
        <n v="41178.208333333336"/>
        <n v="42561.208333333328"/>
        <n v="43756.208333333328"/>
        <n v="43813.25"/>
        <n v="40898.25"/>
        <n v="41619.25"/>
        <n v="43359.208333333328"/>
        <n v="40358.208333333336"/>
        <n v="42239.208333333328"/>
        <n v="43186.208333333328"/>
        <n v="42806.25"/>
        <n v="43475.25"/>
        <n v="41576.208333333336"/>
        <n v="40874.25"/>
        <n v="41185.208333333336"/>
        <n v="43655.208333333328"/>
        <n v="43025.208333333328"/>
        <n v="43066.25"/>
        <n v="42322.25"/>
        <n v="42114.208333333328"/>
        <n v="43190.208333333328"/>
        <n v="40871.25"/>
        <n v="40629.208333333336"/>
        <n v="41477.208333333336"/>
        <n v="41020.208333333336"/>
        <n v="42555.208333333328"/>
        <n v="43471.25"/>
        <n v="42877.208333333328"/>
        <n v="43295.208333333328"/>
        <n v="42604.208333333328"/>
        <n v="40397.208333333336"/>
        <n v="41465.208333333336"/>
        <n v="40777.208333333336"/>
        <n v="41442.208333333336"/>
        <n v="41058.208333333336"/>
        <n v="43152.25"/>
        <n v="43194.208333333328"/>
        <n v="42431.25"/>
        <n v="41934.208333333336"/>
        <n v="41958.25"/>
        <n v="40476.208333333336"/>
        <n v="42515.208333333328"/>
        <n v="41309.25"/>
        <n v="42147.208333333328"/>
        <n v="42939.208333333328"/>
        <n v="42816.208333333328"/>
        <n v="42763.25"/>
        <n v="42459.208333333328"/>
        <n v="42055.25"/>
        <n v="42685.25"/>
        <n v="41959.25"/>
        <n v="41089.208333333336"/>
        <n v="42769.25"/>
        <n v="40321.208333333336"/>
        <n v="40197.25"/>
        <n v="42298.208333333328"/>
        <n v="40328.208333333336"/>
        <n v="40825.208333333336"/>
        <n v="40423.208333333336"/>
        <n v="40238.25"/>
        <n v="41920.208333333336"/>
        <n v="40360.208333333336"/>
        <n v="42446.208333333328"/>
        <n v="40395.208333333336"/>
        <n v="41210.208333333336"/>
        <n v="42024.25"/>
        <n v="40675.208333333336"/>
        <n v="41936.208333333336"/>
        <n v="43136.25"/>
        <n v="43678.208333333328"/>
        <n v="42938.208333333328"/>
        <n v="41241.25"/>
        <n v="41037.208333333336"/>
        <n v="40676.208333333336"/>
        <n v="42840.208333333328"/>
        <n v="42283.208333333328"/>
        <n v="41501.208333333336"/>
        <n v="41743.208333333336"/>
        <n v="43491.25"/>
        <n v="43505.25"/>
        <n v="42838.208333333328"/>
        <n v="42513.208333333328"/>
        <n v="41949.25"/>
        <n v="43650.208333333328"/>
        <n v="40768.208333333336"/>
        <n v="42230.208333333328"/>
        <n v="42573.208333333328"/>
        <n v="40482.208333333336"/>
        <n v="40603.25"/>
        <n v="41625.25"/>
        <n v="42435.25"/>
        <n v="40684.208333333336"/>
        <n v="41786.208333333336"/>
        <n v="40223.25"/>
        <n v="42715.25"/>
        <n v="41451.208333333336"/>
        <n v="43091.25"/>
        <n v="42675.208333333328"/>
        <n v="41859.208333333336"/>
        <n v="43464.25"/>
        <n v="41060.208333333336"/>
        <n v="42399.25"/>
        <n v="43830.25"/>
        <n v="43492.25"/>
        <n v="43102.25"/>
        <n v="40973.25"/>
        <n v="43753.208333333328"/>
        <n v="42507.208333333328"/>
        <n v="41135.208333333336"/>
        <n v="43067.25"/>
        <n v="42378.25"/>
        <n v="41148.208333333336"/>
        <n v="42517.208333333328"/>
        <n v="43068.25"/>
        <n v="43589.208333333328"/>
        <n v="43486.25"/>
        <n v="41237.25"/>
        <n v="42794.25"/>
        <n v="41698.25"/>
        <n v="40348.208333333336"/>
        <n v="40525.25"/>
        <n v="40666.208333333336"/>
        <n v="42164.208333333328"/>
        <n v="43103.25"/>
        <n v="40994.208333333336"/>
        <n v="42299.208333333328"/>
        <n v="40588.25"/>
        <n v="42063.25"/>
        <n v="40214.25"/>
        <n v="43370.208333333328"/>
        <n v="41715.208333333336"/>
        <n v="41836.208333333336"/>
        <n v="42419.25"/>
        <n v="43266.208333333328"/>
        <n v="43338.208333333328"/>
        <n v="40930.25"/>
        <n v="43235.208333333328"/>
        <n v="43302.208333333328"/>
        <n v="43107.25"/>
        <n v="40341.208333333336"/>
        <n v="40948.25"/>
        <n v="40866.25"/>
        <n v="40740.208333333336"/>
        <n v="40714.208333333336"/>
        <n v="43787.25"/>
        <n v="40712.208333333336"/>
        <n v="41023.208333333336"/>
        <n v="40944.25"/>
        <n v="43211.208333333328"/>
        <n v="41334.25"/>
        <n v="43515.25"/>
        <n v="40258.208333333336"/>
        <n v="40756.208333333336"/>
        <n v="42172.208333333328"/>
        <n v="42601.208333333328"/>
        <n v="41897.208333333336"/>
        <n v="40671.208333333336"/>
        <n v="43382.208333333328"/>
        <n v="41559.208333333336"/>
        <n v="40350.208333333336"/>
        <n v="41647.25"/>
        <n v="40291.208333333336"/>
        <n v="40556.25"/>
        <n v="43624.208333333328"/>
        <n v="42577.208333333328"/>
        <n v="43845.25"/>
        <n v="42788.25"/>
        <n v="43667.208333333328"/>
        <n v="42025.25"/>
        <n v="40323.208333333336"/>
        <n v="41763.208333333336"/>
        <n v="40335.208333333336"/>
        <n v="40416.208333333336"/>
        <n v="42202.208333333328"/>
        <n v="42836.208333333328"/>
        <n v="41710.208333333336"/>
        <n v="43640.208333333328"/>
        <n v="40880.25"/>
        <n v="40319.208333333336"/>
        <n v="42170.208333333328"/>
        <n v="41466.208333333336"/>
        <n v="43134.25"/>
        <n v="40738.208333333336"/>
        <n v="43815.25"/>
        <n v="41554.208333333336"/>
        <n v="41901.208333333336"/>
        <n v="43298.208333333328"/>
        <n v="42868.208333333328"/>
        <n v="40660.208333333336"/>
        <n v="42026.25"/>
        <n v="43717.208333333328"/>
        <n v="41157.208333333336"/>
        <n v="43597.208333333328"/>
        <n v="41490.208333333336"/>
        <n v="41991.25"/>
        <n v="40722.208333333336"/>
        <n v="43022.208333333328"/>
        <n v="43503.25"/>
        <n v="40951.25"/>
        <n v="43769.208333333328"/>
        <n v="43000.208333333328"/>
        <n v="41102.208333333336"/>
        <n v="41637.25"/>
        <n v="42858.208333333328"/>
        <n v="42060.25"/>
        <n v="41818.208333333336"/>
        <n v="41709.208333333336"/>
        <n v="41372.208333333336"/>
        <n v="42422.25"/>
        <n v="42209.208333333328"/>
        <n v="43668.208333333328"/>
        <n v="42334.25"/>
        <n v="43263.208333333328"/>
        <n v="40670.208333333336"/>
        <n v="41244.25"/>
        <n v="40552.25"/>
        <n v="40568.25"/>
        <n v="41004.208333333336"/>
        <n v="40710.208333333336"/>
        <n v="41908.208333333336"/>
        <n v="41985.25"/>
        <n v="42112.208333333328"/>
        <n v="43571.208333333328"/>
        <n v="42730.25"/>
        <n v="42591.208333333328"/>
        <n v="42358.25"/>
        <n v="41238.25"/>
        <n v="42360.25"/>
        <n v="40955.25"/>
        <n v="42408.25"/>
        <n v="40591.25"/>
        <n v="41592.25"/>
        <n v="40607.25"/>
        <n v="42135.208333333328"/>
        <n v="42901.208333333328"/>
        <n v="43821.25"/>
        <n v="40672.208333333336"/>
        <n v="41555.208333333336"/>
        <n v="41792.208333333336"/>
        <n v="40522.25"/>
        <n v="42337.25"/>
        <n v="40571.25"/>
        <n v="43138.25"/>
        <n v="42686.25"/>
        <n v="42307.208333333328"/>
        <n v="43094.25"/>
        <n v="40743.208333333336"/>
        <n v="43681.208333333328"/>
        <n v="42852.208333333328"/>
        <n v="41907.208333333336"/>
        <n v="43227.208333333328"/>
        <n v="42362.25"/>
        <n v="41929.208333333336"/>
        <n v="43408.208333333328"/>
        <n v="41276.25"/>
        <n v="41659.25"/>
        <n v="40220.25"/>
        <n v="42550.208333333328"/>
      </sharedItems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0">
      <sharedItems containsSemiMixedTypes="0" containsString="0" containsNumber="1" minValue="40187.25" maxValue="43871.25"/>
    </cacheField>
    <cacheField name="staff_pick" numFmtId="0">
      <sharedItems/>
    </cacheField>
    <cacheField name="spotlight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n v="0"/>
    <s v="Odom Inc"/>
    <s v="Managed bottom-line architecture"/>
    <n v="1400"/>
    <n v="14560"/>
    <n v="10.4"/>
    <x v="0"/>
    <n v="158"/>
    <n v="92.151898734177209"/>
    <x v="0"/>
    <s v="USD"/>
    <n v="1408424400"/>
    <n v="1408597200"/>
    <b v="0"/>
    <b v="1"/>
    <x v="0"/>
    <x v="0"/>
  </r>
  <r>
    <n v="1"/>
    <s v="Melton, Robinson and Fritz"/>
    <s v="Function-based leadingedge pricing structure"/>
    <n v="108400"/>
    <n v="142523"/>
    <n v="1.3147878228782288"/>
    <x v="0"/>
    <n v="1425"/>
    <n v="100.01614035087719"/>
    <x v="1"/>
    <s v="AUD"/>
    <n v="1384668000"/>
    <n v="1384840800"/>
    <b v="0"/>
    <b v="0"/>
    <x v="1"/>
    <x v="1"/>
  </r>
  <r>
    <n v="2"/>
    <s v="Mcdonald, Gonzalez and Ross"/>
    <s v="Vision-oriented fresh-thinking conglomeration"/>
    <n v="4200"/>
    <n v="2477"/>
    <n v="0.58976190476190471"/>
    <x v="1"/>
    <n v="24"/>
    <n v="103.20833333333333"/>
    <x v="0"/>
    <s v="USD"/>
    <n v="1565499600"/>
    <n v="1568955600"/>
    <b v="0"/>
    <b v="0"/>
    <x v="0"/>
    <x v="0"/>
  </r>
  <r>
    <n v="3"/>
    <s v="Larson-Little"/>
    <s v="Proactive foreground core"/>
    <n v="7600"/>
    <n v="5265"/>
    <n v="0.69276315789473686"/>
    <x v="1"/>
    <n v="53"/>
    <n v="99.339622641509436"/>
    <x v="0"/>
    <s v="USD"/>
    <n v="1547964000"/>
    <n v="1548309600"/>
    <b v="0"/>
    <b v="0"/>
    <x v="2"/>
    <x v="2"/>
  </r>
  <r>
    <n v="4"/>
    <s v="Harris Group"/>
    <s v="Open-source optimizing database"/>
    <n v="7600"/>
    <n v="13195"/>
    <n v="1.7361842105263159"/>
    <x v="0"/>
    <n v="174"/>
    <n v="75.833333333333329"/>
    <x v="2"/>
    <s v="DKK"/>
    <n v="1346130000"/>
    <n v="1347080400"/>
    <b v="0"/>
    <b v="0"/>
    <x v="2"/>
    <x v="2"/>
  </r>
  <r>
    <n v="5"/>
    <s v="Ortiz, Coleman and Mitchell"/>
    <s v="Operative upward-trending algorithm"/>
    <n v="5200"/>
    <n v="1090"/>
    <n v="0.20961538461538462"/>
    <x v="1"/>
    <n v="18"/>
    <n v="60.555555555555557"/>
    <x v="3"/>
    <s v="GBP"/>
    <n v="1505278800"/>
    <n v="1505365200"/>
    <b v="0"/>
    <b v="0"/>
    <x v="3"/>
    <x v="3"/>
  </r>
  <r>
    <n v="6"/>
    <s v="Carter-Guzman"/>
    <s v="Centralized cohesive challenge"/>
    <n v="4500"/>
    <n v="14741"/>
    <n v="3.2757777777777779"/>
    <x v="0"/>
    <n v="227"/>
    <n v="64.93832599118943"/>
    <x v="2"/>
    <s v="DKK"/>
    <n v="1439442000"/>
    <n v="1439614800"/>
    <b v="0"/>
    <b v="0"/>
    <x v="2"/>
    <x v="2"/>
  </r>
  <r>
    <n v="7"/>
    <s v="Nunez-Richards"/>
    <s v="Exclusive attitude-oriented intranet"/>
    <n v="110100"/>
    <n v="21946"/>
    <n v="0.19932788374205268"/>
    <x v="2"/>
    <n v="708"/>
    <n v="30.997175141242938"/>
    <x v="2"/>
    <s v="DKK"/>
    <n v="1281330000"/>
    <n v="1281502800"/>
    <b v="0"/>
    <b v="0"/>
    <x v="2"/>
    <x v="2"/>
  </r>
  <r>
    <n v="8"/>
    <s v="Rangel, Holt and Jones"/>
    <s v="Open-source fresh-thinking model"/>
    <n v="6200"/>
    <n v="3208"/>
    <n v="0.51741935483870971"/>
    <x v="1"/>
    <n v="44"/>
    <n v="72.909090909090907"/>
    <x v="0"/>
    <s v="USD"/>
    <n v="1379566800"/>
    <n v="1383804000"/>
    <b v="0"/>
    <b v="0"/>
    <x v="0"/>
    <x v="4"/>
  </r>
  <r>
    <n v="9"/>
    <s v="Green Ltd"/>
    <s v="Monitored empowering installation"/>
    <n v="5200"/>
    <n v="13838"/>
    <n v="2.6611538461538462"/>
    <x v="0"/>
    <n v="220"/>
    <n v="62.9"/>
    <x v="0"/>
    <s v="USD"/>
    <n v="1281762000"/>
    <n v="1285909200"/>
    <b v="0"/>
    <b v="0"/>
    <x v="3"/>
    <x v="5"/>
  </r>
  <r>
    <n v="10"/>
    <s v="Perez, Johnson and Gardner"/>
    <s v="Grass-roots zero administration system engine"/>
    <n v="6300"/>
    <n v="3030"/>
    <n v="0.48095238095238096"/>
    <x v="1"/>
    <n v="27"/>
    <n v="112.22222222222223"/>
    <x v="0"/>
    <s v="USD"/>
    <n v="1285045200"/>
    <n v="1285563600"/>
    <b v="0"/>
    <b v="1"/>
    <x v="2"/>
    <x v="2"/>
  </r>
  <r>
    <n v="11"/>
    <s v="Kim Ltd"/>
    <s v="Assimilated hybrid intranet"/>
    <n v="6300"/>
    <n v="5629"/>
    <n v="0.89349206349206345"/>
    <x v="1"/>
    <n v="55"/>
    <n v="102.34545454545454"/>
    <x v="0"/>
    <s v="USD"/>
    <n v="1571720400"/>
    <n v="1572411600"/>
    <b v="0"/>
    <b v="0"/>
    <x v="3"/>
    <x v="5"/>
  </r>
  <r>
    <n v="12"/>
    <s v="Walker, Taylor and Coleman"/>
    <s v="Multi-tiered directional open architecture"/>
    <n v="4200"/>
    <n v="10295"/>
    <n v="2.4511904761904764"/>
    <x v="0"/>
    <n v="98"/>
    <n v="105.05102040816327"/>
    <x v="0"/>
    <s v="USD"/>
    <n v="1465621200"/>
    <n v="1466658000"/>
    <b v="0"/>
    <b v="0"/>
    <x v="0"/>
    <x v="6"/>
  </r>
  <r>
    <n v="13"/>
    <s v="Rodriguez, Rose and Stewart"/>
    <s v="Cloned directional synergy"/>
    <n v="28200"/>
    <n v="18829"/>
    <n v="0.66769503546099296"/>
    <x v="1"/>
    <n v="200"/>
    <n v="94.144999999999996"/>
    <x v="0"/>
    <s v="USD"/>
    <n v="1331013600"/>
    <n v="1333342800"/>
    <b v="0"/>
    <b v="0"/>
    <x v="0"/>
    <x v="6"/>
  </r>
  <r>
    <n v="14"/>
    <s v="Wright, Hunt and Rowe"/>
    <s v="Extended eco-centric pricing structure"/>
    <n v="81200"/>
    <n v="38414"/>
    <n v="0.47307881773399013"/>
    <x v="1"/>
    <n v="452"/>
    <n v="84.986725663716811"/>
    <x v="0"/>
    <s v="USD"/>
    <n v="1575957600"/>
    <n v="1576303200"/>
    <b v="0"/>
    <b v="0"/>
    <x v="1"/>
    <x v="7"/>
  </r>
  <r>
    <n v="15"/>
    <s v="Hines Inc"/>
    <s v="Cross-platform systemic adapter"/>
    <n v="1700"/>
    <n v="11041"/>
    <n v="6.4947058823529416"/>
    <x v="0"/>
    <n v="100"/>
    <n v="110.41"/>
    <x v="0"/>
    <s v="USD"/>
    <n v="1390370400"/>
    <n v="1392271200"/>
    <b v="0"/>
    <b v="0"/>
    <x v="4"/>
    <x v="8"/>
  </r>
  <r>
    <n v="16"/>
    <s v="Cochran-Nguyen"/>
    <s v="Seamless 4thgeneration methodology"/>
    <n v="84600"/>
    <n v="134845"/>
    <n v="1.5939125295508274"/>
    <x v="0"/>
    <n v="1249"/>
    <n v="107.96236989591674"/>
    <x v="0"/>
    <s v="USD"/>
    <n v="1294812000"/>
    <n v="1294898400"/>
    <b v="0"/>
    <b v="0"/>
    <x v="3"/>
    <x v="9"/>
  </r>
  <r>
    <n v="17"/>
    <s v="Johnson-Gould"/>
    <s v="Exclusive needs-based adapter"/>
    <n v="9100"/>
    <n v="6089"/>
    <n v="0.66912087912087914"/>
    <x v="3"/>
    <n v="135"/>
    <n v="45.103703703703701"/>
    <x v="0"/>
    <s v="USD"/>
    <n v="1536382800"/>
    <n v="1537074000"/>
    <b v="0"/>
    <b v="0"/>
    <x v="2"/>
    <x v="2"/>
  </r>
  <r>
    <n v="18"/>
    <s v="Perez-Hess"/>
    <s v="Down-sized cohesive archive"/>
    <n v="62500"/>
    <n v="30331"/>
    <n v="0.48529600000000001"/>
    <x v="1"/>
    <n v="674"/>
    <n v="45.001483679525222"/>
    <x v="0"/>
    <s v="USD"/>
    <n v="1551679200"/>
    <n v="1553490000"/>
    <b v="0"/>
    <b v="1"/>
    <x v="2"/>
    <x v="2"/>
  </r>
  <r>
    <n v="19"/>
    <s v="Reeves, Thompson and Richardson"/>
    <s v="Proactive composite alliance"/>
    <n v="131800"/>
    <n v="147936"/>
    <n v="1.1224279210925645"/>
    <x v="0"/>
    <n v="1396"/>
    <n v="105.97134670487107"/>
    <x v="0"/>
    <s v="USD"/>
    <n v="1406523600"/>
    <n v="1406523600"/>
    <b v="0"/>
    <b v="0"/>
    <x v="3"/>
    <x v="5"/>
  </r>
  <r>
    <n v="20"/>
    <s v="Simmons-Reynolds"/>
    <s v="Re-engineered intangible definition"/>
    <n v="94000"/>
    <n v="38533"/>
    <n v="0.40992553191489361"/>
    <x v="1"/>
    <n v="558"/>
    <n v="69.055555555555557"/>
    <x v="0"/>
    <s v="USD"/>
    <n v="1313384400"/>
    <n v="1316322000"/>
    <b v="0"/>
    <b v="0"/>
    <x v="2"/>
    <x v="2"/>
  </r>
  <r>
    <n v="21"/>
    <s v="Collier Inc"/>
    <s v="Enhanced dynamic definition"/>
    <n v="59100"/>
    <n v="75690"/>
    <n v="1.2807106598984772"/>
    <x v="0"/>
    <n v="890"/>
    <n v="85.044943820224717"/>
    <x v="0"/>
    <s v="USD"/>
    <n v="1522731600"/>
    <n v="1524027600"/>
    <b v="0"/>
    <b v="0"/>
    <x v="2"/>
    <x v="2"/>
  </r>
  <r>
    <n v="22"/>
    <s v="Gray-Jenkins"/>
    <s v="Devolved next generation adapter"/>
    <n v="4500"/>
    <n v="14942"/>
    <n v="3.3204444444444445"/>
    <x v="0"/>
    <n v="142"/>
    <n v="105.22535211267606"/>
    <x v="3"/>
    <s v="GBP"/>
    <n v="1550124000"/>
    <n v="1554699600"/>
    <b v="0"/>
    <b v="0"/>
    <x v="3"/>
    <x v="3"/>
  </r>
  <r>
    <n v="23"/>
    <s v="Scott, Wilson and Martin"/>
    <s v="Cross-platform intermediate frame"/>
    <n v="92400"/>
    <n v="104257"/>
    <n v="1.1283225108225108"/>
    <x v="0"/>
    <n v="2673"/>
    <n v="39.003741114852225"/>
    <x v="0"/>
    <s v="USD"/>
    <n v="1403326800"/>
    <n v="1403499600"/>
    <b v="0"/>
    <b v="0"/>
    <x v="1"/>
    <x v="7"/>
  </r>
  <r>
    <n v="24"/>
    <s v="Caldwell, Velazquez and Wilson"/>
    <s v="Monitored impactful analyzer"/>
    <n v="5500"/>
    <n v="11904"/>
    <n v="2.1643636363636363"/>
    <x v="0"/>
    <n v="163"/>
    <n v="73.030674846625772"/>
    <x v="0"/>
    <s v="USD"/>
    <n v="1305694800"/>
    <n v="1307422800"/>
    <b v="0"/>
    <b v="1"/>
    <x v="5"/>
    <x v="10"/>
  </r>
  <r>
    <n v="25"/>
    <s v="Spencer-Bates"/>
    <s v="Optional responsive customer loyalty"/>
    <n v="107500"/>
    <n v="51814"/>
    <n v="0.4819906976744186"/>
    <x v="3"/>
    <n v="1480"/>
    <n v="35.009459459459457"/>
    <x v="0"/>
    <s v="USD"/>
    <n v="1533013200"/>
    <n v="1535346000"/>
    <b v="0"/>
    <b v="0"/>
    <x v="2"/>
    <x v="2"/>
  </r>
  <r>
    <n v="26"/>
    <s v="Best, Carr and Williams"/>
    <s v="Diverse transitional migration"/>
    <n v="2000"/>
    <n v="1599"/>
    <n v="0.79949999999999999"/>
    <x v="1"/>
    <n v="15"/>
    <n v="106.6"/>
    <x v="0"/>
    <s v="USD"/>
    <n v="1443848400"/>
    <n v="1444539600"/>
    <b v="0"/>
    <b v="0"/>
    <x v="0"/>
    <x v="0"/>
  </r>
  <r>
    <n v="27"/>
    <s v="Campbell, Brown and Powell"/>
    <s v="Synchronized global task-force"/>
    <n v="130800"/>
    <n v="137635"/>
    <n v="1.0522553516819573"/>
    <x v="0"/>
    <n v="2220"/>
    <n v="61.997747747747745"/>
    <x v="0"/>
    <s v="USD"/>
    <n v="1265695200"/>
    <n v="1267682400"/>
    <b v="0"/>
    <b v="1"/>
    <x v="2"/>
    <x v="2"/>
  </r>
  <r>
    <n v="28"/>
    <s v="Johnson, Parker and Haynes"/>
    <s v="Focused 6thgeneration forecast"/>
    <n v="45900"/>
    <n v="150965"/>
    <n v="3.2889978213507627"/>
    <x v="0"/>
    <n v="1606"/>
    <n v="94.000622665006233"/>
    <x v="4"/>
    <s v="CHF"/>
    <n v="1532062800"/>
    <n v="1535518800"/>
    <b v="0"/>
    <b v="0"/>
    <x v="3"/>
    <x v="11"/>
  </r>
  <r>
    <n v="29"/>
    <s v="Clark-Cooke"/>
    <s v="Down-sized analyzing challenge"/>
    <n v="9000"/>
    <n v="14455"/>
    <n v="1.606111111111111"/>
    <x v="0"/>
    <n v="129"/>
    <n v="112.05426356589147"/>
    <x v="0"/>
    <s v="USD"/>
    <n v="1558674000"/>
    <n v="1559106000"/>
    <b v="0"/>
    <b v="0"/>
    <x v="3"/>
    <x v="9"/>
  </r>
  <r>
    <n v="30"/>
    <s v="Schroeder Ltd"/>
    <s v="Progressive needs-based focus group"/>
    <n v="3500"/>
    <n v="10850"/>
    <n v="3.1"/>
    <x v="0"/>
    <n v="226"/>
    <n v="48.008849557522126"/>
    <x v="3"/>
    <s v="GBP"/>
    <n v="1451973600"/>
    <n v="1454392800"/>
    <b v="0"/>
    <b v="0"/>
    <x v="5"/>
    <x v="10"/>
  </r>
  <r>
    <n v="31"/>
    <s v="Jackson PLC"/>
    <s v="Ergonomic 6thgeneration success"/>
    <n v="101000"/>
    <n v="87676"/>
    <n v="0.86807920792079207"/>
    <x v="1"/>
    <n v="2307"/>
    <n v="38.004334633723452"/>
    <x v="5"/>
    <s v="EUR"/>
    <n v="1515564000"/>
    <n v="1517896800"/>
    <b v="0"/>
    <b v="0"/>
    <x v="3"/>
    <x v="3"/>
  </r>
  <r>
    <n v="32"/>
    <s v="Blair, Collins and Carter"/>
    <s v="Exclusive interactive approach"/>
    <n v="50200"/>
    <n v="189666"/>
    <n v="3.7782071713147412"/>
    <x v="0"/>
    <n v="5419"/>
    <n v="35.000184535892231"/>
    <x v="0"/>
    <s v="USD"/>
    <n v="1412485200"/>
    <n v="1415685600"/>
    <b v="0"/>
    <b v="0"/>
    <x v="2"/>
    <x v="2"/>
  </r>
  <r>
    <n v="33"/>
    <s v="Maldonado and Sons"/>
    <s v="Reverse-engineered asynchronous archive"/>
    <n v="9300"/>
    <n v="14025"/>
    <n v="1.5080645161290323"/>
    <x v="0"/>
    <n v="165"/>
    <n v="85"/>
    <x v="0"/>
    <s v="USD"/>
    <n v="1490245200"/>
    <n v="1490677200"/>
    <b v="0"/>
    <b v="0"/>
    <x v="3"/>
    <x v="3"/>
  </r>
  <r>
    <n v="34"/>
    <s v="Mitchell and Sons"/>
    <s v="Synergized intangible challenge"/>
    <n v="125500"/>
    <n v="188628"/>
    <n v="1.5030119521912351"/>
    <x v="0"/>
    <n v="1965"/>
    <n v="95.993893129770996"/>
    <x v="2"/>
    <s v="DKK"/>
    <n v="1547877600"/>
    <n v="1551506400"/>
    <b v="0"/>
    <b v="1"/>
    <x v="3"/>
    <x v="5"/>
  </r>
  <r>
    <n v="35"/>
    <s v="Jackson-Lewis"/>
    <s v="Monitored multi-state encryption"/>
    <n v="700"/>
    <n v="1101"/>
    <n v="1.572857142857143"/>
    <x v="0"/>
    <n v="16"/>
    <n v="68.8125"/>
    <x v="0"/>
    <s v="USD"/>
    <n v="1298700000"/>
    <n v="1300856400"/>
    <b v="0"/>
    <b v="0"/>
    <x v="2"/>
    <x v="2"/>
  </r>
  <r>
    <n v="36"/>
    <s v="Black, Armstrong and Anderson"/>
    <s v="Profound attitude-oriented functionalities"/>
    <n v="8100"/>
    <n v="11339"/>
    <n v="1.3998765432098765"/>
    <x v="0"/>
    <n v="107"/>
    <n v="105.97196261682242"/>
    <x v="0"/>
    <s v="USD"/>
    <n v="1570338000"/>
    <n v="1573192800"/>
    <b v="0"/>
    <b v="1"/>
    <x v="4"/>
    <x v="12"/>
  </r>
  <r>
    <n v="37"/>
    <s v="Maldonado-Gonzalez"/>
    <s v="Digitized client-driven database"/>
    <n v="3100"/>
    <n v="10085"/>
    <n v="3.2532258064516131"/>
    <x v="0"/>
    <n v="134"/>
    <n v="75.261194029850742"/>
    <x v="0"/>
    <s v="USD"/>
    <n v="1287378000"/>
    <n v="1287810000"/>
    <b v="0"/>
    <b v="0"/>
    <x v="6"/>
    <x v="13"/>
  </r>
  <r>
    <n v="38"/>
    <s v="Kim-Rice"/>
    <s v="Organized bi-directional function"/>
    <n v="9900"/>
    <n v="5027"/>
    <n v="0.50777777777777777"/>
    <x v="1"/>
    <n v="88"/>
    <n v="57.125"/>
    <x v="2"/>
    <s v="DKK"/>
    <n v="1361772000"/>
    <n v="1362978000"/>
    <b v="0"/>
    <b v="0"/>
    <x v="2"/>
    <x v="2"/>
  </r>
  <r>
    <n v="39"/>
    <s v="Garcia, Garcia and Lopez"/>
    <s v="Reduced stable middleware"/>
    <n v="8800"/>
    <n v="14878"/>
    <n v="1.6906818181818182"/>
    <x v="0"/>
    <n v="198"/>
    <n v="75.141414141414145"/>
    <x v="0"/>
    <s v="USD"/>
    <n v="1275714000"/>
    <n v="1277355600"/>
    <b v="0"/>
    <b v="1"/>
    <x v="1"/>
    <x v="7"/>
  </r>
  <r>
    <n v="40"/>
    <s v="Watts Group"/>
    <s v="Universal 5thgeneration neural-net"/>
    <n v="5600"/>
    <n v="11924"/>
    <n v="2.1292857142857144"/>
    <x v="0"/>
    <n v="111"/>
    <n v="107.42342342342343"/>
    <x v="5"/>
    <s v="EUR"/>
    <n v="1346734800"/>
    <n v="1348981200"/>
    <b v="0"/>
    <b v="1"/>
    <x v="0"/>
    <x v="0"/>
  </r>
  <r>
    <n v="41"/>
    <s v="Werner-Bryant"/>
    <s v="Virtual uniform frame"/>
    <n v="1800"/>
    <n v="7991"/>
    <n v="4.4394444444444447"/>
    <x v="0"/>
    <n v="222"/>
    <n v="35.995495495495497"/>
    <x v="0"/>
    <s v="USD"/>
    <n v="1309755600"/>
    <n v="1310533200"/>
    <b v="0"/>
    <b v="0"/>
    <x v="7"/>
    <x v="14"/>
  </r>
  <r>
    <n v="42"/>
    <s v="Schmitt-Mendoza"/>
    <s v="Profound explicit paradigm"/>
    <n v="90200"/>
    <n v="167717"/>
    <n v="1.859390243902439"/>
    <x v="0"/>
    <n v="6212"/>
    <n v="26.998873148744366"/>
    <x v="0"/>
    <s v="USD"/>
    <n v="1406178000"/>
    <n v="1407560400"/>
    <b v="0"/>
    <b v="0"/>
    <x v="4"/>
    <x v="15"/>
  </r>
  <r>
    <n v="43"/>
    <s v="Reid-Mccullough"/>
    <s v="Visionary real-time groupware"/>
    <n v="1600"/>
    <n v="10541"/>
    <n v="6.5881249999999998"/>
    <x v="0"/>
    <n v="98"/>
    <n v="107.56122448979592"/>
    <x v="2"/>
    <s v="DKK"/>
    <n v="1552798800"/>
    <n v="1552885200"/>
    <b v="0"/>
    <b v="0"/>
    <x v="4"/>
    <x v="12"/>
  </r>
  <r>
    <n v="44"/>
    <s v="Woods-Clark"/>
    <s v="Networked tertiary Graphical User Interface"/>
    <n v="9500"/>
    <n v="4530"/>
    <n v="0.4768421052631579"/>
    <x v="1"/>
    <n v="48"/>
    <n v="94.375"/>
    <x v="0"/>
    <s v="USD"/>
    <n v="1478062800"/>
    <n v="1479362400"/>
    <b v="0"/>
    <b v="1"/>
    <x v="2"/>
    <x v="2"/>
  </r>
  <r>
    <n v="45"/>
    <s v="Vaughn, Hunt and Caldwell"/>
    <s v="Virtual grid-enabled task-force"/>
    <n v="3700"/>
    <n v="4247"/>
    <n v="1.1478378378378378"/>
    <x v="0"/>
    <n v="92"/>
    <n v="46.163043478260867"/>
    <x v="0"/>
    <s v="USD"/>
    <n v="1278565200"/>
    <n v="1280552400"/>
    <b v="0"/>
    <b v="0"/>
    <x v="0"/>
    <x v="0"/>
  </r>
  <r>
    <n v="46"/>
    <s v="Bennett and Sons"/>
    <s v="Function-based multi-state software"/>
    <n v="1500"/>
    <n v="7129"/>
    <n v="4.7526666666666664"/>
    <x v="0"/>
    <n v="149"/>
    <n v="47.845637583892618"/>
    <x v="0"/>
    <s v="USD"/>
    <n v="1396069200"/>
    <n v="1398661200"/>
    <b v="0"/>
    <b v="0"/>
    <x v="2"/>
    <x v="2"/>
  </r>
  <r>
    <n v="47"/>
    <s v="Lamb Inc"/>
    <s v="Optimized leadingedge concept"/>
    <n v="33300"/>
    <n v="128862"/>
    <n v="3.86972972972973"/>
    <x v="0"/>
    <n v="2431"/>
    <n v="53.007815713698065"/>
    <x v="0"/>
    <s v="USD"/>
    <n v="1435208400"/>
    <n v="1436245200"/>
    <b v="0"/>
    <b v="0"/>
    <x v="2"/>
    <x v="2"/>
  </r>
  <r>
    <n v="48"/>
    <s v="Casey-Kelly"/>
    <s v="Sharable holistic interface"/>
    <n v="7200"/>
    <n v="13653"/>
    <n v="1.89625"/>
    <x v="0"/>
    <n v="303"/>
    <n v="45.059405940594061"/>
    <x v="0"/>
    <s v="USD"/>
    <n v="1571547600"/>
    <n v="1575439200"/>
    <b v="0"/>
    <b v="0"/>
    <x v="0"/>
    <x v="0"/>
  </r>
  <r>
    <n v="49"/>
    <s v="Jones, Taylor and Moore"/>
    <s v="Down-sized system-worthy secured line"/>
    <n v="100"/>
    <n v="2"/>
    <n v="0.02"/>
    <x v="1"/>
    <n v="1"/>
    <n v="2"/>
    <x v="5"/>
    <s v="EUR"/>
    <n v="1375333200"/>
    <n v="1377752400"/>
    <b v="0"/>
    <b v="0"/>
    <x v="0"/>
    <x v="16"/>
  </r>
  <r>
    <n v="50"/>
    <s v="Bradshaw, Gill and Donovan"/>
    <s v="Inverse secondary infrastructure"/>
    <n v="158100"/>
    <n v="145243"/>
    <n v="0.91867805186590767"/>
    <x v="1"/>
    <n v="1467"/>
    <n v="99.006816632583508"/>
    <x v="3"/>
    <s v="GBP"/>
    <n v="1332824400"/>
    <n v="1334206800"/>
    <b v="0"/>
    <b v="1"/>
    <x v="1"/>
    <x v="7"/>
  </r>
  <r>
    <n v="51"/>
    <s v="Hernandez, Rodriguez and Clark"/>
    <s v="Organic foreground leverage"/>
    <n v="7200"/>
    <n v="2459"/>
    <n v="0.34152777777777776"/>
    <x v="1"/>
    <n v="75"/>
    <n v="32.786666666666669"/>
    <x v="0"/>
    <s v="USD"/>
    <n v="1284526800"/>
    <n v="1284872400"/>
    <b v="0"/>
    <b v="0"/>
    <x v="2"/>
    <x v="2"/>
  </r>
  <r>
    <n v="52"/>
    <s v="Smith-Jones"/>
    <s v="Reverse-engineered static concept"/>
    <n v="8800"/>
    <n v="12356"/>
    <n v="1.4040909090909091"/>
    <x v="0"/>
    <n v="209"/>
    <n v="59.119617224880386"/>
    <x v="0"/>
    <s v="USD"/>
    <n v="1400562000"/>
    <n v="1403931600"/>
    <b v="0"/>
    <b v="0"/>
    <x v="3"/>
    <x v="5"/>
  </r>
  <r>
    <n v="53"/>
    <s v="Roy PLC"/>
    <s v="Multi-channeled neutral customer loyalty"/>
    <n v="6000"/>
    <n v="5392"/>
    <n v="0.89866666666666661"/>
    <x v="1"/>
    <n v="120"/>
    <n v="44.93333333333333"/>
    <x v="0"/>
    <s v="USD"/>
    <n v="1520748000"/>
    <n v="1521262800"/>
    <b v="0"/>
    <b v="0"/>
    <x v="1"/>
    <x v="7"/>
  </r>
  <r>
    <n v="54"/>
    <s v="Wright, Brooks and Villarreal"/>
    <s v="Reverse-engineered bifurcated strategy"/>
    <n v="6600"/>
    <n v="11746"/>
    <n v="1.7796969696969698"/>
    <x v="0"/>
    <n v="131"/>
    <n v="89.664122137404576"/>
    <x v="0"/>
    <s v="USD"/>
    <n v="1532926800"/>
    <n v="1533358800"/>
    <b v="0"/>
    <b v="0"/>
    <x v="0"/>
    <x v="17"/>
  </r>
  <r>
    <n v="55"/>
    <s v="Flores, Miller and Johnson"/>
    <s v="Horizontal context-sensitive knowledge user"/>
    <n v="8000"/>
    <n v="11493"/>
    <n v="1.436625"/>
    <x v="0"/>
    <n v="164"/>
    <n v="70.079268292682926"/>
    <x v="0"/>
    <s v="USD"/>
    <n v="1420869600"/>
    <n v="1421474400"/>
    <b v="0"/>
    <b v="0"/>
    <x v="1"/>
    <x v="7"/>
  </r>
  <r>
    <n v="56"/>
    <s v="Bridges, Freeman and Kim"/>
    <s v="Cross-group multi-state task-force"/>
    <n v="2900"/>
    <n v="6243"/>
    <n v="2.1527586206896552"/>
    <x v="0"/>
    <n v="201"/>
    <n v="31.059701492537314"/>
    <x v="0"/>
    <s v="USD"/>
    <n v="1504242000"/>
    <n v="1505278800"/>
    <b v="0"/>
    <b v="0"/>
    <x v="5"/>
    <x v="10"/>
  </r>
  <r>
    <n v="57"/>
    <s v="Anderson-Perez"/>
    <s v="Expanded 3rdgeneration strategy"/>
    <n v="2700"/>
    <n v="6132"/>
    <n v="2.2711111111111113"/>
    <x v="0"/>
    <n v="211"/>
    <n v="29.061611374407583"/>
    <x v="0"/>
    <s v="USD"/>
    <n v="1442811600"/>
    <n v="1443934800"/>
    <b v="0"/>
    <b v="0"/>
    <x v="2"/>
    <x v="2"/>
  </r>
  <r>
    <n v="58"/>
    <s v="Wright, Fox and Marks"/>
    <s v="Assimilated real-time support"/>
    <n v="1400"/>
    <n v="3851"/>
    <n v="2.7507142857142859"/>
    <x v="0"/>
    <n v="128"/>
    <n v="30.0859375"/>
    <x v="0"/>
    <s v="USD"/>
    <n v="1497243600"/>
    <n v="1498539600"/>
    <b v="0"/>
    <b v="1"/>
    <x v="2"/>
    <x v="2"/>
  </r>
  <r>
    <n v="59"/>
    <s v="Crawford-Peters"/>
    <s v="User-centric regional database"/>
    <n v="94200"/>
    <n v="135997"/>
    <n v="1.4437048832271762"/>
    <x v="0"/>
    <n v="1600"/>
    <n v="84.998125000000002"/>
    <x v="6"/>
    <s v="CAD"/>
    <n v="1342501200"/>
    <n v="1342760400"/>
    <b v="0"/>
    <b v="0"/>
    <x v="2"/>
    <x v="2"/>
  </r>
  <r>
    <n v="60"/>
    <s v="Romero-Hoffman"/>
    <s v="Open-source zero administration complexity"/>
    <n v="199200"/>
    <n v="184750"/>
    <n v="0.92745983935742971"/>
    <x v="1"/>
    <n v="2253"/>
    <n v="82.001775410563695"/>
    <x v="6"/>
    <s v="CAD"/>
    <n v="1298268000"/>
    <n v="1301720400"/>
    <b v="0"/>
    <b v="0"/>
    <x v="2"/>
    <x v="2"/>
  </r>
  <r>
    <n v="61"/>
    <s v="Sparks-West"/>
    <s v="Organized incremental standardization"/>
    <n v="2000"/>
    <n v="14452"/>
    <n v="7.226"/>
    <x v="0"/>
    <n v="249"/>
    <n v="58.040160642570278"/>
    <x v="0"/>
    <s v="USD"/>
    <n v="1433480400"/>
    <n v="1433566800"/>
    <b v="0"/>
    <b v="0"/>
    <x v="1"/>
    <x v="1"/>
  </r>
  <r>
    <n v="62"/>
    <s v="Baker, Morgan and Brown"/>
    <s v="Assimilated didactic open system"/>
    <n v="4700"/>
    <n v="557"/>
    <n v="0.11851063829787234"/>
    <x v="1"/>
    <n v="5"/>
    <n v="111.4"/>
    <x v="0"/>
    <s v="USD"/>
    <n v="1493355600"/>
    <n v="1493874000"/>
    <b v="0"/>
    <b v="0"/>
    <x v="2"/>
    <x v="2"/>
  </r>
  <r>
    <n v="63"/>
    <s v="Mosley-Gilbert"/>
    <s v="Vision-oriented logistical intranet"/>
    <n v="2800"/>
    <n v="2734"/>
    <n v="0.97642857142857142"/>
    <x v="1"/>
    <n v="38"/>
    <n v="71.94736842105263"/>
    <x v="0"/>
    <s v="USD"/>
    <n v="1530507600"/>
    <n v="1531803600"/>
    <b v="0"/>
    <b v="1"/>
    <x v="1"/>
    <x v="1"/>
  </r>
  <r>
    <n v="64"/>
    <s v="Berry-Boyer"/>
    <s v="Mandatory incremental projection"/>
    <n v="6100"/>
    <n v="14405"/>
    <n v="2.3614754098360655"/>
    <x v="0"/>
    <n v="236"/>
    <n v="61.038135593220339"/>
    <x v="0"/>
    <s v="USD"/>
    <n v="1296108000"/>
    <n v="1296712800"/>
    <b v="0"/>
    <b v="0"/>
    <x v="2"/>
    <x v="2"/>
  </r>
  <r>
    <n v="65"/>
    <s v="Sanders-Allen"/>
    <s v="Grass-roots needs-based encryption"/>
    <n v="2900"/>
    <n v="1307"/>
    <n v="0.45068965517241377"/>
    <x v="1"/>
    <n v="12"/>
    <n v="108.91666666666667"/>
    <x v="0"/>
    <s v="USD"/>
    <n v="1428469200"/>
    <n v="1428901200"/>
    <b v="0"/>
    <b v="1"/>
    <x v="2"/>
    <x v="2"/>
  </r>
  <r>
    <n v="66"/>
    <s v="Lopez Inc"/>
    <s v="Team-oriented 6thgeneration middleware"/>
    <n v="72600"/>
    <n v="117892"/>
    <n v="1.6238567493112948"/>
    <x v="0"/>
    <n v="4065"/>
    <n v="29.001722017220171"/>
    <x v="3"/>
    <s v="GBP"/>
    <n v="1264399200"/>
    <n v="1264831200"/>
    <b v="0"/>
    <b v="1"/>
    <x v="1"/>
    <x v="7"/>
  </r>
  <r>
    <n v="67"/>
    <s v="Moreno-Turner"/>
    <s v="Inverse multi-tasking installation"/>
    <n v="5700"/>
    <n v="14508"/>
    <n v="2.5452631578947367"/>
    <x v="0"/>
    <n v="246"/>
    <n v="58.975609756097562"/>
    <x v="5"/>
    <s v="EUR"/>
    <n v="1501131600"/>
    <n v="1505192400"/>
    <b v="0"/>
    <b v="1"/>
    <x v="2"/>
    <x v="2"/>
  </r>
  <r>
    <n v="68"/>
    <s v="Jones-Watson"/>
    <s v="Switchable disintermediate moderator"/>
    <n v="7900"/>
    <n v="1901"/>
    <n v="0.24063291139240506"/>
    <x v="3"/>
    <n v="17"/>
    <n v="111.82352941176471"/>
    <x v="0"/>
    <s v="USD"/>
    <n v="1292738400"/>
    <n v="1295676000"/>
    <b v="0"/>
    <b v="0"/>
    <x v="2"/>
    <x v="2"/>
  </r>
  <r>
    <n v="69"/>
    <s v="Barker Inc"/>
    <s v="Re-engineered 24/7 task-force"/>
    <n v="128000"/>
    <n v="158389"/>
    <n v="1.2374140625000001"/>
    <x v="0"/>
    <n v="2475"/>
    <n v="63.995555555555555"/>
    <x v="5"/>
    <s v="EUR"/>
    <n v="1288674000"/>
    <n v="1292911200"/>
    <b v="0"/>
    <b v="1"/>
    <x v="2"/>
    <x v="2"/>
  </r>
  <r>
    <n v="70"/>
    <s v="Tate, Bass and House"/>
    <s v="Organic object-oriented budgetary management"/>
    <n v="6000"/>
    <n v="6484"/>
    <n v="1.0806666666666667"/>
    <x v="0"/>
    <n v="76"/>
    <n v="85.315789473684205"/>
    <x v="0"/>
    <s v="USD"/>
    <n v="1575093600"/>
    <n v="1575439200"/>
    <b v="0"/>
    <b v="0"/>
    <x v="2"/>
    <x v="2"/>
  </r>
  <r>
    <n v="71"/>
    <s v="Hampton, Lewis and Ray"/>
    <s v="Seamless coherent parallelism"/>
    <n v="600"/>
    <n v="4022"/>
    <n v="6.7033333333333331"/>
    <x v="0"/>
    <n v="54"/>
    <n v="74.481481481481481"/>
    <x v="0"/>
    <s v="USD"/>
    <n v="1435726800"/>
    <n v="1438837200"/>
    <b v="0"/>
    <b v="0"/>
    <x v="3"/>
    <x v="9"/>
  </r>
  <r>
    <n v="72"/>
    <s v="Collins-Goodman"/>
    <s v="Cross-platform even-keeled initiative"/>
    <n v="1400"/>
    <n v="9253"/>
    <n v="6.609285714285714"/>
    <x v="0"/>
    <n v="88"/>
    <n v="105.14772727272727"/>
    <x v="0"/>
    <s v="USD"/>
    <n v="1480226400"/>
    <n v="1480485600"/>
    <b v="0"/>
    <b v="0"/>
    <x v="0"/>
    <x v="17"/>
  </r>
  <r>
    <n v="73"/>
    <s v="Davis-Michael"/>
    <s v="Progressive tertiary framework"/>
    <n v="3900"/>
    <n v="4776"/>
    <n v="1.2246153846153847"/>
    <x v="0"/>
    <n v="85"/>
    <n v="56.188235294117646"/>
    <x v="3"/>
    <s v="GBP"/>
    <n v="1459054800"/>
    <n v="1459141200"/>
    <b v="0"/>
    <b v="0"/>
    <x v="0"/>
    <x v="16"/>
  </r>
  <r>
    <n v="74"/>
    <s v="White, Torres and Bishop"/>
    <s v="Multi-layered dynamic protocol"/>
    <n v="9700"/>
    <n v="14606"/>
    <n v="1.5057731958762886"/>
    <x v="0"/>
    <n v="170"/>
    <n v="85.917647058823533"/>
    <x v="0"/>
    <s v="USD"/>
    <n v="1531630800"/>
    <n v="1532322000"/>
    <b v="0"/>
    <b v="0"/>
    <x v="6"/>
    <x v="13"/>
  </r>
  <r>
    <n v="75"/>
    <s v="Martin, Conway and Larsen"/>
    <s v="Horizontal next generation function"/>
    <n v="122900"/>
    <n v="95993"/>
    <n v="0.78106590724165992"/>
    <x v="1"/>
    <n v="1684"/>
    <n v="57.00296912114014"/>
    <x v="0"/>
    <s v="USD"/>
    <n v="1421992800"/>
    <n v="1426222800"/>
    <b v="1"/>
    <b v="1"/>
    <x v="2"/>
    <x v="2"/>
  </r>
  <r>
    <n v="76"/>
    <s v="Acevedo-Huffman"/>
    <s v="Pre-emptive impactful model"/>
    <n v="9500"/>
    <n v="4460"/>
    <n v="0.46947368421052632"/>
    <x v="1"/>
    <n v="56"/>
    <n v="79.642857142857139"/>
    <x v="0"/>
    <s v="USD"/>
    <n v="1285563600"/>
    <n v="1286773200"/>
    <b v="0"/>
    <b v="1"/>
    <x v="3"/>
    <x v="9"/>
  </r>
  <r>
    <n v="77"/>
    <s v="Montgomery, Larson and Spencer"/>
    <s v="User-centric bifurcated knowledge user"/>
    <n v="4500"/>
    <n v="13536"/>
    <n v="3.008"/>
    <x v="0"/>
    <n v="330"/>
    <n v="41.018181818181816"/>
    <x v="0"/>
    <s v="USD"/>
    <n v="1523854800"/>
    <n v="1523941200"/>
    <b v="0"/>
    <b v="0"/>
    <x v="4"/>
    <x v="18"/>
  </r>
  <r>
    <n v="78"/>
    <s v="Soto LLC"/>
    <s v="Triple-buffered reciprocal project"/>
    <n v="57800"/>
    <n v="40228"/>
    <n v="0.6959861591695502"/>
    <x v="1"/>
    <n v="838"/>
    <n v="48.004773269689736"/>
    <x v="0"/>
    <s v="USD"/>
    <n v="1529125200"/>
    <n v="1529557200"/>
    <b v="0"/>
    <b v="0"/>
    <x v="2"/>
    <x v="2"/>
  </r>
  <r>
    <n v="79"/>
    <s v="Sutton, Barrett and Tucker"/>
    <s v="Cross-platform needs-based approach"/>
    <n v="1100"/>
    <n v="7012"/>
    <n v="6.374545454545455"/>
    <x v="0"/>
    <n v="127"/>
    <n v="55.212598425196852"/>
    <x v="0"/>
    <s v="USD"/>
    <n v="1503982800"/>
    <n v="1506574800"/>
    <b v="0"/>
    <b v="0"/>
    <x v="5"/>
    <x v="10"/>
  </r>
  <r>
    <n v="80"/>
    <s v="Gomez, Bailey and Flores"/>
    <s v="User-friendly static contingency"/>
    <n v="16800"/>
    <n v="37857"/>
    <n v="2.253392857142857"/>
    <x v="0"/>
    <n v="411"/>
    <n v="92.109489051094897"/>
    <x v="0"/>
    <s v="USD"/>
    <n v="1511416800"/>
    <n v="1513576800"/>
    <b v="0"/>
    <b v="0"/>
    <x v="0"/>
    <x v="0"/>
  </r>
  <r>
    <n v="81"/>
    <s v="Porter-George"/>
    <s v="Reactive content-based framework"/>
    <n v="1000"/>
    <n v="14973"/>
    <n v="14.973000000000001"/>
    <x v="0"/>
    <n v="180"/>
    <n v="83.183333333333337"/>
    <x v="3"/>
    <s v="GBP"/>
    <n v="1547704800"/>
    <n v="1548309600"/>
    <b v="0"/>
    <b v="1"/>
    <x v="5"/>
    <x v="10"/>
  </r>
  <r>
    <n v="82"/>
    <s v="Fitzgerald PLC"/>
    <s v="Realigned user-facing concept"/>
    <n v="106400"/>
    <n v="39996"/>
    <n v="0.37590225563909774"/>
    <x v="1"/>
    <n v="1000"/>
    <n v="39.996000000000002"/>
    <x v="0"/>
    <s v="USD"/>
    <n v="1469682000"/>
    <n v="1471582800"/>
    <b v="0"/>
    <b v="0"/>
    <x v="0"/>
    <x v="4"/>
  </r>
  <r>
    <n v="83"/>
    <s v="Cisneros-Burton"/>
    <s v="Public-key zero tolerance orchestration"/>
    <n v="31400"/>
    <n v="41564"/>
    <n v="1.3236942675159236"/>
    <x v="0"/>
    <n v="374"/>
    <n v="111.1336898395722"/>
    <x v="0"/>
    <s v="USD"/>
    <n v="1343451600"/>
    <n v="1344315600"/>
    <b v="0"/>
    <b v="0"/>
    <x v="1"/>
    <x v="7"/>
  </r>
  <r>
    <n v="84"/>
    <s v="Hill, Lawson and Wilkinson"/>
    <s v="Multi-tiered eco-centric architecture"/>
    <n v="4900"/>
    <n v="6430"/>
    <n v="1.3122448979591836"/>
    <x v="0"/>
    <n v="71"/>
    <n v="90.563380281690144"/>
    <x v="1"/>
    <s v="AUD"/>
    <n v="1315717200"/>
    <n v="1316408400"/>
    <b v="0"/>
    <b v="0"/>
    <x v="0"/>
    <x v="6"/>
  </r>
  <r>
    <n v="85"/>
    <s v="Davis-Smith"/>
    <s v="Organic motivating firmware"/>
    <n v="7400"/>
    <n v="12405"/>
    <n v="1.6763513513513513"/>
    <x v="0"/>
    <n v="203"/>
    <n v="61.108374384236456"/>
    <x v="0"/>
    <s v="USD"/>
    <n v="1430715600"/>
    <n v="1431838800"/>
    <b v="1"/>
    <b v="0"/>
    <x v="2"/>
    <x v="2"/>
  </r>
  <r>
    <n v="86"/>
    <s v="Farrell and Sons"/>
    <s v="Synergized 4thgeneration conglomeration"/>
    <n v="198500"/>
    <n v="123040"/>
    <n v="0.6198488664987406"/>
    <x v="1"/>
    <n v="1482"/>
    <n v="83.022941970310384"/>
    <x v="1"/>
    <s v="AUD"/>
    <n v="1299564000"/>
    <n v="1300510800"/>
    <b v="0"/>
    <b v="1"/>
    <x v="0"/>
    <x v="0"/>
  </r>
  <r>
    <n v="87"/>
    <s v="Clark Group"/>
    <s v="Grass-roots fault-tolerant policy"/>
    <n v="4800"/>
    <n v="12516"/>
    <n v="2.6074999999999999"/>
    <x v="0"/>
    <n v="113"/>
    <n v="110.76106194690266"/>
    <x v="0"/>
    <s v="USD"/>
    <n v="1429160400"/>
    <n v="1431061200"/>
    <b v="0"/>
    <b v="0"/>
    <x v="4"/>
    <x v="18"/>
  </r>
  <r>
    <n v="88"/>
    <s v="White, Singleton and Zimmerman"/>
    <s v="Monitored scalable knowledgebase"/>
    <n v="3400"/>
    <n v="8588"/>
    <n v="2.5258823529411765"/>
    <x v="0"/>
    <n v="96"/>
    <n v="89.458333333333329"/>
    <x v="0"/>
    <s v="USD"/>
    <n v="1271307600"/>
    <n v="1271480400"/>
    <b v="0"/>
    <b v="0"/>
    <x v="2"/>
    <x v="2"/>
  </r>
  <r>
    <n v="89"/>
    <s v="Kramer Group"/>
    <s v="Synergistic explicit parallelism"/>
    <n v="7800"/>
    <n v="6132"/>
    <n v="0.7861538461538462"/>
    <x v="1"/>
    <n v="106"/>
    <n v="57.849056603773583"/>
    <x v="0"/>
    <s v="USD"/>
    <n v="1456380000"/>
    <n v="1456380000"/>
    <b v="0"/>
    <b v="1"/>
    <x v="2"/>
    <x v="2"/>
  </r>
  <r>
    <n v="90"/>
    <s v="Frazier, Patrick and Smith"/>
    <s v="Enhanced systemic analyzer"/>
    <n v="154300"/>
    <n v="74688"/>
    <n v="0.48404406999351912"/>
    <x v="1"/>
    <n v="679"/>
    <n v="109.99705449189985"/>
    <x v="5"/>
    <s v="EUR"/>
    <n v="1470459600"/>
    <n v="1472878800"/>
    <b v="0"/>
    <b v="0"/>
    <x v="4"/>
    <x v="18"/>
  </r>
  <r>
    <n v="91"/>
    <s v="Santos, Bell and Lloyd"/>
    <s v="Object-based analyzing knowledge user"/>
    <n v="20000"/>
    <n v="51775"/>
    <n v="2.5887500000000001"/>
    <x v="0"/>
    <n v="498"/>
    <n v="103.96586345381526"/>
    <x v="4"/>
    <s v="CHF"/>
    <n v="1277269200"/>
    <n v="1277355600"/>
    <b v="0"/>
    <b v="1"/>
    <x v="5"/>
    <x v="10"/>
  </r>
  <r>
    <n v="92"/>
    <s v="Hall and Sons"/>
    <s v="Pre-emptive radical architecture"/>
    <n v="108800"/>
    <n v="65877"/>
    <n v="0.60548713235294116"/>
    <x v="3"/>
    <n v="610"/>
    <n v="107.99508196721311"/>
    <x v="0"/>
    <s v="USD"/>
    <n v="1350709200"/>
    <n v="1351054800"/>
    <b v="0"/>
    <b v="1"/>
    <x v="2"/>
    <x v="2"/>
  </r>
  <r>
    <n v="93"/>
    <s v="Hanson Inc"/>
    <s v="Grass-roots web-enabled contingency"/>
    <n v="2900"/>
    <n v="8807"/>
    <n v="3.036896551724138"/>
    <x v="0"/>
    <n v="180"/>
    <n v="48.927777777777777"/>
    <x v="3"/>
    <s v="GBP"/>
    <n v="1554613200"/>
    <n v="1555563600"/>
    <b v="0"/>
    <b v="0"/>
    <x v="1"/>
    <x v="1"/>
  </r>
  <r>
    <n v="94"/>
    <s v="Sanchez LLC"/>
    <s v="Stand-alone system-worthy standardization"/>
    <n v="900"/>
    <n v="1017"/>
    <n v="1.1299999999999999"/>
    <x v="0"/>
    <n v="27"/>
    <n v="37.666666666666664"/>
    <x v="0"/>
    <s v="USD"/>
    <n v="1571029200"/>
    <n v="1571634000"/>
    <b v="0"/>
    <b v="0"/>
    <x v="3"/>
    <x v="3"/>
  </r>
  <r>
    <n v="95"/>
    <s v="Howard Ltd"/>
    <s v="Down-sized systematic policy"/>
    <n v="69700"/>
    <n v="151513"/>
    <n v="2.1737876614060259"/>
    <x v="0"/>
    <n v="2331"/>
    <n v="64.999141999141997"/>
    <x v="0"/>
    <s v="USD"/>
    <n v="1299736800"/>
    <n v="1300856400"/>
    <b v="0"/>
    <b v="0"/>
    <x v="2"/>
    <x v="2"/>
  </r>
  <r>
    <n v="96"/>
    <s v="Stewart LLC"/>
    <s v="Cloned bi-directional architecture"/>
    <n v="1300"/>
    <n v="12047"/>
    <n v="9.2669230769230762"/>
    <x v="0"/>
    <n v="113"/>
    <n v="106.61061946902655"/>
    <x v="0"/>
    <s v="USD"/>
    <n v="1435208400"/>
    <n v="1439874000"/>
    <b v="0"/>
    <b v="0"/>
    <x v="7"/>
    <x v="14"/>
  </r>
  <r>
    <n v="97"/>
    <s v="Arias, Allen and Miller"/>
    <s v="Seamless transitional portal"/>
    <n v="97800"/>
    <n v="32951"/>
    <n v="0.33692229038854804"/>
    <x v="1"/>
    <n v="1220"/>
    <n v="27.009016393442622"/>
    <x v="1"/>
    <s v="AUD"/>
    <n v="1437973200"/>
    <n v="1438318800"/>
    <b v="0"/>
    <b v="0"/>
    <x v="5"/>
    <x v="10"/>
  </r>
  <r>
    <n v="98"/>
    <s v="Baker-Morris"/>
    <s v="Fully-configurable motivating approach"/>
    <n v="7600"/>
    <n v="14951"/>
    <n v="1.9672368421052631"/>
    <x v="0"/>
    <n v="164"/>
    <n v="91.16463414634147"/>
    <x v="0"/>
    <s v="USD"/>
    <n v="1416895200"/>
    <n v="1419400800"/>
    <b v="0"/>
    <b v="0"/>
    <x v="2"/>
    <x v="2"/>
  </r>
  <r>
    <n v="99"/>
    <s v="Tucker, Fox and Green"/>
    <s v="Upgradable fault-tolerant approach"/>
    <n v="100"/>
    <n v="1"/>
    <n v="0.01"/>
    <x v="1"/>
    <n v="1"/>
    <n v="1"/>
    <x v="0"/>
    <s v="USD"/>
    <n v="1319000400"/>
    <n v="1320555600"/>
    <b v="0"/>
    <b v="0"/>
    <x v="2"/>
    <x v="2"/>
  </r>
  <r>
    <n v="100"/>
    <s v="Douglas LLC"/>
    <s v="Reduced heuristic moratorium"/>
    <n v="900"/>
    <n v="9193"/>
    <n v="10.214444444444444"/>
    <x v="0"/>
    <n v="164"/>
    <n v="56.054878048780488"/>
    <x v="0"/>
    <s v="USD"/>
    <n v="1424498400"/>
    <n v="1425103200"/>
    <b v="0"/>
    <b v="1"/>
    <x v="0"/>
    <x v="4"/>
  </r>
  <r>
    <n v="101"/>
    <s v="Garcia Inc"/>
    <s v="Front-line web-enabled model"/>
    <n v="3700"/>
    <n v="10422"/>
    <n v="2.8167567567567566"/>
    <x v="0"/>
    <n v="336"/>
    <n v="31.017857142857142"/>
    <x v="0"/>
    <s v="USD"/>
    <n v="1526274000"/>
    <n v="1526878800"/>
    <b v="0"/>
    <b v="1"/>
    <x v="1"/>
    <x v="7"/>
  </r>
  <r>
    <n v="102"/>
    <s v="Frye, Hunt and Powell"/>
    <s v="Polarized incremental emulation"/>
    <n v="10000"/>
    <n v="2461"/>
    <n v="0.24610000000000001"/>
    <x v="1"/>
    <n v="37"/>
    <n v="66.513513513513516"/>
    <x v="5"/>
    <s v="EUR"/>
    <n v="1287896400"/>
    <n v="1288674000"/>
    <b v="0"/>
    <b v="0"/>
    <x v="0"/>
    <x v="4"/>
  </r>
  <r>
    <n v="103"/>
    <s v="Smith, Wells and Nguyen"/>
    <s v="Self-enabling grid-enabled initiative"/>
    <n v="119200"/>
    <n v="170623"/>
    <n v="1.4314010067114094"/>
    <x v="0"/>
    <n v="1917"/>
    <n v="89.005216484089729"/>
    <x v="0"/>
    <s v="USD"/>
    <n v="1495515600"/>
    <n v="1495602000"/>
    <b v="0"/>
    <b v="0"/>
    <x v="0"/>
    <x v="6"/>
  </r>
  <r>
    <n v="104"/>
    <s v="Charles-Johnson"/>
    <s v="Total fresh-thinking system engine"/>
    <n v="6800"/>
    <n v="9829"/>
    <n v="1.4454411764705883"/>
    <x v="0"/>
    <n v="95"/>
    <n v="103.46315789473684"/>
    <x v="0"/>
    <s v="USD"/>
    <n v="1364878800"/>
    <n v="1366434000"/>
    <b v="0"/>
    <b v="0"/>
    <x v="1"/>
    <x v="1"/>
  </r>
  <r>
    <n v="105"/>
    <s v="Brandt, Carter and Wood"/>
    <s v="Ameliorated clear-thinking circuit"/>
    <n v="3900"/>
    <n v="14006"/>
    <n v="3.5912820512820511"/>
    <x v="0"/>
    <n v="147"/>
    <n v="95.278911564625844"/>
    <x v="0"/>
    <s v="USD"/>
    <n v="1567918800"/>
    <n v="1568350800"/>
    <b v="0"/>
    <b v="0"/>
    <x v="2"/>
    <x v="2"/>
  </r>
  <r>
    <n v="106"/>
    <s v="Tucker, Schmidt and Reid"/>
    <s v="Multi-layered encompassing installation"/>
    <n v="3500"/>
    <n v="6527"/>
    <n v="1.8648571428571428"/>
    <x v="0"/>
    <n v="86"/>
    <n v="75.895348837209298"/>
    <x v="0"/>
    <s v="USD"/>
    <n v="1524459600"/>
    <n v="1525928400"/>
    <b v="0"/>
    <b v="1"/>
    <x v="2"/>
    <x v="2"/>
  </r>
  <r>
    <n v="107"/>
    <s v="Decker Inc"/>
    <s v="Universal encompassing implementation"/>
    <n v="1500"/>
    <n v="8929"/>
    <n v="5.9526666666666666"/>
    <x v="0"/>
    <n v="83"/>
    <n v="107.57831325301204"/>
    <x v="0"/>
    <s v="USD"/>
    <n v="1333688400"/>
    <n v="1336885200"/>
    <b v="0"/>
    <b v="0"/>
    <x v="3"/>
    <x v="3"/>
  </r>
  <r>
    <n v="108"/>
    <s v="Romero and Sons"/>
    <s v="Object-based client-server application"/>
    <n v="5200"/>
    <n v="3079"/>
    <n v="0.5921153846153846"/>
    <x v="1"/>
    <n v="60"/>
    <n v="51.31666666666667"/>
    <x v="0"/>
    <s v="USD"/>
    <n v="1389506400"/>
    <n v="1389679200"/>
    <b v="0"/>
    <b v="0"/>
    <x v="3"/>
    <x v="19"/>
  </r>
  <r>
    <n v="109"/>
    <s v="Castillo-Carey"/>
    <s v="Cross-platform solution-oriented process improvement"/>
    <n v="142400"/>
    <n v="21307"/>
    <n v="0.14962780898876404"/>
    <x v="1"/>
    <n v="296"/>
    <n v="71.983108108108112"/>
    <x v="0"/>
    <s v="USD"/>
    <n v="1536642000"/>
    <n v="1538283600"/>
    <b v="0"/>
    <b v="0"/>
    <x v="7"/>
    <x v="14"/>
  </r>
  <r>
    <n v="110"/>
    <s v="Hart-Briggs"/>
    <s v="Re-engineered user-facing approach"/>
    <n v="61400"/>
    <n v="73653"/>
    <n v="1.1995602605863191"/>
    <x v="0"/>
    <n v="676"/>
    <n v="108.95414201183432"/>
    <x v="0"/>
    <s v="USD"/>
    <n v="1348290000"/>
    <n v="1348808400"/>
    <b v="0"/>
    <b v="0"/>
    <x v="4"/>
    <x v="15"/>
  </r>
  <r>
    <n v="111"/>
    <s v="Jones-Meyer"/>
    <s v="Re-engineered client-driven hub"/>
    <n v="4700"/>
    <n v="12635"/>
    <n v="2.6882978723404256"/>
    <x v="0"/>
    <n v="361"/>
    <n v="35"/>
    <x v="1"/>
    <s v="AUD"/>
    <n v="1408856400"/>
    <n v="1410152400"/>
    <b v="0"/>
    <b v="0"/>
    <x v="1"/>
    <x v="1"/>
  </r>
  <r>
    <n v="112"/>
    <s v="Wright, Hartman and Yu"/>
    <s v="User-friendly tertiary array"/>
    <n v="3300"/>
    <n v="12437"/>
    <n v="3.7687878787878786"/>
    <x v="0"/>
    <n v="131"/>
    <n v="94.938931297709928"/>
    <x v="0"/>
    <s v="USD"/>
    <n v="1505192400"/>
    <n v="1505797200"/>
    <b v="0"/>
    <b v="0"/>
    <x v="7"/>
    <x v="14"/>
  </r>
  <r>
    <n v="113"/>
    <s v="Harper-Davis"/>
    <s v="Robust heuristic encoding"/>
    <n v="1900"/>
    <n v="13816"/>
    <n v="7.2715789473684209"/>
    <x v="0"/>
    <n v="126"/>
    <n v="109.65079365079364"/>
    <x v="0"/>
    <s v="USD"/>
    <n v="1554786000"/>
    <n v="1554872400"/>
    <b v="0"/>
    <b v="1"/>
    <x v="1"/>
    <x v="7"/>
  </r>
  <r>
    <n v="114"/>
    <s v="Barrett PLC"/>
    <s v="Team-oriented clear-thinking capacity"/>
    <n v="166700"/>
    <n v="145382"/>
    <n v="0.87211757648470301"/>
    <x v="1"/>
    <n v="3304"/>
    <n v="44.001815980629537"/>
    <x v="5"/>
    <s v="EUR"/>
    <n v="1510898400"/>
    <n v="1513922400"/>
    <b v="0"/>
    <b v="0"/>
    <x v="4"/>
    <x v="12"/>
  </r>
  <r>
    <n v="115"/>
    <s v="David-Clark"/>
    <s v="De-engineered motivating standardization"/>
    <n v="7200"/>
    <n v="6336"/>
    <n v="0.88"/>
    <x v="1"/>
    <n v="73"/>
    <n v="86.794520547945211"/>
    <x v="0"/>
    <s v="USD"/>
    <n v="1442552400"/>
    <n v="1442638800"/>
    <b v="0"/>
    <b v="0"/>
    <x v="2"/>
    <x v="2"/>
  </r>
  <r>
    <n v="116"/>
    <s v="Chaney-Dennis"/>
    <s v="Business-focused 24hour groupware"/>
    <n v="4900"/>
    <n v="8523"/>
    <n v="1.7393877551020409"/>
    <x v="0"/>
    <n v="275"/>
    <n v="30.992727272727272"/>
    <x v="0"/>
    <s v="USD"/>
    <n v="1316667600"/>
    <n v="1317186000"/>
    <b v="0"/>
    <b v="0"/>
    <x v="3"/>
    <x v="19"/>
  </r>
  <r>
    <n v="117"/>
    <s v="Robinson, Lopez and Christensen"/>
    <s v="Organic next generation protocol"/>
    <n v="5400"/>
    <n v="6351"/>
    <n v="1.1761111111111111"/>
    <x v="0"/>
    <n v="67"/>
    <n v="94.791044776119406"/>
    <x v="0"/>
    <s v="USD"/>
    <n v="1390716000"/>
    <n v="1391234400"/>
    <b v="0"/>
    <b v="0"/>
    <x v="6"/>
    <x v="13"/>
  </r>
  <r>
    <n v="118"/>
    <s v="Clark and Sons"/>
    <s v="Reverse-engineered full-range Internet solution"/>
    <n v="5000"/>
    <n v="10748"/>
    <n v="2.1496"/>
    <x v="0"/>
    <n v="154"/>
    <n v="69.79220779220779"/>
    <x v="0"/>
    <s v="USD"/>
    <n v="1402894800"/>
    <n v="1404363600"/>
    <b v="0"/>
    <b v="1"/>
    <x v="3"/>
    <x v="3"/>
  </r>
  <r>
    <n v="119"/>
    <s v="Vega Group"/>
    <s v="Synchronized regional synergy"/>
    <n v="75100"/>
    <n v="112272"/>
    <n v="1.4949667110519307"/>
    <x v="0"/>
    <n v="1782"/>
    <n v="63.003367003367003"/>
    <x v="0"/>
    <s v="USD"/>
    <n v="1429246800"/>
    <n v="1429592400"/>
    <b v="0"/>
    <b v="1"/>
    <x v="5"/>
    <x v="20"/>
  </r>
  <r>
    <n v="120"/>
    <s v="Brown-Brown"/>
    <s v="Multi-lateral homogeneous success"/>
    <n v="45300"/>
    <n v="99361"/>
    <n v="2.1933995584988963"/>
    <x v="0"/>
    <n v="903"/>
    <n v="110.0343300110742"/>
    <x v="0"/>
    <s v="USD"/>
    <n v="1412485200"/>
    <n v="1413608400"/>
    <b v="0"/>
    <b v="0"/>
    <x v="5"/>
    <x v="10"/>
  </r>
  <r>
    <n v="121"/>
    <s v="Taylor PLC"/>
    <s v="Seamless zero-defect solution"/>
    <n v="136800"/>
    <n v="88055"/>
    <n v="0.64367690058479532"/>
    <x v="1"/>
    <n v="3387"/>
    <n v="25.997933274284026"/>
    <x v="0"/>
    <s v="USD"/>
    <n v="1417068000"/>
    <n v="1419400800"/>
    <b v="0"/>
    <b v="0"/>
    <x v="4"/>
    <x v="12"/>
  </r>
  <r>
    <n v="122"/>
    <s v="Edwards-Lewis"/>
    <s v="Enhanced scalable concept"/>
    <n v="177700"/>
    <n v="33092"/>
    <n v="0.18622397298818233"/>
    <x v="1"/>
    <n v="662"/>
    <n v="49.987915407854985"/>
    <x v="6"/>
    <s v="CAD"/>
    <n v="1448344800"/>
    <n v="1448604000"/>
    <b v="1"/>
    <b v="0"/>
    <x v="2"/>
    <x v="2"/>
  </r>
  <r>
    <n v="123"/>
    <s v="Stanton, Neal and Rodriguez"/>
    <s v="Polarized uniform software"/>
    <n v="2600"/>
    <n v="9562"/>
    <n v="3.6776923076923076"/>
    <x v="0"/>
    <n v="94"/>
    <n v="101.72340425531915"/>
    <x v="5"/>
    <s v="EUR"/>
    <n v="1557723600"/>
    <n v="1562302800"/>
    <b v="0"/>
    <b v="0"/>
    <x v="6"/>
    <x v="13"/>
  </r>
  <r>
    <n v="124"/>
    <s v="Pratt LLC"/>
    <s v="Stand-alone web-enabled moderator"/>
    <n v="5300"/>
    <n v="8475"/>
    <n v="1.5990566037735849"/>
    <x v="0"/>
    <n v="180"/>
    <n v="47.083333333333336"/>
    <x v="0"/>
    <s v="USD"/>
    <n v="1537333200"/>
    <n v="1537678800"/>
    <b v="0"/>
    <b v="0"/>
    <x v="2"/>
    <x v="2"/>
  </r>
  <r>
    <n v="125"/>
    <s v="Gross PLC"/>
    <s v="Proactive methodical benchmark"/>
    <n v="180200"/>
    <n v="69617"/>
    <n v="0.38633185349611543"/>
    <x v="1"/>
    <n v="774"/>
    <n v="89.944444444444443"/>
    <x v="0"/>
    <s v="USD"/>
    <n v="1471150800"/>
    <n v="1473570000"/>
    <b v="0"/>
    <b v="1"/>
    <x v="2"/>
    <x v="2"/>
  </r>
  <r>
    <n v="126"/>
    <s v="Martinez, Gomez and Dalton"/>
    <s v="Team-oriented 6thgeneration matrix"/>
    <n v="103200"/>
    <n v="53067"/>
    <n v="0.51421511627906979"/>
    <x v="1"/>
    <n v="672"/>
    <n v="78.96875"/>
    <x v="6"/>
    <s v="CAD"/>
    <n v="1273640400"/>
    <n v="1273899600"/>
    <b v="0"/>
    <b v="0"/>
    <x v="2"/>
    <x v="2"/>
  </r>
  <r>
    <n v="127"/>
    <s v="Allen-Curtis"/>
    <s v="Phased human-resource core"/>
    <n v="70600"/>
    <n v="42596"/>
    <n v="0.60334277620396604"/>
    <x v="3"/>
    <n v="532"/>
    <n v="80.067669172932327"/>
    <x v="0"/>
    <s v="USD"/>
    <n v="1282885200"/>
    <n v="1284008400"/>
    <b v="0"/>
    <b v="0"/>
    <x v="0"/>
    <x v="0"/>
  </r>
  <r>
    <n v="128"/>
    <s v="Morgan-Martinez"/>
    <s v="Mandatory tertiary implementation"/>
    <n v="148500"/>
    <n v="4756"/>
    <n v="3.2026936026936029E-2"/>
    <x v="3"/>
    <n v="55"/>
    <n v="86.472727272727269"/>
    <x v="1"/>
    <s v="AUD"/>
    <n v="1422943200"/>
    <n v="1425103200"/>
    <b v="0"/>
    <b v="0"/>
    <x v="7"/>
    <x v="14"/>
  </r>
  <r>
    <n v="129"/>
    <s v="Luna, Anderson and Fox"/>
    <s v="Secured directional encryption"/>
    <n v="9600"/>
    <n v="14925"/>
    <n v="1.5546875"/>
    <x v="0"/>
    <n v="533"/>
    <n v="28.001876172607879"/>
    <x v="2"/>
    <s v="DKK"/>
    <n v="1319605200"/>
    <n v="1320991200"/>
    <b v="0"/>
    <b v="0"/>
    <x v="3"/>
    <x v="5"/>
  </r>
  <r>
    <n v="130"/>
    <s v="Fleming, Zhang and Henderson"/>
    <s v="Distributed 5thgeneration implementation"/>
    <n v="164700"/>
    <n v="166116"/>
    <n v="1.0085974499089254"/>
    <x v="0"/>
    <n v="2443"/>
    <n v="67.996725337699544"/>
    <x v="3"/>
    <s v="GBP"/>
    <n v="1385704800"/>
    <n v="1386828000"/>
    <b v="0"/>
    <b v="0"/>
    <x v="1"/>
    <x v="1"/>
  </r>
  <r>
    <n v="131"/>
    <s v="Flowers and Sons"/>
    <s v="Virtual static core"/>
    <n v="3300"/>
    <n v="3834"/>
    <n v="1.1618181818181819"/>
    <x v="0"/>
    <n v="89"/>
    <n v="43.078651685393261"/>
    <x v="0"/>
    <s v="USD"/>
    <n v="1515736800"/>
    <n v="1517119200"/>
    <b v="0"/>
    <b v="1"/>
    <x v="2"/>
    <x v="2"/>
  </r>
  <r>
    <n v="132"/>
    <s v="Gates PLC"/>
    <s v="Secured content-based product"/>
    <n v="4500"/>
    <n v="13985"/>
    <n v="3.1077777777777778"/>
    <x v="0"/>
    <n v="159"/>
    <n v="87.95597484276729"/>
    <x v="0"/>
    <s v="USD"/>
    <n v="1313125200"/>
    <n v="1315026000"/>
    <b v="0"/>
    <b v="0"/>
    <x v="0"/>
    <x v="21"/>
  </r>
  <r>
    <n v="133"/>
    <s v="Caldwell LLC"/>
    <s v="Secured executive concept"/>
    <n v="99500"/>
    <n v="89288"/>
    <n v="0.89736683417085428"/>
    <x v="1"/>
    <n v="940"/>
    <n v="94.987234042553197"/>
    <x v="4"/>
    <s v="CHF"/>
    <n v="1308459600"/>
    <n v="1312693200"/>
    <b v="0"/>
    <b v="1"/>
    <x v="3"/>
    <x v="3"/>
  </r>
  <r>
    <n v="134"/>
    <s v="Le, Burton and Evans"/>
    <s v="Balanced zero-defect software"/>
    <n v="7700"/>
    <n v="5488"/>
    <n v="0.71272727272727276"/>
    <x v="1"/>
    <n v="117"/>
    <n v="46.905982905982903"/>
    <x v="0"/>
    <s v="USD"/>
    <n v="1362636000"/>
    <n v="1363064400"/>
    <b v="0"/>
    <b v="1"/>
    <x v="2"/>
    <x v="2"/>
  </r>
  <r>
    <n v="135"/>
    <s v="Briggs PLC"/>
    <s v="Distributed context-sensitive flexibility"/>
    <n v="82800"/>
    <n v="2721"/>
    <n v="3.2862318840579711E-2"/>
    <x v="3"/>
    <n v="58"/>
    <n v="46.913793103448278"/>
    <x v="0"/>
    <s v="USD"/>
    <n v="1402117200"/>
    <n v="1403154000"/>
    <b v="0"/>
    <b v="1"/>
    <x v="3"/>
    <x v="5"/>
  </r>
  <r>
    <n v="136"/>
    <s v="Hudson-Nguyen"/>
    <s v="Down-sized disintermediate support"/>
    <n v="1800"/>
    <n v="4712"/>
    <n v="2.617777777777778"/>
    <x v="0"/>
    <n v="50"/>
    <n v="94.24"/>
    <x v="0"/>
    <s v="USD"/>
    <n v="1286341200"/>
    <n v="1286859600"/>
    <b v="0"/>
    <b v="0"/>
    <x v="4"/>
    <x v="8"/>
  </r>
  <r>
    <n v="137"/>
    <s v="Hogan Ltd"/>
    <s v="Stand-alone mission-critical moratorium"/>
    <n v="9600"/>
    <n v="9216"/>
    <n v="0.96"/>
    <x v="1"/>
    <n v="115"/>
    <n v="80.139130434782615"/>
    <x v="0"/>
    <s v="USD"/>
    <n v="1348808400"/>
    <n v="1349326800"/>
    <b v="0"/>
    <b v="0"/>
    <x v="5"/>
    <x v="20"/>
  </r>
  <r>
    <n v="138"/>
    <s v="Hamilton, Wright and Chavez"/>
    <s v="Down-sized empowering protocol"/>
    <n v="92100"/>
    <n v="19246"/>
    <n v="0.20896851248642778"/>
    <x v="1"/>
    <n v="326"/>
    <n v="59.036809815950917"/>
    <x v="0"/>
    <s v="USD"/>
    <n v="1429592400"/>
    <n v="1430974800"/>
    <b v="0"/>
    <b v="1"/>
    <x v="1"/>
    <x v="7"/>
  </r>
  <r>
    <n v="139"/>
    <s v="Bautista-Cross"/>
    <s v="Fully-configurable coherent Internet solution"/>
    <n v="5500"/>
    <n v="12274"/>
    <n v="2.2316363636363636"/>
    <x v="0"/>
    <n v="186"/>
    <n v="65.989247311827953"/>
    <x v="0"/>
    <s v="USD"/>
    <n v="1519538400"/>
    <n v="1519970400"/>
    <b v="0"/>
    <b v="0"/>
    <x v="3"/>
    <x v="3"/>
  </r>
  <r>
    <n v="140"/>
    <s v="Jackson LLC"/>
    <s v="Distributed motivating algorithm"/>
    <n v="64300"/>
    <n v="65323"/>
    <n v="1.0159097978227061"/>
    <x v="0"/>
    <n v="1071"/>
    <n v="60.992530345471522"/>
    <x v="0"/>
    <s v="USD"/>
    <n v="1434085200"/>
    <n v="1434603600"/>
    <b v="0"/>
    <b v="0"/>
    <x v="1"/>
    <x v="1"/>
  </r>
  <r>
    <n v="141"/>
    <s v="Figueroa Ltd"/>
    <s v="Expanded solution-oriented benchmark"/>
    <n v="5000"/>
    <n v="11502"/>
    <n v="2.3003999999999998"/>
    <x v="0"/>
    <n v="117"/>
    <n v="98.307692307692307"/>
    <x v="0"/>
    <s v="USD"/>
    <n v="1333688400"/>
    <n v="1337230800"/>
    <b v="0"/>
    <b v="0"/>
    <x v="1"/>
    <x v="1"/>
  </r>
  <r>
    <n v="142"/>
    <s v="Avila-Jones"/>
    <s v="Implemented discrete secured line"/>
    <n v="5400"/>
    <n v="7322"/>
    <n v="1.355925925925926"/>
    <x v="0"/>
    <n v="70"/>
    <n v="104.6"/>
    <x v="0"/>
    <s v="USD"/>
    <n v="1277701200"/>
    <n v="1279429200"/>
    <b v="0"/>
    <b v="0"/>
    <x v="0"/>
    <x v="6"/>
  </r>
  <r>
    <n v="143"/>
    <s v="Martin, Lopez and Hunter"/>
    <s v="Multi-lateral actuating installation"/>
    <n v="9000"/>
    <n v="11619"/>
    <n v="1.2909999999999999"/>
    <x v="0"/>
    <n v="135"/>
    <n v="86.066666666666663"/>
    <x v="0"/>
    <s v="USD"/>
    <n v="1560747600"/>
    <n v="1561438800"/>
    <b v="0"/>
    <b v="0"/>
    <x v="2"/>
    <x v="2"/>
  </r>
  <r>
    <n v="144"/>
    <s v="Fields-Moore"/>
    <s v="Secured reciprocal array"/>
    <n v="25000"/>
    <n v="59128"/>
    <n v="2.3651200000000001"/>
    <x v="0"/>
    <n v="768"/>
    <n v="76.989583333333329"/>
    <x v="4"/>
    <s v="CHF"/>
    <n v="1410066000"/>
    <n v="1410498000"/>
    <b v="0"/>
    <b v="0"/>
    <x v="1"/>
    <x v="7"/>
  </r>
  <r>
    <n v="145"/>
    <s v="Harris-Golden"/>
    <s v="Optional bandwidth-monitored middleware"/>
    <n v="8800"/>
    <n v="1518"/>
    <n v="0.17249999999999999"/>
    <x v="3"/>
    <n v="51"/>
    <n v="29.764705882352942"/>
    <x v="0"/>
    <s v="USD"/>
    <n v="1320732000"/>
    <n v="1322460000"/>
    <b v="0"/>
    <b v="0"/>
    <x v="2"/>
    <x v="2"/>
  </r>
  <r>
    <n v="146"/>
    <s v="Moss, Norman and Dunlap"/>
    <s v="Upgradable upward-trending workforce"/>
    <n v="8300"/>
    <n v="9337"/>
    <n v="1.1249397590361445"/>
    <x v="0"/>
    <n v="199"/>
    <n v="46.91959798994975"/>
    <x v="0"/>
    <s v="USD"/>
    <n v="1465794000"/>
    <n v="1466312400"/>
    <b v="0"/>
    <b v="1"/>
    <x v="2"/>
    <x v="2"/>
  </r>
  <r>
    <n v="147"/>
    <s v="White, Larson and Wright"/>
    <s v="Upgradable hybrid capability"/>
    <n v="9300"/>
    <n v="11255"/>
    <n v="1.2102150537634409"/>
    <x v="0"/>
    <n v="107"/>
    <n v="105.18691588785046"/>
    <x v="0"/>
    <s v="USD"/>
    <n v="1500958800"/>
    <n v="1501736400"/>
    <b v="0"/>
    <b v="0"/>
    <x v="1"/>
    <x v="7"/>
  </r>
  <r>
    <n v="148"/>
    <s v="Payne, Oliver and Burch"/>
    <s v="Managed fresh-thinking flexibility"/>
    <n v="6200"/>
    <n v="13632"/>
    <n v="2.1987096774193549"/>
    <x v="0"/>
    <n v="195"/>
    <n v="69.907692307692301"/>
    <x v="0"/>
    <s v="USD"/>
    <n v="1357020000"/>
    <n v="1361512800"/>
    <b v="0"/>
    <b v="0"/>
    <x v="0"/>
    <x v="6"/>
  </r>
  <r>
    <n v="149"/>
    <s v="Brown, Palmer and Pace"/>
    <s v="Networked stable workforce"/>
    <n v="100"/>
    <n v="1"/>
    <n v="0.01"/>
    <x v="1"/>
    <n v="1"/>
    <n v="1"/>
    <x v="0"/>
    <s v="USD"/>
    <n v="1544940000"/>
    <n v="1545026400"/>
    <b v="0"/>
    <b v="0"/>
    <x v="0"/>
    <x v="0"/>
  </r>
  <r>
    <n v="150"/>
    <s v="Parker LLC"/>
    <s v="Customizable intermediate extranet"/>
    <n v="137200"/>
    <n v="88037"/>
    <n v="0.64166909620991253"/>
    <x v="1"/>
    <n v="1467"/>
    <n v="60.011588275391958"/>
    <x v="0"/>
    <s v="USD"/>
    <n v="1402290000"/>
    <n v="1406696400"/>
    <b v="0"/>
    <b v="0"/>
    <x v="0"/>
    <x v="4"/>
  </r>
  <r>
    <n v="151"/>
    <s v="Bowen, Mcdonald and Hall"/>
    <s v="User-centric fault-tolerant task-force"/>
    <n v="41500"/>
    <n v="175573"/>
    <n v="4.2306746987951804"/>
    <x v="0"/>
    <n v="3376"/>
    <n v="52.006220379146917"/>
    <x v="0"/>
    <s v="USD"/>
    <n v="1487311200"/>
    <n v="1487916000"/>
    <b v="0"/>
    <b v="0"/>
    <x v="0"/>
    <x v="6"/>
  </r>
  <r>
    <n v="152"/>
    <s v="Whitehead, Bell and Hughes"/>
    <s v="Multi-tiered radical definition"/>
    <n v="189400"/>
    <n v="176112"/>
    <n v="0.92984160506863778"/>
    <x v="1"/>
    <n v="5681"/>
    <n v="31.000176025347649"/>
    <x v="0"/>
    <s v="USD"/>
    <n v="1350622800"/>
    <n v="1351141200"/>
    <b v="0"/>
    <b v="0"/>
    <x v="2"/>
    <x v="2"/>
  </r>
  <r>
    <n v="153"/>
    <s v="Rodriguez-Brown"/>
    <s v="Devolved foreground benchmark"/>
    <n v="171300"/>
    <n v="100650"/>
    <n v="0.58756567425569173"/>
    <x v="1"/>
    <n v="1059"/>
    <n v="95.042492917847028"/>
    <x v="0"/>
    <s v="USD"/>
    <n v="1463029200"/>
    <n v="1465016400"/>
    <b v="0"/>
    <b v="1"/>
    <x v="0"/>
    <x v="6"/>
  </r>
  <r>
    <n v="154"/>
    <s v="Hall-Schaefer"/>
    <s v="Distributed eco-centric methodology"/>
    <n v="139500"/>
    <n v="90706"/>
    <n v="0.65022222222222226"/>
    <x v="1"/>
    <n v="1194"/>
    <n v="75.968174204355108"/>
    <x v="0"/>
    <s v="USD"/>
    <n v="1269493200"/>
    <n v="1270789200"/>
    <b v="0"/>
    <b v="0"/>
    <x v="2"/>
    <x v="2"/>
  </r>
  <r>
    <n v="155"/>
    <s v="Meza-Rogers"/>
    <s v="Streamlined encompassing encryption"/>
    <n v="36400"/>
    <n v="26914"/>
    <n v="0.73939560439560437"/>
    <x v="3"/>
    <n v="379"/>
    <n v="71.013192612137203"/>
    <x v="1"/>
    <s v="AUD"/>
    <n v="1570251600"/>
    <n v="1572325200"/>
    <b v="0"/>
    <b v="0"/>
    <x v="0"/>
    <x v="0"/>
  </r>
  <r>
    <n v="156"/>
    <s v="Curtis-Curtis"/>
    <s v="User-friendly reciprocal initiative"/>
    <n v="4200"/>
    <n v="2212"/>
    <n v="0.52666666666666662"/>
    <x v="1"/>
    <n v="30"/>
    <n v="73.733333333333334"/>
    <x v="1"/>
    <s v="AUD"/>
    <n v="1388383200"/>
    <n v="1389420000"/>
    <b v="0"/>
    <b v="0"/>
    <x v="6"/>
    <x v="13"/>
  </r>
  <r>
    <n v="157"/>
    <s v="Carlson Inc"/>
    <s v="Ergonomic fresh-thinking installation"/>
    <n v="2100"/>
    <n v="4640"/>
    <n v="2.2095238095238097"/>
    <x v="0"/>
    <n v="41"/>
    <n v="113.17073170731707"/>
    <x v="0"/>
    <s v="USD"/>
    <n v="1449554400"/>
    <n v="1449640800"/>
    <b v="0"/>
    <b v="0"/>
    <x v="0"/>
    <x v="0"/>
  </r>
  <r>
    <n v="158"/>
    <s v="Clarke, Anderson and Lee"/>
    <s v="Robust explicit hardware"/>
    <n v="191200"/>
    <n v="191222"/>
    <n v="1.0001150627615063"/>
    <x v="0"/>
    <n v="1821"/>
    <n v="105.00933552992861"/>
    <x v="0"/>
    <s v="USD"/>
    <n v="1553662800"/>
    <n v="1555218000"/>
    <b v="0"/>
    <b v="1"/>
    <x v="2"/>
    <x v="2"/>
  </r>
  <r>
    <n v="159"/>
    <s v="Evans Group"/>
    <s v="Stand-alone actuating support"/>
    <n v="8000"/>
    <n v="12985"/>
    <n v="1.6231249999999999"/>
    <x v="0"/>
    <n v="164"/>
    <n v="79.176829268292678"/>
    <x v="0"/>
    <s v="USD"/>
    <n v="1556341200"/>
    <n v="1557723600"/>
    <b v="0"/>
    <b v="0"/>
    <x v="1"/>
    <x v="7"/>
  </r>
  <r>
    <n v="160"/>
    <s v="Bruce Group"/>
    <s v="Cross-platform methodical process improvement"/>
    <n v="5500"/>
    <n v="4300"/>
    <n v="0.78181818181818186"/>
    <x v="1"/>
    <n v="75"/>
    <n v="57.333333333333336"/>
    <x v="0"/>
    <s v="USD"/>
    <n v="1442984400"/>
    <n v="1443502800"/>
    <b v="0"/>
    <b v="1"/>
    <x v="1"/>
    <x v="1"/>
  </r>
  <r>
    <n v="161"/>
    <s v="Keith, Alvarez and Potter"/>
    <s v="Extended bottom-line open architecture"/>
    <n v="6100"/>
    <n v="9134"/>
    <n v="1.4973770491803278"/>
    <x v="0"/>
    <n v="157"/>
    <n v="58.178343949044589"/>
    <x v="4"/>
    <s v="CHF"/>
    <n v="1544248800"/>
    <n v="1546840800"/>
    <b v="0"/>
    <b v="0"/>
    <x v="0"/>
    <x v="0"/>
  </r>
  <r>
    <n v="162"/>
    <s v="Burton-Watkins"/>
    <s v="Extended reciprocal circuit"/>
    <n v="3500"/>
    <n v="8864"/>
    <n v="2.5325714285714285"/>
    <x v="0"/>
    <n v="246"/>
    <n v="36.032520325203251"/>
    <x v="0"/>
    <s v="USD"/>
    <n v="1508475600"/>
    <n v="1512712800"/>
    <b v="0"/>
    <b v="1"/>
    <x v="6"/>
    <x v="13"/>
  </r>
  <r>
    <n v="163"/>
    <s v="Lopez and Sons"/>
    <s v="Polarized human-resource protocol"/>
    <n v="150500"/>
    <n v="150755"/>
    <n v="1.0016943521594683"/>
    <x v="0"/>
    <n v="1396"/>
    <n v="107.99068767908309"/>
    <x v="0"/>
    <s v="USD"/>
    <n v="1507438800"/>
    <n v="1507525200"/>
    <b v="0"/>
    <b v="0"/>
    <x v="2"/>
    <x v="2"/>
  </r>
  <r>
    <n v="164"/>
    <s v="Cordova Ltd"/>
    <s v="Synergized radical product"/>
    <n v="90400"/>
    <n v="110279"/>
    <n v="1.2199004424778761"/>
    <x v="0"/>
    <n v="2506"/>
    <n v="44.005985634477256"/>
    <x v="0"/>
    <s v="USD"/>
    <n v="1501563600"/>
    <n v="1504328400"/>
    <b v="0"/>
    <b v="0"/>
    <x v="1"/>
    <x v="1"/>
  </r>
  <r>
    <n v="165"/>
    <s v="Brown-Vang"/>
    <s v="Robust heuristic artificial intelligence"/>
    <n v="9800"/>
    <n v="13439"/>
    <n v="1.3713265306122449"/>
    <x v="0"/>
    <n v="244"/>
    <n v="55.077868852459019"/>
    <x v="0"/>
    <s v="USD"/>
    <n v="1292997600"/>
    <n v="1293343200"/>
    <b v="0"/>
    <b v="0"/>
    <x v="6"/>
    <x v="13"/>
  </r>
  <r>
    <n v="166"/>
    <s v="Cruz-Ward"/>
    <s v="Robust content-based emulation"/>
    <n v="2600"/>
    <n v="10804"/>
    <n v="4.155384615384615"/>
    <x v="0"/>
    <n v="146"/>
    <n v="74"/>
    <x v="1"/>
    <s v="AUD"/>
    <n v="1370840400"/>
    <n v="1371704400"/>
    <b v="0"/>
    <b v="0"/>
    <x v="2"/>
    <x v="2"/>
  </r>
  <r>
    <n v="167"/>
    <s v="Hernandez Group"/>
    <s v="Ergonomic uniform open system"/>
    <n v="128100"/>
    <n v="40107"/>
    <n v="0.3130913348946136"/>
    <x v="1"/>
    <n v="955"/>
    <n v="41.996858638743454"/>
    <x v="2"/>
    <s v="DKK"/>
    <n v="1550815200"/>
    <n v="1552798800"/>
    <b v="0"/>
    <b v="1"/>
    <x v="0"/>
    <x v="6"/>
  </r>
  <r>
    <n v="168"/>
    <s v="Tran, Steele and Wilson"/>
    <s v="Profit-focused modular product"/>
    <n v="23300"/>
    <n v="98811"/>
    <n v="4.240815450643777"/>
    <x v="0"/>
    <n v="1267"/>
    <n v="77.988161010260455"/>
    <x v="0"/>
    <s v="USD"/>
    <n v="1339909200"/>
    <n v="1342328400"/>
    <b v="0"/>
    <b v="1"/>
    <x v="3"/>
    <x v="11"/>
  </r>
  <r>
    <n v="169"/>
    <s v="Summers, Gallegos and Stein"/>
    <s v="Mandatory mobile product"/>
    <n v="188100"/>
    <n v="5528"/>
    <n v="2.9388623072833599E-2"/>
    <x v="1"/>
    <n v="67"/>
    <n v="82.507462686567166"/>
    <x v="0"/>
    <s v="USD"/>
    <n v="1501736400"/>
    <n v="1502341200"/>
    <b v="0"/>
    <b v="0"/>
    <x v="0"/>
    <x v="6"/>
  </r>
  <r>
    <n v="170"/>
    <s v="Blair Group"/>
    <s v="Public-key 3rdgeneration budgetary management"/>
    <n v="4900"/>
    <n v="521"/>
    <n v="0.1063265306122449"/>
    <x v="1"/>
    <n v="5"/>
    <n v="104.2"/>
    <x v="0"/>
    <s v="USD"/>
    <n v="1395291600"/>
    <n v="1397192400"/>
    <b v="0"/>
    <b v="0"/>
    <x v="4"/>
    <x v="18"/>
  </r>
  <r>
    <n v="171"/>
    <s v="Nixon Inc"/>
    <s v="Centralized national firmware"/>
    <n v="800"/>
    <n v="663"/>
    <n v="0.82874999999999999"/>
    <x v="1"/>
    <n v="26"/>
    <n v="25.5"/>
    <x v="0"/>
    <s v="USD"/>
    <n v="1405746000"/>
    <n v="1407042000"/>
    <b v="0"/>
    <b v="1"/>
    <x v="3"/>
    <x v="3"/>
  </r>
  <r>
    <n v="172"/>
    <s v="White LLC"/>
    <s v="Cross-group 4thgeneration middleware"/>
    <n v="96700"/>
    <n v="157635"/>
    <n v="1.6301447776628748"/>
    <x v="0"/>
    <n v="1561"/>
    <n v="100.98334401024984"/>
    <x v="0"/>
    <s v="USD"/>
    <n v="1368853200"/>
    <n v="1369371600"/>
    <b v="0"/>
    <b v="0"/>
    <x v="2"/>
    <x v="2"/>
  </r>
  <r>
    <n v="173"/>
    <s v="Santos, Black and Donovan"/>
    <s v="Pre-emptive scalable access"/>
    <n v="600"/>
    <n v="5368"/>
    <n v="8.9466666666666672"/>
    <x v="0"/>
    <n v="48"/>
    <n v="111.83333333333333"/>
    <x v="0"/>
    <s v="USD"/>
    <n v="1444021200"/>
    <n v="1444107600"/>
    <b v="0"/>
    <b v="1"/>
    <x v="1"/>
    <x v="7"/>
  </r>
  <r>
    <n v="174"/>
    <s v="Jones, Contreras and Burnett"/>
    <s v="Sharable intangible migration"/>
    <n v="181200"/>
    <n v="47459"/>
    <n v="0.26191501103752757"/>
    <x v="1"/>
    <n v="1130"/>
    <n v="41.999115044247787"/>
    <x v="0"/>
    <s v="USD"/>
    <n v="1472619600"/>
    <n v="1474261200"/>
    <b v="0"/>
    <b v="0"/>
    <x v="2"/>
    <x v="2"/>
  </r>
  <r>
    <n v="175"/>
    <s v="Stone-Orozco"/>
    <s v="Proactive scalable Graphical User Interface"/>
    <n v="115000"/>
    <n v="86060"/>
    <n v="0.74834782608695649"/>
    <x v="1"/>
    <n v="782"/>
    <n v="110.05115089514067"/>
    <x v="0"/>
    <s v="USD"/>
    <n v="1472878800"/>
    <n v="1473656400"/>
    <b v="0"/>
    <b v="0"/>
    <x v="2"/>
    <x v="2"/>
  </r>
  <r>
    <n v="176"/>
    <s v="Lee, Gibson and Morgan"/>
    <s v="Digitized solution-oriented product"/>
    <n v="38800"/>
    <n v="161593"/>
    <n v="4.1647680412371137"/>
    <x v="0"/>
    <n v="2739"/>
    <n v="58.997079225994888"/>
    <x v="0"/>
    <s v="USD"/>
    <n v="1289800800"/>
    <n v="1291960800"/>
    <b v="0"/>
    <b v="0"/>
    <x v="2"/>
    <x v="2"/>
  </r>
  <r>
    <n v="177"/>
    <s v="Alexander-Williams"/>
    <s v="Triple-buffered cohesive structure"/>
    <n v="7200"/>
    <n v="6927"/>
    <n v="0.96208333333333329"/>
    <x v="1"/>
    <n v="210"/>
    <n v="32.985714285714288"/>
    <x v="0"/>
    <s v="USD"/>
    <n v="1505970000"/>
    <n v="1506747600"/>
    <b v="0"/>
    <b v="0"/>
    <x v="7"/>
    <x v="14"/>
  </r>
  <r>
    <n v="178"/>
    <s v="Marks Ltd"/>
    <s v="Realigned human-resource orchestration"/>
    <n v="44500"/>
    <n v="159185"/>
    <n v="3.5771910112359548"/>
    <x v="0"/>
    <n v="3537"/>
    <n v="45.005654509471306"/>
    <x v="6"/>
    <s v="CAD"/>
    <n v="1363496400"/>
    <n v="1363582800"/>
    <b v="0"/>
    <b v="1"/>
    <x v="2"/>
    <x v="2"/>
  </r>
  <r>
    <n v="179"/>
    <s v="Olsen, Edwards and Reid"/>
    <s v="Optional clear-thinking software"/>
    <n v="56000"/>
    <n v="172736"/>
    <n v="3.0845714285714285"/>
    <x v="0"/>
    <n v="2107"/>
    <n v="81.98196487897485"/>
    <x v="1"/>
    <s v="AUD"/>
    <n v="1269234000"/>
    <n v="1269666000"/>
    <b v="0"/>
    <b v="0"/>
    <x v="1"/>
    <x v="7"/>
  </r>
  <r>
    <n v="180"/>
    <s v="Daniels, Rose and Tyler"/>
    <s v="Centralized global approach"/>
    <n v="8600"/>
    <n v="5315"/>
    <n v="0.61802325581395345"/>
    <x v="1"/>
    <n v="136"/>
    <n v="39.080882352941174"/>
    <x v="0"/>
    <s v="USD"/>
    <n v="1507093200"/>
    <n v="1508648400"/>
    <b v="0"/>
    <b v="0"/>
    <x v="1"/>
    <x v="1"/>
  </r>
  <r>
    <n v="181"/>
    <s v="Adams Group"/>
    <s v="Reverse-engineered bandwidth-monitored contingency"/>
    <n v="27100"/>
    <n v="195750"/>
    <n v="7.2232472324723247"/>
    <x v="0"/>
    <n v="3318"/>
    <n v="58.996383363471971"/>
    <x v="2"/>
    <s v="DKK"/>
    <n v="1560574800"/>
    <n v="1561957200"/>
    <b v="0"/>
    <b v="0"/>
    <x v="2"/>
    <x v="2"/>
  </r>
  <r>
    <n v="182"/>
    <s v="Rogers, Huerta and Medina"/>
    <s v="Pre-emptive bandwidth-monitored instruction set"/>
    <n v="5100"/>
    <n v="3525"/>
    <n v="0.69117647058823528"/>
    <x v="1"/>
    <n v="86"/>
    <n v="40.988372093023258"/>
    <x v="6"/>
    <s v="CAD"/>
    <n v="1284008400"/>
    <n v="1285131600"/>
    <b v="0"/>
    <b v="0"/>
    <x v="0"/>
    <x v="0"/>
  </r>
  <r>
    <n v="183"/>
    <s v="Howard, Carter and Griffith"/>
    <s v="Adaptive asynchronous emulation"/>
    <n v="3600"/>
    <n v="10550"/>
    <n v="2.9305555555555554"/>
    <x v="0"/>
    <n v="340"/>
    <n v="31.029411764705884"/>
    <x v="0"/>
    <s v="USD"/>
    <n v="1556859600"/>
    <n v="1556946000"/>
    <b v="0"/>
    <b v="0"/>
    <x v="2"/>
    <x v="2"/>
  </r>
  <r>
    <n v="184"/>
    <s v="Bailey PLC"/>
    <s v="Innovative actuating conglomeration"/>
    <n v="1000"/>
    <n v="718"/>
    <n v="0.71799999999999997"/>
    <x v="1"/>
    <n v="19"/>
    <n v="37.789473684210527"/>
    <x v="0"/>
    <s v="USD"/>
    <n v="1526187600"/>
    <n v="1527138000"/>
    <b v="0"/>
    <b v="0"/>
    <x v="3"/>
    <x v="19"/>
  </r>
  <r>
    <n v="185"/>
    <s v="Parker Group"/>
    <s v="Grass-roots foreground policy"/>
    <n v="88800"/>
    <n v="28358"/>
    <n v="0.31934684684684683"/>
    <x v="1"/>
    <n v="886"/>
    <n v="32.006772009029348"/>
    <x v="0"/>
    <s v="USD"/>
    <n v="1400821200"/>
    <n v="1402117200"/>
    <b v="0"/>
    <b v="0"/>
    <x v="2"/>
    <x v="2"/>
  </r>
  <r>
    <n v="186"/>
    <s v="Fox Group"/>
    <s v="Horizontal transitional paradigm"/>
    <n v="60200"/>
    <n v="138384"/>
    <n v="2.2987375415282392"/>
    <x v="0"/>
    <n v="1442"/>
    <n v="95.966712898751737"/>
    <x v="6"/>
    <s v="CAD"/>
    <n v="1361599200"/>
    <n v="1364014800"/>
    <b v="0"/>
    <b v="1"/>
    <x v="3"/>
    <x v="11"/>
  </r>
  <r>
    <n v="187"/>
    <s v="Walker, Jones and Rodriguez"/>
    <s v="Networked didactic info-mediaries"/>
    <n v="8200"/>
    <n v="2625"/>
    <n v="0.3201219512195122"/>
    <x v="1"/>
    <n v="35"/>
    <n v="75"/>
    <x v="5"/>
    <s v="EUR"/>
    <n v="1417500000"/>
    <n v="1417586400"/>
    <b v="0"/>
    <b v="0"/>
    <x v="2"/>
    <x v="2"/>
  </r>
  <r>
    <n v="188"/>
    <s v="Anthony-Shaw"/>
    <s v="Switchable contextually-based access"/>
    <n v="191300"/>
    <n v="45004"/>
    <n v="0.23525352848928385"/>
    <x v="3"/>
    <n v="441"/>
    <n v="102.0498866213152"/>
    <x v="0"/>
    <s v="USD"/>
    <n v="1457071200"/>
    <n v="1457071200"/>
    <b v="0"/>
    <b v="0"/>
    <x v="2"/>
    <x v="2"/>
  </r>
  <r>
    <n v="189"/>
    <s v="Cook LLC"/>
    <s v="Up-sized dynamic throughput"/>
    <n v="3700"/>
    <n v="2538"/>
    <n v="0.68594594594594593"/>
    <x v="1"/>
    <n v="24"/>
    <n v="105.75"/>
    <x v="0"/>
    <s v="USD"/>
    <n v="1370322000"/>
    <n v="1370408400"/>
    <b v="0"/>
    <b v="1"/>
    <x v="2"/>
    <x v="2"/>
  </r>
  <r>
    <n v="190"/>
    <s v="Sutton PLC"/>
    <s v="Mandatory reciprocal superstructure"/>
    <n v="8400"/>
    <n v="3188"/>
    <n v="0.37952380952380954"/>
    <x v="1"/>
    <n v="86"/>
    <n v="37.069767441860463"/>
    <x v="5"/>
    <s v="EUR"/>
    <n v="1552366800"/>
    <n v="1552626000"/>
    <b v="0"/>
    <b v="0"/>
    <x v="2"/>
    <x v="2"/>
  </r>
  <r>
    <n v="191"/>
    <s v="Long, Morgan and Mitchell"/>
    <s v="Upgradable 4thgeneration productivity"/>
    <n v="42600"/>
    <n v="8517"/>
    <n v="0.19992957746478873"/>
    <x v="1"/>
    <n v="243"/>
    <n v="35.049382716049379"/>
    <x v="0"/>
    <s v="USD"/>
    <n v="1403845200"/>
    <n v="1404190800"/>
    <b v="0"/>
    <b v="0"/>
    <x v="0"/>
    <x v="0"/>
  </r>
  <r>
    <n v="192"/>
    <s v="Calhoun, Rogers and Long"/>
    <s v="Progressive discrete hub"/>
    <n v="6600"/>
    <n v="3012"/>
    <n v="0.45636363636363636"/>
    <x v="1"/>
    <n v="65"/>
    <n v="46.338461538461537"/>
    <x v="0"/>
    <s v="USD"/>
    <n v="1523163600"/>
    <n v="1523509200"/>
    <b v="1"/>
    <b v="0"/>
    <x v="0"/>
    <x v="6"/>
  </r>
  <r>
    <n v="193"/>
    <s v="Sandoval Group"/>
    <s v="Assimilated multi-tasking archive"/>
    <n v="7100"/>
    <n v="8716"/>
    <n v="1.227605633802817"/>
    <x v="0"/>
    <n v="126"/>
    <n v="69.174603174603178"/>
    <x v="0"/>
    <s v="USD"/>
    <n v="1442206800"/>
    <n v="1443589200"/>
    <b v="0"/>
    <b v="0"/>
    <x v="0"/>
    <x v="16"/>
  </r>
  <r>
    <n v="194"/>
    <s v="Smith and Sons"/>
    <s v="Upgradable high-level solution"/>
    <n v="15800"/>
    <n v="57157"/>
    <n v="3.61753164556962"/>
    <x v="0"/>
    <n v="524"/>
    <n v="109.07824427480917"/>
    <x v="0"/>
    <s v="USD"/>
    <n v="1532840400"/>
    <n v="1533445200"/>
    <b v="0"/>
    <b v="0"/>
    <x v="0"/>
    <x v="4"/>
  </r>
  <r>
    <n v="195"/>
    <s v="King Inc"/>
    <s v="Organic bandwidth-monitored frame"/>
    <n v="8200"/>
    <n v="5178"/>
    <n v="0.63146341463414635"/>
    <x v="1"/>
    <n v="100"/>
    <n v="51.78"/>
    <x v="2"/>
    <s v="DKK"/>
    <n v="1472878800"/>
    <n v="1474520400"/>
    <b v="0"/>
    <b v="0"/>
    <x v="1"/>
    <x v="7"/>
  </r>
  <r>
    <n v="196"/>
    <s v="Perry and Sons"/>
    <s v="Business-focused logistical framework"/>
    <n v="54700"/>
    <n v="163118"/>
    <n v="2.9820475319926874"/>
    <x v="0"/>
    <n v="1989"/>
    <n v="82.010055304172951"/>
    <x v="0"/>
    <s v="USD"/>
    <n v="1498194000"/>
    <n v="1499403600"/>
    <b v="0"/>
    <b v="0"/>
    <x v="3"/>
    <x v="5"/>
  </r>
  <r>
    <n v="197"/>
    <s v="Palmer Inc"/>
    <s v="Universal multi-state capability"/>
    <n v="63200"/>
    <n v="6041"/>
    <n v="9.5585443037974685E-2"/>
    <x v="1"/>
    <n v="168"/>
    <n v="35.958333333333336"/>
    <x v="0"/>
    <s v="USD"/>
    <n v="1281070800"/>
    <n v="1283576400"/>
    <b v="0"/>
    <b v="0"/>
    <x v="0"/>
    <x v="4"/>
  </r>
  <r>
    <n v="198"/>
    <s v="Hull, Baker and Martinez"/>
    <s v="Digitized reciprocal infrastructure"/>
    <n v="1800"/>
    <n v="968"/>
    <n v="0.5377777777777778"/>
    <x v="1"/>
    <n v="13"/>
    <n v="74.461538461538467"/>
    <x v="0"/>
    <s v="USD"/>
    <n v="1436245200"/>
    <n v="1436590800"/>
    <b v="0"/>
    <b v="0"/>
    <x v="0"/>
    <x v="0"/>
  </r>
  <r>
    <n v="199"/>
    <s v="Becker, Rice and White"/>
    <s v="Reduced dedicated capability"/>
    <n v="100"/>
    <n v="2"/>
    <n v="0.02"/>
    <x v="1"/>
    <n v="1"/>
    <n v="2"/>
    <x v="6"/>
    <s v="CAD"/>
    <n v="1269493200"/>
    <n v="1270443600"/>
    <b v="0"/>
    <b v="0"/>
    <x v="2"/>
    <x v="2"/>
  </r>
  <r>
    <n v="200"/>
    <s v="Osborne, Perkins and Knox"/>
    <s v="Cross-platform bi-directional workforce"/>
    <n v="2100"/>
    <n v="14305"/>
    <n v="6.8119047619047617"/>
    <x v="0"/>
    <n v="157"/>
    <n v="91.114649681528661"/>
    <x v="0"/>
    <s v="USD"/>
    <n v="1406264400"/>
    <n v="1407819600"/>
    <b v="0"/>
    <b v="0"/>
    <x v="1"/>
    <x v="1"/>
  </r>
  <r>
    <n v="201"/>
    <s v="Mcknight-Freeman"/>
    <s v="Upgradable scalable methodology"/>
    <n v="8300"/>
    <n v="6543"/>
    <n v="0.78831325301204824"/>
    <x v="3"/>
    <n v="82"/>
    <n v="79.792682926829272"/>
    <x v="0"/>
    <s v="USD"/>
    <n v="1317531600"/>
    <n v="1317877200"/>
    <b v="0"/>
    <b v="0"/>
    <x v="7"/>
    <x v="14"/>
  </r>
  <r>
    <n v="202"/>
    <s v="Hayden, Shannon and Stein"/>
    <s v="Customer-focused client-server service-desk"/>
    <n v="143900"/>
    <n v="193413"/>
    <n v="1.3440792216817234"/>
    <x v="0"/>
    <n v="4498"/>
    <n v="42.999777678968428"/>
    <x v="1"/>
    <s v="AUD"/>
    <n v="1484632800"/>
    <n v="1484805600"/>
    <b v="0"/>
    <b v="0"/>
    <x v="2"/>
    <x v="2"/>
  </r>
  <r>
    <n v="203"/>
    <s v="Daniel-Luna"/>
    <s v="Mandatory multimedia leverage"/>
    <n v="75000"/>
    <n v="2529"/>
    <n v="3.372E-2"/>
    <x v="1"/>
    <n v="40"/>
    <n v="63.225000000000001"/>
    <x v="0"/>
    <s v="USD"/>
    <n v="1301806800"/>
    <n v="1302670800"/>
    <b v="0"/>
    <b v="0"/>
    <x v="0"/>
    <x v="17"/>
  </r>
  <r>
    <n v="204"/>
    <s v="Weaver-Marquez"/>
    <s v="Focused analyzing circuit"/>
    <n v="1300"/>
    <n v="5614"/>
    <n v="4.3184615384615386"/>
    <x v="0"/>
    <n v="80"/>
    <n v="70.174999999999997"/>
    <x v="0"/>
    <s v="USD"/>
    <n v="1539752400"/>
    <n v="1540789200"/>
    <b v="1"/>
    <b v="0"/>
    <x v="2"/>
    <x v="2"/>
  </r>
  <r>
    <n v="205"/>
    <s v="Austin, Baker and Kelley"/>
    <s v="Fundamental grid-enabled strategy"/>
    <n v="9000"/>
    <n v="3496"/>
    <n v="0.38844444444444443"/>
    <x v="3"/>
    <n v="57"/>
    <n v="61.333333333333336"/>
    <x v="0"/>
    <s v="USD"/>
    <n v="1267250400"/>
    <n v="1268028000"/>
    <b v="0"/>
    <b v="0"/>
    <x v="4"/>
    <x v="12"/>
  </r>
  <r>
    <n v="206"/>
    <s v="Carney-Anderson"/>
    <s v="Digitized 5thgeneration knowledgebase"/>
    <n v="1000"/>
    <n v="4257"/>
    <n v="4.2569999999999997"/>
    <x v="0"/>
    <n v="43"/>
    <n v="99"/>
    <x v="0"/>
    <s v="USD"/>
    <n v="1535432400"/>
    <n v="1537160400"/>
    <b v="0"/>
    <b v="1"/>
    <x v="0"/>
    <x v="0"/>
  </r>
  <r>
    <n v="207"/>
    <s v="Jackson Inc"/>
    <s v="Mandatory multi-tasking encryption"/>
    <n v="196900"/>
    <n v="199110"/>
    <n v="1.0112239715591671"/>
    <x v="0"/>
    <n v="2053"/>
    <n v="96.984900146127615"/>
    <x v="0"/>
    <s v="USD"/>
    <n v="1510207200"/>
    <n v="1512280800"/>
    <b v="0"/>
    <b v="0"/>
    <x v="3"/>
    <x v="3"/>
  </r>
  <r>
    <n v="208"/>
    <s v="Warren Ltd"/>
    <s v="Distributed system-worthy application"/>
    <n v="194500"/>
    <n v="41212"/>
    <n v="0.21188688946015424"/>
    <x v="2"/>
    <n v="808"/>
    <n v="51.004950495049506"/>
    <x v="1"/>
    <s v="AUD"/>
    <n v="1462510800"/>
    <n v="1463115600"/>
    <b v="0"/>
    <b v="0"/>
    <x v="3"/>
    <x v="3"/>
  </r>
  <r>
    <n v="209"/>
    <s v="Schultz Inc"/>
    <s v="Synergistic tertiary time-frame"/>
    <n v="9400"/>
    <n v="6338"/>
    <n v="0.67425531914893622"/>
    <x v="1"/>
    <n v="226"/>
    <n v="28.044247787610619"/>
    <x v="2"/>
    <s v="DKK"/>
    <n v="1488520800"/>
    <n v="1490850000"/>
    <b v="0"/>
    <b v="0"/>
    <x v="3"/>
    <x v="22"/>
  </r>
  <r>
    <n v="210"/>
    <s v="Thompson LLC"/>
    <s v="Customer-focused impactful benchmark"/>
    <n v="104400"/>
    <n v="99100"/>
    <n v="0.9492337164750958"/>
    <x v="1"/>
    <n v="1625"/>
    <n v="60.984615384615381"/>
    <x v="0"/>
    <s v="USD"/>
    <n v="1377579600"/>
    <n v="1379653200"/>
    <b v="0"/>
    <b v="0"/>
    <x v="2"/>
    <x v="2"/>
  </r>
  <r>
    <n v="211"/>
    <s v="Johnson Inc"/>
    <s v="Profound next generation infrastructure"/>
    <n v="8100"/>
    <n v="12300"/>
    <n v="1.5185185185185186"/>
    <x v="0"/>
    <n v="168"/>
    <n v="73.214285714285708"/>
    <x v="0"/>
    <s v="USD"/>
    <n v="1576389600"/>
    <n v="1580364000"/>
    <b v="0"/>
    <b v="0"/>
    <x v="2"/>
    <x v="2"/>
  </r>
  <r>
    <n v="212"/>
    <s v="Morgan-Warren"/>
    <s v="Face-to-face encompassing info-mediaries"/>
    <n v="87900"/>
    <n v="171549"/>
    <n v="1.9516382252559727"/>
    <x v="0"/>
    <n v="4289"/>
    <n v="39.997435299603637"/>
    <x v="0"/>
    <s v="USD"/>
    <n v="1289019600"/>
    <n v="1289714400"/>
    <b v="0"/>
    <b v="1"/>
    <x v="0"/>
    <x v="6"/>
  </r>
  <r>
    <n v="213"/>
    <s v="Sullivan Group"/>
    <s v="Open-source fresh-thinking policy"/>
    <n v="1400"/>
    <n v="14324"/>
    <n v="10.231428571428571"/>
    <x v="0"/>
    <n v="165"/>
    <n v="86.812121212121212"/>
    <x v="0"/>
    <s v="USD"/>
    <n v="1282194000"/>
    <n v="1282712400"/>
    <b v="0"/>
    <b v="0"/>
    <x v="0"/>
    <x v="0"/>
  </r>
  <r>
    <n v="214"/>
    <s v="Vargas, Banks and Palmer"/>
    <s v="Extended 24/7 implementation"/>
    <n v="156800"/>
    <n v="6024"/>
    <n v="3.8418367346938778E-2"/>
    <x v="1"/>
    <n v="143"/>
    <n v="42.125874125874127"/>
    <x v="0"/>
    <s v="USD"/>
    <n v="1550037600"/>
    <n v="1550210400"/>
    <b v="0"/>
    <b v="0"/>
    <x v="2"/>
    <x v="2"/>
  </r>
  <r>
    <n v="215"/>
    <s v="Johnson, Dixon and Zimmerman"/>
    <s v="Organic dynamic algorithm"/>
    <n v="121700"/>
    <n v="188721"/>
    <n v="1.5507066557107643"/>
    <x v="0"/>
    <n v="1815"/>
    <n v="103.97851239669421"/>
    <x v="0"/>
    <s v="USD"/>
    <n v="1321941600"/>
    <n v="1322114400"/>
    <b v="0"/>
    <b v="0"/>
    <x v="2"/>
    <x v="2"/>
  </r>
  <r>
    <n v="216"/>
    <s v="Moore, Dudley and Navarro"/>
    <s v="Organic multi-tasking focus group"/>
    <n v="129400"/>
    <n v="57911"/>
    <n v="0.44753477588871715"/>
    <x v="1"/>
    <n v="934"/>
    <n v="62.003211991434689"/>
    <x v="0"/>
    <s v="USD"/>
    <n v="1556427600"/>
    <n v="1557205200"/>
    <b v="0"/>
    <b v="0"/>
    <x v="3"/>
    <x v="22"/>
  </r>
  <r>
    <n v="217"/>
    <s v="Price-Rodriguez"/>
    <s v="Adaptive logistical initiative"/>
    <n v="5700"/>
    <n v="12309"/>
    <n v="2.1594736842105262"/>
    <x v="0"/>
    <n v="397"/>
    <n v="31.005037783375315"/>
    <x v="3"/>
    <s v="GBP"/>
    <n v="1320991200"/>
    <n v="1323928800"/>
    <b v="0"/>
    <b v="1"/>
    <x v="3"/>
    <x v="11"/>
  </r>
  <r>
    <n v="218"/>
    <s v="Huang-Henderson"/>
    <s v="Stand-alone mobile customer loyalty"/>
    <n v="41700"/>
    <n v="138497"/>
    <n v="3.3212709832134291"/>
    <x v="0"/>
    <n v="1539"/>
    <n v="89.991552956465242"/>
    <x v="0"/>
    <s v="USD"/>
    <n v="1345093200"/>
    <n v="1346130000"/>
    <b v="0"/>
    <b v="0"/>
    <x v="3"/>
    <x v="9"/>
  </r>
  <r>
    <n v="219"/>
    <s v="Owens-Le"/>
    <s v="Focused composite approach"/>
    <n v="7900"/>
    <n v="667"/>
    <n v="8.4430379746835441E-2"/>
    <x v="1"/>
    <n v="17"/>
    <n v="39.235294117647058"/>
    <x v="0"/>
    <s v="USD"/>
    <n v="1309496400"/>
    <n v="1311051600"/>
    <b v="1"/>
    <b v="0"/>
    <x v="2"/>
    <x v="2"/>
  </r>
  <r>
    <n v="220"/>
    <s v="Huff LLC"/>
    <s v="Face-to-face clear-thinking Local Area Network"/>
    <n v="121500"/>
    <n v="119830"/>
    <n v="0.9862551440329218"/>
    <x v="1"/>
    <n v="2179"/>
    <n v="54.993116108306566"/>
    <x v="0"/>
    <s v="USD"/>
    <n v="1340254800"/>
    <n v="1340427600"/>
    <b v="1"/>
    <b v="0"/>
    <x v="7"/>
    <x v="14"/>
  </r>
  <r>
    <n v="221"/>
    <s v="Johnson LLC"/>
    <s v="Cross-group cohesive circuit"/>
    <n v="4800"/>
    <n v="6623"/>
    <n v="1.3797916666666667"/>
    <x v="0"/>
    <n v="138"/>
    <n v="47.992753623188406"/>
    <x v="0"/>
    <s v="USD"/>
    <n v="1412226000"/>
    <n v="1412312400"/>
    <b v="0"/>
    <b v="0"/>
    <x v="6"/>
    <x v="13"/>
  </r>
  <r>
    <n v="222"/>
    <s v="Chavez, Garcia and Cantu"/>
    <s v="Synergistic explicit capability"/>
    <n v="87300"/>
    <n v="81897"/>
    <n v="0.93810996563573879"/>
    <x v="1"/>
    <n v="931"/>
    <n v="87.966702470461868"/>
    <x v="0"/>
    <s v="USD"/>
    <n v="1458104400"/>
    <n v="1459314000"/>
    <b v="0"/>
    <b v="0"/>
    <x v="2"/>
    <x v="2"/>
  </r>
  <r>
    <n v="223"/>
    <s v="Lester-Moore"/>
    <s v="Diverse analyzing definition"/>
    <n v="46300"/>
    <n v="186885"/>
    <n v="4.0363930885529156"/>
    <x v="0"/>
    <n v="3594"/>
    <n v="51.999165275459099"/>
    <x v="0"/>
    <s v="USD"/>
    <n v="1411534800"/>
    <n v="1415426400"/>
    <b v="0"/>
    <b v="0"/>
    <x v="3"/>
    <x v="22"/>
  </r>
  <r>
    <n v="224"/>
    <s v="Fox-Quinn"/>
    <s v="Enterprise-wide reciprocal success"/>
    <n v="67800"/>
    <n v="176398"/>
    <n v="2.6017404129793511"/>
    <x v="0"/>
    <n v="5880"/>
    <n v="29.999659863945578"/>
    <x v="0"/>
    <s v="USD"/>
    <n v="1399093200"/>
    <n v="1399093200"/>
    <b v="1"/>
    <b v="0"/>
    <x v="0"/>
    <x v="0"/>
  </r>
  <r>
    <n v="225"/>
    <s v="Garcia Inc"/>
    <s v="Progressive neutral middleware"/>
    <n v="3000"/>
    <n v="10999"/>
    <n v="3.6663333333333332"/>
    <x v="0"/>
    <n v="112"/>
    <n v="98.205357142857139"/>
    <x v="0"/>
    <s v="USD"/>
    <n v="1270702800"/>
    <n v="1273899600"/>
    <b v="0"/>
    <b v="0"/>
    <x v="6"/>
    <x v="13"/>
  </r>
  <r>
    <n v="226"/>
    <s v="Johnson-Lee"/>
    <s v="Intuitive exuding process improvement"/>
    <n v="60900"/>
    <n v="102751"/>
    <n v="1.687208538587849"/>
    <x v="0"/>
    <n v="943"/>
    <n v="108.96182396606575"/>
    <x v="0"/>
    <s v="USD"/>
    <n v="1431666000"/>
    <n v="1432184400"/>
    <b v="0"/>
    <b v="0"/>
    <x v="5"/>
    <x v="20"/>
  </r>
  <r>
    <n v="227"/>
    <s v="Pineda Group"/>
    <s v="Exclusive real-time protocol"/>
    <n v="137900"/>
    <n v="165352"/>
    <n v="1.1990717911530093"/>
    <x v="0"/>
    <n v="2468"/>
    <n v="66.998379254457049"/>
    <x v="0"/>
    <s v="USD"/>
    <n v="1472619600"/>
    <n v="1474779600"/>
    <b v="0"/>
    <b v="0"/>
    <x v="3"/>
    <x v="9"/>
  </r>
  <r>
    <n v="228"/>
    <s v="Hoffman-Howard"/>
    <s v="Extended encompassing application"/>
    <n v="85600"/>
    <n v="165798"/>
    <n v="1.936892523364486"/>
    <x v="0"/>
    <n v="2551"/>
    <n v="64.99333594668758"/>
    <x v="0"/>
    <s v="USD"/>
    <n v="1496293200"/>
    <n v="1500440400"/>
    <b v="0"/>
    <b v="1"/>
    <x v="5"/>
    <x v="20"/>
  </r>
  <r>
    <n v="229"/>
    <s v="Miranda, Hall and Mcgrath"/>
    <s v="Progressive value-added ability"/>
    <n v="2400"/>
    <n v="10084"/>
    <n v="4.2016666666666671"/>
    <x v="0"/>
    <n v="101"/>
    <n v="99.841584158415841"/>
    <x v="0"/>
    <s v="USD"/>
    <n v="1575612000"/>
    <n v="1575612000"/>
    <b v="0"/>
    <b v="0"/>
    <x v="5"/>
    <x v="10"/>
  </r>
  <r>
    <n v="230"/>
    <s v="Williams, Carter and Gonzalez"/>
    <s v="Cross-platform uniform hardware"/>
    <n v="7200"/>
    <n v="5523"/>
    <n v="0.76708333333333334"/>
    <x v="3"/>
    <n v="67"/>
    <n v="82.432835820895519"/>
    <x v="0"/>
    <s v="USD"/>
    <n v="1369112400"/>
    <n v="1374123600"/>
    <b v="0"/>
    <b v="0"/>
    <x v="2"/>
    <x v="2"/>
  </r>
  <r>
    <n v="231"/>
    <s v="Davis-Rodriguez"/>
    <s v="Progressive secondary portal"/>
    <n v="3400"/>
    <n v="5823"/>
    <n v="1.7126470588235294"/>
    <x v="0"/>
    <n v="92"/>
    <n v="63.293478260869563"/>
    <x v="0"/>
    <s v="USD"/>
    <n v="1469422800"/>
    <n v="1469509200"/>
    <b v="0"/>
    <b v="0"/>
    <x v="2"/>
    <x v="2"/>
  </r>
  <r>
    <n v="232"/>
    <s v="Reid, Rivera and Perry"/>
    <s v="Multi-lateral national adapter"/>
    <n v="3800"/>
    <n v="6000"/>
    <n v="1.5789473684210527"/>
    <x v="0"/>
    <n v="62"/>
    <n v="96.774193548387103"/>
    <x v="0"/>
    <s v="USD"/>
    <n v="1307854800"/>
    <n v="1309237200"/>
    <b v="0"/>
    <b v="0"/>
    <x v="3"/>
    <x v="9"/>
  </r>
  <r>
    <n v="233"/>
    <s v="Mendoza-Parker"/>
    <s v="Enterprise-wide motivating matrices"/>
    <n v="7500"/>
    <n v="8181"/>
    <n v="1.0908"/>
    <x v="0"/>
    <n v="149"/>
    <n v="54.906040268456373"/>
    <x v="5"/>
    <s v="EUR"/>
    <n v="1503378000"/>
    <n v="1503982800"/>
    <b v="0"/>
    <b v="1"/>
    <x v="5"/>
    <x v="10"/>
  </r>
  <r>
    <n v="234"/>
    <s v="Lee, Ali and Guzman"/>
    <s v="Polarized upward-trending Local Area Network"/>
    <n v="8600"/>
    <n v="3589"/>
    <n v="0.41732558139534881"/>
    <x v="1"/>
    <n v="92"/>
    <n v="39.010869565217391"/>
    <x v="0"/>
    <s v="USD"/>
    <n v="1486965600"/>
    <n v="1487397600"/>
    <b v="0"/>
    <b v="0"/>
    <x v="3"/>
    <x v="9"/>
  </r>
  <r>
    <n v="235"/>
    <s v="Gallegos-Cobb"/>
    <s v="Object-based directional function"/>
    <n v="39500"/>
    <n v="4323"/>
    <n v="0.10944303797468355"/>
    <x v="1"/>
    <n v="57"/>
    <n v="75.84210526315789"/>
    <x v="1"/>
    <s v="AUD"/>
    <n v="1561438800"/>
    <n v="1562043600"/>
    <b v="0"/>
    <b v="1"/>
    <x v="0"/>
    <x v="0"/>
  </r>
  <r>
    <n v="236"/>
    <s v="Ellison PLC"/>
    <s v="Re-contextualized tangible open architecture"/>
    <n v="9300"/>
    <n v="14822"/>
    <n v="1.593763440860215"/>
    <x v="0"/>
    <n v="329"/>
    <n v="45.051671732522799"/>
    <x v="0"/>
    <s v="USD"/>
    <n v="1398402000"/>
    <n v="1398574800"/>
    <b v="0"/>
    <b v="0"/>
    <x v="3"/>
    <x v="9"/>
  </r>
  <r>
    <n v="237"/>
    <s v="Bolton, Sanchez and Carrillo"/>
    <s v="Distributed systemic adapter"/>
    <n v="2400"/>
    <n v="10138"/>
    <n v="4.2241666666666671"/>
    <x v="0"/>
    <n v="97"/>
    <n v="104.51546391752578"/>
    <x v="2"/>
    <s v="DKK"/>
    <n v="1513231200"/>
    <n v="1515391200"/>
    <b v="0"/>
    <b v="1"/>
    <x v="2"/>
    <x v="2"/>
  </r>
  <r>
    <n v="238"/>
    <s v="Mason-Sanders"/>
    <s v="Networked web-enabled instruction set"/>
    <n v="3200"/>
    <n v="3127"/>
    <n v="0.97718749999999999"/>
    <x v="1"/>
    <n v="41"/>
    <n v="76.268292682926827"/>
    <x v="0"/>
    <s v="USD"/>
    <n v="1440824400"/>
    <n v="1441170000"/>
    <b v="0"/>
    <b v="0"/>
    <x v="1"/>
    <x v="7"/>
  </r>
  <r>
    <n v="239"/>
    <s v="Pitts-Reed"/>
    <s v="Vision-oriented dynamic service-desk"/>
    <n v="29400"/>
    <n v="123124"/>
    <n v="4.1878911564625847"/>
    <x v="0"/>
    <n v="1784"/>
    <n v="69.015695067264573"/>
    <x v="0"/>
    <s v="USD"/>
    <n v="1281070800"/>
    <n v="1281157200"/>
    <b v="0"/>
    <b v="0"/>
    <x v="2"/>
    <x v="2"/>
  </r>
  <r>
    <n v="240"/>
    <s v="Gonzalez-Martinez"/>
    <s v="Vision-oriented actuating open system"/>
    <n v="168500"/>
    <n v="171729"/>
    <n v="1.0191632047477746"/>
    <x v="0"/>
    <n v="1684"/>
    <n v="101.97684085510689"/>
    <x v="1"/>
    <s v="AUD"/>
    <n v="1397365200"/>
    <n v="1398229200"/>
    <b v="0"/>
    <b v="1"/>
    <x v="4"/>
    <x v="8"/>
  </r>
  <r>
    <n v="241"/>
    <s v="Hill, Martin and Garcia"/>
    <s v="Sharable scalable core"/>
    <n v="8400"/>
    <n v="10729"/>
    <n v="1.2772619047619047"/>
    <x v="0"/>
    <n v="250"/>
    <n v="42.915999999999997"/>
    <x v="0"/>
    <s v="USD"/>
    <n v="1494392400"/>
    <n v="1495256400"/>
    <b v="0"/>
    <b v="1"/>
    <x v="0"/>
    <x v="0"/>
  </r>
  <r>
    <n v="242"/>
    <s v="Garcia PLC"/>
    <s v="Customer-focused attitude-oriented function"/>
    <n v="2300"/>
    <n v="10240"/>
    <n v="4.4521739130434783"/>
    <x v="0"/>
    <n v="238"/>
    <n v="43.025210084033617"/>
    <x v="0"/>
    <s v="USD"/>
    <n v="1520143200"/>
    <n v="1520402400"/>
    <b v="0"/>
    <b v="0"/>
    <x v="2"/>
    <x v="2"/>
  </r>
  <r>
    <n v="243"/>
    <s v="Herring-Bailey"/>
    <s v="Reverse-engineered system-worthy extranet"/>
    <n v="700"/>
    <n v="3988"/>
    <n v="5.6971428571428575"/>
    <x v="0"/>
    <n v="53"/>
    <n v="75.245283018867923"/>
    <x v="0"/>
    <s v="USD"/>
    <n v="1405314000"/>
    <n v="1409806800"/>
    <b v="0"/>
    <b v="0"/>
    <x v="2"/>
    <x v="2"/>
  </r>
  <r>
    <n v="244"/>
    <s v="Russell-Gardner"/>
    <s v="Re-engineered systematic monitoring"/>
    <n v="2900"/>
    <n v="14771"/>
    <n v="5.0934482758620687"/>
    <x v="0"/>
    <n v="214"/>
    <n v="69.023364485981304"/>
    <x v="0"/>
    <s v="USD"/>
    <n v="1396846800"/>
    <n v="1396933200"/>
    <b v="0"/>
    <b v="0"/>
    <x v="2"/>
    <x v="2"/>
  </r>
  <r>
    <n v="245"/>
    <s v="Walters-Carter"/>
    <s v="Seamless value-added standardization"/>
    <n v="4500"/>
    <n v="14649"/>
    <n v="3.2553333333333332"/>
    <x v="0"/>
    <n v="222"/>
    <n v="65.986486486486484"/>
    <x v="0"/>
    <s v="USD"/>
    <n v="1375678800"/>
    <n v="1376024400"/>
    <b v="0"/>
    <b v="0"/>
    <x v="1"/>
    <x v="1"/>
  </r>
  <r>
    <n v="246"/>
    <s v="Johnson, Patterson and Montoya"/>
    <s v="Triple-buffered fresh-thinking frame"/>
    <n v="19800"/>
    <n v="184658"/>
    <n v="9.3261616161616168"/>
    <x v="0"/>
    <n v="1884"/>
    <n v="98.013800424628457"/>
    <x v="0"/>
    <s v="USD"/>
    <n v="1482386400"/>
    <n v="1483682400"/>
    <b v="0"/>
    <b v="1"/>
    <x v="4"/>
    <x v="12"/>
  </r>
  <r>
    <n v="247"/>
    <s v="Roberts and Sons"/>
    <s v="Streamlined holistic knowledgebase"/>
    <n v="6200"/>
    <n v="13103"/>
    <n v="2.1133870967741935"/>
    <x v="0"/>
    <n v="218"/>
    <n v="60.105504587155963"/>
    <x v="1"/>
    <s v="AUD"/>
    <n v="1420005600"/>
    <n v="1420437600"/>
    <b v="0"/>
    <b v="0"/>
    <x v="5"/>
    <x v="20"/>
  </r>
  <r>
    <n v="248"/>
    <s v="Avila-Nelson"/>
    <s v="Up-sized intermediate website"/>
    <n v="61500"/>
    <n v="168095"/>
    <n v="2.7332520325203253"/>
    <x v="0"/>
    <n v="6465"/>
    <n v="26.000773395204948"/>
    <x v="0"/>
    <s v="USD"/>
    <n v="1420178400"/>
    <n v="1420783200"/>
    <b v="0"/>
    <b v="0"/>
    <x v="4"/>
    <x v="18"/>
  </r>
  <r>
    <n v="249"/>
    <s v="Robbins and Sons"/>
    <s v="Future-proofed directional synergy"/>
    <n v="100"/>
    <n v="3"/>
    <n v="0.03"/>
    <x v="1"/>
    <n v="1"/>
    <n v="3"/>
    <x v="0"/>
    <s v="USD"/>
    <n v="1264399200"/>
    <n v="1267423200"/>
    <b v="0"/>
    <b v="0"/>
    <x v="0"/>
    <x v="0"/>
  </r>
  <r>
    <n v="250"/>
    <s v="Singleton Ltd"/>
    <s v="Enhanced user-facing function"/>
    <n v="7100"/>
    <n v="3840"/>
    <n v="0.54084507042253516"/>
    <x v="1"/>
    <n v="101"/>
    <n v="38.019801980198018"/>
    <x v="0"/>
    <s v="USD"/>
    <n v="1355032800"/>
    <n v="1355205600"/>
    <b v="0"/>
    <b v="0"/>
    <x v="2"/>
    <x v="2"/>
  </r>
  <r>
    <n v="251"/>
    <s v="Perez PLC"/>
    <s v="Operative bandwidth-monitored interface"/>
    <n v="1000"/>
    <n v="6263"/>
    <n v="6.2629999999999999"/>
    <x v="0"/>
    <n v="59"/>
    <n v="106.15254237288136"/>
    <x v="0"/>
    <s v="USD"/>
    <n v="1382677200"/>
    <n v="1383109200"/>
    <b v="0"/>
    <b v="0"/>
    <x v="2"/>
    <x v="2"/>
  </r>
  <r>
    <n v="252"/>
    <s v="Rogers, Jacobs and Jackson"/>
    <s v="Upgradable multi-state instruction set"/>
    <n v="121500"/>
    <n v="108161"/>
    <n v="0.8902139917695473"/>
    <x v="1"/>
    <n v="1335"/>
    <n v="81.019475655430711"/>
    <x v="6"/>
    <s v="CAD"/>
    <n v="1302238800"/>
    <n v="1303275600"/>
    <b v="0"/>
    <b v="0"/>
    <x v="3"/>
    <x v="5"/>
  </r>
  <r>
    <n v="253"/>
    <s v="Barry Group"/>
    <s v="De-engineered static Local Area Network"/>
    <n v="4600"/>
    <n v="8505"/>
    <n v="1.8489130434782608"/>
    <x v="0"/>
    <n v="88"/>
    <n v="96.647727272727266"/>
    <x v="0"/>
    <s v="USD"/>
    <n v="1487656800"/>
    <n v="1487829600"/>
    <b v="0"/>
    <b v="0"/>
    <x v="4"/>
    <x v="8"/>
  </r>
  <r>
    <n v="254"/>
    <s v="Rosales, Branch and Harmon"/>
    <s v="Upgradable grid-enabled superstructure"/>
    <n v="80500"/>
    <n v="96735"/>
    <n v="1.2016770186335404"/>
    <x v="0"/>
    <n v="1697"/>
    <n v="57.003535651149086"/>
    <x v="0"/>
    <s v="USD"/>
    <n v="1297836000"/>
    <n v="1298268000"/>
    <b v="0"/>
    <b v="1"/>
    <x v="0"/>
    <x v="0"/>
  </r>
  <r>
    <n v="255"/>
    <s v="Smith-Reid"/>
    <s v="Optimized actuating toolset"/>
    <n v="4100"/>
    <n v="959"/>
    <n v="0.23390243902439026"/>
    <x v="1"/>
    <n v="15"/>
    <n v="63.93333333333333"/>
    <x v="3"/>
    <s v="GBP"/>
    <n v="1453615200"/>
    <n v="1456812000"/>
    <b v="0"/>
    <b v="0"/>
    <x v="0"/>
    <x v="0"/>
  </r>
  <r>
    <n v="256"/>
    <s v="Williams Inc"/>
    <s v="Decentralized exuding strategy"/>
    <n v="5700"/>
    <n v="8322"/>
    <n v="1.46"/>
    <x v="0"/>
    <n v="92"/>
    <n v="90.456521739130437"/>
    <x v="0"/>
    <s v="USD"/>
    <n v="1362463200"/>
    <n v="1363669200"/>
    <b v="0"/>
    <b v="0"/>
    <x v="2"/>
    <x v="2"/>
  </r>
  <r>
    <n v="257"/>
    <s v="Duncan, Mcdonald and Miller"/>
    <s v="Assimilated coherent hardware"/>
    <n v="5000"/>
    <n v="13424"/>
    <n v="2.6848000000000001"/>
    <x v="0"/>
    <n v="186"/>
    <n v="72.172043010752688"/>
    <x v="0"/>
    <s v="USD"/>
    <n v="1481176800"/>
    <n v="1482904800"/>
    <b v="0"/>
    <b v="1"/>
    <x v="2"/>
    <x v="2"/>
  </r>
  <r>
    <n v="258"/>
    <s v="Watkins Ltd"/>
    <s v="Multi-channeled responsive implementation"/>
    <n v="1800"/>
    <n v="10755"/>
    <n v="5.9749999999999996"/>
    <x v="0"/>
    <n v="138"/>
    <n v="77.934782608695656"/>
    <x v="0"/>
    <s v="USD"/>
    <n v="1354946400"/>
    <n v="1356588000"/>
    <b v="1"/>
    <b v="0"/>
    <x v="6"/>
    <x v="13"/>
  </r>
  <r>
    <n v="259"/>
    <s v="Allen-Jones"/>
    <s v="Centralized modular initiative"/>
    <n v="6300"/>
    <n v="9935"/>
    <n v="1.5769841269841269"/>
    <x v="0"/>
    <n v="261"/>
    <n v="38.065134099616856"/>
    <x v="0"/>
    <s v="USD"/>
    <n v="1348808400"/>
    <n v="1349845200"/>
    <b v="0"/>
    <b v="0"/>
    <x v="0"/>
    <x v="0"/>
  </r>
  <r>
    <n v="260"/>
    <s v="Mason-Smith"/>
    <s v="Reverse-engineered cohesive migration"/>
    <n v="84300"/>
    <n v="26303"/>
    <n v="0.31201660735468567"/>
    <x v="1"/>
    <n v="454"/>
    <n v="57.936123348017624"/>
    <x v="0"/>
    <s v="USD"/>
    <n v="1282712400"/>
    <n v="1283058000"/>
    <b v="0"/>
    <b v="1"/>
    <x v="0"/>
    <x v="0"/>
  </r>
  <r>
    <n v="261"/>
    <s v="Lloyd, Kennedy and Davis"/>
    <s v="Compatible multimedia hub"/>
    <n v="1700"/>
    <n v="5328"/>
    <n v="3.1341176470588237"/>
    <x v="0"/>
    <n v="107"/>
    <n v="49.794392523364486"/>
    <x v="0"/>
    <s v="USD"/>
    <n v="1301979600"/>
    <n v="1304226000"/>
    <b v="0"/>
    <b v="1"/>
    <x v="0"/>
    <x v="6"/>
  </r>
  <r>
    <n v="262"/>
    <s v="Walker Ltd"/>
    <s v="Organic eco-centric success"/>
    <n v="2900"/>
    <n v="10756"/>
    <n v="3.7089655172413791"/>
    <x v="0"/>
    <n v="199"/>
    <n v="54.050251256281406"/>
    <x v="0"/>
    <s v="USD"/>
    <n v="1263016800"/>
    <n v="1263016800"/>
    <b v="0"/>
    <b v="0"/>
    <x v="6"/>
    <x v="13"/>
  </r>
  <r>
    <n v="263"/>
    <s v="Gordon PLC"/>
    <s v="Virtual reciprocal policy"/>
    <n v="45600"/>
    <n v="165375"/>
    <n v="3.6266447368421053"/>
    <x v="0"/>
    <n v="5512"/>
    <n v="30.002721335268504"/>
    <x v="0"/>
    <s v="USD"/>
    <n v="1360648800"/>
    <n v="1362031200"/>
    <b v="0"/>
    <b v="0"/>
    <x v="2"/>
    <x v="2"/>
  </r>
  <r>
    <n v="264"/>
    <s v="Lee and Sons"/>
    <s v="Persevering interactive emulation"/>
    <n v="4900"/>
    <n v="6031"/>
    <n v="1.2308163265306122"/>
    <x v="0"/>
    <n v="86"/>
    <n v="70.127906976744185"/>
    <x v="0"/>
    <s v="USD"/>
    <n v="1451800800"/>
    <n v="1455602400"/>
    <b v="0"/>
    <b v="0"/>
    <x v="2"/>
    <x v="2"/>
  </r>
  <r>
    <n v="265"/>
    <s v="Cole LLC"/>
    <s v="Proactive responsive emulation"/>
    <n v="111900"/>
    <n v="85902"/>
    <n v="0.76766756032171579"/>
    <x v="1"/>
    <n v="3182"/>
    <n v="26.996228786926462"/>
    <x v="5"/>
    <s v="EUR"/>
    <n v="1415340000"/>
    <n v="1418191200"/>
    <b v="0"/>
    <b v="1"/>
    <x v="0"/>
    <x v="17"/>
  </r>
  <r>
    <n v="266"/>
    <s v="Acosta PLC"/>
    <s v="Extended eco-centric function"/>
    <n v="61600"/>
    <n v="143910"/>
    <n v="2.3362012987012988"/>
    <x v="0"/>
    <n v="2768"/>
    <n v="51.990606936416185"/>
    <x v="1"/>
    <s v="AUD"/>
    <n v="1351054800"/>
    <n v="1352440800"/>
    <b v="0"/>
    <b v="0"/>
    <x v="2"/>
    <x v="2"/>
  </r>
  <r>
    <n v="267"/>
    <s v="Brown-Mckee"/>
    <s v="Networked optimal productivity"/>
    <n v="1500"/>
    <n v="2708"/>
    <n v="1.8053333333333332"/>
    <x v="0"/>
    <n v="48"/>
    <n v="56.416666666666664"/>
    <x v="0"/>
    <s v="USD"/>
    <n v="1349326800"/>
    <n v="1353304800"/>
    <b v="0"/>
    <b v="0"/>
    <x v="3"/>
    <x v="3"/>
  </r>
  <r>
    <n v="268"/>
    <s v="Miles and Sons"/>
    <s v="Persistent attitude-oriented approach"/>
    <n v="3500"/>
    <n v="8842"/>
    <n v="2.5262857142857142"/>
    <x v="0"/>
    <n v="87"/>
    <n v="101.63218390804597"/>
    <x v="0"/>
    <s v="USD"/>
    <n v="1548914400"/>
    <n v="1550728800"/>
    <b v="0"/>
    <b v="0"/>
    <x v="3"/>
    <x v="19"/>
  </r>
  <r>
    <n v="269"/>
    <s v="Sawyer, Horton and Williams"/>
    <s v="Triple-buffered 4thgeneration toolset"/>
    <n v="173900"/>
    <n v="47260"/>
    <n v="0.27176538240368026"/>
    <x v="3"/>
    <n v="1890"/>
    <n v="25.005291005291006"/>
    <x v="0"/>
    <s v="USD"/>
    <n v="1291269600"/>
    <n v="1291442400"/>
    <b v="0"/>
    <b v="0"/>
    <x v="5"/>
    <x v="10"/>
  </r>
  <r>
    <n v="270"/>
    <s v="Foley-Cox"/>
    <s v="Progressive zero administration leverage"/>
    <n v="153700"/>
    <n v="1953"/>
    <n v="1.2706571242680547E-2"/>
    <x v="2"/>
    <n v="61"/>
    <n v="32.016393442622949"/>
    <x v="0"/>
    <s v="USD"/>
    <n v="1449468000"/>
    <n v="1452146400"/>
    <b v="0"/>
    <b v="0"/>
    <x v="6"/>
    <x v="13"/>
  </r>
  <r>
    <n v="271"/>
    <s v="Horton, Morrison and Clark"/>
    <s v="Networked radical neural-net"/>
    <n v="51100"/>
    <n v="155349"/>
    <n v="3.0400978473581213"/>
    <x v="0"/>
    <n v="1894"/>
    <n v="82.021647307286173"/>
    <x v="0"/>
    <s v="USD"/>
    <n v="1562734800"/>
    <n v="1564894800"/>
    <b v="0"/>
    <b v="1"/>
    <x v="2"/>
    <x v="2"/>
  </r>
  <r>
    <n v="272"/>
    <s v="Thomas and Sons"/>
    <s v="Re-engineered heuristic forecast"/>
    <n v="7800"/>
    <n v="10704"/>
    <n v="1.3723076923076922"/>
    <x v="0"/>
    <n v="282"/>
    <n v="37.957446808510639"/>
    <x v="6"/>
    <s v="CAD"/>
    <n v="1505624400"/>
    <n v="1505883600"/>
    <b v="0"/>
    <b v="0"/>
    <x v="2"/>
    <x v="2"/>
  </r>
  <r>
    <n v="273"/>
    <s v="Morgan-Jenkins"/>
    <s v="Fully-configurable background algorithm"/>
    <n v="2400"/>
    <n v="773"/>
    <n v="0.32208333333333333"/>
    <x v="1"/>
    <n v="15"/>
    <n v="51.533333333333331"/>
    <x v="0"/>
    <s v="USD"/>
    <n v="1509948000"/>
    <n v="1510380000"/>
    <b v="0"/>
    <b v="0"/>
    <x v="2"/>
    <x v="2"/>
  </r>
  <r>
    <n v="274"/>
    <s v="Ward, Sanchez and Kemp"/>
    <s v="Stand-alone discrete Graphical User Interface"/>
    <n v="3900"/>
    <n v="9419"/>
    <n v="2.4151282051282053"/>
    <x v="0"/>
    <n v="116"/>
    <n v="81.198275862068968"/>
    <x v="0"/>
    <s v="USD"/>
    <n v="1554526800"/>
    <n v="1555218000"/>
    <b v="0"/>
    <b v="0"/>
    <x v="4"/>
    <x v="18"/>
  </r>
  <r>
    <n v="275"/>
    <s v="Fields Ltd"/>
    <s v="Front-line foreground project"/>
    <n v="5500"/>
    <n v="5324"/>
    <n v="0.96799999999999997"/>
    <x v="1"/>
    <n v="133"/>
    <n v="40.030075187969928"/>
    <x v="0"/>
    <s v="USD"/>
    <n v="1334811600"/>
    <n v="1335243600"/>
    <b v="0"/>
    <b v="1"/>
    <x v="5"/>
    <x v="10"/>
  </r>
  <r>
    <n v="276"/>
    <s v="Ramos-Mitchell"/>
    <s v="Persevering system-worthy info-mediaries"/>
    <n v="700"/>
    <n v="7465"/>
    <n v="10.664285714285715"/>
    <x v="0"/>
    <n v="83"/>
    <n v="89.939759036144579"/>
    <x v="0"/>
    <s v="USD"/>
    <n v="1279515600"/>
    <n v="1279688400"/>
    <b v="0"/>
    <b v="0"/>
    <x v="2"/>
    <x v="2"/>
  </r>
  <r>
    <n v="277"/>
    <s v="Higgins, Davis and Salazar"/>
    <s v="Distributed multi-tasking strategy"/>
    <n v="2700"/>
    <n v="8799"/>
    <n v="3.2588888888888889"/>
    <x v="0"/>
    <n v="91"/>
    <n v="96.692307692307693"/>
    <x v="0"/>
    <s v="USD"/>
    <n v="1353909600"/>
    <n v="1356069600"/>
    <b v="0"/>
    <b v="0"/>
    <x v="1"/>
    <x v="1"/>
  </r>
  <r>
    <n v="278"/>
    <s v="Smith-Jenkins"/>
    <s v="Vision-oriented methodical application"/>
    <n v="8000"/>
    <n v="13656"/>
    <n v="1.7070000000000001"/>
    <x v="0"/>
    <n v="546"/>
    <n v="25.010989010989011"/>
    <x v="0"/>
    <s v="USD"/>
    <n v="1535950800"/>
    <n v="1536210000"/>
    <b v="0"/>
    <b v="0"/>
    <x v="2"/>
    <x v="2"/>
  </r>
  <r>
    <n v="279"/>
    <s v="Braun PLC"/>
    <s v="Function-based high-level infrastructure"/>
    <n v="2500"/>
    <n v="14536"/>
    <n v="5.8144"/>
    <x v="0"/>
    <n v="393"/>
    <n v="36.987277353689571"/>
    <x v="0"/>
    <s v="USD"/>
    <n v="1511244000"/>
    <n v="1511762400"/>
    <b v="0"/>
    <b v="0"/>
    <x v="3"/>
    <x v="9"/>
  </r>
  <r>
    <n v="280"/>
    <s v="Drake PLC"/>
    <s v="Profound object-oriented paradigm"/>
    <n v="164500"/>
    <n v="150552"/>
    <n v="0.91520972644376897"/>
    <x v="1"/>
    <n v="2062"/>
    <n v="73.012609117361791"/>
    <x v="0"/>
    <s v="USD"/>
    <n v="1331445600"/>
    <n v="1333256400"/>
    <b v="0"/>
    <b v="1"/>
    <x v="2"/>
    <x v="2"/>
  </r>
  <r>
    <n v="281"/>
    <s v="Ross, Kelly and Brown"/>
    <s v="Virtual contextually-based circuit"/>
    <n v="8400"/>
    <n v="9076"/>
    <n v="1.0804761904761904"/>
    <x v="0"/>
    <n v="133"/>
    <n v="68.240601503759393"/>
    <x v="0"/>
    <s v="USD"/>
    <n v="1480226400"/>
    <n v="1480744800"/>
    <b v="0"/>
    <b v="1"/>
    <x v="3"/>
    <x v="19"/>
  </r>
  <r>
    <n v="282"/>
    <s v="Lucas-Mullins"/>
    <s v="Business-focused dynamic instruction set"/>
    <n v="8100"/>
    <n v="1517"/>
    <n v="0.18728395061728395"/>
    <x v="1"/>
    <n v="29"/>
    <n v="52.310344827586206"/>
    <x v="2"/>
    <s v="DKK"/>
    <n v="1464584400"/>
    <n v="1465016400"/>
    <b v="0"/>
    <b v="0"/>
    <x v="0"/>
    <x v="0"/>
  </r>
  <r>
    <n v="283"/>
    <s v="Tran LLC"/>
    <s v="Ameliorated fresh-thinking protocol"/>
    <n v="9800"/>
    <n v="8153"/>
    <n v="0.83193877551020412"/>
    <x v="1"/>
    <n v="132"/>
    <n v="61.765151515151516"/>
    <x v="0"/>
    <s v="USD"/>
    <n v="1335848400"/>
    <n v="1336280400"/>
    <b v="0"/>
    <b v="0"/>
    <x v="1"/>
    <x v="1"/>
  </r>
  <r>
    <n v="284"/>
    <s v="Dawson, Brady and Gilbert"/>
    <s v="Front-line optimizing emulation"/>
    <n v="900"/>
    <n v="6357"/>
    <n v="7.0633333333333335"/>
    <x v="0"/>
    <n v="254"/>
    <n v="25.027559055118111"/>
    <x v="0"/>
    <s v="USD"/>
    <n v="1473483600"/>
    <n v="1476766800"/>
    <b v="0"/>
    <b v="0"/>
    <x v="2"/>
    <x v="2"/>
  </r>
  <r>
    <n v="285"/>
    <s v="Obrien-Aguirre"/>
    <s v="Devolved uniform complexity"/>
    <n v="112100"/>
    <n v="19557"/>
    <n v="0.17446030330062445"/>
    <x v="3"/>
    <n v="184"/>
    <n v="106.28804347826087"/>
    <x v="0"/>
    <s v="USD"/>
    <n v="1479880800"/>
    <n v="1480485600"/>
    <b v="0"/>
    <b v="0"/>
    <x v="2"/>
    <x v="2"/>
  </r>
  <r>
    <n v="286"/>
    <s v="Ferguson PLC"/>
    <s v="Public-key intangible superstructure"/>
    <n v="6300"/>
    <n v="13213"/>
    <n v="2.0973015873015872"/>
    <x v="0"/>
    <n v="176"/>
    <n v="75.07386363636364"/>
    <x v="0"/>
    <s v="USD"/>
    <n v="1430197200"/>
    <n v="1430197200"/>
    <b v="0"/>
    <b v="0"/>
    <x v="0"/>
    <x v="4"/>
  </r>
  <r>
    <n v="287"/>
    <s v="Garcia Ltd"/>
    <s v="Secured global success"/>
    <n v="5600"/>
    <n v="5476"/>
    <n v="0.97785714285714287"/>
    <x v="1"/>
    <n v="137"/>
    <n v="39.970802919708028"/>
    <x v="2"/>
    <s v="DKK"/>
    <n v="1331701200"/>
    <n v="1331787600"/>
    <b v="0"/>
    <b v="1"/>
    <x v="0"/>
    <x v="16"/>
  </r>
  <r>
    <n v="288"/>
    <s v="Smith, Love and Smith"/>
    <s v="Grass-roots mission-critical capability"/>
    <n v="800"/>
    <n v="13474"/>
    <n v="16.842500000000001"/>
    <x v="0"/>
    <n v="337"/>
    <n v="39.982195845697326"/>
    <x v="6"/>
    <s v="CAD"/>
    <n v="1438578000"/>
    <n v="1438837200"/>
    <b v="0"/>
    <b v="0"/>
    <x v="2"/>
    <x v="2"/>
  </r>
  <r>
    <n v="289"/>
    <s v="Wilson, Hall and Osborne"/>
    <s v="Advanced global data-warehouse"/>
    <n v="168600"/>
    <n v="91722"/>
    <n v="0.54402135231316728"/>
    <x v="1"/>
    <n v="908"/>
    <n v="101.01541850220265"/>
    <x v="0"/>
    <s v="USD"/>
    <n v="1368162000"/>
    <n v="1370926800"/>
    <b v="0"/>
    <b v="1"/>
    <x v="3"/>
    <x v="3"/>
  </r>
  <r>
    <n v="290"/>
    <s v="Bell, Grimes and Kerr"/>
    <s v="Self-enabling uniform complexity"/>
    <n v="1800"/>
    <n v="8219"/>
    <n v="4.5661111111111108"/>
    <x v="0"/>
    <n v="107"/>
    <n v="76.813084112149539"/>
    <x v="0"/>
    <s v="USD"/>
    <n v="1318654800"/>
    <n v="1319000400"/>
    <b v="1"/>
    <b v="0"/>
    <x v="1"/>
    <x v="1"/>
  </r>
  <r>
    <n v="291"/>
    <s v="Ho-Harris"/>
    <s v="Versatile cohesive encoding"/>
    <n v="7300"/>
    <n v="717"/>
    <n v="9.8219178082191785E-2"/>
    <x v="1"/>
    <n v="10"/>
    <n v="71.7"/>
    <x v="0"/>
    <s v="USD"/>
    <n v="1331874000"/>
    <n v="1333429200"/>
    <b v="0"/>
    <b v="0"/>
    <x v="7"/>
    <x v="14"/>
  </r>
  <r>
    <n v="292"/>
    <s v="Ross Group"/>
    <s v="Organized executive solution"/>
    <n v="6500"/>
    <n v="1065"/>
    <n v="0.16384615384615384"/>
    <x v="3"/>
    <n v="32"/>
    <n v="33.28125"/>
    <x v="5"/>
    <s v="EUR"/>
    <n v="1286254800"/>
    <n v="1287032400"/>
    <b v="0"/>
    <b v="0"/>
    <x v="2"/>
    <x v="2"/>
  </r>
  <r>
    <n v="293"/>
    <s v="Turner-Davis"/>
    <s v="Automated local emulation"/>
    <n v="600"/>
    <n v="8038"/>
    <n v="13.396666666666667"/>
    <x v="0"/>
    <n v="183"/>
    <n v="43.923497267759565"/>
    <x v="0"/>
    <s v="USD"/>
    <n v="1540530000"/>
    <n v="1541570400"/>
    <b v="0"/>
    <b v="0"/>
    <x v="2"/>
    <x v="2"/>
  </r>
  <r>
    <n v="294"/>
    <s v="Smith, Jackson and Herrera"/>
    <s v="Enterprise-wide intermediate middleware"/>
    <n v="192900"/>
    <n v="68769"/>
    <n v="0.35650077760497667"/>
    <x v="1"/>
    <n v="1910"/>
    <n v="36.004712041884815"/>
    <x v="4"/>
    <s v="CHF"/>
    <n v="1381813200"/>
    <n v="1383976800"/>
    <b v="0"/>
    <b v="0"/>
    <x v="2"/>
    <x v="2"/>
  </r>
  <r>
    <n v="295"/>
    <s v="Smith-Hess"/>
    <s v="Grass-roots real-time Local Area Network"/>
    <n v="6100"/>
    <n v="3352"/>
    <n v="0.54950819672131146"/>
    <x v="1"/>
    <n v="38"/>
    <n v="88.21052631578948"/>
    <x v="1"/>
    <s v="AUD"/>
    <n v="1548655200"/>
    <n v="1550556000"/>
    <b v="0"/>
    <b v="0"/>
    <x v="2"/>
    <x v="2"/>
  </r>
  <r>
    <n v="296"/>
    <s v="Brown, Herring and Bass"/>
    <s v="Organized client-driven capacity"/>
    <n v="7200"/>
    <n v="6785"/>
    <n v="0.94236111111111109"/>
    <x v="1"/>
    <n v="104"/>
    <n v="65.240384615384613"/>
    <x v="1"/>
    <s v="AUD"/>
    <n v="1389679200"/>
    <n v="1390456800"/>
    <b v="0"/>
    <b v="1"/>
    <x v="2"/>
    <x v="2"/>
  </r>
  <r>
    <n v="297"/>
    <s v="Chase, Garcia and Johnson"/>
    <s v="Adaptive intangible database"/>
    <n v="3500"/>
    <n v="5037"/>
    <n v="1.4391428571428571"/>
    <x v="0"/>
    <n v="72"/>
    <n v="69.958333333333329"/>
    <x v="0"/>
    <s v="USD"/>
    <n v="1456466400"/>
    <n v="1458018000"/>
    <b v="0"/>
    <b v="1"/>
    <x v="0"/>
    <x v="0"/>
  </r>
  <r>
    <n v="298"/>
    <s v="Ramsey and Sons"/>
    <s v="Grass-roots contextually-based algorithm"/>
    <n v="3800"/>
    <n v="1954"/>
    <n v="0.51421052631578945"/>
    <x v="1"/>
    <n v="49"/>
    <n v="39.877551020408163"/>
    <x v="0"/>
    <s v="USD"/>
    <n v="1456984800"/>
    <n v="1461819600"/>
    <b v="0"/>
    <b v="0"/>
    <x v="7"/>
    <x v="14"/>
  </r>
  <r>
    <n v="299"/>
    <s v="Cooke PLC"/>
    <s v="Focused executive core"/>
    <n v="100"/>
    <n v="5"/>
    <n v="0.05"/>
    <x v="1"/>
    <n v="1"/>
    <n v="5"/>
    <x v="2"/>
    <s v="DKK"/>
    <n v="1504069200"/>
    <n v="1504155600"/>
    <b v="0"/>
    <b v="1"/>
    <x v="4"/>
    <x v="8"/>
  </r>
  <r>
    <n v="300"/>
    <s v="Wong-Walker"/>
    <s v="Multi-channeled disintermediate policy"/>
    <n v="900"/>
    <n v="12102"/>
    <n v="13.446666666666667"/>
    <x v="0"/>
    <n v="295"/>
    <n v="41.023728813559323"/>
    <x v="0"/>
    <s v="USD"/>
    <n v="1424930400"/>
    <n v="1426395600"/>
    <b v="0"/>
    <b v="0"/>
    <x v="3"/>
    <x v="3"/>
  </r>
  <r>
    <n v="301"/>
    <s v="Ferguson, Collins and Mata"/>
    <s v="Customizable bi-directional hardware"/>
    <n v="76100"/>
    <n v="24234"/>
    <n v="0.31844940867279897"/>
    <x v="1"/>
    <n v="245"/>
    <n v="98.914285714285711"/>
    <x v="0"/>
    <s v="USD"/>
    <n v="1535864400"/>
    <n v="1537074000"/>
    <b v="0"/>
    <b v="0"/>
    <x v="2"/>
    <x v="2"/>
  </r>
  <r>
    <n v="302"/>
    <s v="Guerrero, Flores and Jenkins"/>
    <s v="Networked optimal architecture"/>
    <n v="3400"/>
    <n v="2809"/>
    <n v="0.82617647058823529"/>
    <x v="1"/>
    <n v="32"/>
    <n v="87.78125"/>
    <x v="0"/>
    <s v="USD"/>
    <n v="1452146400"/>
    <n v="1452578400"/>
    <b v="0"/>
    <b v="0"/>
    <x v="0"/>
    <x v="6"/>
  </r>
  <r>
    <n v="303"/>
    <s v="Peterson PLC"/>
    <s v="User-friendly discrete benchmark"/>
    <n v="2100"/>
    <n v="11469"/>
    <n v="5.4614285714285717"/>
    <x v="0"/>
    <n v="142"/>
    <n v="80.767605633802816"/>
    <x v="0"/>
    <s v="USD"/>
    <n v="1470546000"/>
    <n v="1474088400"/>
    <b v="0"/>
    <b v="0"/>
    <x v="3"/>
    <x v="3"/>
  </r>
  <r>
    <n v="304"/>
    <s v="Townsend Ltd"/>
    <s v="Grass-roots actuating policy"/>
    <n v="2800"/>
    <n v="8014"/>
    <n v="2.8621428571428571"/>
    <x v="0"/>
    <n v="85"/>
    <n v="94.28235294117647"/>
    <x v="0"/>
    <s v="USD"/>
    <n v="1458363600"/>
    <n v="1461906000"/>
    <b v="0"/>
    <b v="0"/>
    <x v="2"/>
    <x v="2"/>
  </r>
  <r>
    <n v="305"/>
    <s v="Rush, Reed and Hall"/>
    <s v="Enterprise-wide 3rdgeneration knowledge user"/>
    <n v="6500"/>
    <n v="514"/>
    <n v="7.9076923076923072E-2"/>
    <x v="1"/>
    <n v="7"/>
    <n v="73.428571428571431"/>
    <x v="0"/>
    <s v="USD"/>
    <n v="1500008400"/>
    <n v="1500267600"/>
    <b v="0"/>
    <b v="1"/>
    <x v="2"/>
    <x v="2"/>
  </r>
  <r>
    <n v="306"/>
    <s v="Salazar-Dodson"/>
    <s v="Face-to-face zero tolerance moderator"/>
    <n v="32900"/>
    <n v="43473"/>
    <n v="1.3213677811550153"/>
    <x v="0"/>
    <n v="659"/>
    <n v="65.968133535660087"/>
    <x v="2"/>
    <s v="DKK"/>
    <n v="1338958800"/>
    <n v="1340686800"/>
    <b v="0"/>
    <b v="1"/>
    <x v="4"/>
    <x v="12"/>
  </r>
  <r>
    <n v="307"/>
    <s v="Davis Ltd"/>
    <s v="Grass-roots optimizing projection"/>
    <n v="118200"/>
    <n v="87560"/>
    <n v="0.74077834179357027"/>
    <x v="1"/>
    <n v="803"/>
    <n v="109.04109589041096"/>
    <x v="0"/>
    <s v="USD"/>
    <n v="1303102800"/>
    <n v="1303189200"/>
    <b v="0"/>
    <b v="0"/>
    <x v="2"/>
    <x v="2"/>
  </r>
  <r>
    <n v="308"/>
    <s v="Harris-Perry"/>
    <s v="User-centric 6thgeneration attitude"/>
    <n v="4100"/>
    <n v="3087"/>
    <n v="0.75292682926829269"/>
    <x v="3"/>
    <n v="75"/>
    <n v="41.16"/>
    <x v="0"/>
    <s v="USD"/>
    <n v="1316581200"/>
    <n v="1318309200"/>
    <b v="0"/>
    <b v="1"/>
    <x v="0"/>
    <x v="6"/>
  </r>
  <r>
    <n v="309"/>
    <s v="Velazquez, Hunt and Ortiz"/>
    <s v="Switchable zero tolerance website"/>
    <n v="7800"/>
    <n v="1586"/>
    <n v="0.20333333333333334"/>
    <x v="1"/>
    <n v="16"/>
    <n v="99.125"/>
    <x v="0"/>
    <s v="USD"/>
    <n v="1270789200"/>
    <n v="1272171600"/>
    <b v="0"/>
    <b v="0"/>
    <x v="5"/>
    <x v="10"/>
  </r>
  <r>
    <n v="310"/>
    <s v="Flores PLC"/>
    <s v="Focused real-time help-desk"/>
    <n v="6300"/>
    <n v="12812"/>
    <n v="2.0336507936507937"/>
    <x v="0"/>
    <n v="121"/>
    <n v="105.88429752066116"/>
    <x v="0"/>
    <s v="USD"/>
    <n v="1297836000"/>
    <n v="1298872800"/>
    <b v="0"/>
    <b v="0"/>
    <x v="2"/>
    <x v="2"/>
  </r>
  <r>
    <n v="311"/>
    <s v="Martinez LLC"/>
    <s v="Robust impactful approach"/>
    <n v="59100"/>
    <n v="183345"/>
    <n v="3.1022842639593908"/>
    <x v="0"/>
    <n v="3742"/>
    <n v="48.996525921966864"/>
    <x v="0"/>
    <s v="USD"/>
    <n v="1382677200"/>
    <n v="1383282000"/>
    <b v="0"/>
    <b v="0"/>
    <x v="2"/>
    <x v="2"/>
  </r>
  <r>
    <n v="312"/>
    <s v="Miller-Irwin"/>
    <s v="Secured maximized policy"/>
    <n v="2200"/>
    <n v="8697"/>
    <n v="3.9531818181818181"/>
    <x v="0"/>
    <n v="223"/>
    <n v="39"/>
    <x v="0"/>
    <s v="USD"/>
    <n v="1330322400"/>
    <n v="1330495200"/>
    <b v="0"/>
    <b v="0"/>
    <x v="0"/>
    <x v="0"/>
  </r>
  <r>
    <n v="313"/>
    <s v="Sanchez-Morgan"/>
    <s v="Realigned upward-trending strategy"/>
    <n v="1400"/>
    <n v="4126"/>
    <n v="2.9471428571428571"/>
    <x v="0"/>
    <n v="133"/>
    <n v="31.022556390977442"/>
    <x v="0"/>
    <s v="USD"/>
    <n v="1552366800"/>
    <n v="1552798800"/>
    <b v="0"/>
    <b v="1"/>
    <x v="3"/>
    <x v="3"/>
  </r>
  <r>
    <n v="314"/>
    <s v="Lopez, Adams and Johnson"/>
    <s v="Open-source interactive knowledge user"/>
    <n v="9500"/>
    <n v="3220"/>
    <n v="0.33894736842105261"/>
    <x v="1"/>
    <n v="31"/>
    <n v="103.87096774193549"/>
    <x v="0"/>
    <s v="USD"/>
    <n v="1400907600"/>
    <n v="1403413200"/>
    <b v="0"/>
    <b v="0"/>
    <x v="2"/>
    <x v="2"/>
  </r>
  <r>
    <n v="315"/>
    <s v="Martin-Marshall"/>
    <s v="Configurable demand-driven matrix"/>
    <n v="9600"/>
    <n v="6401"/>
    <n v="0.66677083333333331"/>
    <x v="1"/>
    <n v="108"/>
    <n v="59.268518518518519"/>
    <x v="5"/>
    <s v="EUR"/>
    <n v="1574143200"/>
    <n v="1574229600"/>
    <b v="0"/>
    <b v="1"/>
    <x v="7"/>
    <x v="14"/>
  </r>
  <r>
    <n v="316"/>
    <s v="Summers PLC"/>
    <s v="Cross-group coherent hierarchy"/>
    <n v="6600"/>
    <n v="1269"/>
    <n v="0.19227272727272726"/>
    <x v="1"/>
    <n v="30"/>
    <n v="42.3"/>
    <x v="0"/>
    <s v="USD"/>
    <n v="1494738000"/>
    <n v="1495861200"/>
    <b v="0"/>
    <b v="0"/>
    <x v="2"/>
    <x v="2"/>
  </r>
  <r>
    <n v="317"/>
    <s v="Young, Hart and Ryan"/>
    <s v="Decentralized demand-driven open system"/>
    <n v="5700"/>
    <n v="903"/>
    <n v="0.15842105263157893"/>
    <x v="1"/>
    <n v="17"/>
    <n v="53.117647058823529"/>
    <x v="0"/>
    <s v="USD"/>
    <n v="1392357600"/>
    <n v="1392530400"/>
    <b v="0"/>
    <b v="0"/>
    <x v="0"/>
    <x v="0"/>
  </r>
  <r>
    <n v="318"/>
    <s v="Mills Group"/>
    <s v="Advanced empowering matrix"/>
    <n v="8400"/>
    <n v="3251"/>
    <n v="0.38702380952380955"/>
    <x v="3"/>
    <n v="64"/>
    <n v="50.796875"/>
    <x v="0"/>
    <s v="USD"/>
    <n v="1281589200"/>
    <n v="1283662800"/>
    <b v="0"/>
    <b v="0"/>
    <x v="1"/>
    <x v="1"/>
  </r>
  <r>
    <n v="319"/>
    <s v="Sandoval-Powell"/>
    <s v="Phased holistic implementation"/>
    <n v="84400"/>
    <n v="8092"/>
    <n v="9.5876777251184833E-2"/>
    <x v="1"/>
    <n v="80"/>
    <n v="101.15"/>
    <x v="0"/>
    <s v="USD"/>
    <n v="1305003600"/>
    <n v="1305781200"/>
    <b v="0"/>
    <b v="0"/>
    <x v="4"/>
    <x v="12"/>
  </r>
  <r>
    <n v="320"/>
    <s v="Mills, Frazier and Perez"/>
    <s v="Proactive attitude-oriented knowledge user"/>
    <n v="170400"/>
    <n v="160422"/>
    <n v="0.94144366197183094"/>
    <x v="1"/>
    <n v="2468"/>
    <n v="65.000810372771468"/>
    <x v="0"/>
    <s v="USD"/>
    <n v="1301634000"/>
    <n v="1302325200"/>
    <b v="0"/>
    <b v="0"/>
    <x v="3"/>
    <x v="11"/>
  </r>
  <r>
    <n v="321"/>
    <s v="Hebert Group"/>
    <s v="Visionary asymmetric Graphical User Interface"/>
    <n v="117900"/>
    <n v="196377"/>
    <n v="1.6656234096692113"/>
    <x v="0"/>
    <n v="5168"/>
    <n v="37.998645510835914"/>
    <x v="0"/>
    <s v="USD"/>
    <n v="1290664800"/>
    <n v="1291788000"/>
    <b v="0"/>
    <b v="0"/>
    <x v="2"/>
    <x v="2"/>
  </r>
  <r>
    <n v="322"/>
    <s v="Cole, Smith and Wood"/>
    <s v="Integrated zero-defect help-desk"/>
    <n v="8900"/>
    <n v="2148"/>
    <n v="0.24134831460674158"/>
    <x v="1"/>
    <n v="26"/>
    <n v="82.615384615384613"/>
    <x v="3"/>
    <s v="GBP"/>
    <n v="1395896400"/>
    <n v="1396069200"/>
    <b v="0"/>
    <b v="0"/>
    <x v="3"/>
    <x v="3"/>
  </r>
  <r>
    <n v="323"/>
    <s v="Harris, Hall and Harris"/>
    <s v="Inverse analyzing matrices"/>
    <n v="7100"/>
    <n v="11648"/>
    <n v="1.6405633802816901"/>
    <x v="0"/>
    <n v="307"/>
    <n v="37.941368078175898"/>
    <x v="0"/>
    <s v="USD"/>
    <n v="1434862800"/>
    <n v="1435899600"/>
    <b v="0"/>
    <b v="1"/>
    <x v="2"/>
    <x v="2"/>
  </r>
  <r>
    <n v="324"/>
    <s v="Saunders Group"/>
    <s v="Programmable systemic implementation"/>
    <n v="6500"/>
    <n v="5897"/>
    <n v="0.90723076923076929"/>
    <x v="1"/>
    <n v="73"/>
    <n v="80.780821917808225"/>
    <x v="0"/>
    <s v="USD"/>
    <n v="1529125200"/>
    <n v="1531112400"/>
    <b v="0"/>
    <b v="1"/>
    <x v="2"/>
    <x v="2"/>
  </r>
  <r>
    <n v="325"/>
    <s v="Pham, Avila and Nash"/>
    <s v="Multi-channeled next generation architecture"/>
    <n v="7200"/>
    <n v="3326"/>
    <n v="0.46194444444444444"/>
    <x v="1"/>
    <n v="128"/>
    <n v="25.984375"/>
    <x v="0"/>
    <s v="USD"/>
    <n v="1451109600"/>
    <n v="1451628000"/>
    <b v="0"/>
    <b v="0"/>
    <x v="3"/>
    <x v="9"/>
  </r>
  <r>
    <n v="326"/>
    <s v="Patterson, Salinas and Lucas"/>
    <s v="Digitized 3rdgeneration encoding"/>
    <n v="2600"/>
    <n v="1002"/>
    <n v="0.38538461538461538"/>
    <x v="1"/>
    <n v="33"/>
    <n v="30.363636363636363"/>
    <x v="0"/>
    <s v="USD"/>
    <n v="1566968400"/>
    <n v="1567314000"/>
    <b v="0"/>
    <b v="1"/>
    <x v="2"/>
    <x v="2"/>
  </r>
  <r>
    <n v="327"/>
    <s v="Young PLC"/>
    <s v="Innovative well-modulated functionalities"/>
    <n v="98700"/>
    <n v="131826"/>
    <n v="1.3356231003039514"/>
    <x v="0"/>
    <n v="2441"/>
    <n v="54.004916018025398"/>
    <x v="0"/>
    <s v="USD"/>
    <n v="1543557600"/>
    <n v="1544508000"/>
    <b v="0"/>
    <b v="0"/>
    <x v="0"/>
    <x v="0"/>
  </r>
  <r>
    <n v="328"/>
    <s v="Willis and Sons"/>
    <s v="Fundamental incremental database"/>
    <n v="93800"/>
    <n v="21477"/>
    <n v="0.22896588486140726"/>
    <x v="2"/>
    <n v="211"/>
    <n v="101.78672985781991"/>
    <x v="0"/>
    <s v="USD"/>
    <n v="1481522400"/>
    <n v="1482472800"/>
    <b v="0"/>
    <b v="0"/>
    <x v="5"/>
    <x v="10"/>
  </r>
  <r>
    <n v="329"/>
    <s v="Thompson-Bates"/>
    <s v="Expanded encompassing open architecture"/>
    <n v="33700"/>
    <n v="62330"/>
    <n v="1.8495548961424333"/>
    <x v="0"/>
    <n v="1385"/>
    <n v="45.003610108303249"/>
    <x v="3"/>
    <s v="GBP"/>
    <n v="1512712800"/>
    <n v="1512799200"/>
    <b v="0"/>
    <b v="0"/>
    <x v="3"/>
    <x v="3"/>
  </r>
  <r>
    <n v="330"/>
    <s v="Rose-Silva"/>
    <s v="Intuitive static portal"/>
    <n v="3300"/>
    <n v="14643"/>
    <n v="4.4372727272727275"/>
    <x v="0"/>
    <n v="190"/>
    <n v="77.068421052631578"/>
    <x v="0"/>
    <s v="USD"/>
    <n v="1324274400"/>
    <n v="1324360800"/>
    <b v="0"/>
    <b v="0"/>
    <x v="7"/>
    <x v="14"/>
  </r>
  <r>
    <n v="331"/>
    <s v="Pacheco, Johnson and Torres"/>
    <s v="Optional bandwidth-monitored definition"/>
    <n v="20700"/>
    <n v="41396"/>
    <n v="1.999806763285024"/>
    <x v="0"/>
    <n v="470"/>
    <n v="88.076595744680844"/>
    <x v="0"/>
    <s v="USD"/>
    <n v="1364446800"/>
    <n v="1364533200"/>
    <b v="0"/>
    <b v="0"/>
    <x v="1"/>
    <x v="7"/>
  </r>
  <r>
    <n v="332"/>
    <s v="Carlson, Dixon and Jones"/>
    <s v="Persistent well-modulated synergy"/>
    <n v="9600"/>
    <n v="11900"/>
    <n v="1.2395833333333333"/>
    <x v="0"/>
    <n v="253"/>
    <n v="47.035573122529641"/>
    <x v="0"/>
    <s v="USD"/>
    <n v="1542693600"/>
    <n v="1545112800"/>
    <b v="0"/>
    <b v="0"/>
    <x v="2"/>
    <x v="2"/>
  </r>
  <r>
    <n v="333"/>
    <s v="Mcgee Group"/>
    <s v="Assimilated discrete algorithm"/>
    <n v="66200"/>
    <n v="123538"/>
    <n v="1.8661329305135952"/>
    <x v="0"/>
    <n v="1113"/>
    <n v="110.99550763701707"/>
    <x v="0"/>
    <s v="USD"/>
    <n v="1515564000"/>
    <n v="1516168800"/>
    <b v="0"/>
    <b v="0"/>
    <x v="0"/>
    <x v="0"/>
  </r>
  <r>
    <n v="334"/>
    <s v="Jordan-Acosta"/>
    <s v="Operative uniform hub"/>
    <n v="173800"/>
    <n v="198628"/>
    <n v="1.1428538550057536"/>
    <x v="0"/>
    <n v="2283"/>
    <n v="87.003066141042481"/>
    <x v="0"/>
    <s v="USD"/>
    <n v="1573797600"/>
    <n v="1574920800"/>
    <b v="0"/>
    <b v="0"/>
    <x v="0"/>
    <x v="0"/>
  </r>
  <r>
    <n v="335"/>
    <s v="Nunez Inc"/>
    <s v="Customizable intangible capability"/>
    <n v="70700"/>
    <n v="68602"/>
    <n v="0.97032531824611035"/>
    <x v="1"/>
    <n v="1072"/>
    <n v="63.994402985074629"/>
    <x v="0"/>
    <s v="USD"/>
    <n v="1292392800"/>
    <n v="1292479200"/>
    <b v="0"/>
    <b v="1"/>
    <x v="0"/>
    <x v="0"/>
  </r>
  <r>
    <n v="336"/>
    <s v="Hayden Ltd"/>
    <s v="Innovative didactic analyzer"/>
    <n v="94500"/>
    <n v="116064"/>
    <n v="1.2281904761904763"/>
    <x v="0"/>
    <n v="1095"/>
    <n v="105.9945205479452"/>
    <x v="0"/>
    <s v="USD"/>
    <n v="1573452000"/>
    <n v="1573538400"/>
    <b v="0"/>
    <b v="0"/>
    <x v="2"/>
    <x v="2"/>
  </r>
  <r>
    <n v="337"/>
    <s v="Gonzalez-Burton"/>
    <s v="Decentralized intangible encoding"/>
    <n v="69800"/>
    <n v="125042"/>
    <n v="1.7914326647564469"/>
    <x v="0"/>
    <n v="1690"/>
    <n v="73.989349112426041"/>
    <x v="0"/>
    <s v="USD"/>
    <n v="1317790800"/>
    <n v="1320382800"/>
    <b v="0"/>
    <b v="0"/>
    <x v="2"/>
    <x v="2"/>
  </r>
  <r>
    <n v="338"/>
    <s v="Lewis, Taylor and Rivers"/>
    <s v="Front-line transitional algorithm"/>
    <n v="136300"/>
    <n v="108974"/>
    <n v="0.79951577402787966"/>
    <x v="3"/>
    <n v="1297"/>
    <n v="84.02004626060139"/>
    <x v="6"/>
    <s v="CAD"/>
    <n v="1501650000"/>
    <n v="1502859600"/>
    <b v="0"/>
    <b v="0"/>
    <x v="2"/>
    <x v="2"/>
  </r>
  <r>
    <n v="339"/>
    <s v="Butler, Henry and Espinoza"/>
    <s v="Switchable didactic matrices"/>
    <n v="37100"/>
    <n v="34964"/>
    <n v="0.94242587601078165"/>
    <x v="1"/>
    <n v="393"/>
    <n v="88.966921119592882"/>
    <x v="0"/>
    <s v="USD"/>
    <n v="1323669600"/>
    <n v="1323756000"/>
    <b v="0"/>
    <b v="0"/>
    <x v="6"/>
    <x v="13"/>
  </r>
  <r>
    <n v="340"/>
    <s v="Guzman Group"/>
    <s v="Ameliorated disintermediate utilization"/>
    <n v="114300"/>
    <n v="96777"/>
    <n v="0.84669291338582675"/>
    <x v="1"/>
    <n v="1257"/>
    <n v="76.990453460620529"/>
    <x v="0"/>
    <s v="USD"/>
    <n v="1440738000"/>
    <n v="1441342800"/>
    <b v="0"/>
    <b v="0"/>
    <x v="0"/>
    <x v="6"/>
  </r>
  <r>
    <n v="341"/>
    <s v="Gibson-Hernandez"/>
    <s v="Visionary foreground middleware"/>
    <n v="47900"/>
    <n v="31864"/>
    <n v="0.66521920668058454"/>
    <x v="1"/>
    <n v="328"/>
    <n v="97.146341463414629"/>
    <x v="0"/>
    <s v="USD"/>
    <n v="1374296400"/>
    <n v="1375333200"/>
    <b v="0"/>
    <b v="0"/>
    <x v="2"/>
    <x v="2"/>
  </r>
  <r>
    <n v="342"/>
    <s v="Spencer-Weber"/>
    <s v="Optional zero-defect task-force"/>
    <n v="9000"/>
    <n v="4853"/>
    <n v="0.53922222222222227"/>
    <x v="1"/>
    <n v="147"/>
    <n v="33.013605442176868"/>
    <x v="0"/>
    <s v="USD"/>
    <n v="1384840800"/>
    <n v="1389420000"/>
    <b v="0"/>
    <b v="0"/>
    <x v="2"/>
    <x v="2"/>
  </r>
  <r>
    <n v="343"/>
    <s v="Berger, Johnson and Marshall"/>
    <s v="Devolved exuding emulation"/>
    <n v="197600"/>
    <n v="82959"/>
    <n v="0.41983299595141699"/>
    <x v="1"/>
    <n v="830"/>
    <n v="99.950602409638549"/>
    <x v="0"/>
    <s v="USD"/>
    <n v="1516600800"/>
    <n v="1520056800"/>
    <b v="0"/>
    <b v="0"/>
    <x v="5"/>
    <x v="10"/>
  </r>
  <r>
    <n v="344"/>
    <s v="Taylor, Cisneros and Romero"/>
    <s v="Open-source neutral task-force"/>
    <n v="157600"/>
    <n v="23159"/>
    <n v="0.14694796954314721"/>
    <x v="1"/>
    <n v="331"/>
    <n v="69.966767371601208"/>
    <x v="3"/>
    <s v="GBP"/>
    <n v="1436418000"/>
    <n v="1436504400"/>
    <b v="0"/>
    <b v="0"/>
    <x v="3"/>
    <x v="5"/>
  </r>
  <r>
    <n v="345"/>
    <s v="Little-Marsh"/>
    <s v="Virtual attitude-oriented migration"/>
    <n v="8000"/>
    <n v="2758"/>
    <n v="0.34475"/>
    <x v="1"/>
    <n v="25"/>
    <n v="110.32"/>
    <x v="0"/>
    <s v="USD"/>
    <n v="1503550800"/>
    <n v="1508302800"/>
    <b v="0"/>
    <b v="1"/>
    <x v="0"/>
    <x v="6"/>
  </r>
  <r>
    <n v="346"/>
    <s v="Petersen and Sons"/>
    <s v="Open-source full-range portal"/>
    <n v="900"/>
    <n v="12607"/>
    <n v="14.007777777777777"/>
    <x v="0"/>
    <n v="191"/>
    <n v="66.005235602094245"/>
    <x v="0"/>
    <s v="USD"/>
    <n v="1423634400"/>
    <n v="1425708000"/>
    <b v="0"/>
    <b v="0"/>
    <x v="1"/>
    <x v="1"/>
  </r>
  <r>
    <n v="347"/>
    <s v="Hensley Ltd"/>
    <s v="Versatile cohesive open system"/>
    <n v="199000"/>
    <n v="142823"/>
    <n v="0.71770351758793971"/>
    <x v="1"/>
    <n v="3483"/>
    <n v="41.005742176284812"/>
    <x v="0"/>
    <s v="USD"/>
    <n v="1487224800"/>
    <n v="1488348000"/>
    <b v="0"/>
    <b v="0"/>
    <x v="7"/>
    <x v="14"/>
  </r>
  <r>
    <n v="348"/>
    <s v="Navarro and Sons"/>
    <s v="Multi-layered bottom-line frame"/>
    <n v="180800"/>
    <n v="95958"/>
    <n v="0.53074115044247783"/>
    <x v="1"/>
    <n v="923"/>
    <n v="103.96316359696641"/>
    <x v="0"/>
    <s v="USD"/>
    <n v="1500008400"/>
    <n v="1502600400"/>
    <b v="0"/>
    <b v="0"/>
    <x v="2"/>
    <x v="2"/>
  </r>
  <r>
    <n v="349"/>
    <s v="Shannon Ltd"/>
    <s v="Pre-emptive neutral capacity"/>
    <n v="100"/>
    <n v="5"/>
    <n v="0.05"/>
    <x v="1"/>
    <n v="1"/>
    <n v="5"/>
    <x v="0"/>
    <s v="USD"/>
    <n v="1432098000"/>
    <n v="1433653200"/>
    <b v="0"/>
    <b v="1"/>
    <x v="0"/>
    <x v="17"/>
  </r>
  <r>
    <n v="350"/>
    <s v="Young LLC"/>
    <s v="Universal maximized methodology"/>
    <n v="74100"/>
    <n v="94631"/>
    <n v="1.2770715249662619"/>
    <x v="0"/>
    <n v="2013"/>
    <n v="47.009935419771487"/>
    <x v="0"/>
    <s v="USD"/>
    <n v="1440392400"/>
    <n v="1441602000"/>
    <b v="0"/>
    <b v="0"/>
    <x v="0"/>
    <x v="0"/>
  </r>
  <r>
    <n v="351"/>
    <s v="Adams, Willis and Sanchez"/>
    <s v="Expanded hybrid hardware"/>
    <n v="2800"/>
    <n v="977"/>
    <n v="0.34892857142857142"/>
    <x v="1"/>
    <n v="33"/>
    <n v="29.606060606060606"/>
    <x v="6"/>
    <s v="CAD"/>
    <n v="1446876000"/>
    <n v="1447567200"/>
    <b v="0"/>
    <b v="0"/>
    <x v="2"/>
    <x v="2"/>
  </r>
  <r>
    <n v="352"/>
    <s v="Mills-Roy"/>
    <s v="Profit-focused multi-tasking access"/>
    <n v="33600"/>
    <n v="137961"/>
    <n v="4.105982142857143"/>
    <x v="0"/>
    <n v="1703"/>
    <n v="81.010569583088667"/>
    <x v="0"/>
    <s v="USD"/>
    <n v="1562302800"/>
    <n v="1562389200"/>
    <b v="0"/>
    <b v="0"/>
    <x v="2"/>
    <x v="2"/>
  </r>
  <r>
    <n v="353"/>
    <s v="Brown Group"/>
    <s v="Profit-focused transitional capability"/>
    <n v="6100"/>
    <n v="7548"/>
    <n v="1.2373770491803278"/>
    <x v="0"/>
    <n v="80"/>
    <n v="94.35"/>
    <x v="2"/>
    <s v="DKK"/>
    <n v="1378184400"/>
    <n v="1378789200"/>
    <b v="0"/>
    <b v="0"/>
    <x v="3"/>
    <x v="3"/>
  </r>
  <r>
    <n v="354"/>
    <s v="Burns-Burnett"/>
    <s v="Front-line scalable definition"/>
    <n v="3800"/>
    <n v="2241"/>
    <n v="0.58973684210526311"/>
    <x v="2"/>
    <n v="86"/>
    <n v="26.058139534883722"/>
    <x v="0"/>
    <s v="USD"/>
    <n v="1485064800"/>
    <n v="1488520800"/>
    <b v="0"/>
    <b v="0"/>
    <x v="1"/>
    <x v="7"/>
  </r>
  <r>
    <n v="355"/>
    <s v="Glass, Nunez and Mcdonald"/>
    <s v="Open-source systematic protocol"/>
    <n v="9300"/>
    <n v="3431"/>
    <n v="0.36892473118279567"/>
    <x v="1"/>
    <n v="40"/>
    <n v="85.775000000000006"/>
    <x v="5"/>
    <s v="EUR"/>
    <n v="1326520800"/>
    <n v="1327298400"/>
    <b v="0"/>
    <b v="0"/>
    <x v="2"/>
    <x v="2"/>
  </r>
  <r>
    <n v="356"/>
    <s v="Perez, Davis and Wilson"/>
    <s v="Implemented tangible algorithm"/>
    <n v="2300"/>
    <n v="4253"/>
    <n v="1.8491304347826087"/>
    <x v="0"/>
    <n v="41"/>
    <n v="103.73170731707317"/>
    <x v="0"/>
    <s v="USD"/>
    <n v="1441256400"/>
    <n v="1443416400"/>
    <b v="0"/>
    <b v="0"/>
    <x v="5"/>
    <x v="10"/>
  </r>
  <r>
    <n v="357"/>
    <s v="Diaz-Garcia"/>
    <s v="Profit-focused 3rdgeneration circuit"/>
    <n v="9700"/>
    <n v="1146"/>
    <n v="0.11814432989690722"/>
    <x v="1"/>
    <n v="23"/>
    <n v="49.826086956521742"/>
    <x v="6"/>
    <s v="CAD"/>
    <n v="1533877200"/>
    <n v="1534136400"/>
    <b v="1"/>
    <b v="0"/>
    <x v="6"/>
    <x v="13"/>
  </r>
  <r>
    <n v="358"/>
    <s v="Salazar-Moon"/>
    <s v="Compatible needs-based architecture"/>
    <n v="4000"/>
    <n v="11948"/>
    <n v="2.9870000000000001"/>
    <x v="0"/>
    <n v="187"/>
    <n v="63.893048128342244"/>
    <x v="0"/>
    <s v="USD"/>
    <n v="1314421200"/>
    <n v="1315026000"/>
    <b v="0"/>
    <b v="0"/>
    <x v="3"/>
    <x v="9"/>
  </r>
  <r>
    <n v="359"/>
    <s v="Larsen-Chung"/>
    <s v="Right-sized zero tolerance migration"/>
    <n v="59700"/>
    <n v="135132"/>
    <n v="2.2635175879396985"/>
    <x v="0"/>
    <n v="2875"/>
    <n v="47.002434782608695"/>
    <x v="3"/>
    <s v="GBP"/>
    <n v="1293861600"/>
    <n v="1295071200"/>
    <b v="0"/>
    <b v="1"/>
    <x v="2"/>
    <x v="2"/>
  </r>
  <r>
    <n v="360"/>
    <s v="Anderson and Sons"/>
    <s v="Quality-focused reciprocal structure"/>
    <n v="5500"/>
    <n v="9546"/>
    <n v="1.7356363636363636"/>
    <x v="0"/>
    <n v="88"/>
    <n v="108.47727272727273"/>
    <x v="0"/>
    <s v="USD"/>
    <n v="1507352400"/>
    <n v="1509426000"/>
    <b v="0"/>
    <b v="0"/>
    <x v="2"/>
    <x v="2"/>
  </r>
  <r>
    <n v="361"/>
    <s v="Lawrence Group"/>
    <s v="Automated actuating conglomeration"/>
    <n v="3700"/>
    <n v="13755"/>
    <n v="3.7175675675675675"/>
    <x v="0"/>
    <n v="191"/>
    <n v="72.015706806282722"/>
    <x v="0"/>
    <s v="USD"/>
    <n v="1296108000"/>
    <n v="1299391200"/>
    <b v="0"/>
    <b v="0"/>
    <x v="0"/>
    <x v="0"/>
  </r>
  <r>
    <n v="362"/>
    <s v="Gray-Davis"/>
    <s v="Re-contextualized local initiative"/>
    <n v="5200"/>
    <n v="8330"/>
    <n v="1.601923076923077"/>
    <x v="0"/>
    <n v="139"/>
    <n v="59.928057553956833"/>
    <x v="0"/>
    <s v="USD"/>
    <n v="1324965600"/>
    <n v="1325052000"/>
    <b v="0"/>
    <b v="0"/>
    <x v="0"/>
    <x v="0"/>
  </r>
  <r>
    <n v="363"/>
    <s v="Ramirez-Myers"/>
    <s v="Switchable intangible definition"/>
    <n v="900"/>
    <n v="14547"/>
    <n v="16.163333333333334"/>
    <x v="0"/>
    <n v="186"/>
    <n v="78.209677419354833"/>
    <x v="0"/>
    <s v="USD"/>
    <n v="1520229600"/>
    <n v="1522818000"/>
    <b v="0"/>
    <b v="0"/>
    <x v="0"/>
    <x v="6"/>
  </r>
  <r>
    <n v="364"/>
    <s v="Lucas, Hall and Bonilla"/>
    <s v="Networked bottom-line initiative"/>
    <n v="1600"/>
    <n v="11735"/>
    <n v="7.3343749999999996"/>
    <x v="0"/>
    <n v="112"/>
    <n v="104.77678571428571"/>
    <x v="1"/>
    <s v="AUD"/>
    <n v="1482991200"/>
    <n v="1485324000"/>
    <b v="0"/>
    <b v="0"/>
    <x v="2"/>
    <x v="2"/>
  </r>
  <r>
    <n v="365"/>
    <s v="Williams, Perez and Villegas"/>
    <s v="Robust directional system engine"/>
    <n v="1800"/>
    <n v="10658"/>
    <n v="5.9211111111111112"/>
    <x v="0"/>
    <n v="101"/>
    <n v="105.52475247524752"/>
    <x v="0"/>
    <s v="USD"/>
    <n v="1294034400"/>
    <n v="1294120800"/>
    <b v="0"/>
    <b v="1"/>
    <x v="2"/>
    <x v="2"/>
  </r>
  <r>
    <n v="366"/>
    <s v="Brooks, Jones and Ingram"/>
    <s v="Triple-buffered explicit methodology"/>
    <n v="9900"/>
    <n v="1870"/>
    <n v="0.18888888888888888"/>
    <x v="1"/>
    <n v="75"/>
    <n v="24.933333333333334"/>
    <x v="0"/>
    <s v="USD"/>
    <n v="1413608400"/>
    <n v="1415685600"/>
    <b v="0"/>
    <b v="1"/>
    <x v="2"/>
    <x v="2"/>
  </r>
  <r>
    <n v="367"/>
    <s v="Whitaker, Wallace and Daniels"/>
    <s v="Reactive directional capacity"/>
    <n v="5200"/>
    <n v="14394"/>
    <n v="2.7680769230769231"/>
    <x v="0"/>
    <n v="206"/>
    <n v="69.873786407766985"/>
    <x v="3"/>
    <s v="GBP"/>
    <n v="1286946000"/>
    <n v="1288933200"/>
    <b v="0"/>
    <b v="1"/>
    <x v="3"/>
    <x v="3"/>
  </r>
  <r>
    <n v="368"/>
    <s v="Smith-Gonzalez"/>
    <s v="Polarized needs-based approach"/>
    <n v="5400"/>
    <n v="14743"/>
    <n v="2.730185185185185"/>
    <x v="0"/>
    <n v="154"/>
    <n v="95.733766233766232"/>
    <x v="0"/>
    <s v="USD"/>
    <n v="1359871200"/>
    <n v="1363237200"/>
    <b v="0"/>
    <b v="1"/>
    <x v="3"/>
    <x v="19"/>
  </r>
  <r>
    <n v="369"/>
    <s v="Skinner PLC"/>
    <s v="Intuitive well-modulated middleware"/>
    <n v="112300"/>
    <n v="178965"/>
    <n v="1.593633125556545"/>
    <x v="0"/>
    <n v="5966"/>
    <n v="29.997485752598056"/>
    <x v="0"/>
    <s v="USD"/>
    <n v="1555304400"/>
    <n v="1555822800"/>
    <b v="0"/>
    <b v="0"/>
    <x v="2"/>
    <x v="2"/>
  </r>
  <r>
    <n v="370"/>
    <s v="Nolan, Smith and Sanchez"/>
    <s v="Multi-channeled logistical matrices"/>
    <n v="189200"/>
    <n v="128410"/>
    <n v="0.67869978858350954"/>
    <x v="1"/>
    <n v="2176"/>
    <n v="59.011948529411768"/>
    <x v="0"/>
    <s v="USD"/>
    <n v="1423375200"/>
    <n v="1427778000"/>
    <b v="0"/>
    <b v="0"/>
    <x v="2"/>
    <x v="2"/>
  </r>
  <r>
    <n v="371"/>
    <s v="Green-Carr"/>
    <s v="Pre-emptive bifurcated artificial intelligence"/>
    <n v="900"/>
    <n v="14324"/>
    <n v="15.915555555555555"/>
    <x v="0"/>
    <n v="169"/>
    <n v="84.757396449704146"/>
    <x v="0"/>
    <s v="USD"/>
    <n v="1420696800"/>
    <n v="1422424800"/>
    <b v="0"/>
    <b v="1"/>
    <x v="3"/>
    <x v="3"/>
  </r>
  <r>
    <n v="372"/>
    <s v="Brown-Parker"/>
    <s v="Down-sized coherent toolset"/>
    <n v="22500"/>
    <n v="164291"/>
    <n v="7.3018222222222224"/>
    <x v="0"/>
    <n v="2106"/>
    <n v="78.010921177587846"/>
    <x v="0"/>
    <s v="USD"/>
    <n v="1502946000"/>
    <n v="1503637200"/>
    <b v="0"/>
    <b v="0"/>
    <x v="2"/>
    <x v="2"/>
  </r>
  <r>
    <n v="373"/>
    <s v="Marshall Inc"/>
    <s v="Open-source multi-tasking data-warehouse"/>
    <n v="167400"/>
    <n v="22073"/>
    <n v="0.13185782556750297"/>
    <x v="1"/>
    <n v="441"/>
    <n v="50.05215419501134"/>
    <x v="0"/>
    <s v="USD"/>
    <n v="1547186400"/>
    <n v="1547618400"/>
    <b v="0"/>
    <b v="1"/>
    <x v="3"/>
    <x v="3"/>
  </r>
  <r>
    <n v="374"/>
    <s v="Leblanc-Pineda"/>
    <s v="Future-proofed upward-trending contingency"/>
    <n v="2700"/>
    <n v="1479"/>
    <n v="0.54777777777777781"/>
    <x v="1"/>
    <n v="25"/>
    <n v="59.16"/>
    <x v="0"/>
    <s v="USD"/>
    <n v="1444971600"/>
    <n v="1449900000"/>
    <b v="0"/>
    <b v="0"/>
    <x v="0"/>
    <x v="6"/>
  </r>
  <r>
    <n v="375"/>
    <s v="Perry PLC"/>
    <s v="Mandatory uniform matrix"/>
    <n v="3400"/>
    <n v="12275"/>
    <n v="3.6102941176470589"/>
    <x v="0"/>
    <n v="131"/>
    <n v="93.702290076335885"/>
    <x v="0"/>
    <s v="USD"/>
    <n v="1404622800"/>
    <n v="1405141200"/>
    <b v="0"/>
    <b v="0"/>
    <x v="0"/>
    <x v="0"/>
  </r>
  <r>
    <n v="376"/>
    <s v="Klein, Stark and Livingston"/>
    <s v="Phased methodical initiative"/>
    <n v="49700"/>
    <n v="5098"/>
    <n v="0.10257545271629778"/>
    <x v="1"/>
    <n v="127"/>
    <n v="40.14173228346457"/>
    <x v="0"/>
    <s v="USD"/>
    <n v="1571720400"/>
    <n v="1572933600"/>
    <b v="0"/>
    <b v="0"/>
    <x v="2"/>
    <x v="2"/>
  </r>
  <r>
    <n v="377"/>
    <s v="Fleming-Oliver"/>
    <s v="Managed stable function"/>
    <n v="178200"/>
    <n v="24882"/>
    <n v="0.13962962962962963"/>
    <x v="1"/>
    <n v="355"/>
    <n v="70.090140845070422"/>
    <x v="0"/>
    <s v="USD"/>
    <n v="1526878800"/>
    <n v="1530162000"/>
    <b v="0"/>
    <b v="0"/>
    <x v="3"/>
    <x v="3"/>
  </r>
  <r>
    <n v="378"/>
    <s v="Reilly, Aguirre and Johnson"/>
    <s v="Realigned clear-thinking migration"/>
    <n v="7200"/>
    <n v="2912"/>
    <n v="0.40444444444444444"/>
    <x v="1"/>
    <n v="44"/>
    <n v="66.181818181818187"/>
    <x v="3"/>
    <s v="GBP"/>
    <n v="1319691600"/>
    <n v="1320904800"/>
    <b v="0"/>
    <b v="0"/>
    <x v="2"/>
    <x v="2"/>
  </r>
  <r>
    <n v="379"/>
    <s v="Davidson, Wilcox and Lewis"/>
    <s v="Optional clear-thinking process improvement"/>
    <n v="2500"/>
    <n v="4008"/>
    <n v="1.6032"/>
    <x v="0"/>
    <n v="84"/>
    <n v="47.714285714285715"/>
    <x v="0"/>
    <s v="USD"/>
    <n v="1371963600"/>
    <n v="1372395600"/>
    <b v="0"/>
    <b v="0"/>
    <x v="2"/>
    <x v="2"/>
  </r>
  <r>
    <n v="380"/>
    <s v="Michael, Anderson and Vincent"/>
    <s v="Cross-group global moratorium"/>
    <n v="5300"/>
    <n v="9749"/>
    <n v="1.8394339622641509"/>
    <x v="0"/>
    <n v="155"/>
    <n v="62.896774193548389"/>
    <x v="0"/>
    <s v="USD"/>
    <n v="1433739600"/>
    <n v="1437714000"/>
    <b v="0"/>
    <b v="0"/>
    <x v="2"/>
    <x v="2"/>
  </r>
  <r>
    <n v="381"/>
    <s v="King Ltd"/>
    <s v="Visionary systemic process improvement"/>
    <n v="9100"/>
    <n v="5803"/>
    <n v="0.63769230769230767"/>
    <x v="1"/>
    <n v="67"/>
    <n v="86.611940298507463"/>
    <x v="0"/>
    <s v="USD"/>
    <n v="1508130000"/>
    <n v="1509771600"/>
    <b v="0"/>
    <b v="0"/>
    <x v="6"/>
    <x v="13"/>
  </r>
  <r>
    <n v="382"/>
    <s v="Baker Ltd"/>
    <s v="Progressive intangible flexibility"/>
    <n v="6300"/>
    <n v="14199"/>
    <n v="2.2538095238095237"/>
    <x v="0"/>
    <n v="189"/>
    <n v="75.126984126984127"/>
    <x v="0"/>
    <s v="USD"/>
    <n v="1550037600"/>
    <n v="1550556000"/>
    <b v="0"/>
    <b v="1"/>
    <x v="7"/>
    <x v="14"/>
  </r>
  <r>
    <n v="383"/>
    <s v="Baker, Collins and Smith"/>
    <s v="Reactive real-time software"/>
    <n v="114400"/>
    <n v="196779"/>
    <n v="1.7200961538461539"/>
    <x v="0"/>
    <n v="4799"/>
    <n v="41.004167534903104"/>
    <x v="0"/>
    <s v="USD"/>
    <n v="1486706400"/>
    <n v="1489039200"/>
    <b v="1"/>
    <b v="1"/>
    <x v="3"/>
    <x v="3"/>
  </r>
  <r>
    <n v="384"/>
    <s v="Warren-Harrison"/>
    <s v="Programmable incremental knowledge user"/>
    <n v="38900"/>
    <n v="56859"/>
    <n v="1.4616709511568124"/>
    <x v="0"/>
    <n v="1137"/>
    <n v="50.007915567282325"/>
    <x v="0"/>
    <s v="USD"/>
    <n v="1553835600"/>
    <n v="1556600400"/>
    <b v="0"/>
    <b v="0"/>
    <x v="4"/>
    <x v="8"/>
  </r>
  <r>
    <n v="385"/>
    <s v="Gardner Group"/>
    <s v="Progressive 5thgeneration customer loyalty"/>
    <n v="135500"/>
    <n v="103554"/>
    <n v="0.76423616236162362"/>
    <x v="1"/>
    <n v="1068"/>
    <n v="96.960674157303373"/>
    <x v="0"/>
    <s v="USD"/>
    <n v="1277528400"/>
    <n v="1278565200"/>
    <b v="0"/>
    <b v="0"/>
    <x v="2"/>
    <x v="2"/>
  </r>
  <r>
    <n v="386"/>
    <s v="Flores-Lambert"/>
    <s v="Triple-buffered logistical frame"/>
    <n v="109000"/>
    <n v="42795"/>
    <n v="0.39261467889908258"/>
    <x v="1"/>
    <n v="424"/>
    <n v="100.93160377358491"/>
    <x v="0"/>
    <s v="USD"/>
    <n v="1339477200"/>
    <n v="1339909200"/>
    <b v="0"/>
    <b v="0"/>
    <x v="1"/>
    <x v="7"/>
  </r>
  <r>
    <n v="387"/>
    <s v="Cruz Ltd"/>
    <s v="Exclusive dynamic adapter"/>
    <n v="114800"/>
    <n v="12938"/>
    <n v="0.11270034843205574"/>
    <x v="3"/>
    <n v="145"/>
    <n v="89.227586206896547"/>
    <x v="4"/>
    <s v="CHF"/>
    <n v="1325656800"/>
    <n v="1325829600"/>
    <b v="0"/>
    <b v="0"/>
    <x v="0"/>
    <x v="6"/>
  </r>
  <r>
    <n v="388"/>
    <s v="Knox-Garner"/>
    <s v="Automated systemic hierarchy"/>
    <n v="83000"/>
    <n v="101352"/>
    <n v="1.2211084337349398"/>
    <x v="0"/>
    <n v="1152"/>
    <n v="87.979166666666671"/>
    <x v="0"/>
    <s v="USD"/>
    <n v="1288242000"/>
    <n v="1290578400"/>
    <b v="0"/>
    <b v="0"/>
    <x v="2"/>
    <x v="2"/>
  </r>
  <r>
    <n v="389"/>
    <s v="Davis-Allen"/>
    <s v="Digitized eco-centric core"/>
    <n v="2400"/>
    <n v="4477"/>
    <n v="1.8654166666666667"/>
    <x v="0"/>
    <n v="50"/>
    <n v="89.54"/>
    <x v="0"/>
    <s v="USD"/>
    <n v="1379048400"/>
    <n v="1380344400"/>
    <b v="0"/>
    <b v="0"/>
    <x v="6"/>
    <x v="13"/>
  </r>
  <r>
    <n v="390"/>
    <s v="Miller-Patel"/>
    <s v="Mandatory uniform strategy"/>
    <n v="60400"/>
    <n v="4393"/>
    <n v="7.27317880794702E-2"/>
    <x v="1"/>
    <n v="151"/>
    <n v="29.09271523178808"/>
    <x v="0"/>
    <s v="USD"/>
    <n v="1389679200"/>
    <n v="1389852000"/>
    <b v="0"/>
    <b v="0"/>
    <x v="4"/>
    <x v="8"/>
  </r>
  <r>
    <n v="391"/>
    <s v="Hernandez-Grimes"/>
    <s v="Profit-focused zero administration forecast"/>
    <n v="102900"/>
    <n v="67546"/>
    <n v="0.65642371234207963"/>
    <x v="1"/>
    <n v="1608"/>
    <n v="42.006218905472636"/>
    <x v="0"/>
    <s v="USD"/>
    <n v="1294293600"/>
    <n v="1294466400"/>
    <b v="0"/>
    <b v="0"/>
    <x v="1"/>
    <x v="7"/>
  </r>
  <r>
    <n v="392"/>
    <s v="Owens, Hall and Gonzalez"/>
    <s v="De-engineered static orchestration"/>
    <n v="62800"/>
    <n v="143788"/>
    <n v="2.2896178343949045"/>
    <x v="0"/>
    <n v="3059"/>
    <n v="47.004903563255965"/>
    <x v="6"/>
    <s v="CAD"/>
    <n v="1500267600"/>
    <n v="1500354000"/>
    <b v="0"/>
    <b v="0"/>
    <x v="0"/>
    <x v="17"/>
  </r>
  <r>
    <n v="393"/>
    <s v="Noble-Bailey"/>
    <s v="Customizable dynamic info-mediaries"/>
    <n v="800"/>
    <n v="3755"/>
    <n v="4.6937499999999996"/>
    <x v="0"/>
    <n v="34"/>
    <n v="110.44117647058823"/>
    <x v="0"/>
    <s v="USD"/>
    <n v="1375074000"/>
    <n v="1375938000"/>
    <b v="0"/>
    <b v="1"/>
    <x v="3"/>
    <x v="3"/>
  </r>
  <r>
    <n v="394"/>
    <s v="Taylor PLC"/>
    <s v="Enhanced incremental budgetary management"/>
    <n v="7100"/>
    <n v="9238"/>
    <n v="1.3011267605633803"/>
    <x v="0"/>
    <n v="220"/>
    <n v="41.990909090909092"/>
    <x v="0"/>
    <s v="USD"/>
    <n v="1323324000"/>
    <n v="1323410400"/>
    <b v="1"/>
    <b v="0"/>
    <x v="2"/>
    <x v="2"/>
  </r>
  <r>
    <n v="395"/>
    <s v="Holmes PLC"/>
    <s v="Digitized local info-mediaries"/>
    <n v="46100"/>
    <n v="77012"/>
    <n v="1.6705422993492407"/>
    <x v="0"/>
    <n v="1604"/>
    <n v="48.012468827930178"/>
    <x v="1"/>
    <s v="AUD"/>
    <n v="1538715600"/>
    <n v="1539406800"/>
    <b v="0"/>
    <b v="0"/>
    <x v="3"/>
    <x v="5"/>
  </r>
  <r>
    <n v="396"/>
    <s v="Jones-Martin"/>
    <s v="Virtual systematic monitoring"/>
    <n v="8100"/>
    <n v="14083"/>
    <n v="1.738641975308642"/>
    <x v="0"/>
    <n v="454"/>
    <n v="31.019823788546255"/>
    <x v="0"/>
    <s v="USD"/>
    <n v="1369285200"/>
    <n v="1369803600"/>
    <b v="0"/>
    <b v="0"/>
    <x v="0"/>
    <x v="0"/>
  </r>
  <r>
    <n v="397"/>
    <s v="Myers LLC"/>
    <s v="Reactive bottom-line open architecture"/>
    <n v="1700"/>
    <n v="12202"/>
    <n v="7.1776470588235295"/>
    <x v="0"/>
    <n v="123"/>
    <n v="99.203252032520325"/>
    <x v="5"/>
    <s v="EUR"/>
    <n v="1525755600"/>
    <n v="1525928400"/>
    <b v="0"/>
    <b v="1"/>
    <x v="3"/>
    <x v="9"/>
  </r>
  <r>
    <n v="398"/>
    <s v="Acosta, Mullins and Morris"/>
    <s v="Pre-emptive interactive model"/>
    <n v="97300"/>
    <n v="62127"/>
    <n v="0.63850976361767731"/>
    <x v="1"/>
    <n v="941"/>
    <n v="66.022316684378325"/>
    <x v="0"/>
    <s v="USD"/>
    <n v="1296626400"/>
    <n v="1297231200"/>
    <b v="0"/>
    <b v="0"/>
    <x v="0"/>
    <x v="6"/>
  </r>
  <r>
    <n v="399"/>
    <s v="Bell PLC"/>
    <s v="Ergonomic eco-centric open architecture"/>
    <n v="100"/>
    <n v="2"/>
    <n v="0.02"/>
    <x v="1"/>
    <n v="1"/>
    <n v="2"/>
    <x v="0"/>
    <s v="USD"/>
    <n v="1376629200"/>
    <n v="1378530000"/>
    <b v="0"/>
    <b v="1"/>
    <x v="6"/>
    <x v="13"/>
  </r>
  <r>
    <n v="400"/>
    <s v="Smith-Schmidt"/>
    <s v="Inverse radical hierarchy"/>
    <n v="900"/>
    <n v="13772"/>
    <n v="15.302222222222222"/>
    <x v="0"/>
    <n v="299"/>
    <n v="46.060200668896321"/>
    <x v="0"/>
    <s v="USD"/>
    <n v="1572152400"/>
    <n v="1572152400"/>
    <b v="0"/>
    <b v="0"/>
    <x v="2"/>
    <x v="2"/>
  </r>
  <r>
    <n v="401"/>
    <s v="Ruiz, Richardson and Cole"/>
    <s v="Team-oriented static interface"/>
    <n v="7300"/>
    <n v="2946"/>
    <n v="0.40356164383561643"/>
    <x v="1"/>
    <n v="40"/>
    <n v="73.650000000000006"/>
    <x v="0"/>
    <s v="USD"/>
    <n v="1325829600"/>
    <n v="1329890400"/>
    <b v="0"/>
    <b v="1"/>
    <x v="3"/>
    <x v="11"/>
  </r>
  <r>
    <n v="402"/>
    <s v="Leonard-Mcclain"/>
    <s v="Virtual foreground throughput"/>
    <n v="195800"/>
    <n v="168820"/>
    <n v="0.86220633299284988"/>
    <x v="1"/>
    <n v="3015"/>
    <n v="55.99336650082919"/>
    <x v="6"/>
    <s v="CAD"/>
    <n v="1273640400"/>
    <n v="1276750800"/>
    <b v="0"/>
    <b v="1"/>
    <x v="2"/>
    <x v="2"/>
  </r>
  <r>
    <n v="403"/>
    <s v="Bailey-Boyer"/>
    <s v="Visionary exuding Internet solution"/>
    <n v="48900"/>
    <n v="154321"/>
    <n v="3.1558486707566464"/>
    <x v="0"/>
    <n v="2237"/>
    <n v="68.985695127402778"/>
    <x v="0"/>
    <s v="USD"/>
    <n v="1510639200"/>
    <n v="1510898400"/>
    <b v="0"/>
    <b v="0"/>
    <x v="2"/>
    <x v="2"/>
  </r>
  <r>
    <n v="404"/>
    <s v="Lee LLC"/>
    <s v="Synchronized secondary analyzer"/>
    <n v="29600"/>
    <n v="26527"/>
    <n v="0.89618243243243245"/>
    <x v="1"/>
    <n v="435"/>
    <n v="60.981609195402299"/>
    <x v="0"/>
    <s v="USD"/>
    <n v="1528088400"/>
    <n v="1532408400"/>
    <b v="0"/>
    <b v="0"/>
    <x v="2"/>
    <x v="2"/>
  </r>
  <r>
    <n v="405"/>
    <s v="Lyons Inc"/>
    <s v="Balanced attitude-oriented parallelism"/>
    <n v="39300"/>
    <n v="71583"/>
    <n v="1.8214503816793892"/>
    <x v="0"/>
    <n v="645"/>
    <n v="110.98139534883721"/>
    <x v="0"/>
    <s v="USD"/>
    <n v="1359525600"/>
    <n v="1360562400"/>
    <b v="1"/>
    <b v="0"/>
    <x v="3"/>
    <x v="3"/>
  </r>
  <r>
    <n v="406"/>
    <s v="Herrera-Wilson"/>
    <s v="Organized bandwidth-monitored core"/>
    <n v="3400"/>
    <n v="12100"/>
    <n v="3.5588235294117645"/>
    <x v="0"/>
    <n v="484"/>
    <n v="25"/>
    <x v="2"/>
    <s v="DKK"/>
    <n v="1570942800"/>
    <n v="1571547600"/>
    <b v="0"/>
    <b v="0"/>
    <x v="2"/>
    <x v="2"/>
  </r>
  <r>
    <n v="407"/>
    <s v="Mahoney, Adams and Lucas"/>
    <s v="Cloned leadingedge utilization"/>
    <n v="9200"/>
    <n v="12129"/>
    <n v="1.3183695652173912"/>
    <x v="0"/>
    <n v="154"/>
    <n v="78.759740259740255"/>
    <x v="6"/>
    <s v="CAD"/>
    <n v="1466398800"/>
    <n v="1468126800"/>
    <b v="0"/>
    <b v="0"/>
    <x v="3"/>
    <x v="3"/>
  </r>
  <r>
    <n v="408"/>
    <s v="Stewart LLC"/>
    <s v="Secured asymmetric projection"/>
    <n v="135600"/>
    <n v="62804"/>
    <n v="0.46315634218289087"/>
    <x v="1"/>
    <n v="714"/>
    <n v="87.960784313725483"/>
    <x v="0"/>
    <s v="USD"/>
    <n v="1492491600"/>
    <n v="1492837200"/>
    <b v="0"/>
    <b v="0"/>
    <x v="0"/>
    <x v="0"/>
  </r>
  <r>
    <n v="409"/>
    <s v="Mcmillan Group"/>
    <s v="Advanced cohesive Graphic Interface"/>
    <n v="153700"/>
    <n v="55536"/>
    <n v="0.36132726089785294"/>
    <x v="2"/>
    <n v="1111"/>
    <n v="49.987398739873989"/>
    <x v="0"/>
    <s v="USD"/>
    <n v="1430197200"/>
    <n v="1430197200"/>
    <b v="0"/>
    <b v="0"/>
    <x v="5"/>
    <x v="20"/>
  </r>
  <r>
    <n v="410"/>
    <s v="Beck, Thompson and Martinez"/>
    <s v="Down-sized maximized function"/>
    <n v="7800"/>
    <n v="8161"/>
    <n v="1.0462820512820512"/>
    <x v="0"/>
    <n v="82"/>
    <n v="99.524390243902445"/>
    <x v="0"/>
    <s v="USD"/>
    <n v="1496034000"/>
    <n v="1496206800"/>
    <b v="0"/>
    <b v="0"/>
    <x v="2"/>
    <x v="2"/>
  </r>
  <r>
    <n v="411"/>
    <s v="Rodriguez-Scott"/>
    <s v="Realigned zero tolerance software"/>
    <n v="2100"/>
    <n v="14046"/>
    <n v="6.6885714285714286"/>
    <x v="0"/>
    <n v="134"/>
    <n v="104.82089552238806"/>
    <x v="0"/>
    <s v="USD"/>
    <n v="1388728800"/>
    <n v="1389592800"/>
    <b v="0"/>
    <b v="0"/>
    <x v="4"/>
    <x v="12"/>
  </r>
  <r>
    <n v="412"/>
    <s v="Rush-Bowers"/>
    <s v="Persevering analyzing extranet"/>
    <n v="189500"/>
    <n v="117628"/>
    <n v="0.62072823218997364"/>
    <x v="2"/>
    <n v="1089"/>
    <n v="108.01469237832875"/>
    <x v="0"/>
    <s v="USD"/>
    <n v="1543298400"/>
    <n v="1545631200"/>
    <b v="0"/>
    <b v="0"/>
    <x v="3"/>
    <x v="9"/>
  </r>
  <r>
    <n v="413"/>
    <s v="Davis and Sons"/>
    <s v="Innovative human-resource migration"/>
    <n v="188200"/>
    <n v="159405"/>
    <n v="0.84699787460148779"/>
    <x v="1"/>
    <n v="5497"/>
    <n v="28.998544660724033"/>
    <x v="0"/>
    <s v="USD"/>
    <n v="1271739600"/>
    <n v="1272430800"/>
    <b v="0"/>
    <b v="1"/>
    <x v="7"/>
    <x v="14"/>
  </r>
  <r>
    <n v="414"/>
    <s v="Anderson-Pham"/>
    <s v="Intuitive needs-based monitoring"/>
    <n v="113500"/>
    <n v="12552"/>
    <n v="0.11059030837004405"/>
    <x v="1"/>
    <n v="418"/>
    <n v="30.028708133971293"/>
    <x v="0"/>
    <s v="USD"/>
    <n v="1326434400"/>
    <n v="1327903200"/>
    <b v="0"/>
    <b v="0"/>
    <x v="2"/>
    <x v="2"/>
  </r>
  <r>
    <n v="415"/>
    <s v="Stewart-Coleman"/>
    <s v="Customer-focused disintermediate toolset"/>
    <n v="134600"/>
    <n v="59007"/>
    <n v="0.43838781575037145"/>
    <x v="1"/>
    <n v="1439"/>
    <n v="41.005559416261292"/>
    <x v="0"/>
    <s v="USD"/>
    <n v="1295244000"/>
    <n v="1296021600"/>
    <b v="0"/>
    <b v="1"/>
    <x v="3"/>
    <x v="3"/>
  </r>
  <r>
    <n v="416"/>
    <s v="Bradshaw, Smith and Ryan"/>
    <s v="Upgradable 24/7 emulation"/>
    <n v="1700"/>
    <n v="943"/>
    <n v="0.55470588235294116"/>
    <x v="1"/>
    <n v="15"/>
    <n v="62.866666666666667"/>
    <x v="0"/>
    <s v="USD"/>
    <n v="1541221200"/>
    <n v="1543298400"/>
    <b v="0"/>
    <b v="0"/>
    <x v="2"/>
    <x v="2"/>
  </r>
  <r>
    <n v="417"/>
    <s v="Jackson PLC"/>
    <s v="Quality-focused client-server core"/>
    <n v="163700"/>
    <n v="93963"/>
    <n v="0.57399511301160655"/>
    <x v="1"/>
    <n v="1999"/>
    <n v="47.005002501250623"/>
    <x v="6"/>
    <s v="CAD"/>
    <n v="1336280400"/>
    <n v="1336366800"/>
    <b v="0"/>
    <b v="0"/>
    <x v="3"/>
    <x v="3"/>
  </r>
  <r>
    <n v="418"/>
    <s v="Ware-Arias"/>
    <s v="Upgradable maximized protocol"/>
    <n v="113800"/>
    <n v="140469"/>
    <n v="1.2343497363796134"/>
    <x v="0"/>
    <n v="5203"/>
    <n v="26.997693638285604"/>
    <x v="0"/>
    <s v="USD"/>
    <n v="1324533600"/>
    <n v="1325052000"/>
    <b v="0"/>
    <b v="0"/>
    <x v="1"/>
    <x v="1"/>
  </r>
  <r>
    <n v="419"/>
    <s v="Blair, Reyes and Woods"/>
    <s v="Cross-platform interactive synergy"/>
    <n v="5000"/>
    <n v="6423"/>
    <n v="1.2846"/>
    <x v="0"/>
    <n v="94"/>
    <n v="68.329787234042556"/>
    <x v="0"/>
    <s v="USD"/>
    <n v="1498366800"/>
    <n v="1499576400"/>
    <b v="0"/>
    <b v="0"/>
    <x v="2"/>
    <x v="2"/>
  </r>
  <r>
    <n v="420"/>
    <s v="Thomas-Lopez"/>
    <s v="User-centric fault-tolerant archive"/>
    <n v="9400"/>
    <n v="6015"/>
    <n v="0.63989361702127656"/>
    <x v="1"/>
    <n v="118"/>
    <n v="50.974576271186443"/>
    <x v="0"/>
    <s v="USD"/>
    <n v="1498712400"/>
    <n v="1501304400"/>
    <b v="0"/>
    <b v="1"/>
    <x v="1"/>
    <x v="7"/>
  </r>
  <r>
    <n v="421"/>
    <s v="Brown, Davies and Pacheco"/>
    <s v="Reverse-engineered regional knowledge user"/>
    <n v="8700"/>
    <n v="11075"/>
    <n v="1.2729885057471264"/>
    <x v="0"/>
    <n v="205"/>
    <n v="54.024390243902438"/>
    <x v="0"/>
    <s v="USD"/>
    <n v="1271480400"/>
    <n v="1273208400"/>
    <b v="0"/>
    <b v="1"/>
    <x v="2"/>
    <x v="2"/>
  </r>
  <r>
    <n v="422"/>
    <s v="Jones-Riddle"/>
    <s v="Self-enabling real-time definition"/>
    <n v="147800"/>
    <n v="15723"/>
    <n v="0.10638024357239513"/>
    <x v="1"/>
    <n v="162"/>
    <n v="97.055555555555557"/>
    <x v="0"/>
    <s v="USD"/>
    <n v="1316667600"/>
    <n v="1316840400"/>
    <b v="0"/>
    <b v="1"/>
    <x v="7"/>
    <x v="14"/>
  </r>
  <r>
    <n v="423"/>
    <s v="Schmidt-Gomez"/>
    <s v="User-centric impactful projection"/>
    <n v="5100"/>
    <n v="2064"/>
    <n v="0.40470588235294119"/>
    <x v="1"/>
    <n v="83"/>
    <n v="24.867469879518072"/>
    <x v="0"/>
    <s v="USD"/>
    <n v="1524027600"/>
    <n v="1524546000"/>
    <b v="0"/>
    <b v="0"/>
    <x v="0"/>
    <x v="6"/>
  </r>
  <r>
    <n v="424"/>
    <s v="Sullivan, Davis and Booth"/>
    <s v="Vision-oriented actuating hardware"/>
    <n v="2700"/>
    <n v="7767"/>
    <n v="2.8766666666666665"/>
    <x v="0"/>
    <n v="92"/>
    <n v="84.423913043478265"/>
    <x v="0"/>
    <s v="USD"/>
    <n v="1438059600"/>
    <n v="1438578000"/>
    <b v="0"/>
    <b v="0"/>
    <x v="6"/>
    <x v="13"/>
  </r>
  <r>
    <n v="425"/>
    <s v="Edwards-Kane"/>
    <s v="Virtual leadingedge framework"/>
    <n v="1800"/>
    <n v="10313"/>
    <n v="5.7294444444444448"/>
    <x v="0"/>
    <n v="219"/>
    <n v="47.091324200913242"/>
    <x v="0"/>
    <s v="USD"/>
    <n v="1361944800"/>
    <n v="1362549600"/>
    <b v="0"/>
    <b v="0"/>
    <x v="2"/>
    <x v="2"/>
  </r>
  <r>
    <n v="426"/>
    <s v="Hicks, Wall and Webb"/>
    <s v="Managed discrete framework"/>
    <n v="174500"/>
    <n v="197018"/>
    <n v="1.1290429799426933"/>
    <x v="0"/>
    <n v="2526"/>
    <n v="77.996041171813147"/>
    <x v="0"/>
    <s v="USD"/>
    <n v="1410584400"/>
    <n v="1413349200"/>
    <b v="0"/>
    <b v="1"/>
    <x v="2"/>
    <x v="2"/>
  </r>
  <r>
    <n v="427"/>
    <s v="Mayer-Richmond"/>
    <s v="Progressive zero-defect capability"/>
    <n v="101400"/>
    <n v="47037"/>
    <n v="0.46387573964497042"/>
    <x v="1"/>
    <n v="747"/>
    <n v="62.967871485943775"/>
    <x v="0"/>
    <s v="USD"/>
    <n v="1297404000"/>
    <n v="1298008800"/>
    <b v="0"/>
    <b v="0"/>
    <x v="3"/>
    <x v="9"/>
  </r>
  <r>
    <n v="428"/>
    <s v="Robles Ltd"/>
    <s v="Right-sized demand-driven adapter"/>
    <n v="191000"/>
    <n v="173191"/>
    <n v="0.90675916230366493"/>
    <x v="3"/>
    <n v="2138"/>
    <n v="81.006080449017773"/>
    <x v="0"/>
    <s v="USD"/>
    <n v="1392012000"/>
    <n v="1394427600"/>
    <b v="0"/>
    <b v="1"/>
    <x v="6"/>
    <x v="13"/>
  </r>
  <r>
    <n v="429"/>
    <s v="Cochran Ltd"/>
    <s v="Re-engineered attitude-oriented frame"/>
    <n v="8100"/>
    <n v="5487"/>
    <n v="0.67740740740740746"/>
    <x v="1"/>
    <n v="84"/>
    <n v="65.321428571428569"/>
    <x v="0"/>
    <s v="USD"/>
    <n v="1569733200"/>
    <n v="1572670800"/>
    <b v="0"/>
    <b v="0"/>
    <x v="2"/>
    <x v="2"/>
  </r>
  <r>
    <n v="430"/>
    <s v="Rosales LLC"/>
    <s v="Compatible multimedia utilization"/>
    <n v="5100"/>
    <n v="9817"/>
    <n v="1.9249019607843136"/>
    <x v="0"/>
    <n v="94"/>
    <n v="104.43617021276596"/>
    <x v="0"/>
    <s v="USD"/>
    <n v="1529643600"/>
    <n v="1531112400"/>
    <b v="1"/>
    <b v="0"/>
    <x v="2"/>
    <x v="2"/>
  </r>
  <r>
    <n v="431"/>
    <s v="Harper-Bryan"/>
    <s v="Re-contextualized dedicated hardware"/>
    <n v="7700"/>
    <n v="6369"/>
    <n v="0.82714285714285718"/>
    <x v="1"/>
    <n v="91"/>
    <n v="69.989010989010993"/>
    <x v="0"/>
    <s v="USD"/>
    <n v="1399006800"/>
    <n v="1400734800"/>
    <b v="0"/>
    <b v="0"/>
    <x v="2"/>
    <x v="2"/>
  </r>
  <r>
    <n v="432"/>
    <s v="Potter, Harper and Everett"/>
    <s v="Decentralized composite paradigm"/>
    <n v="121400"/>
    <n v="65755"/>
    <n v="0.54163920922570019"/>
    <x v="1"/>
    <n v="792"/>
    <n v="83.023989898989896"/>
    <x v="0"/>
    <s v="USD"/>
    <n v="1385359200"/>
    <n v="1386741600"/>
    <b v="0"/>
    <b v="1"/>
    <x v="3"/>
    <x v="3"/>
  </r>
  <r>
    <n v="433"/>
    <s v="Floyd-Sims"/>
    <s v="Cloned transitional hierarchy"/>
    <n v="5400"/>
    <n v="903"/>
    <n v="0.16722222222222222"/>
    <x v="3"/>
    <n v="10"/>
    <n v="90.3"/>
    <x v="6"/>
    <s v="CAD"/>
    <n v="1480572000"/>
    <n v="1481781600"/>
    <b v="1"/>
    <b v="0"/>
    <x v="2"/>
    <x v="2"/>
  </r>
  <r>
    <n v="434"/>
    <s v="Spence, Jackson and Kelly"/>
    <s v="Advanced discrete leverage"/>
    <n v="152400"/>
    <n v="178120"/>
    <n v="1.168766404199475"/>
    <x v="0"/>
    <n v="1713"/>
    <n v="103.98131932282546"/>
    <x v="5"/>
    <s v="EUR"/>
    <n v="1418623200"/>
    <n v="1419660000"/>
    <b v="0"/>
    <b v="1"/>
    <x v="2"/>
    <x v="2"/>
  </r>
  <r>
    <n v="435"/>
    <s v="King-Nguyen"/>
    <s v="Open-source incremental throughput"/>
    <n v="1300"/>
    <n v="13678"/>
    <n v="10.521538461538462"/>
    <x v="0"/>
    <n v="249"/>
    <n v="54.931726907630519"/>
    <x v="0"/>
    <s v="USD"/>
    <n v="1555736400"/>
    <n v="1555822800"/>
    <b v="0"/>
    <b v="0"/>
    <x v="0"/>
    <x v="17"/>
  </r>
  <r>
    <n v="436"/>
    <s v="Hansen Group"/>
    <s v="Centralized regional interface"/>
    <n v="8100"/>
    <n v="9969"/>
    <n v="1.2307407407407407"/>
    <x v="0"/>
    <n v="192"/>
    <n v="51.921875"/>
    <x v="0"/>
    <s v="USD"/>
    <n v="1442120400"/>
    <n v="1442379600"/>
    <b v="0"/>
    <b v="1"/>
    <x v="3"/>
    <x v="9"/>
  </r>
  <r>
    <n v="437"/>
    <s v="Mathis, Hall and Hansen"/>
    <s v="Streamlined web-enabled knowledgebase"/>
    <n v="8300"/>
    <n v="14827"/>
    <n v="1.7863855421686747"/>
    <x v="0"/>
    <n v="247"/>
    <n v="60.02834008097166"/>
    <x v="0"/>
    <s v="USD"/>
    <n v="1362376800"/>
    <n v="1364965200"/>
    <b v="0"/>
    <b v="0"/>
    <x v="2"/>
    <x v="2"/>
  </r>
  <r>
    <n v="438"/>
    <s v="Cummings Inc"/>
    <s v="Digitized transitional monitoring"/>
    <n v="28400"/>
    <n v="100900"/>
    <n v="3.5528169014084505"/>
    <x v="0"/>
    <n v="2293"/>
    <n v="44.003488879197555"/>
    <x v="0"/>
    <s v="USD"/>
    <n v="1478408400"/>
    <n v="1479016800"/>
    <b v="0"/>
    <b v="0"/>
    <x v="3"/>
    <x v="22"/>
  </r>
  <r>
    <n v="439"/>
    <s v="Miller-Poole"/>
    <s v="Networked optimal adapter"/>
    <n v="102500"/>
    <n v="165954"/>
    <n v="1.6190634146341463"/>
    <x v="0"/>
    <n v="3131"/>
    <n v="53.003513254551258"/>
    <x v="0"/>
    <s v="USD"/>
    <n v="1498798800"/>
    <n v="1499662800"/>
    <b v="0"/>
    <b v="0"/>
    <x v="3"/>
    <x v="19"/>
  </r>
  <r>
    <n v="440"/>
    <s v="Rodriguez-West"/>
    <s v="Automated optimal function"/>
    <n v="7000"/>
    <n v="1744"/>
    <n v="0.24914285714285714"/>
    <x v="1"/>
    <n v="32"/>
    <n v="54.5"/>
    <x v="0"/>
    <s v="USD"/>
    <n v="1335416400"/>
    <n v="1337835600"/>
    <b v="0"/>
    <b v="0"/>
    <x v="1"/>
    <x v="7"/>
  </r>
  <r>
    <n v="441"/>
    <s v="Calderon, Bradford and Dean"/>
    <s v="Devolved system-worthy framework"/>
    <n v="5400"/>
    <n v="10731"/>
    <n v="1.9872222222222222"/>
    <x v="0"/>
    <n v="143"/>
    <n v="75.04195804195804"/>
    <x v="5"/>
    <s v="EUR"/>
    <n v="1504328400"/>
    <n v="1505710800"/>
    <b v="0"/>
    <b v="0"/>
    <x v="2"/>
    <x v="2"/>
  </r>
  <r>
    <n v="442"/>
    <s v="Clark-Bowman"/>
    <s v="Stand-alone user-facing service-desk"/>
    <n v="9300"/>
    <n v="3232"/>
    <n v="0.34752688172043011"/>
    <x v="3"/>
    <n v="90"/>
    <n v="35.911111111111111"/>
    <x v="0"/>
    <s v="USD"/>
    <n v="1285822800"/>
    <n v="1287464400"/>
    <b v="0"/>
    <b v="0"/>
    <x v="2"/>
    <x v="2"/>
  </r>
  <r>
    <n v="443"/>
    <s v="Hensley Ltd"/>
    <s v="Versatile global attitude"/>
    <n v="6200"/>
    <n v="10938"/>
    <n v="1.7641935483870967"/>
    <x v="0"/>
    <n v="296"/>
    <n v="36.952702702702702"/>
    <x v="0"/>
    <s v="USD"/>
    <n v="1311483600"/>
    <n v="1311656400"/>
    <b v="0"/>
    <b v="1"/>
    <x v="0"/>
    <x v="6"/>
  </r>
  <r>
    <n v="444"/>
    <s v="Anderson-Pearson"/>
    <s v="Intuitive demand-driven Local Area Network"/>
    <n v="2100"/>
    <n v="10739"/>
    <n v="5.1138095238095236"/>
    <x v="0"/>
    <n v="170"/>
    <n v="63.170588235294119"/>
    <x v="0"/>
    <s v="USD"/>
    <n v="1291356000"/>
    <n v="1293170400"/>
    <b v="0"/>
    <b v="1"/>
    <x v="2"/>
    <x v="2"/>
  </r>
  <r>
    <n v="445"/>
    <s v="Martin, Martin and Solis"/>
    <s v="Assimilated uniform methodology"/>
    <n v="6800"/>
    <n v="5579"/>
    <n v="0.82044117647058823"/>
    <x v="1"/>
    <n v="186"/>
    <n v="29.99462365591398"/>
    <x v="0"/>
    <s v="USD"/>
    <n v="1355810400"/>
    <n v="1355983200"/>
    <b v="0"/>
    <b v="0"/>
    <x v="1"/>
    <x v="7"/>
  </r>
  <r>
    <n v="446"/>
    <s v="Harrington-Harper"/>
    <s v="Self-enabling next generation algorithm"/>
    <n v="155200"/>
    <n v="37754"/>
    <n v="0.24326030927835052"/>
    <x v="3"/>
    <n v="439"/>
    <n v="86"/>
    <x v="3"/>
    <s v="GBP"/>
    <n v="1513663200"/>
    <n v="1515045600"/>
    <b v="0"/>
    <b v="0"/>
    <x v="3"/>
    <x v="19"/>
  </r>
  <r>
    <n v="447"/>
    <s v="Price and Sons"/>
    <s v="Object-based demand-driven strategy"/>
    <n v="89900"/>
    <n v="45384"/>
    <n v="0.50482758620689661"/>
    <x v="1"/>
    <n v="605"/>
    <n v="75.014876033057845"/>
    <x v="0"/>
    <s v="USD"/>
    <n v="1365915600"/>
    <n v="1366088400"/>
    <b v="0"/>
    <b v="1"/>
    <x v="5"/>
    <x v="10"/>
  </r>
  <r>
    <n v="448"/>
    <s v="Cuevas-Morales"/>
    <s v="Public-key coherent ability"/>
    <n v="900"/>
    <n v="8703"/>
    <n v="9.67"/>
    <x v="0"/>
    <n v="86"/>
    <n v="101.19767441860465"/>
    <x v="2"/>
    <s v="DKK"/>
    <n v="1551852000"/>
    <n v="1553317200"/>
    <b v="0"/>
    <b v="0"/>
    <x v="5"/>
    <x v="10"/>
  </r>
  <r>
    <n v="449"/>
    <s v="Delgado-Hatfield"/>
    <s v="Up-sized composite success"/>
    <n v="100"/>
    <n v="4"/>
    <n v="0.04"/>
    <x v="1"/>
    <n v="1"/>
    <n v="4"/>
    <x v="6"/>
    <s v="CAD"/>
    <n v="1540098000"/>
    <n v="1542088800"/>
    <b v="0"/>
    <b v="0"/>
    <x v="3"/>
    <x v="9"/>
  </r>
  <r>
    <n v="450"/>
    <s v="Padilla-Porter"/>
    <s v="Innovative exuding matrix"/>
    <n v="148400"/>
    <n v="182302"/>
    <n v="1.2284501347708894"/>
    <x v="0"/>
    <n v="6286"/>
    <n v="29.001272669424118"/>
    <x v="0"/>
    <s v="USD"/>
    <n v="1500440400"/>
    <n v="1503118800"/>
    <b v="0"/>
    <b v="0"/>
    <x v="0"/>
    <x v="0"/>
  </r>
  <r>
    <n v="451"/>
    <s v="Morris Group"/>
    <s v="Realigned impactful artificial intelligence"/>
    <n v="4800"/>
    <n v="3045"/>
    <n v="0.63437500000000002"/>
    <x v="1"/>
    <n v="31"/>
    <n v="98.225806451612897"/>
    <x v="0"/>
    <s v="USD"/>
    <n v="1278392400"/>
    <n v="1278478800"/>
    <b v="0"/>
    <b v="0"/>
    <x v="3"/>
    <x v="5"/>
  </r>
  <r>
    <n v="452"/>
    <s v="Saunders Ltd"/>
    <s v="Multi-layered multi-tasking secured line"/>
    <n v="182400"/>
    <n v="102749"/>
    <n v="0.56331688596491225"/>
    <x v="1"/>
    <n v="1181"/>
    <n v="87.001693480101608"/>
    <x v="0"/>
    <s v="USD"/>
    <n v="1480572000"/>
    <n v="1484114400"/>
    <b v="0"/>
    <b v="0"/>
    <x v="3"/>
    <x v="22"/>
  </r>
  <r>
    <n v="453"/>
    <s v="Woods Inc"/>
    <s v="Upgradable upward-trending portal"/>
    <n v="4000"/>
    <n v="1763"/>
    <n v="0.44074999999999998"/>
    <x v="1"/>
    <n v="39"/>
    <n v="45.205128205128204"/>
    <x v="0"/>
    <s v="USD"/>
    <n v="1382331600"/>
    <n v="1385445600"/>
    <b v="0"/>
    <b v="1"/>
    <x v="3"/>
    <x v="5"/>
  </r>
  <r>
    <n v="454"/>
    <s v="Villanueva, Wright and Richardson"/>
    <s v="Profit-focused global product"/>
    <n v="116500"/>
    <n v="137904"/>
    <n v="1.1837253218884121"/>
    <x v="0"/>
    <n v="3727"/>
    <n v="37.001341561577675"/>
    <x v="0"/>
    <s v="USD"/>
    <n v="1316754000"/>
    <n v="1318741200"/>
    <b v="0"/>
    <b v="0"/>
    <x v="2"/>
    <x v="2"/>
  </r>
  <r>
    <n v="455"/>
    <s v="Wilson, Brooks and Clark"/>
    <s v="Operative well-modulated data-warehouse"/>
    <n v="146400"/>
    <n v="152438"/>
    <n v="1.041243169398907"/>
    <x v="0"/>
    <n v="1605"/>
    <n v="94.976947040498445"/>
    <x v="0"/>
    <s v="USD"/>
    <n v="1518242400"/>
    <n v="1518242400"/>
    <b v="0"/>
    <b v="1"/>
    <x v="0"/>
    <x v="6"/>
  </r>
  <r>
    <n v="456"/>
    <s v="Sheppard, Smith and Spence"/>
    <s v="Cloned asymmetric functionalities"/>
    <n v="5000"/>
    <n v="1332"/>
    <n v="0.26640000000000003"/>
    <x v="1"/>
    <n v="46"/>
    <n v="28.956521739130434"/>
    <x v="0"/>
    <s v="USD"/>
    <n v="1476421200"/>
    <n v="1476594000"/>
    <b v="0"/>
    <b v="0"/>
    <x v="2"/>
    <x v="2"/>
  </r>
  <r>
    <n v="457"/>
    <s v="Wise, Thompson and Allen"/>
    <s v="Pre-emptive neutral portal"/>
    <n v="33800"/>
    <n v="118706"/>
    <n v="3.5120118343195266"/>
    <x v="0"/>
    <n v="2120"/>
    <n v="55.993396226415094"/>
    <x v="0"/>
    <s v="USD"/>
    <n v="1269752400"/>
    <n v="1273554000"/>
    <b v="0"/>
    <b v="0"/>
    <x v="2"/>
    <x v="2"/>
  </r>
  <r>
    <n v="458"/>
    <s v="Lane, Ryan and Chapman"/>
    <s v="Switchable demand-driven help-desk"/>
    <n v="6300"/>
    <n v="5674"/>
    <n v="0.90063492063492068"/>
    <x v="1"/>
    <n v="105"/>
    <n v="54.038095238095238"/>
    <x v="0"/>
    <s v="USD"/>
    <n v="1419746400"/>
    <n v="1421906400"/>
    <b v="0"/>
    <b v="0"/>
    <x v="3"/>
    <x v="3"/>
  </r>
  <r>
    <n v="459"/>
    <s v="Rich, Alvarez and King"/>
    <s v="Business-focused static ability"/>
    <n v="2400"/>
    <n v="4119"/>
    <n v="1.7162500000000001"/>
    <x v="0"/>
    <n v="50"/>
    <n v="82.38"/>
    <x v="0"/>
    <s v="USD"/>
    <n v="1281330000"/>
    <n v="1281589200"/>
    <b v="0"/>
    <b v="0"/>
    <x v="2"/>
    <x v="2"/>
  </r>
  <r>
    <n v="460"/>
    <s v="Terry-Salinas"/>
    <s v="Networked secondary structure"/>
    <n v="98800"/>
    <n v="139354"/>
    <n v="1.4104655870445344"/>
    <x v="0"/>
    <n v="2080"/>
    <n v="66.997115384615384"/>
    <x v="0"/>
    <s v="USD"/>
    <n v="1398661200"/>
    <n v="1400389200"/>
    <b v="0"/>
    <b v="0"/>
    <x v="3"/>
    <x v="5"/>
  </r>
  <r>
    <n v="461"/>
    <s v="Wang-Rodriguez"/>
    <s v="Total multimedia website"/>
    <n v="188800"/>
    <n v="57734"/>
    <n v="0.30579449152542371"/>
    <x v="1"/>
    <n v="535"/>
    <n v="107.91401869158878"/>
    <x v="0"/>
    <s v="USD"/>
    <n v="1359525600"/>
    <n v="1362808800"/>
    <b v="0"/>
    <b v="0"/>
    <x v="5"/>
    <x v="20"/>
  </r>
  <r>
    <n v="462"/>
    <s v="Mckee-Hill"/>
    <s v="Cross-platform upward-trending parallelism"/>
    <n v="134300"/>
    <n v="145265"/>
    <n v="1.0816455696202532"/>
    <x v="0"/>
    <n v="2105"/>
    <n v="69.009501187648453"/>
    <x v="0"/>
    <s v="USD"/>
    <n v="1388469600"/>
    <n v="1388815200"/>
    <b v="0"/>
    <b v="0"/>
    <x v="3"/>
    <x v="9"/>
  </r>
  <r>
    <n v="463"/>
    <s v="Gomez LLC"/>
    <s v="Pre-emptive mission-critical hardware"/>
    <n v="71200"/>
    <n v="95020"/>
    <n v="1.3345505617977529"/>
    <x v="0"/>
    <n v="2436"/>
    <n v="39.006568144499177"/>
    <x v="0"/>
    <s v="USD"/>
    <n v="1518328800"/>
    <n v="1519538400"/>
    <b v="0"/>
    <b v="0"/>
    <x v="2"/>
    <x v="2"/>
  </r>
  <r>
    <n v="464"/>
    <s v="Gonzalez-Robbins"/>
    <s v="Up-sized responsive protocol"/>
    <n v="4700"/>
    <n v="8829"/>
    <n v="1.8785106382978722"/>
    <x v="0"/>
    <n v="80"/>
    <n v="110.3625"/>
    <x v="0"/>
    <s v="USD"/>
    <n v="1517032800"/>
    <n v="1517810400"/>
    <b v="0"/>
    <b v="0"/>
    <x v="4"/>
    <x v="18"/>
  </r>
  <r>
    <n v="465"/>
    <s v="Obrien and Sons"/>
    <s v="Pre-emptive transitional frame"/>
    <n v="1200"/>
    <n v="3984"/>
    <n v="3.32"/>
    <x v="0"/>
    <n v="42"/>
    <n v="94.857142857142861"/>
    <x v="0"/>
    <s v="USD"/>
    <n v="1368594000"/>
    <n v="1370581200"/>
    <b v="0"/>
    <b v="1"/>
    <x v="1"/>
    <x v="7"/>
  </r>
  <r>
    <n v="466"/>
    <s v="Shaw Ltd"/>
    <s v="Profit-focused content-based application"/>
    <n v="1400"/>
    <n v="8053"/>
    <n v="5.7521428571428572"/>
    <x v="0"/>
    <n v="139"/>
    <n v="57.935251798561154"/>
    <x v="6"/>
    <s v="CAD"/>
    <n v="1448258400"/>
    <n v="1448863200"/>
    <b v="0"/>
    <b v="1"/>
    <x v="1"/>
    <x v="1"/>
  </r>
  <r>
    <n v="467"/>
    <s v="Hughes Inc"/>
    <s v="Streamlined neutral analyzer"/>
    <n v="4000"/>
    <n v="1620"/>
    <n v="0.40500000000000003"/>
    <x v="1"/>
    <n v="16"/>
    <n v="101.25"/>
    <x v="0"/>
    <s v="USD"/>
    <n v="1555218000"/>
    <n v="1556600400"/>
    <b v="0"/>
    <b v="0"/>
    <x v="2"/>
    <x v="2"/>
  </r>
  <r>
    <n v="468"/>
    <s v="Olsen-Ryan"/>
    <s v="Assimilated neutral utilization"/>
    <n v="5600"/>
    <n v="10328"/>
    <n v="1.8442857142857143"/>
    <x v="0"/>
    <n v="159"/>
    <n v="64.95597484276729"/>
    <x v="0"/>
    <s v="USD"/>
    <n v="1431925200"/>
    <n v="1432098000"/>
    <b v="0"/>
    <b v="0"/>
    <x v="3"/>
    <x v="5"/>
  </r>
  <r>
    <n v="469"/>
    <s v="Grimes, Holland and Sloan"/>
    <s v="Extended dedicated archive"/>
    <n v="3600"/>
    <n v="10289"/>
    <n v="2.8580555555555556"/>
    <x v="0"/>
    <n v="381"/>
    <n v="27.00524934383202"/>
    <x v="0"/>
    <s v="USD"/>
    <n v="1481522400"/>
    <n v="1482127200"/>
    <b v="0"/>
    <b v="0"/>
    <x v="1"/>
    <x v="7"/>
  </r>
  <r>
    <n v="470"/>
    <s v="Perry and Sons"/>
    <s v="Configurable static help-desk"/>
    <n v="3100"/>
    <n v="9889"/>
    <n v="3.19"/>
    <x v="0"/>
    <n v="194"/>
    <n v="50.97422680412371"/>
    <x v="3"/>
    <s v="GBP"/>
    <n v="1335934800"/>
    <n v="1335934800"/>
    <b v="0"/>
    <b v="1"/>
    <x v="7"/>
    <x v="14"/>
  </r>
  <r>
    <n v="471"/>
    <s v="Turner, Young and Collins"/>
    <s v="Self-enabling clear-thinking framework"/>
    <n v="153800"/>
    <n v="60342"/>
    <n v="0.39234070221066319"/>
    <x v="1"/>
    <n v="575"/>
    <n v="104.94260869565217"/>
    <x v="0"/>
    <s v="USD"/>
    <n v="1552280400"/>
    <n v="1556946000"/>
    <b v="0"/>
    <b v="0"/>
    <x v="0"/>
    <x v="0"/>
  </r>
  <r>
    <n v="472"/>
    <s v="Richardson Inc"/>
    <s v="Assimilated fault-tolerant capacity"/>
    <n v="5000"/>
    <n v="8907"/>
    <n v="1.7814000000000001"/>
    <x v="0"/>
    <n v="106"/>
    <n v="84.028301886792448"/>
    <x v="0"/>
    <s v="USD"/>
    <n v="1529989200"/>
    <n v="1530075600"/>
    <b v="0"/>
    <b v="0"/>
    <x v="0"/>
    <x v="4"/>
  </r>
  <r>
    <n v="473"/>
    <s v="Santos-Young"/>
    <s v="Enhanced neutral ability"/>
    <n v="4000"/>
    <n v="14606"/>
    <n v="3.6515"/>
    <x v="0"/>
    <n v="142"/>
    <n v="102.85915492957747"/>
    <x v="0"/>
    <s v="USD"/>
    <n v="1418709600"/>
    <n v="1418796000"/>
    <b v="0"/>
    <b v="0"/>
    <x v="3"/>
    <x v="19"/>
  </r>
  <r>
    <n v="474"/>
    <s v="Nichols Ltd"/>
    <s v="Function-based attitude-oriented groupware"/>
    <n v="7400"/>
    <n v="8432"/>
    <n v="1.1394594594594594"/>
    <x v="0"/>
    <n v="211"/>
    <n v="39.962085308056871"/>
    <x v="0"/>
    <s v="USD"/>
    <n v="1372136400"/>
    <n v="1372482000"/>
    <b v="0"/>
    <b v="1"/>
    <x v="4"/>
    <x v="18"/>
  </r>
  <r>
    <n v="475"/>
    <s v="Murphy PLC"/>
    <s v="Optional solution-oriented instruction set"/>
    <n v="191500"/>
    <n v="57122"/>
    <n v="0.29828720626631855"/>
    <x v="1"/>
    <n v="1120"/>
    <n v="51.001785714285717"/>
    <x v="0"/>
    <s v="USD"/>
    <n v="1533877200"/>
    <n v="1534395600"/>
    <b v="0"/>
    <b v="0"/>
    <x v="4"/>
    <x v="12"/>
  </r>
  <r>
    <n v="476"/>
    <s v="Hogan, Porter and Rivera"/>
    <s v="Organic object-oriented core"/>
    <n v="8500"/>
    <n v="4613"/>
    <n v="0.54270588235294115"/>
    <x v="1"/>
    <n v="113"/>
    <n v="40.823008849557525"/>
    <x v="0"/>
    <s v="USD"/>
    <n v="1309064400"/>
    <n v="1311397200"/>
    <b v="0"/>
    <b v="0"/>
    <x v="3"/>
    <x v="22"/>
  </r>
  <r>
    <n v="477"/>
    <s v="Lyons LLC"/>
    <s v="Balanced impactful circuit"/>
    <n v="68800"/>
    <n v="162603"/>
    <n v="2.3634156976744185"/>
    <x v="0"/>
    <n v="2756"/>
    <n v="58.999637155297535"/>
    <x v="0"/>
    <s v="USD"/>
    <n v="1425877200"/>
    <n v="1426914000"/>
    <b v="0"/>
    <b v="0"/>
    <x v="1"/>
    <x v="7"/>
  </r>
  <r>
    <n v="478"/>
    <s v="Long-Greene"/>
    <s v="Future-proofed heuristic encryption"/>
    <n v="2400"/>
    <n v="12310"/>
    <n v="5.1291666666666664"/>
    <x v="0"/>
    <n v="173"/>
    <n v="71.156069364161851"/>
    <x v="3"/>
    <s v="GBP"/>
    <n v="1501304400"/>
    <n v="1501477200"/>
    <b v="0"/>
    <b v="0"/>
    <x v="7"/>
    <x v="14"/>
  </r>
  <r>
    <n v="479"/>
    <s v="Robles-Hudson"/>
    <s v="Balanced bifurcated leverage"/>
    <n v="8600"/>
    <n v="8656"/>
    <n v="1.0065116279069768"/>
    <x v="0"/>
    <n v="87"/>
    <n v="99.494252873563212"/>
    <x v="0"/>
    <s v="USD"/>
    <n v="1268287200"/>
    <n v="1269061200"/>
    <b v="0"/>
    <b v="1"/>
    <x v="6"/>
    <x v="13"/>
  </r>
  <r>
    <n v="480"/>
    <s v="Mcclure LLC"/>
    <s v="Sharable discrete budgetary management"/>
    <n v="196600"/>
    <n v="159931"/>
    <n v="0.81348423194303154"/>
    <x v="1"/>
    <n v="1538"/>
    <n v="103.98634590377114"/>
    <x v="0"/>
    <s v="USD"/>
    <n v="1412139600"/>
    <n v="1415772000"/>
    <b v="0"/>
    <b v="1"/>
    <x v="2"/>
    <x v="2"/>
  </r>
  <r>
    <n v="481"/>
    <s v="Martin, Russell and Baker"/>
    <s v="Focused solution-oriented instruction set"/>
    <n v="4200"/>
    <n v="689"/>
    <n v="0.16404761904761905"/>
    <x v="1"/>
    <n v="9"/>
    <n v="76.555555555555557"/>
    <x v="0"/>
    <s v="USD"/>
    <n v="1330063200"/>
    <n v="1331013600"/>
    <b v="0"/>
    <b v="1"/>
    <x v="4"/>
    <x v="12"/>
  </r>
  <r>
    <n v="482"/>
    <s v="Rice-Parker"/>
    <s v="Down-sized actuating infrastructure"/>
    <n v="91400"/>
    <n v="48236"/>
    <n v="0.52774617067833696"/>
    <x v="1"/>
    <n v="554"/>
    <n v="87.068592057761734"/>
    <x v="0"/>
    <s v="USD"/>
    <n v="1576130400"/>
    <n v="1576735200"/>
    <b v="0"/>
    <b v="0"/>
    <x v="2"/>
    <x v="2"/>
  </r>
  <r>
    <n v="483"/>
    <s v="Landry Inc"/>
    <s v="Synergistic cohesive adapter"/>
    <n v="29600"/>
    <n v="77021"/>
    <n v="2.6020608108108108"/>
    <x v="0"/>
    <n v="1572"/>
    <n v="48.99554707379135"/>
    <x v="3"/>
    <s v="GBP"/>
    <n v="1407128400"/>
    <n v="1411362000"/>
    <b v="0"/>
    <b v="1"/>
    <x v="7"/>
    <x v="14"/>
  </r>
  <r>
    <n v="484"/>
    <s v="Richards-Davis"/>
    <s v="Quality-focused mission-critical structure"/>
    <n v="90600"/>
    <n v="27844"/>
    <n v="0.30732891832229581"/>
    <x v="1"/>
    <n v="648"/>
    <n v="42.969135802469133"/>
    <x v="3"/>
    <s v="GBP"/>
    <n v="1560142800"/>
    <n v="1563685200"/>
    <b v="0"/>
    <b v="0"/>
    <x v="2"/>
    <x v="2"/>
  </r>
  <r>
    <n v="485"/>
    <s v="Davis, Cox and Fox"/>
    <s v="Compatible exuding Graphical User Interface"/>
    <n v="5200"/>
    <n v="702"/>
    <n v="0.13500000000000001"/>
    <x v="1"/>
    <n v="21"/>
    <n v="33.428571428571431"/>
    <x v="3"/>
    <s v="GBP"/>
    <n v="1520575200"/>
    <n v="1521867600"/>
    <b v="0"/>
    <b v="1"/>
    <x v="4"/>
    <x v="18"/>
  </r>
  <r>
    <n v="486"/>
    <s v="Smith-Wallace"/>
    <s v="Monitored 24/7 time-frame"/>
    <n v="110300"/>
    <n v="197024"/>
    <n v="1.7862556663644606"/>
    <x v="0"/>
    <n v="2346"/>
    <n v="83.982949701619773"/>
    <x v="0"/>
    <s v="USD"/>
    <n v="1492664400"/>
    <n v="1495515600"/>
    <b v="0"/>
    <b v="0"/>
    <x v="2"/>
    <x v="2"/>
  </r>
  <r>
    <n v="487"/>
    <s v="Cordova, Shaw and Wang"/>
    <s v="Virtual secondary open architecture"/>
    <n v="5300"/>
    <n v="11663"/>
    <n v="2.2005660377358489"/>
    <x v="0"/>
    <n v="115"/>
    <n v="101.41739130434783"/>
    <x v="0"/>
    <s v="USD"/>
    <n v="1454479200"/>
    <n v="1455948000"/>
    <b v="0"/>
    <b v="0"/>
    <x v="2"/>
    <x v="2"/>
  </r>
  <r>
    <n v="488"/>
    <s v="Clark Inc"/>
    <s v="Down-sized mobile time-frame"/>
    <n v="9200"/>
    <n v="9339"/>
    <n v="1.015108695652174"/>
    <x v="0"/>
    <n v="85"/>
    <n v="109.87058823529412"/>
    <x v="5"/>
    <s v="EUR"/>
    <n v="1281934800"/>
    <n v="1282366800"/>
    <b v="0"/>
    <b v="0"/>
    <x v="1"/>
    <x v="7"/>
  </r>
  <r>
    <n v="489"/>
    <s v="Young and Sons"/>
    <s v="Innovative disintermediate encryption"/>
    <n v="2400"/>
    <n v="4596"/>
    <n v="1.915"/>
    <x v="0"/>
    <n v="144"/>
    <n v="31.916666666666668"/>
    <x v="0"/>
    <s v="USD"/>
    <n v="1573970400"/>
    <n v="1574575200"/>
    <b v="0"/>
    <b v="0"/>
    <x v="8"/>
    <x v="23"/>
  </r>
  <r>
    <n v="490"/>
    <s v="Henson PLC"/>
    <s v="Universal contextually-based knowledgebase"/>
    <n v="56800"/>
    <n v="173437"/>
    <n v="3.0534683098591549"/>
    <x v="0"/>
    <n v="2443"/>
    <n v="70.993450675399103"/>
    <x v="0"/>
    <s v="USD"/>
    <n v="1372654800"/>
    <n v="1374901200"/>
    <b v="0"/>
    <b v="1"/>
    <x v="7"/>
    <x v="14"/>
  </r>
  <r>
    <n v="491"/>
    <s v="Garcia Group"/>
    <s v="Persevering interactive matrix"/>
    <n v="191000"/>
    <n v="45831"/>
    <n v="0.23995287958115183"/>
    <x v="3"/>
    <n v="595"/>
    <n v="77.026890756302521"/>
    <x v="0"/>
    <s v="USD"/>
    <n v="1275886800"/>
    <n v="1278910800"/>
    <b v="1"/>
    <b v="1"/>
    <x v="3"/>
    <x v="11"/>
  </r>
  <r>
    <n v="492"/>
    <s v="Adams, Walker and Wong"/>
    <s v="Seamless background framework"/>
    <n v="900"/>
    <n v="6514"/>
    <n v="7.2377777777777776"/>
    <x v="0"/>
    <n v="64"/>
    <n v="101.78125"/>
    <x v="0"/>
    <s v="USD"/>
    <n v="1561784400"/>
    <n v="1562907600"/>
    <b v="0"/>
    <b v="0"/>
    <x v="6"/>
    <x v="13"/>
  </r>
  <r>
    <n v="493"/>
    <s v="Hopkins-Browning"/>
    <s v="Balanced upward-trending productivity"/>
    <n v="2500"/>
    <n v="13684"/>
    <n v="5.4736000000000002"/>
    <x v="0"/>
    <n v="268"/>
    <n v="51.059701492537314"/>
    <x v="0"/>
    <s v="USD"/>
    <n v="1332392400"/>
    <n v="1332478800"/>
    <b v="0"/>
    <b v="0"/>
    <x v="1"/>
    <x v="7"/>
  </r>
  <r>
    <n v="494"/>
    <s v="Bell, Edwards and Andersen"/>
    <s v="Centralized clear-thinking solution"/>
    <n v="3200"/>
    <n v="13264"/>
    <n v="4.1449999999999996"/>
    <x v="0"/>
    <n v="195"/>
    <n v="68.02051282051282"/>
    <x v="2"/>
    <s v="DKK"/>
    <n v="1402376400"/>
    <n v="1402722000"/>
    <b v="0"/>
    <b v="0"/>
    <x v="2"/>
    <x v="2"/>
  </r>
  <r>
    <n v="495"/>
    <s v="Morales Group"/>
    <s v="Optimized bi-directional extranet"/>
    <n v="183800"/>
    <n v="1667"/>
    <n v="9.0696409140369975E-3"/>
    <x v="1"/>
    <n v="54"/>
    <n v="30.87037037037037"/>
    <x v="0"/>
    <s v="USD"/>
    <n v="1495342800"/>
    <n v="1496811600"/>
    <b v="0"/>
    <b v="0"/>
    <x v="3"/>
    <x v="9"/>
  </r>
  <r>
    <n v="496"/>
    <s v="Lucero Group"/>
    <s v="Intuitive actuating benchmark"/>
    <n v="9800"/>
    <n v="3349"/>
    <n v="0.34173469387755101"/>
    <x v="1"/>
    <n v="120"/>
    <n v="27.908333333333335"/>
    <x v="0"/>
    <s v="USD"/>
    <n v="1482213600"/>
    <n v="1482213600"/>
    <b v="0"/>
    <b v="1"/>
    <x v="1"/>
    <x v="7"/>
  </r>
  <r>
    <n v="497"/>
    <s v="Smith, Brown and Davis"/>
    <s v="Devolved background project"/>
    <n v="193400"/>
    <n v="46317"/>
    <n v="0.239488107549121"/>
    <x v="1"/>
    <n v="579"/>
    <n v="79.994818652849744"/>
    <x v="2"/>
    <s v="DKK"/>
    <n v="1420092000"/>
    <n v="1420264800"/>
    <b v="0"/>
    <b v="0"/>
    <x v="1"/>
    <x v="1"/>
  </r>
  <r>
    <n v="498"/>
    <s v="Hunt Group"/>
    <s v="Reverse-engineered executive emulation"/>
    <n v="163800"/>
    <n v="78743"/>
    <n v="0.48072649572649573"/>
    <x v="1"/>
    <n v="2072"/>
    <n v="38.003378378378379"/>
    <x v="0"/>
    <s v="USD"/>
    <n v="1458018000"/>
    <n v="1458450000"/>
    <b v="0"/>
    <b v="1"/>
    <x v="3"/>
    <x v="3"/>
  </r>
  <r>
    <n v="499"/>
    <s v="Valdez Ltd"/>
    <s v="Team-oriented clear-thinking matrix"/>
    <n v="100"/>
    <n v="0"/>
    <n v="0"/>
    <x v="1"/>
    <n v="0"/>
    <e v="#DIV/0!"/>
    <x v="0"/>
    <s v="USD"/>
    <n v="1367384400"/>
    <n v="1369803600"/>
    <b v="0"/>
    <b v="1"/>
    <x v="2"/>
    <x v="2"/>
  </r>
  <r>
    <n v="500"/>
    <s v="Mccann-Le"/>
    <s v="Focused coherent methodology"/>
    <n v="153600"/>
    <n v="107743"/>
    <n v="0.70145182291666663"/>
    <x v="1"/>
    <n v="1796"/>
    <n v="59.990534521158132"/>
    <x v="0"/>
    <s v="USD"/>
    <n v="1363064400"/>
    <n v="1363237200"/>
    <b v="0"/>
    <b v="0"/>
    <x v="3"/>
    <x v="3"/>
  </r>
  <r>
    <n v="501"/>
    <s v="Johnson Inc"/>
    <s v="Reduced context-sensitive complexity"/>
    <n v="1300"/>
    <n v="6889"/>
    <n v="5.2992307692307694"/>
    <x v="0"/>
    <n v="186"/>
    <n v="37.037634408602152"/>
    <x v="1"/>
    <s v="AUD"/>
    <n v="1343365200"/>
    <n v="1345870800"/>
    <b v="0"/>
    <b v="1"/>
    <x v="5"/>
    <x v="10"/>
  </r>
  <r>
    <n v="502"/>
    <s v="Collins LLC"/>
    <s v="Decentralized 4thgeneration time-frame"/>
    <n v="25500"/>
    <n v="45983"/>
    <n v="1.8032549019607844"/>
    <x v="0"/>
    <n v="460"/>
    <n v="99.963043478260872"/>
    <x v="0"/>
    <s v="USD"/>
    <n v="1435726800"/>
    <n v="1437454800"/>
    <b v="0"/>
    <b v="0"/>
    <x v="3"/>
    <x v="5"/>
  </r>
  <r>
    <n v="503"/>
    <s v="Smith-Miller"/>
    <s v="De-engineered cohesive moderator"/>
    <n v="7500"/>
    <n v="6924"/>
    <n v="0.92320000000000002"/>
    <x v="1"/>
    <n v="62"/>
    <n v="111.6774193548387"/>
    <x v="5"/>
    <s v="EUR"/>
    <n v="1431925200"/>
    <n v="1432011600"/>
    <b v="0"/>
    <b v="0"/>
    <x v="0"/>
    <x v="0"/>
  </r>
  <r>
    <n v="504"/>
    <s v="Jensen-Vargas"/>
    <s v="Ameliorated explicit parallelism"/>
    <n v="89900"/>
    <n v="12497"/>
    <n v="0.13901001112347053"/>
    <x v="1"/>
    <n v="347"/>
    <n v="36.014409221902014"/>
    <x v="0"/>
    <s v="USD"/>
    <n v="1362722400"/>
    <n v="1366347600"/>
    <b v="0"/>
    <b v="1"/>
    <x v="4"/>
    <x v="15"/>
  </r>
  <r>
    <n v="505"/>
    <s v="Robles, Bell and Gonzalez"/>
    <s v="Customizable background monitoring"/>
    <n v="18000"/>
    <n v="166874"/>
    <n v="9.2707777777777771"/>
    <x v="0"/>
    <n v="2528"/>
    <n v="66.010284810126578"/>
    <x v="0"/>
    <s v="USD"/>
    <n v="1511416800"/>
    <n v="1512885600"/>
    <b v="0"/>
    <b v="1"/>
    <x v="2"/>
    <x v="2"/>
  </r>
  <r>
    <n v="506"/>
    <s v="Turner, Miller and Francis"/>
    <s v="Compatible well-modulated budgetary management"/>
    <n v="2100"/>
    <n v="837"/>
    <n v="0.39857142857142858"/>
    <x v="1"/>
    <n v="19"/>
    <n v="44.05263157894737"/>
    <x v="0"/>
    <s v="USD"/>
    <n v="1365483600"/>
    <n v="1369717200"/>
    <b v="0"/>
    <b v="1"/>
    <x v="1"/>
    <x v="1"/>
  </r>
  <r>
    <n v="507"/>
    <s v="Roberts Group"/>
    <s v="Up-sized radical pricing structure"/>
    <n v="172700"/>
    <n v="193820"/>
    <n v="1.1222929936305732"/>
    <x v="0"/>
    <n v="3657"/>
    <n v="52.999726551818434"/>
    <x v="0"/>
    <s v="USD"/>
    <n v="1532840400"/>
    <n v="1534654800"/>
    <b v="0"/>
    <b v="0"/>
    <x v="2"/>
    <x v="2"/>
  </r>
  <r>
    <n v="508"/>
    <s v="White LLC"/>
    <s v="Robust zero-defect project"/>
    <n v="168500"/>
    <n v="119510"/>
    <n v="0.70925816023738875"/>
    <x v="1"/>
    <n v="1258"/>
    <n v="95"/>
    <x v="0"/>
    <s v="USD"/>
    <n v="1336194000"/>
    <n v="1337058000"/>
    <b v="0"/>
    <b v="0"/>
    <x v="2"/>
    <x v="2"/>
  </r>
  <r>
    <n v="509"/>
    <s v="Best, Miller and Thomas"/>
    <s v="Re-engineered mobile task-force"/>
    <n v="7800"/>
    <n v="9289"/>
    <n v="1.1908974358974358"/>
    <x v="0"/>
    <n v="131"/>
    <n v="70.908396946564892"/>
    <x v="1"/>
    <s v="AUD"/>
    <n v="1527742800"/>
    <n v="1529816400"/>
    <b v="0"/>
    <b v="0"/>
    <x v="3"/>
    <x v="5"/>
  </r>
  <r>
    <n v="510"/>
    <s v="Smith-Mullins"/>
    <s v="User-centric intangible neural-net"/>
    <n v="147800"/>
    <n v="35498"/>
    <n v="0.24017591339648173"/>
    <x v="1"/>
    <n v="362"/>
    <n v="98.060773480662988"/>
    <x v="0"/>
    <s v="USD"/>
    <n v="1564030800"/>
    <n v="1564894800"/>
    <b v="0"/>
    <b v="0"/>
    <x v="2"/>
    <x v="2"/>
  </r>
  <r>
    <n v="511"/>
    <s v="Williams-Walsh"/>
    <s v="Organized explicit core"/>
    <n v="9100"/>
    <n v="12678"/>
    <n v="1.3931868131868133"/>
    <x v="0"/>
    <n v="239"/>
    <n v="53.046025104602514"/>
    <x v="0"/>
    <s v="USD"/>
    <n v="1404536400"/>
    <n v="1404622800"/>
    <b v="0"/>
    <b v="1"/>
    <x v="5"/>
    <x v="10"/>
  </r>
  <r>
    <n v="512"/>
    <s v="Harrison, Blackwell and Mendez"/>
    <s v="Synchronized 6thgeneration adapter"/>
    <n v="8300"/>
    <n v="3260"/>
    <n v="0.39277108433734942"/>
    <x v="3"/>
    <n v="35"/>
    <n v="93.142857142857139"/>
    <x v="0"/>
    <s v="USD"/>
    <n v="1284008400"/>
    <n v="1284181200"/>
    <b v="0"/>
    <b v="0"/>
    <x v="3"/>
    <x v="19"/>
  </r>
  <r>
    <n v="513"/>
    <s v="Sanchez, Bradley and Flores"/>
    <s v="Centralized motivating capacity"/>
    <n v="138700"/>
    <n v="31123"/>
    <n v="0.22439077144917088"/>
    <x v="3"/>
    <n v="528"/>
    <n v="58.945075757575758"/>
    <x v="4"/>
    <s v="CHF"/>
    <n v="1386309600"/>
    <n v="1386741600"/>
    <b v="0"/>
    <b v="1"/>
    <x v="0"/>
    <x v="0"/>
  </r>
  <r>
    <n v="514"/>
    <s v="Cox LLC"/>
    <s v="Phased 24hour flexibility"/>
    <n v="8600"/>
    <n v="4797"/>
    <n v="0.55779069767441858"/>
    <x v="1"/>
    <n v="133"/>
    <n v="36.067669172932334"/>
    <x v="6"/>
    <s v="CAD"/>
    <n v="1324620000"/>
    <n v="1324792800"/>
    <b v="0"/>
    <b v="1"/>
    <x v="2"/>
    <x v="2"/>
  </r>
  <r>
    <n v="515"/>
    <s v="Morales-Odonnell"/>
    <s v="Exclusive 5thgeneration structure"/>
    <n v="125400"/>
    <n v="53324"/>
    <n v="0.42523125996810207"/>
    <x v="1"/>
    <n v="846"/>
    <n v="63.030732860520096"/>
    <x v="0"/>
    <s v="USD"/>
    <n v="1281070800"/>
    <n v="1284354000"/>
    <b v="0"/>
    <b v="0"/>
    <x v="4"/>
    <x v="8"/>
  </r>
  <r>
    <n v="516"/>
    <s v="Ramirez LLC"/>
    <s v="Multi-tiered maximized orchestration"/>
    <n v="5900"/>
    <n v="6608"/>
    <n v="1.1200000000000001"/>
    <x v="0"/>
    <n v="78"/>
    <n v="84.717948717948715"/>
    <x v="0"/>
    <s v="USD"/>
    <n v="1493960400"/>
    <n v="1494392400"/>
    <b v="0"/>
    <b v="0"/>
    <x v="7"/>
    <x v="14"/>
  </r>
  <r>
    <n v="517"/>
    <s v="Ramirez Group"/>
    <s v="Open-architected uniform instruction set"/>
    <n v="8800"/>
    <n v="622"/>
    <n v="7.0681818181818179E-2"/>
    <x v="1"/>
    <n v="10"/>
    <n v="62.2"/>
    <x v="0"/>
    <s v="USD"/>
    <n v="1519365600"/>
    <n v="1519538400"/>
    <b v="0"/>
    <b v="1"/>
    <x v="3"/>
    <x v="9"/>
  </r>
  <r>
    <n v="518"/>
    <s v="Marsh-Coleman"/>
    <s v="Exclusive asymmetric analyzer"/>
    <n v="177700"/>
    <n v="180802"/>
    <n v="1.0174563871693867"/>
    <x v="0"/>
    <n v="1773"/>
    <n v="101.97518330513255"/>
    <x v="0"/>
    <s v="USD"/>
    <n v="1420696800"/>
    <n v="1421906400"/>
    <b v="0"/>
    <b v="1"/>
    <x v="0"/>
    <x v="0"/>
  </r>
  <r>
    <n v="519"/>
    <s v="Frederick, Jenkins and Collins"/>
    <s v="Organic radical collaboration"/>
    <n v="800"/>
    <n v="3406"/>
    <n v="4.2575000000000003"/>
    <x v="0"/>
    <n v="32"/>
    <n v="106.4375"/>
    <x v="0"/>
    <s v="USD"/>
    <n v="1555650000"/>
    <n v="1555909200"/>
    <b v="0"/>
    <b v="0"/>
    <x v="2"/>
    <x v="2"/>
  </r>
  <r>
    <n v="520"/>
    <s v="Wilson Ltd"/>
    <s v="Function-based multi-state software"/>
    <n v="7600"/>
    <n v="11061"/>
    <n v="1.4553947368421052"/>
    <x v="0"/>
    <n v="369"/>
    <n v="29.975609756097562"/>
    <x v="0"/>
    <s v="USD"/>
    <n v="1471928400"/>
    <n v="1472446800"/>
    <b v="0"/>
    <b v="1"/>
    <x v="3"/>
    <x v="5"/>
  </r>
  <r>
    <n v="521"/>
    <s v="Cline, Peterson and Lowery"/>
    <s v="Innovative static budgetary management"/>
    <n v="50500"/>
    <n v="16389"/>
    <n v="0.32453465346534655"/>
    <x v="1"/>
    <n v="191"/>
    <n v="85.806282722513089"/>
    <x v="0"/>
    <s v="USD"/>
    <n v="1341291600"/>
    <n v="1342328400"/>
    <b v="0"/>
    <b v="0"/>
    <x v="3"/>
    <x v="11"/>
  </r>
  <r>
    <n v="522"/>
    <s v="Underwood, James and Jones"/>
    <s v="Triple-buffered holistic ability"/>
    <n v="900"/>
    <n v="6303"/>
    <n v="7.003333333333333"/>
    <x v="0"/>
    <n v="89"/>
    <n v="70.82022471910112"/>
    <x v="0"/>
    <s v="USD"/>
    <n v="1267682400"/>
    <n v="1268114400"/>
    <b v="0"/>
    <b v="0"/>
    <x v="3"/>
    <x v="11"/>
  </r>
  <r>
    <n v="523"/>
    <s v="Johnson-Contreras"/>
    <s v="Diverse scalable superstructure"/>
    <n v="96700"/>
    <n v="81136"/>
    <n v="0.83904860392967939"/>
    <x v="1"/>
    <n v="1979"/>
    <n v="40.998484082870135"/>
    <x v="0"/>
    <s v="USD"/>
    <n v="1272258000"/>
    <n v="1273381200"/>
    <b v="0"/>
    <b v="0"/>
    <x v="2"/>
    <x v="2"/>
  </r>
  <r>
    <n v="524"/>
    <s v="Greene, Lloyd and Sims"/>
    <s v="Balanced leadingedge data-warehouse"/>
    <n v="2100"/>
    <n v="1768"/>
    <n v="0.84190476190476193"/>
    <x v="1"/>
    <n v="63"/>
    <n v="28.063492063492063"/>
    <x v="0"/>
    <s v="USD"/>
    <n v="1290492000"/>
    <n v="1290837600"/>
    <b v="0"/>
    <b v="0"/>
    <x v="1"/>
    <x v="7"/>
  </r>
  <r>
    <n v="525"/>
    <s v="Smith-Sparks"/>
    <s v="Digitized bandwidth-monitored open architecture"/>
    <n v="8300"/>
    <n v="12944"/>
    <n v="1.5595180722891566"/>
    <x v="0"/>
    <n v="147"/>
    <n v="88.054421768707485"/>
    <x v="0"/>
    <s v="USD"/>
    <n v="1451109600"/>
    <n v="1454306400"/>
    <b v="0"/>
    <b v="1"/>
    <x v="2"/>
    <x v="2"/>
  </r>
  <r>
    <n v="526"/>
    <s v="Rosario-Smith"/>
    <s v="Enterprise-wide intermediate portal"/>
    <n v="189200"/>
    <n v="188480"/>
    <n v="0.99619450317124736"/>
    <x v="1"/>
    <n v="6080"/>
    <n v="31"/>
    <x v="6"/>
    <s v="CAD"/>
    <n v="1454652000"/>
    <n v="1457762400"/>
    <b v="0"/>
    <b v="0"/>
    <x v="3"/>
    <x v="9"/>
  </r>
  <r>
    <n v="527"/>
    <s v="Avila, Ford and Welch"/>
    <s v="Focused leadingedge matrix"/>
    <n v="9000"/>
    <n v="7227"/>
    <n v="0.80300000000000005"/>
    <x v="1"/>
    <n v="80"/>
    <n v="90.337500000000006"/>
    <x v="3"/>
    <s v="GBP"/>
    <n v="1385186400"/>
    <n v="1389074400"/>
    <b v="0"/>
    <b v="0"/>
    <x v="0"/>
    <x v="6"/>
  </r>
  <r>
    <n v="528"/>
    <s v="Gallegos Inc"/>
    <s v="Seamless logistical encryption"/>
    <n v="5100"/>
    <n v="574"/>
    <n v="0.11254901960784314"/>
    <x v="1"/>
    <n v="9"/>
    <n v="63.777777777777779"/>
    <x v="0"/>
    <s v="USD"/>
    <n v="1399698000"/>
    <n v="1402117200"/>
    <b v="0"/>
    <b v="0"/>
    <x v="5"/>
    <x v="10"/>
  </r>
  <r>
    <n v="529"/>
    <s v="Morrow, Santiago and Soto"/>
    <s v="Stand-alone human-resource workforce"/>
    <n v="105000"/>
    <n v="96328"/>
    <n v="0.91740952380952379"/>
    <x v="1"/>
    <n v="1784"/>
    <n v="53.995515695067262"/>
    <x v="0"/>
    <s v="USD"/>
    <n v="1283230800"/>
    <n v="1284440400"/>
    <b v="0"/>
    <b v="1"/>
    <x v="4"/>
    <x v="12"/>
  </r>
  <r>
    <n v="530"/>
    <s v="Berry-Richardson"/>
    <s v="Automated zero tolerance implementation"/>
    <n v="186700"/>
    <n v="178338"/>
    <n v="0.95521156936261387"/>
    <x v="2"/>
    <n v="3640"/>
    <n v="48.993956043956047"/>
    <x v="4"/>
    <s v="CHF"/>
    <n v="1384149600"/>
    <n v="1388988000"/>
    <b v="0"/>
    <b v="0"/>
    <x v="5"/>
    <x v="10"/>
  </r>
  <r>
    <n v="531"/>
    <s v="Cordova-Torres"/>
    <s v="Pre-emptive grid-enabled contingency"/>
    <n v="1600"/>
    <n v="8046"/>
    <n v="5.0287499999999996"/>
    <x v="0"/>
    <n v="126"/>
    <n v="63.857142857142854"/>
    <x v="6"/>
    <s v="CAD"/>
    <n v="1516860000"/>
    <n v="1516946400"/>
    <b v="0"/>
    <b v="0"/>
    <x v="2"/>
    <x v="2"/>
  </r>
  <r>
    <n v="532"/>
    <s v="Holt, Bernard and Johnson"/>
    <s v="Multi-lateral didactic encoding"/>
    <n v="115600"/>
    <n v="184086"/>
    <n v="1.5924394463667819"/>
    <x v="0"/>
    <n v="2218"/>
    <n v="82.996393146979258"/>
    <x v="3"/>
    <s v="GBP"/>
    <n v="1374642000"/>
    <n v="1377752400"/>
    <b v="0"/>
    <b v="0"/>
    <x v="0"/>
    <x v="6"/>
  </r>
  <r>
    <n v="533"/>
    <s v="Clark, Mccormick and Mendoza"/>
    <s v="Self-enabling didactic orchestration"/>
    <n v="89100"/>
    <n v="13385"/>
    <n v="0.15022446689113356"/>
    <x v="1"/>
    <n v="243"/>
    <n v="55.08230452674897"/>
    <x v="0"/>
    <s v="USD"/>
    <n v="1534482000"/>
    <n v="1534568400"/>
    <b v="0"/>
    <b v="1"/>
    <x v="3"/>
    <x v="5"/>
  </r>
  <r>
    <n v="534"/>
    <s v="Garrison LLC"/>
    <s v="Profit-focused 24/7 data-warehouse"/>
    <n v="2600"/>
    <n v="12533"/>
    <n v="4.820384615384615"/>
    <x v="0"/>
    <n v="202"/>
    <n v="62.044554455445542"/>
    <x v="5"/>
    <s v="EUR"/>
    <n v="1528434000"/>
    <n v="1528606800"/>
    <b v="0"/>
    <b v="1"/>
    <x v="2"/>
    <x v="2"/>
  </r>
  <r>
    <n v="535"/>
    <s v="Shannon-Olson"/>
    <s v="Enhanced methodical middleware"/>
    <n v="9800"/>
    <n v="14697"/>
    <n v="1.4996938775510205"/>
    <x v="0"/>
    <n v="140"/>
    <n v="104.97857142857143"/>
    <x v="5"/>
    <s v="EUR"/>
    <n v="1282626000"/>
    <n v="1284872400"/>
    <b v="0"/>
    <b v="0"/>
    <x v="4"/>
    <x v="12"/>
  </r>
  <r>
    <n v="536"/>
    <s v="Murillo-Mcfarland"/>
    <s v="Synchronized client-driven projection"/>
    <n v="84400"/>
    <n v="98935"/>
    <n v="1.1722156398104266"/>
    <x v="0"/>
    <n v="1052"/>
    <n v="94.044676806083643"/>
    <x v="2"/>
    <s v="DKK"/>
    <n v="1535605200"/>
    <n v="1537592400"/>
    <b v="1"/>
    <b v="1"/>
    <x v="3"/>
    <x v="3"/>
  </r>
  <r>
    <n v="537"/>
    <s v="Young, Gilbert and Escobar"/>
    <s v="Networked didactic time-frame"/>
    <n v="151300"/>
    <n v="57034"/>
    <n v="0.37695968274950431"/>
    <x v="1"/>
    <n v="1296"/>
    <n v="44.007716049382715"/>
    <x v="0"/>
    <s v="USD"/>
    <n v="1379826000"/>
    <n v="1381208400"/>
    <b v="0"/>
    <b v="0"/>
    <x v="5"/>
    <x v="20"/>
  </r>
  <r>
    <n v="538"/>
    <s v="Thomas, Welch and Santana"/>
    <s v="Assimilated exuding toolset"/>
    <n v="9800"/>
    <n v="7120"/>
    <n v="0.72653061224489801"/>
    <x v="1"/>
    <n v="77"/>
    <n v="92.467532467532465"/>
    <x v="0"/>
    <s v="USD"/>
    <n v="1561957200"/>
    <n v="1562475600"/>
    <b v="0"/>
    <b v="1"/>
    <x v="7"/>
    <x v="14"/>
  </r>
  <r>
    <n v="539"/>
    <s v="Brown-Pena"/>
    <s v="Front-line client-server secured line"/>
    <n v="5300"/>
    <n v="14097"/>
    <n v="2.6598113207547169"/>
    <x v="0"/>
    <n v="247"/>
    <n v="57.072874493927124"/>
    <x v="0"/>
    <s v="USD"/>
    <n v="1525496400"/>
    <n v="1527397200"/>
    <b v="0"/>
    <b v="0"/>
    <x v="6"/>
    <x v="13"/>
  </r>
  <r>
    <n v="540"/>
    <s v="Holder, Caldwell and Vance"/>
    <s v="Polarized systemic Internet solution"/>
    <n v="178000"/>
    <n v="43086"/>
    <n v="0.24205617977528091"/>
    <x v="1"/>
    <n v="395"/>
    <n v="109.07848101265823"/>
    <x v="5"/>
    <s v="EUR"/>
    <n v="1433912400"/>
    <n v="1436158800"/>
    <b v="0"/>
    <b v="0"/>
    <x v="5"/>
    <x v="20"/>
  </r>
  <r>
    <n v="541"/>
    <s v="Harrison-Bridges"/>
    <s v="Profit-focused exuding moderator"/>
    <n v="77000"/>
    <n v="1930"/>
    <n v="2.5064935064935064E-2"/>
    <x v="1"/>
    <n v="49"/>
    <n v="39.387755102040813"/>
    <x v="3"/>
    <s v="GBP"/>
    <n v="1453442400"/>
    <n v="1456034400"/>
    <b v="0"/>
    <b v="0"/>
    <x v="0"/>
    <x v="6"/>
  </r>
  <r>
    <n v="542"/>
    <s v="Johnson, Murphy and Peterson"/>
    <s v="Cross-group high-level moderator"/>
    <n v="84900"/>
    <n v="13864"/>
    <n v="0.1632979976442874"/>
    <x v="1"/>
    <n v="180"/>
    <n v="77.022222222222226"/>
    <x v="0"/>
    <s v="USD"/>
    <n v="1378875600"/>
    <n v="1380171600"/>
    <b v="0"/>
    <b v="0"/>
    <x v="5"/>
    <x v="10"/>
  </r>
  <r>
    <n v="543"/>
    <s v="Taylor Inc"/>
    <s v="Public-key 3rdgeneration system engine"/>
    <n v="2800"/>
    <n v="7742"/>
    <n v="2.7650000000000001"/>
    <x v="0"/>
    <n v="84"/>
    <n v="92.166666666666671"/>
    <x v="0"/>
    <s v="USD"/>
    <n v="1452232800"/>
    <n v="1453356000"/>
    <b v="0"/>
    <b v="0"/>
    <x v="0"/>
    <x v="0"/>
  </r>
  <r>
    <n v="544"/>
    <s v="Deleon and Sons"/>
    <s v="Organized value-added access"/>
    <n v="184800"/>
    <n v="164109"/>
    <n v="0.88803571428571426"/>
    <x v="1"/>
    <n v="2690"/>
    <n v="61.007063197026021"/>
    <x v="0"/>
    <s v="USD"/>
    <n v="1577253600"/>
    <n v="1578981600"/>
    <b v="0"/>
    <b v="0"/>
    <x v="2"/>
    <x v="2"/>
  </r>
  <r>
    <n v="545"/>
    <s v="Benjamin, Paul and Ferguson"/>
    <s v="Cloned global Graphical User Interface"/>
    <n v="4200"/>
    <n v="6870"/>
    <n v="1.6357142857142857"/>
    <x v="0"/>
    <n v="88"/>
    <n v="78.068181818181813"/>
    <x v="0"/>
    <s v="USD"/>
    <n v="1537160400"/>
    <n v="1537419600"/>
    <b v="0"/>
    <b v="1"/>
    <x v="2"/>
    <x v="2"/>
  </r>
  <r>
    <n v="546"/>
    <s v="Hardin-Dixon"/>
    <s v="Focused solution-oriented matrix"/>
    <n v="1300"/>
    <n v="12597"/>
    <n v="9.69"/>
    <x v="0"/>
    <n v="156"/>
    <n v="80.75"/>
    <x v="0"/>
    <s v="USD"/>
    <n v="1422165600"/>
    <n v="1423202400"/>
    <b v="0"/>
    <b v="0"/>
    <x v="3"/>
    <x v="5"/>
  </r>
  <r>
    <n v="547"/>
    <s v="York-Pitts"/>
    <s v="Monitored discrete toolset"/>
    <n v="66100"/>
    <n v="179074"/>
    <n v="2.7091376701966716"/>
    <x v="0"/>
    <n v="2985"/>
    <n v="59.991289782244557"/>
    <x v="0"/>
    <s v="USD"/>
    <n v="1459486800"/>
    <n v="1460610000"/>
    <b v="0"/>
    <b v="0"/>
    <x v="2"/>
    <x v="2"/>
  </r>
  <r>
    <n v="548"/>
    <s v="Jarvis and Sons"/>
    <s v="Business-focused intermediate system engine"/>
    <n v="29500"/>
    <n v="83843"/>
    <n v="2.8421355932203389"/>
    <x v="0"/>
    <n v="762"/>
    <n v="110.03018372703411"/>
    <x v="0"/>
    <s v="USD"/>
    <n v="1369717200"/>
    <n v="1370494800"/>
    <b v="0"/>
    <b v="0"/>
    <x v="1"/>
    <x v="7"/>
  </r>
  <r>
    <n v="549"/>
    <s v="Morrison-Henderson"/>
    <s v="De-engineered disintermediate encoding"/>
    <n v="100"/>
    <n v="4"/>
    <n v="0.04"/>
    <x v="3"/>
    <n v="1"/>
    <n v="4"/>
    <x v="4"/>
    <s v="CHF"/>
    <n v="1330495200"/>
    <n v="1332306000"/>
    <b v="0"/>
    <b v="0"/>
    <x v="0"/>
    <x v="6"/>
  </r>
  <r>
    <n v="550"/>
    <s v="Martin-James"/>
    <s v="Streamlined upward-trending analyzer"/>
    <n v="180100"/>
    <n v="105598"/>
    <n v="0.58632981676846196"/>
    <x v="1"/>
    <n v="2779"/>
    <n v="37.99856063332134"/>
    <x v="1"/>
    <s v="AUD"/>
    <n v="1419055200"/>
    <n v="1422511200"/>
    <b v="0"/>
    <b v="1"/>
    <x v="1"/>
    <x v="1"/>
  </r>
  <r>
    <n v="551"/>
    <s v="Mercer, Solomon and Singleton"/>
    <s v="Distributed human-resource policy"/>
    <n v="9000"/>
    <n v="8866"/>
    <n v="0.98511111111111116"/>
    <x v="1"/>
    <n v="92"/>
    <n v="96.369565217391298"/>
    <x v="0"/>
    <s v="USD"/>
    <n v="1480140000"/>
    <n v="1480312800"/>
    <b v="0"/>
    <b v="0"/>
    <x v="2"/>
    <x v="2"/>
  </r>
  <r>
    <n v="552"/>
    <s v="Dougherty, Austin and Mills"/>
    <s v="De-engineered 5thgeneration contingency"/>
    <n v="170600"/>
    <n v="75022"/>
    <n v="0.43975381008206332"/>
    <x v="1"/>
    <n v="1028"/>
    <n v="72.978599221789878"/>
    <x v="0"/>
    <s v="USD"/>
    <n v="1293948000"/>
    <n v="1294034400"/>
    <b v="0"/>
    <b v="0"/>
    <x v="0"/>
    <x v="0"/>
  </r>
  <r>
    <n v="553"/>
    <s v="Ritter PLC"/>
    <s v="Multi-channeled upward-trending application"/>
    <n v="9500"/>
    <n v="14408"/>
    <n v="1.5166315789473683"/>
    <x v="0"/>
    <n v="554"/>
    <n v="26.007220216606498"/>
    <x v="6"/>
    <s v="CAD"/>
    <n v="1482127200"/>
    <n v="1482645600"/>
    <b v="0"/>
    <b v="0"/>
    <x v="0"/>
    <x v="6"/>
  </r>
  <r>
    <n v="554"/>
    <s v="Anderson Group"/>
    <s v="Organic maximized database"/>
    <n v="6300"/>
    <n v="14089"/>
    <n v="2.2363492063492063"/>
    <x v="0"/>
    <n v="135"/>
    <n v="104.36296296296297"/>
    <x v="2"/>
    <s v="DKK"/>
    <n v="1396414800"/>
    <n v="1399093200"/>
    <b v="0"/>
    <b v="0"/>
    <x v="0"/>
    <x v="0"/>
  </r>
  <r>
    <n v="555"/>
    <s v="Smith and Sons"/>
    <s v="Grass-roots 24/7 attitude"/>
    <n v="5200"/>
    <n v="12467"/>
    <n v="2.3975"/>
    <x v="0"/>
    <n v="122"/>
    <n v="102.18852459016394"/>
    <x v="0"/>
    <s v="USD"/>
    <n v="1315285200"/>
    <n v="1315890000"/>
    <b v="0"/>
    <b v="1"/>
    <x v="4"/>
    <x v="18"/>
  </r>
  <r>
    <n v="556"/>
    <s v="Lam-Hamilton"/>
    <s v="Team-oriented global strategy"/>
    <n v="6000"/>
    <n v="11960"/>
    <n v="1.9933333333333334"/>
    <x v="0"/>
    <n v="221"/>
    <n v="54.117647058823529"/>
    <x v="0"/>
    <s v="USD"/>
    <n v="1443762000"/>
    <n v="1444021200"/>
    <b v="0"/>
    <b v="1"/>
    <x v="3"/>
    <x v="22"/>
  </r>
  <r>
    <n v="557"/>
    <s v="Ho Ltd"/>
    <s v="Enhanced client-driven capacity"/>
    <n v="5800"/>
    <n v="7966"/>
    <n v="1.373448275862069"/>
    <x v="0"/>
    <n v="126"/>
    <n v="63.222222222222221"/>
    <x v="0"/>
    <s v="USD"/>
    <n v="1456293600"/>
    <n v="1460005200"/>
    <b v="0"/>
    <b v="0"/>
    <x v="2"/>
    <x v="2"/>
  </r>
  <r>
    <n v="558"/>
    <s v="Brown, Estrada and Jensen"/>
    <s v="Exclusive systematic productivity"/>
    <n v="105300"/>
    <n v="106321"/>
    <n v="1.009696106362773"/>
    <x v="0"/>
    <n v="1022"/>
    <n v="104.03228962818004"/>
    <x v="0"/>
    <s v="USD"/>
    <n v="1470114000"/>
    <n v="1470718800"/>
    <b v="0"/>
    <b v="0"/>
    <x v="2"/>
    <x v="2"/>
  </r>
  <r>
    <n v="559"/>
    <s v="Hunt LLC"/>
    <s v="Re-engineered radical policy"/>
    <n v="20000"/>
    <n v="158832"/>
    <n v="7.9416000000000002"/>
    <x v="0"/>
    <n v="3177"/>
    <n v="49.994334277620396"/>
    <x v="0"/>
    <s v="USD"/>
    <n v="1321596000"/>
    <n v="1325052000"/>
    <b v="0"/>
    <b v="0"/>
    <x v="3"/>
    <x v="9"/>
  </r>
  <r>
    <n v="560"/>
    <s v="Fowler-Smith"/>
    <s v="Down-sized logistical adapter"/>
    <n v="3000"/>
    <n v="11091"/>
    <n v="3.6970000000000001"/>
    <x v="0"/>
    <n v="198"/>
    <n v="56.015151515151516"/>
    <x v="4"/>
    <s v="CHF"/>
    <n v="1318827600"/>
    <n v="1319000400"/>
    <b v="0"/>
    <b v="0"/>
    <x v="2"/>
    <x v="2"/>
  </r>
  <r>
    <n v="561"/>
    <s v="Blair Inc"/>
    <s v="Configurable bandwidth-monitored throughput"/>
    <n v="9900"/>
    <n v="1269"/>
    <n v="0.12818181818181817"/>
    <x v="1"/>
    <n v="26"/>
    <n v="48.807692307692307"/>
    <x v="4"/>
    <s v="CHF"/>
    <n v="1552366800"/>
    <n v="1552539600"/>
    <b v="0"/>
    <b v="0"/>
    <x v="0"/>
    <x v="0"/>
  </r>
  <r>
    <n v="562"/>
    <s v="Kelley, Stanton and Sanchez"/>
    <s v="Optional tangible pricing structure"/>
    <n v="3700"/>
    <n v="5107"/>
    <n v="1.3802702702702703"/>
    <x v="0"/>
    <n v="85"/>
    <n v="60.082352941176474"/>
    <x v="1"/>
    <s v="AUD"/>
    <n v="1542088800"/>
    <n v="1543816800"/>
    <b v="0"/>
    <b v="0"/>
    <x v="3"/>
    <x v="3"/>
  </r>
  <r>
    <n v="563"/>
    <s v="Hernandez-Macdonald"/>
    <s v="Organic high-level implementation"/>
    <n v="168700"/>
    <n v="141393"/>
    <n v="0.83813278008298753"/>
    <x v="1"/>
    <n v="1790"/>
    <n v="78.990502793296088"/>
    <x v="0"/>
    <s v="USD"/>
    <n v="1426395600"/>
    <n v="1427086800"/>
    <b v="0"/>
    <b v="0"/>
    <x v="2"/>
    <x v="2"/>
  </r>
  <r>
    <n v="564"/>
    <s v="Joseph LLC"/>
    <s v="Decentralized logistical collaboration"/>
    <n v="94900"/>
    <n v="194166"/>
    <n v="2.0460063224446787"/>
    <x v="0"/>
    <n v="3596"/>
    <n v="53.99499443826474"/>
    <x v="0"/>
    <s v="USD"/>
    <n v="1321336800"/>
    <n v="1323064800"/>
    <b v="0"/>
    <b v="0"/>
    <x v="2"/>
    <x v="2"/>
  </r>
  <r>
    <n v="565"/>
    <s v="Webb-Smith"/>
    <s v="Advanced content-based installation"/>
    <n v="9300"/>
    <n v="4124"/>
    <n v="0.44344086021505374"/>
    <x v="1"/>
    <n v="37"/>
    <n v="111.45945945945945"/>
    <x v="0"/>
    <s v="USD"/>
    <n v="1456293600"/>
    <n v="1458277200"/>
    <b v="0"/>
    <b v="1"/>
    <x v="0"/>
    <x v="4"/>
  </r>
  <r>
    <n v="566"/>
    <s v="Johns PLC"/>
    <s v="Distributed high-level open architecture"/>
    <n v="6800"/>
    <n v="14865"/>
    <n v="2.1860294117647059"/>
    <x v="0"/>
    <n v="244"/>
    <n v="60.922131147540981"/>
    <x v="0"/>
    <s v="USD"/>
    <n v="1404968400"/>
    <n v="1405141200"/>
    <b v="0"/>
    <b v="0"/>
    <x v="0"/>
    <x v="0"/>
  </r>
  <r>
    <n v="567"/>
    <s v="Hardin-Foley"/>
    <s v="Synergized zero tolerance help-desk"/>
    <n v="72400"/>
    <n v="134688"/>
    <n v="1.8603314917127072"/>
    <x v="0"/>
    <n v="5180"/>
    <n v="26.0015444015444"/>
    <x v="0"/>
    <s v="USD"/>
    <n v="1279170000"/>
    <n v="1283058000"/>
    <b v="0"/>
    <b v="0"/>
    <x v="2"/>
    <x v="2"/>
  </r>
  <r>
    <n v="568"/>
    <s v="Fischer, Fowler and Arnold"/>
    <s v="Extended multi-tasking definition"/>
    <n v="20100"/>
    <n v="47705"/>
    <n v="2.3733830845771142"/>
    <x v="0"/>
    <n v="589"/>
    <n v="80.993208828522924"/>
    <x v="5"/>
    <s v="EUR"/>
    <n v="1294725600"/>
    <n v="1295762400"/>
    <b v="0"/>
    <b v="0"/>
    <x v="3"/>
    <x v="9"/>
  </r>
  <r>
    <n v="569"/>
    <s v="Martinez-Juarez"/>
    <s v="Realigned uniform knowledge user"/>
    <n v="31200"/>
    <n v="95364"/>
    <n v="3.0565384615384614"/>
    <x v="0"/>
    <n v="2725"/>
    <n v="34.995963302752294"/>
    <x v="0"/>
    <s v="USD"/>
    <n v="1419055200"/>
    <n v="1419573600"/>
    <b v="0"/>
    <b v="1"/>
    <x v="0"/>
    <x v="0"/>
  </r>
  <r>
    <n v="570"/>
    <s v="Wilson and Sons"/>
    <s v="Monitored grid-enabled model"/>
    <n v="3500"/>
    <n v="3295"/>
    <n v="0.94142857142857139"/>
    <x v="1"/>
    <n v="35"/>
    <n v="94.142857142857139"/>
    <x v="5"/>
    <s v="EUR"/>
    <n v="1434690000"/>
    <n v="1438750800"/>
    <b v="0"/>
    <b v="0"/>
    <x v="3"/>
    <x v="11"/>
  </r>
  <r>
    <n v="571"/>
    <s v="Clements Group"/>
    <s v="Assimilated actuating policy"/>
    <n v="9000"/>
    <n v="4896"/>
    <n v="0.54400000000000004"/>
    <x v="3"/>
    <n v="94"/>
    <n v="52.085106382978722"/>
    <x v="0"/>
    <s v="USD"/>
    <n v="1443416400"/>
    <n v="1444798800"/>
    <b v="0"/>
    <b v="1"/>
    <x v="0"/>
    <x v="0"/>
  </r>
  <r>
    <n v="572"/>
    <s v="Valenzuela-Cook"/>
    <s v="Total incremental productivity"/>
    <n v="6700"/>
    <n v="7496"/>
    <n v="1.1188059701492536"/>
    <x v="0"/>
    <n v="300"/>
    <n v="24.986666666666668"/>
    <x v="0"/>
    <s v="USD"/>
    <n v="1399006800"/>
    <n v="1399179600"/>
    <b v="0"/>
    <b v="0"/>
    <x v="8"/>
    <x v="23"/>
  </r>
  <r>
    <n v="573"/>
    <s v="Parker, Haley and Foster"/>
    <s v="Adaptive local task-force"/>
    <n v="2700"/>
    <n v="9967"/>
    <n v="3.6914814814814814"/>
    <x v="0"/>
    <n v="144"/>
    <n v="69.215277777777771"/>
    <x v="0"/>
    <s v="USD"/>
    <n v="1575698400"/>
    <n v="1576562400"/>
    <b v="0"/>
    <b v="1"/>
    <x v="7"/>
    <x v="14"/>
  </r>
  <r>
    <n v="574"/>
    <s v="Fuentes LLC"/>
    <s v="Universal zero-defect concept"/>
    <n v="83300"/>
    <n v="52421"/>
    <n v="0.62930372148859548"/>
    <x v="1"/>
    <n v="558"/>
    <n v="93.944444444444443"/>
    <x v="0"/>
    <s v="USD"/>
    <n v="1400562000"/>
    <n v="1400821200"/>
    <b v="0"/>
    <b v="1"/>
    <x v="2"/>
    <x v="2"/>
  </r>
  <r>
    <n v="575"/>
    <s v="Moran and Sons"/>
    <s v="Object-based bottom-line superstructure"/>
    <n v="9700"/>
    <n v="6298"/>
    <n v="0.6492783505154639"/>
    <x v="1"/>
    <n v="64"/>
    <n v="98.40625"/>
    <x v="0"/>
    <s v="USD"/>
    <n v="1509512400"/>
    <n v="1510984800"/>
    <b v="0"/>
    <b v="0"/>
    <x v="2"/>
    <x v="2"/>
  </r>
  <r>
    <n v="576"/>
    <s v="Stevens Inc"/>
    <s v="Adaptive 24hour projection"/>
    <n v="8200"/>
    <n v="1546"/>
    <n v="0.18853658536585366"/>
    <x v="3"/>
    <n v="37"/>
    <n v="41.783783783783782"/>
    <x v="0"/>
    <s v="USD"/>
    <n v="1299823200"/>
    <n v="1302066000"/>
    <b v="0"/>
    <b v="0"/>
    <x v="0"/>
    <x v="17"/>
  </r>
  <r>
    <n v="577"/>
    <s v="Martinez-Johnson"/>
    <s v="Sharable radical toolset"/>
    <n v="96500"/>
    <n v="16168"/>
    <n v="0.1675440414507772"/>
    <x v="1"/>
    <n v="245"/>
    <n v="65.991836734693877"/>
    <x v="0"/>
    <s v="USD"/>
    <n v="1322719200"/>
    <n v="1322978400"/>
    <b v="0"/>
    <b v="0"/>
    <x v="3"/>
    <x v="22"/>
  </r>
  <r>
    <n v="578"/>
    <s v="Franklin Inc"/>
    <s v="Focused multimedia knowledgebase"/>
    <n v="6200"/>
    <n v="6269"/>
    <n v="1.0111290322580646"/>
    <x v="0"/>
    <n v="87"/>
    <n v="72.05747126436782"/>
    <x v="0"/>
    <s v="USD"/>
    <n v="1312693200"/>
    <n v="1313730000"/>
    <b v="0"/>
    <b v="0"/>
    <x v="0"/>
    <x v="17"/>
  </r>
  <r>
    <n v="579"/>
    <s v="Perez PLC"/>
    <s v="Seamless 6thgeneration extranet"/>
    <n v="43800"/>
    <n v="149578"/>
    <n v="3.4150228310502282"/>
    <x v="0"/>
    <n v="3116"/>
    <n v="48.003209242618745"/>
    <x v="0"/>
    <s v="USD"/>
    <n v="1393394400"/>
    <n v="1394085600"/>
    <b v="0"/>
    <b v="0"/>
    <x v="2"/>
    <x v="2"/>
  </r>
  <r>
    <n v="580"/>
    <s v="Sanchez, Cross and Savage"/>
    <s v="Sharable mobile knowledgebase"/>
    <n v="6000"/>
    <n v="3841"/>
    <n v="0.64016666666666666"/>
    <x v="1"/>
    <n v="71"/>
    <n v="54.098591549295776"/>
    <x v="0"/>
    <s v="USD"/>
    <n v="1304053200"/>
    <n v="1305349200"/>
    <b v="0"/>
    <b v="0"/>
    <x v="1"/>
    <x v="1"/>
  </r>
  <r>
    <n v="581"/>
    <s v="Pineda Ltd"/>
    <s v="Cross-group global system engine"/>
    <n v="8700"/>
    <n v="4531"/>
    <n v="0.5208045977011494"/>
    <x v="1"/>
    <n v="42"/>
    <n v="107.88095238095238"/>
    <x v="0"/>
    <s v="USD"/>
    <n v="1433912400"/>
    <n v="1434344400"/>
    <b v="0"/>
    <b v="1"/>
    <x v="5"/>
    <x v="10"/>
  </r>
  <r>
    <n v="582"/>
    <s v="Powell and Sons"/>
    <s v="Centralized clear-thinking conglomeration"/>
    <n v="18900"/>
    <n v="60934"/>
    <n v="3.2240211640211642"/>
    <x v="0"/>
    <n v="909"/>
    <n v="67.034103410341032"/>
    <x v="0"/>
    <s v="USD"/>
    <n v="1329717600"/>
    <n v="1331186400"/>
    <b v="0"/>
    <b v="0"/>
    <x v="3"/>
    <x v="3"/>
  </r>
  <r>
    <n v="583"/>
    <s v="Nunez-Richards"/>
    <s v="De-engineered cohesive system engine"/>
    <n v="86400"/>
    <n v="103255"/>
    <n v="1.1950810185185186"/>
    <x v="0"/>
    <n v="1613"/>
    <n v="64.01425914445133"/>
    <x v="0"/>
    <s v="USD"/>
    <n v="1335330000"/>
    <n v="1336539600"/>
    <b v="0"/>
    <b v="0"/>
    <x v="1"/>
    <x v="1"/>
  </r>
  <r>
    <n v="584"/>
    <s v="Pugh LLC"/>
    <s v="Reactive analyzing function"/>
    <n v="8900"/>
    <n v="13065"/>
    <n v="1.4679775280898877"/>
    <x v="0"/>
    <n v="136"/>
    <n v="96.066176470588232"/>
    <x v="0"/>
    <s v="USD"/>
    <n v="1268888400"/>
    <n v="1269752400"/>
    <b v="0"/>
    <b v="0"/>
    <x v="4"/>
    <x v="18"/>
  </r>
  <r>
    <n v="585"/>
    <s v="Rowe-Wong"/>
    <s v="Robust hybrid budgetary management"/>
    <n v="700"/>
    <n v="6654"/>
    <n v="9.5057142857142853"/>
    <x v="0"/>
    <n v="130"/>
    <n v="51.184615384615384"/>
    <x v="0"/>
    <s v="USD"/>
    <n v="1289973600"/>
    <n v="1291615200"/>
    <b v="0"/>
    <b v="0"/>
    <x v="0"/>
    <x v="0"/>
  </r>
  <r>
    <n v="586"/>
    <s v="Williams-Santos"/>
    <s v="Open-source analyzing monitoring"/>
    <n v="9400"/>
    <n v="6852"/>
    <n v="0.72893617021276591"/>
    <x v="1"/>
    <n v="156"/>
    <n v="43.92307692307692"/>
    <x v="6"/>
    <s v="CAD"/>
    <n v="1547877600"/>
    <n v="1552366800"/>
    <b v="0"/>
    <b v="1"/>
    <x v="7"/>
    <x v="14"/>
  </r>
  <r>
    <n v="587"/>
    <s v="Weber Inc"/>
    <s v="Up-sized discrete firmware"/>
    <n v="157600"/>
    <n v="124517"/>
    <n v="0.7900824873096447"/>
    <x v="1"/>
    <n v="1368"/>
    <n v="91.021198830409361"/>
    <x v="3"/>
    <s v="GBP"/>
    <n v="1269493200"/>
    <n v="1272171600"/>
    <b v="0"/>
    <b v="0"/>
    <x v="2"/>
    <x v="2"/>
  </r>
  <r>
    <n v="588"/>
    <s v="Avery, Brown and Parker"/>
    <s v="Exclusive intangible extranet"/>
    <n v="7900"/>
    <n v="5113"/>
    <n v="0.64721518987341775"/>
    <x v="1"/>
    <n v="102"/>
    <n v="50.127450980392155"/>
    <x v="0"/>
    <s v="USD"/>
    <n v="1436072400"/>
    <n v="1436677200"/>
    <b v="0"/>
    <b v="0"/>
    <x v="3"/>
    <x v="3"/>
  </r>
  <r>
    <n v="589"/>
    <s v="Cox Group"/>
    <s v="Synergized analyzing process improvement"/>
    <n v="7100"/>
    <n v="5824"/>
    <n v="0.82028169014084507"/>
    <x v="1"/>
    <n v="86"/>
    <n v="67.720930232558146"/>
    <x v="1"/>
    <s v="AUD"/>
    <n v="1419141600"/>
    <n v="1420092000"/>
    <b v="0"/>
    <b v="0"/>
    <x v="4"/>
    <x v="15"/>
  </r>
  <r>
    <n v="590"/>
    <s v="Jensen LLC"/>
    <s v="Realigned dedicated system engine"/>
    <n v="600"/>
    <n v="6226"/>
    <n v="10.376666666666667"/>
    <x v="0"/>
    <n v="102"/>
    <n v="61.03921568627451"/>
    <x v="0"/>
    <s v="USD"/>
    <n v="1279083600"/>
    <n v="1279947600"/>
    <b v="0"/>
    <b v="0"/>
    <x v="5"/>
    <x v="10"/>
  </r>
  <r>
    <n v="591"/>
    <s v="Brown Inc"/>
    <s v="Object-based bandwidth-monitored concept"/>
    <n v="156800"/>
    <n v="20243"/>
    <n v="0.12910076530612244"/>
    <x v="1"/>
    <n v="253"/>
    <n v="80.011857707509876"/>
    <x v="0"/>
    <s v="USD"/>
    <n v="1401426000"/>
    <n v="1402203600"/>
    <b v="0"/>
    <b v="0"/>
    <x v="2"/>
    <x v="2"/>
  </r>
  <r>
    <n v="592"/>
    <s v="Hale-Hayes"/>
    <s v="Ameliorated client-driven open system"/>
    <n v="121600"/>
    <n v="188288"/>
    <n v="1.5484210526315789"/>
    <x v="0"/>
    <n v="4006"/>
    <n v="47.001497753369947"/>
    <x v="0"/>
    <s v="USD"/>
    <n v="1395810000"/>
    <n v="1396933200"/>
    <b v="0"/>
    <b v="0"/>
    <x v="3"/>
    <x v="9"/>
  </r>
  <r>
    <n v="593"/>
    <s v="Mcbride PLC"/>
    <s v="Upgradable leadingedge Local Area Network"/>
    <n v="157300"/>
    <n v="11167"/>
    <n v="7.0991735537190084E-2"/>
    <x v="1"/>
    <n v="157"/>
    <n v="71.127388535031841"/>
    <x v="0"/>
    <s v="USD"/>
    <n v="1467003600"/>
    <n v="1467262800"/>
    <b v="0"/>
    <b v="1"/>
    <x v="2"/>
    <x v="2"/>
  </r>
  <r>
    <n v="594"/>
    <s v="Harris-Jennings"/>
    <s v="Customizable intermediate data-warehouse"/>
    <n v="70300"/>
    <n v="146595"/>
    <n v="2.0852773826458035"/>
    <x v="0"/>
    <n v="1629"/>
    <n v="89.99079189686924"/>
    <x v="0"/>
    <s v="USD"/>
    <n v="1268715600"/>
    <n v="1270530000"/>
    <b v="0"/>
    <b v="1"/>
    <x v="2"/>
    <x v="2"/>
  </r>
  <r>
    <n v="595"/>
    <s v="Becker-Scott"/>
    <s v="Managed optimizing archive"/>
    <n v="7900"/>
    <n v="7875"/>
    <n v="0.99683544303797467"/>
    <x v="1"/>
    <n v="183"/>
    <n v="43.032786885245905"/>
    <x v="0"/>
    <s v="USD"/>
    <n v="1457157600"/>
    <n v="1457762400"/>
    <b v="0"/>
    <b v="1"/>
    <x v="3"/>
    <x v="5"/>
  </r>
  <r>
    <n v="596"/>
    <s v="Todd, Freeman and Henry"/>
    <s v="Diverse systematic projection"/>
    <n v="73800"/>
    <n v="148779"/>
    <n v="2.0159756097560977"/>
    <x v="0"/>
    <n v="2188"/>
    <n v="67.997714808043881"/>
    <x v="0"/>
    <s v="USD"/>
    <n v="1573970400"/>
    <n v="1575525600"/>
    <b v="0"/>
    <b v="0"/>
    <x v="2"/>
    <x v="2"/>
  </r>
  <r>
    <n v="597"/>
    <s v="Martinez, Garza and Young"/>
    <s v="Up-sized web-enabled info-mediaries"/>
    <n v="108500"/>
    <n v="175868"/>
    <n v="1.6209032258064515"/>
    <x v="0"/>
    <n v="2409"/>
    <n v="73.004566210045667"/>
    <x v="5"/>
    <s v="EUR"/>
    <n v="1276578000"/>
    <n v="1279083600"/>
    <b v="0"/>
    <b v="0"/>
    <x v="0"/>
    <x v="0"/>
  </r>
  <r>
    <n v="598"/>
    <s v="Smith-Ramos"/>
    <s v="Persevering optimizing Graphical User Interface"/>
    <n v="140300"/>
    <n v="5112"/>
    <n v="3.6436208125445471E-2"/>
    <x v="1"/>
    <n v="82"/>
    <n v="62.341463414634148"/>
    <x v="2"/>
    <s v="DKK"/>
    <n v="1423720800"/>
    <n v="1424412000"/>
    <b v="0"/>
    <b v="0"/>
    <x v="3"/>
    <x v="3"/>
  </r>
  <r>
    <n v="599"/>
    <s v="Brown-George"/>
    <s v="Cross-platform tertiary array"/>
    <n v="100"/>
    <n v="5"/>
    <n v="0.05"/>
    <x v="1"/>
    <n v="1"/>
    <n v="5"/>
    <x v="3"/>
    <s v="GBP"/>
    <n v="1375160400"/>
    <n v="1376197200"/>
    <b v="0"/>
    <b v="0"/>
    <x v="7"/>
    <x v="14"/>
  </r>
  <r>
    <n v="600"/>
    <s v="Waters and Sons"/>
    <s v="Inverse neutral structure"/>
    <n v="6300"/>
    <n v="13018"/>
    <n v="2.0663492063492064"/>
    <x v="0"/>
    <n v="194"/>
    <n v="67.103092783505161"/>
    <x v="0"/>
    <s v="USD"/>
    <n v="1401426000"/>
    <n v="1402894800"/>
    <b v="1"/>
    <b v="0"/>
    <x v="1"/>
    <x v="7"/>
  </r>
  <r>
    <n v="601"/>
    <s v="Brown Ltd"/>
    <s v="Quality-focused system-worthy support"/>
    <n v="71100"/>
    <n v="91176"/>
    <n v="1.2823628691983122"/>
    <x v="0"/>
    <n v="1140"/>
    <n v="79.978947368421046"/>
    <x v="0"/>
    <s v="USD"/>
    <n v="1433480400"/>
    <n v="1434430800"/>
    <b v="0"/>
    <b v="0"/>
    <x v="2"/>
    <x v="2"/>
  </r>
  <r>
    <n v="602"/>
    <s v="Christian, Yates and Greer"/>
    <s v="Vision-oriented 5thgeneration array"/>
    <n v="5300"/>
    <n v="6342"/>
    <n v="1.1966037735849056"/>
    <x v="0"/>
    <n v="102"/>
    <n v="62.176470588235297"/>
    <x v="0"/>
    <s v="USD"/>
    <n v="1555563600"/>
    <n v="1557896400"/>
    <b v="0"/>
    <b v="0"/>
    <x v="2"/>
    <x v="2"/>
  </r>
  <r>
    <n v="603"/>
    <s v="Cole, Hernandez and Rodriguez"/>
    <s v="Cross-platform logistical circuit"/>
    <n v="88700"/>
    <n v="151438"/>
    <n v="1.7073055242390078"/>
    <x v="0"/>
    <n v="2857"/>
    <n v="53.005950297514879"/>
    <x v="0"/>
    <s v="USD"/>
    <n v="1295676000"/>
    <n v="1297490400"/>
    <b v="0"/>
    <b v="0"/>
    <x v="2"/>
    <x v="2"/>
  </r>
  <r>
    <n v="604"/>
    <s v="Ortiz, Valenzuela and Collins"/>
    <s v="Profound solution-oriented matrix"/>
    <n v="3300"/>
    <n v="6178"/>
    <n v="1.8721212121212121"/>
    <x v="0"/>
    <n v="107"/>
    <n v="57.738317757009348"/>
    <x v="0"/>
    <s v="USD"/>
    <n v="1443848400"/>
    <n v="1447394400"/>
    <b v="0"/>
    <b v="0"/>
    <x v="4"/>
    <x v="8"/>
  </r>
  <r>
    <n v="605"/>
    <s v="Valencia PLC"/>
    <s v="Extended asynchronous initiative"/>
    <n v="3400"/>
    <n v="6405"/>
    <n v="1.8838235294117647"/>
    <x v="0"/>
    <n v="160"/>
    <n v="40.03125"/>
    <x v="3"/>
    <s v="GBP"/>
    <n v="1457330400"/>
    <n v="1458277200"/>
    <b v="0"/>
    <b v="0"/>
    <x v="0"/>
    <x v="0"/>
  </r>
  <r>
    <n v="606"/>
    <s v="Gordon, Mendez and Johnson"/>
    <s v="Fundamental needs-based frame"/>
    <n v="137600"/>
    <n v="180667"/>
    <n v="1.3129869186046512"/>
    <x v="0"/>
    <n v="2230"/>
    <n v="81.016591928251117"/>
    <x v="0"/>
    <s v="USD"/>
    <n v="1395550800"/>
    <n v="1395723600"/>
    <b v="0"/>
    <b v="0"/>
    <x v="7"/>
    <x v="14"/>
  </r>
  <r>
    <n v="607"/>
    <s v="Johnson Group"/>
    <s v="Compatible full-range leverage"/>
    <n v="3900"/>
    <n v="11075"/>
    <n v="2.8397435897435899"/>
    <x v="0"/>
    <n v="316"/>
    <n v="35.047468354430379"/>
    <x v="0"/>
    <s v="USD"/>
    <n v="1551852000"/>
    <n v="1552197600"/>
    <b v="0"/>
    <b v="1"/>
    <x v="0"/>
    <x v="17"/>
  </r>
  <r>
    <n v="608"/>
    <s v="Rose-Fuller"/>
    <s v="Upgradable holistic system engine"/>
    <n v="10000"/>
    <n v="12042"/>
    <n v="1.2041999999999999"/>
    <x v="0"/>
    <n v="117"/>
    <n v="102.92307692307692"/>
    <x v="0"/>
    <s v="USD"/>
    <n v="1547618400"/>
    <n v="1549087200"/>
    <b v="0"/>
    <b v="0"/>
    <x v="3"/>
    <x v="22"/>
  </r>
  <r>
    <n v="609"/>
    <s v="Hughes, Mendez and Patterson"/>
    <s v="Stand-alone multi-state data-warehouse"/>
    <n v="42800"/>
    <n v="179356"/>
    <n v="4.1905607476635511"/>
    <x v="0"/>
    <n v="6406"/>
    <n v="27.998126756166094"/>
    <x v="0"/>
    <s v="USD"/>
    <n v="1355637600"/>
    <n v="1356847200"/>
    <b v="0"/>
    <b v="0"/>
    <x v="2"/>
    <x v="2"/>
  </r>
  <r>
    <n v="610"/>
    <s v="Brady, Cortez and Rodriguez"/>
    <s v="Multi-lateral maximized core"/>
    <n v="8200"/>
    <n v="1136"/>
    <n v="0.13853658536585367"/>
    <x v="3"/>
    <n v="15"/>
    <n v="75.733333333333334"/>
    <x v="0"/>
    <s v="USD"/>
    <n v="1374728400"/>
    <n v="1375765200"/>
    <b v="0"/>
    <b v="0"/>
    <x v="2"/>
    <x v="2"/>
  </r>
  <r>
    <n v="611"/>
    <s v="Wang, Nguyen and Horton"/>
    <s v="Innovative holistic hub"/>
    <n v="6200"/>
    <n v="8645"/>
    <n v="1.3943548387096774"/>
    <x v="0"/>
    <n v="192"/>
    <n v="45.026041666666664"/>
    <x v="0"/>
    <s v="USD"/>
    <n v="1287810000"/>
    <n v="1289800800"/>
    <b v="0"/>
    <b v="0"/>
    <x v="0"/>
    <x v="4"/>
  </r>
  <r>
    <n v="612"/>
    <s v="Santos, Williams and Brown"/>
    <s v="Reverse-engineered 24/7 methodology"/>
    <n v="1100"/>
    <n v="1914"/>
    <n v="1.74"/>
    <x v="0"/>
    <n v="26"/>
    <n v="73.615384615384613"/>
    <x v="6"/>
    <s v="CAD"/>
    <n v="1503723600"/>
    <n v="1504501200"/>
    <b v="0"/>
    <b v="0"/>
    <x v="2"/>
    <x v="2"/>
  </r>
  <r>
    <n v="613"/>
    <s v="Barnett and Sons"/>
    <s v="Business-focused dynamic info-mediaries"/>
    <n v="26500"/>
    <n v="41205"/>
    <n v="1.5549056603773586"/>
    <x v="0"/>
    <n v="723"/>
    <n v="56.991701244813278"/>
    <x v="0"/>
    <s v="USD"/>
    <n v="1484114400"/>
    <n v="1485669600"/>
    <b v="0"/>
    <b v="0"/>
    <x v="2"/>
    <x v="2"/>
  </r>
  <r>
    <n v="614"/>
    <s v="Petersen-Rodriguez"/>
    <s v="Digitized clear-thinking installation"/>
    <n v="8500"/>
    <n v="14488"/>
    <n v="1.7044705882352942"/>
    <x v="0"/>
    <n v="170"/>
    <n v="85.223529411764702"/>
    <x v="5"/>
    <s v="EUR"/>
    <n v="1461906000"/>
    <n v="1462770000"/>
    <b v="0"/>
    <b v="0"/>
    <x v="2"/>
    <x v="2"/>
  </r>
  <r>
    <n v="615"/>
    <s v="Burnett-Mora"/>
    <s v="Quality-focused 24/7 superstructure"/>
    <n v="6400"/>
    <n v="12129"/>
    <n v="1.8951562500000001"/>
    <x v="0"/>
    <n v="238"/>
    <n v="50.962184873949582"/>
    <x v="3"/>
    <s v="GBP"/>
    <n v="1379653200"/>
    <n v="1379739600"/>
    <b v="0"/>
    <b v="1"/>
    <x v="0"/>
    <x v="6"/>
  </r>
  <r>
    <n v="616"/>
    <s v="King LLC"/>
    <s v="Multi-channeled local intranet"/>
    <n v="1400"/>
    <n v="3496"/>
    <n v="2.4971428571428573"/>
    <x v="0"/>
    <n v="55"/>
    <n v="63.563636363636363"/>
    <x v="0"/>
    <s v="USD"/>
    <n v="1401858000"/>
    <n v="1402722000"/>
    <b v="0"/>
    <b v="0"/>
    <x v="2"/>
    <x v="2"/>
  </r>
  <r>
    <n v="617"/>
    <s v="Miller Ltd"/>
    <s v="Open-architected mobile emulation"/>
    <n v="198600"/>
    <n v="97037"/>
    <n v="0.48860523665659616"/>
    <x v="1"/>
    <n v="1198"/>
    <n v="80.999165275459092"/>
    <x v="0"/>
    <s v="USD"/>
    <n v="1367470800"/>
    <n v="1369285200"/>
    <b v="0"/>
    <b v="0"/>
    <x v="4"/>
    <x v="8"/>
  </r>
  <r>
    <n v="618"/>
    <s v="Case LLC"/>
    <s v="Ameliorated foreground methodology"/>
    <n v="195900"/>
    <n v="55757"/>
    <n v="0.28461970393057684"/>
    <x v="1"/>
    <n v="648"/>
    <n v="86.044753086419746"/>
    <x v="0"/>
    <s v="USD"/>
    <n v="1304658000"/>
    <n v="1304744400"/>
    <b v="1"/>
    <b v="1"/>
    <x v="2"/>
    <x v="2"/>
  </r>
  <r>
    <n v="619"/>
    <s v="Swanson, Wilson and Baker"/>
    <s v="Synergized well-modulated project"/>
    <n v="4300"/>
    <n v="11525"/>
    <n v="2.6802325581395348"/>
    <x v="0"/>
    <n v="128"/>
    <n v="90.0390625"/>
    <x v="1"/>
    <s v="AUD"/>
    <n v="1467954000"/>
    <n v="1468299600"/>
    <b v="0"/>
    <b v="0"/>
    <x v="6"/>
    <x v="13"/>
  </r>
  <r>
    <n v="620"/>
    <s v="Dean, Fox and Phillips"/>
    <s v="Extended context-sensitive forecast"/>
    <n v="25600"/>
    <n v="158669"/>
    <n v="6.1980078125000002"/>
    <x v="0"/>
    <n v="2144"/>
    <n v="74.006063432835816"/>
    <x v="0"/>
    <s v="USD"/>
    <n v="1473742800"/>
    <n v="1474174800"/>
    <b v="0"/>
    <b v="0"/>
    <x v="2"/>
    <x v="2"/>
  </r>
  <r>
    <n v="621"/>
    <s v="Smith-Smith"/>
    <s v="Total leadingedge neural-net"/>
    <n v="189000"/>
    <n v="5916"/>
    <n v="3.1301587301587303E-2"/>
    <x v="1"/>
    <n v="64"/>
    <n v="92.4375"/>
    <x v="0"/>
    <s v="USD"/>
    <n v="1523768400"/>
    <n v="1526014800"/>
    <b v="0"/>
    <b v="0"/>
    <x v="0"/>
    <x v="6"/>
  </r>
  <r>
    <n v="622"/>
    <s v="Smith, Scott and Rodriguez"/>
    <s v="Organic actuating protocol"/>
    <n v="94300"/>
    <n v="150806"/>
    <n v="1.5992152704135738"/>
    <x v="0"/>
    <n v="2693"/>
    <n v="55.999257333828446"/>
    <x v="3"/>
    <s v="GBP"/>
    <n v="1437022800"/>
    <n v="1437454800"/>
    <b v="0"/>
    <b v="0"/>
    <x v="2"/>
    <x v="2"/>
  </r>
  <r>
    <n v="623"/>
    <s v="White, Robertson and Roberts"/>
    <s v="Down-sized national software"/>
    <n v="5100"/>
    <n v="14249"/>
    <n v="2.793921568627451"/>
    <x v="0"/>
    <n v="432"/>
    <n v="32.983796296296298"/>
    <x v="0"/>
    <s v="USD"/>
    <n v="1422165600"/>
    <n v="1422684000"/>
    <b v="0"/>
    <b v="0"/>
    <x v="6"/>
    <x v="13"/>
  </r>
  <r>
    <n v="624"/>
    <s v="Martinez Inc"/>
    <s v="Organic upward-trending Graphical User Interface"/>
    <n v="7500"/>
    <n v="5803"/>
    <n v="0.77373333333333338"/>
    <x v="1"/>
    <n v="62"/>
    <n v="93.596774193548384"/>
    <x v="0"/>
    <s v="USD"/>
    <n v="1580104800"/>
    <n v="1581314400"/>
    <b v="0"/>
    <b v="0"/>
    <x v="2"/>
    <x v="2"/>
  </r>
  <r>
    <n v="625"/>
    <s v="Tucker, Mccoy and Marquez"/>
    <s v="Synergistic tertiary budgetary management"/>
    <n v="6400"/>
    <n v="13205"/>
    <n v="2.0632812500000002"/>
    <x v="0"/>
    <n v="189"/>
    <n v="69.867724867724874"/>
    <x v="0"/>
    <s v="USD"/>
    <n v="1285650000"/>
    <n v="1286427600"/>
    <b v="0"/>
    <b v="1"/>
    <x v="2"/>
    <x v="2"/>
  </r>
  <r>
    <n v="626"/>
    <s v="Martin, Lee and Armstrong"/>
    <s v="Open-architected incremental ability"/>
    <n v="1600"/>
    <n v="11108"/>
    <n v="6.9424999999999999"/>
    <x v="0"/>
    <n v="154"/>
    <n v="72.129870129870127"/>
    <x v="3"/>
    <s v="GBP"/>
    <n v="1276664400"/>
    <n v="1278738000"/>
    <b v="1"/>
    <b v="0"/>
    <x v="7"/>
    <x v="14"/>
  </r>
  <r>
    <n v="627"/>
    <s v="Dunn, Moreno and Green"/>
    <s v="Intuitive object-oriented task-force"/>
    <n v="1900"/>
    <n v="2884"/>
    <n v="1.5178947368421052"/>
    <x v="0"/>
    <n v="96"/>
    <n v="30.041666666666668"/>
    <x v="0"/>
    <s v="USD"/>
    <n v="1286168400"/>
    <n v="1286427600"/>
    <b v="0"/>
    <b v="0"/>
    <x v="0"/>
    <x v="6"/>
  </r>
  <r>
    <n v="628"/>
    <s v="Jackson, Martinez and Ray"/>
    <s v="Multi-tiered executive toolset"/>
    <n v="85900"/>
    <n v="55476"/>
    <n v="0.64582072176949945"/>
    <x v="1"/>
    <n v="750"/>
    <n v="73.968000000000004"/>
    <x v="0"/>
    <s v="USD"/>
    <n v="1467781200"/>
    <n v="1467954000"/>
    <b v="0"/>
    <b v="1"/>
    <x v="2"/>
    <x v="2"/>
  </r>
  <r>
    <n v="629"/>
    <s v="Patterson-Johnson"/>
    <s v="Grass-roots directional workforce"/>
    <n v="9500"/>
    <n v="5973"/>
    <n v="0.62873684210526315"/>
    <x v="3"/>
    <n v="87"/>
    <n v="68.65517241379311"/>
    <x v="0"/>
    <s v="USD"/>
    <n v="1556686800"/>
    <n v="1557637200"/>
    <b v="0"/>
    <b v="1"/>
    <x v="2"/>
    <x v="2"/>
  </r>
  <r>
    <n v="630"/>
    <s v="Carlson-Hernandez"/>
    <s v="Quality-focused real-time solution"/>
    <n v="59200"/>
    <n v="183756"/>
    <n v="3.1039864864864866"/>
    <x v="0"/>
    <n v="3063"/>
    <n v="59.992164544564154"/>
    <x v="0"/>
    <s v="USD"/>
    <n v="1553576400"/>
    <n v="1553922000"/>
    <b v="0"/>
    <b v="0"/>
    <x v="2"/>
    <x v="2"/>
  </r>
  <r>
    <n v="631"/>
    <s v="Parker PLC"/>
    <s v="Reduced interactive matrix"/>
    <n v="72100"/>
    <n v="30902"/>
    <n v="0.42859916782246882"/>
    <x v="2"/>
    <n v="278"/>
    <n v="111.15827338129496"/>
    <x v="0"/>
    <s v="USD"/>
    <n v="1414904400"/>
    <n v="1416463200"/>
    <b v="0"/>
    <b v="0"/>
    <x v="2"/>
    <x v="2"/>
  </r>
  <r>
    <n v="632"/>
    <s v="Yu and Sons"/>
    <s v="Adaptive context-sensitive architecture"/>
    <n v="6700"/>
    <n v="5569"/>
    <n v="0.83119402985074631"/>
    <x v="1"/>
    <n v="105"/>
    <n v="53.038095238095238"/>
    <x v="0"/>
    <s v="USD"/>
    <n v="1446876000"/>
    <n v="1447221600"/>
    <b v="0"/>
    <b v="0"/>
    <x v="3"/>
    <x v="9"/>
  </r>
  <r>
    <n v="633"/>
    <s v="Taylor, Johnson and Hernandez"/>
    <s v="Polarized incremental portal"/>
    <n v="118200"/>
    <n v="92824"/>
    <n v="0.78531302876480547"/>
    <x v="3"/>
    <n v="1658"/>
    <n v="55.985524728588658"/>
    <x v="0"/>
    <s v="USD"/>
    <n v="1490418000"/>
    <n v="1491627600"/>
    <b v="0"/>
    <b v="0"/>
    <x v="3"/>
    <x v="19"/>
  </r>
  <r>
    <n v="634"/>
    <s v="Mack Ltd"/>
    <s v="Reactive regional access"/>
    <n v="139000"/>
    <n v="158590"/>
    <n v="1.1409352517985611"/>
    <x v="0"/>
    <n v="2266"/>
    <n v="69.986760812003524"/>
    <x v="0"/>
    <s v="USD"/>
    <n v="1360389600"/>
    <n v="1363150800"/>
    <b v="0"/>
    <b v="0"/>
    <x v="3"/>
    <x v="19"/>
  </r>
  <r>
    <n v="635"/>
    <s v="Lamb-Sanders"/>
    <s v="Stand-alone reciprocal frame"/>
    <n v="197700"/>
    <n v="127591"/>
    <n v="0.64537683358624176"/>
    <x v="1"/>
    <n v="2604"/>
    <n v="48.998079877112133"/>
    <x v="2"/>
    <s v="DKK"/>
    <n v="1326866400"/>
    <n v="1330754400"/>
    <b v="0"/>
    <b v="1"/>
    <x v="3"/>
    <x v="9"/>
  </r>
  <r>
    <n v="636"/>
    <s v="Williams-Ramirez"/>
    <s v="Open-architected 24/7 throughput"/>
    <n v="8500"/>
    <n v="6750"/>
    <n v="0.79411764705882348"/>
    <x v="1"/>
    <n v="65"/>
    <n v="103.84615384615384"/>
    <x v="0"/>
    <s v="USD"/>
    <n v="1479103200"/>
    <n v="1479794400"/>
    <b v="0"/>
    <b v="0"/>
    <x v="2"/>
    <x v="2"/>
  </r>
  <r>
    <n v="637"/>
    <s v="Weaver Ltd"/>
    <s v="Monitored 24/7 approach"/>
    <n v="81600"/>
    <n v="9318"/>
    <n v="0.11419117647058824"/>
    <x v="1"/>
    <n v="94"/>
    <n v="99.127659574468083"/>
    <x v="0"/>
    <s v="USD"/>
    <n v="1280206800"/>
    <n v="1281243600"/>
    <b v="0"/>
    <b v="1"/>
    <x v="2"/>
    <x v="2"/>
  </r>
  <r>
    <n v="638"/>
    <s v="Barnes-Williams"/>
    <s v="Upgradable explicit forecast"/>
    <n v="8600"/>
    <n v="4832"/>
    <n v="0.56186046511627907"/>
    <x v="2"/>
    <n v="45"/>
    <n v="107.37777777777778"/>
    <x v="0"/>
    <s v="USD"/>
    <n v="1532754000"/>
    <n v="1532754000"/>
    <b v="0"/>
    <b v="1"/>
    <x v="3"/>
    <x v="5"/>
  </r>
  <r>
    <n v="639"/>
    <s v="Richardson, Woodward and Hansen"/>
    <s v="Pre-emptive context-sensitive support"/>
    <n v="119800"/>
    <n v="19769"/>
    <n v="0.16501669449081802"/>
    <x v="1"/>
    <n v="257"/>
    <n v="76.922178988326849"/>
    <x v="0"/>
    <s v="USD"/>
    <n v="1453096800"/>
    <n v="1453356000"/>
    <b v="0"/>
    <b v="0"/>
    <x v="2"/>
    <x v="2"/>
  </r>
  <r>
    <n v="640"/>
    <s v="Hunt, Barker and Baker"/>
    <s v="Business-focused leadingedge instruction set"/>
    <n v="9400"/>
    <n v="11277"/>
    <n v="1.1996808510638297"/>
    <x v="0"/>
    <n v="194"/>
    <n v="58.128865979381445"/>
    <x v="4"/>
    <s v="CHF"/>
    <n v="1487570400"/>
    <n v="1489986000"/>
    <b v="0"/>
    <b v="0"/>
    <x v="2"/>
    <x v="2"/>
  </r>
  <r>
    <n v="641"/>
    <s v="Ramos, Moreno and Lewis"/>
    <s v="Extended multi-state knowledge user"/>
    <n v="9200"/>
    <n v="13382"/>
    <n v="1.4545652173913044"/>
    <x v="0"/>
    <n v="129"/>
    <n v="103.73643410852713"/>
    <x v="6"/>
    <s v="CAD"/>
    <n v="1545026400"/>
    <n v="1545804000"/>
    <b v="0"/>
    <b v="0"/>
    <x v="1"/>
    <x v="7"/>
  </r>
  <r>
    <n v="642"/>
    <s v="Harris Inc"/>
    <s v="Future-proofed modular groupware"/>
    <n v="14900"/>
    <n v="32986"/>
    <n v="2.2138255033557046"/>
    <x v="0"/>
    <n v="375"/>
    <n v="87.962666666666664"/>
    <x v="0"/>
    <s v="USD"/>
    <n v="1488348000"/>
    <n v="1489899600"/>
    <b v="0"/>
    <b v="0"/>
    <x v="2"/>
    <x v="2"/>
  </r>
  <r>
    <n v="643"/>
    <s v="Peters-Nelson"/>
    <s v="Distributed real-time algorithm"/>
    <n v="169400"/>
    <n v="81984"/>
    <n v="0.48396694214876035"/>
    <x v="1"/>
    <n v="2928"/>
    <n v="28"/>
    <x v="6"/>
    <s v="CAD"/>
    <n v="1545112800"/>
    <n v="1546495200"/>
    <b v="0"/>
    <b v="0"/>
    <x v="2"/>
    <x v="2"/>
  </r>
  <r>
    <n v="644"/>
    <s v="Ferguson, Murphy and Bright"/>
    <s v="Multi-lateral heuristic throughput"/>
    <n v="192100"/>
    <n v="178483"/>
    <n v="0.92911504424778757"/>
    <x v="1"/>
    <n v="4697"/>
    <n v="37.999361294443261"/>
    <x v="0"/>
    <s v="USD"/>
    <n v="1537938000"/>
    <n v="1539752400"/>
    <b v="0"/>
    <b v="1"/>
    <x v="0"/>
    <x v="0"/>
  </r>
  <r>
    <n v="645"/>
    <s v="Robinson Group"/>
    <s v="Switchable reciprocal middleware"/>
    <n v="98700"/>
    <n v="87448"/>
    <n v="0.88599797365754818"/>
    <x v="1"/>
    <n v="2915"/>
    <n v="29.999313893653515"/>
    <x v="0"/>
    <s v="USD"/>
    <n v="1363150800"/>
    <n v="1364101200"/>
    <b v="0"/>
    <b v="0"/>
    <x v="5"/>
    <x v="10"/>
  </r>
  <r>
    <n v="646"/>
    <s v="Jordan-Wolfe"/>
    <s v="Inverse multimedia Graphic Interface"/>
    <n v="4500"/>
    <n v="1863"/>
    <n v="0.41399999999999998"/>
    <x v="1"/>
    <n v="18"/>
    <n v="103.5"/>
    <x v="0"/>
    <s v="USD"/>
    <n v="1523250000"/>
    <n v="1525323600"/>
    <b v="0"/>
    <b v="0"/>
    <x v="4"/>
    <x v="18"/>
  </r>
  <r>
    <n v="647"/>
    <s v="Vargas-Cox"/>
    <s v="Vision-oriented local contingency"/>
    <n v="98600"/>
    <n v="62174"/>
    <n v="0.63056795131845844"/>
    <x v="3"/>
    <n v="723"/>
    <n v="85.994467496542185"/>
    <x v="0"/>
    <s v="USD"/>
    <n v="1499317200"/>
    <n v="1500872400"/>
    <b v="1"/>
    <b v="0"/>
    <x v="7"/>
    <x v="14"/>
  </r>
  <r>
    <n v="648"/>
    <s v="Yang and Sons"/>
    <s v="Reactive 6thgeneration hub"/>
    <n v="121700"/>
    <n v="59003"/>
    <n v="0.48482333607230893"/>
    <x v="1"/>
    <n v="602"/>
    <n v="98.011627906976742"/>
    <x v="4"/>
    <s v="CHF"/>
    <n v="1287550800"/>
    <n v="1288501200"/>
    <b v="1"/>
    <b v="1"/>
    <x v="2"/>
    <x v="2"/>
  </r>
  <r>
    <n v="649"/>
    <s v="Wilson, Wilson and Mathis"/>
    <s v="Optional asymmetric success"/>
    <n v="100"/>
    <n v="2"/>
    <n v="0.02"/>
    <x v="1"/>
    <n v="1"/>
    <n v="2"/>
    <x v="0"/>
    <s v="USD"/>
    <n v="1404795600"/>
    <n v="1407128400"/>
    <b v="0"/>
    <b v="0"/>
    <x v="0"/>
    <x v="17"/>
  </r>
  <r>
    <n v="650"/>
    <s v="Wang, Koch and Weaver"/>
    <s v="Digitized analyzing capacity"/>
    <n v="196700"/>
    <n v="174039"/>
    <n v="0.88479410269445857"/>
    <x v="1"/>
    <n v="3868"/>
    <n v="44.994570837642193"/>
    <x v="5"/>
    <s v="EUR"/>
    <n v="1393048800"/>
    <n v="1394344800"/>
    <b v="0"/>
    <b v="0"/>
    <x v="3"/>
    <x v="11"/>
  </r>
  <r>
    <n v="651"/>
    <s v="Cisneros Ltd"/>
    <s v="Vision-oriented regional hub"/>
    <n v="10000"/>
    <n v="12684"/>
    <n v="1.2684"/>
    <x v="0"/>
    <n v="409"/>
    <n v="31.012224938875306"/>
    <x v="0"/>
    <s v="USD"/>
    <n v="1470373200"/>
    <n v="1474088400"/>
    <b v="0"/>
    <b v="0"/>
    <x v="1"/>
    <x v="1"/>
  </r>
  <r>
    <n v="652"/>
    <s v="Williams-Jones"/>
    <s v="Monitored incremental info-mediaries"/>
    <n v="600"/>
    <n v="14033"/>
    <n v="23.388333333333332"/>
    <x v="0"/>
    <n v="234"/>
    <n v="59.970085470085472"/>
    <x v="0"/>
    <s v="USD"/>
    <n v="1460091600"/>
    <n v="1460264400"/>
    <b v="0"/>
    <b v="0"/>
    <x v="1"/>
    <x v="1"/>
  </r>
  <r>
    <n v="653"/>
    <s v="Roberts, Hinton and Williams"/>
    <s v="Programmable static middleware"/>
    <n v="35000"/>
    <n v="177936"/>
    <n v="5.0838857142857146"/>
    <x v="0"/>
    <n v="3016"/>
    <n v="58.9973474801061"/>
    <x v="0"/>
    <s v="USD"/>
    <n v="1440392400"/>
    <n v="1440824400"/>
    <b v="0"/>
    <b v="0"/>
    <x v="0"/>
    <x v="16"/>
  </r>
  <r>
    <n v="654"/>
    <s v="Gonzalez, Williams and Benson"/>
    <s v="Multi-layered bottom-line encryption"/>
    <n v="6900"/>
    <n v="13212"/>
    <n v="1.9147826086956521"/>
    <x v="0"/>
    <n v="264"/>
    <n v="50.045454545454547"/>
    <x v="0"/>
    <s v="USD"/>
    <n v="1488434400"/>
    <n v="1489554000"/>
    <b v="1"/>
    <b v="0"/>
    <x v="6"/>
    <x v="13"/>
  </r>
  <r>
    <n v="655"/>
    <s v="Hobbs, Brown and Lee"/>
    <s v="Vision-oriented systematic Graphical User Interface"/>
    <n v="118400"/>
    <n v="49879"/>
    <n v="0.42127533783783783"/>
    <x v="1"/>
    <n v="504"/>
    <n v="98.966269841269835"/>
    <x v="1"/>
    <s v="AUD"/>
    <n v="1514440800"/>
    <n v="1514872800"/>
    <b v="0"/>
    <b v="0"/>
    <x v="7"/>
    <x v="14"/>
  </r>
  <r>
    <n v="656"/>
    <s v="Russo, Kim and Mccoy"/>
    <s v="Balanced optimal hardware"/>
    <n v="10000"/>
    <n v="824"/>
    <n v="8.2400000000000001E-2"/>
    <x v="1"/>
    <n v="14"/>
    <n v="58.857142857142854"/>
    <x v="0"/>
    <s v="USD"/>
    <n v="1514354400"/>
    <n v="1515736800"/>
    <b v="0"/>
    <b v="0"/>
    <x v="3"/>
    <x v="22"/>
  </r>
  <r>
    <n v="657"/>
    <s v="Howell, Myers and Olson"/>
    <s v="Self-enabling mission-critical success"/>
    <n v="52600"/>
    <n v="31594"/>
    <n v="0.60064638783269964"/>
    <x v="3"/>
    <n v="390"/>
    <n v="81.010256410256417"/>
    <x v="0"/>
    <s v="USD"/>
    <n v="1440910800"/>
    <n v="1442898000"/>
    <b v="0"/>
    <b v="0"/>
    <x v="0"/>
    <x v="0"/>
  </r>
  <r>
    <n v="658"/>
    <s v="Bailey and Sons"/>
    <s v="Grass-roots dynamic emulation"/>
    <n v="120700"/>
    <n v="57010"/>
    <n v="0.47232808616404309"/>
    <x v="1"/>
    <n v="750"/>
    <n v="76.013333333333335"/>
    <x v="3"/>
    <s v="GBP"/>
    <n v="1296108000"/>
    <n v="1296194400"/>
    <b v="0"/>
    <b v="0"/>
    <x v="3"/>
    <x v="3"/>
  </r>
  <r>
    <n v="659"/>
    <s v="Jensen-Brown"/>
    <s v="Fundamental disintermediate matrix"/>
    <n v="9100"/>
    <n v="7438"/>
    <n v="0.81736263736263737"/>
    <x v="1"/>
    <n v="77"/>
    <n v="96.597402597402592"/>
    <x v="0"/>
    <s v="USD"/>
    <n v="1440133200"/>
    <n v="1440910800"/>
    <b v="1"/>
    <b v="0"/>
    <x v="2"/>
    <x v="2"/>
  </r>
  <r>
    <n v="660"/>
    <s v="Smith Group"/>
    <s v="Right-sized secondary challenge"/>
    <n v="106800"/>
    <n v="57872"/>
    <n v="0.54187265917603"/>
    <x v="1"/>
    <n v="752"/>
    <n v="76.957446808510639"/>
    <x v="2"/>
    <s v="DKK"/>
    <n v="1332910800"/>
    <n v="1335502800"/>
    <b v="0"/>
    <b v="0"/>
    <x v="0"/>
    <x v="17"/>
  </r>
  <r>
    <n v="661"/>
    <s v="Murphy-Farrell"/>
    <s v="Implemented exuding software"/>
    <n v="9100"/>
    <n v="8906"/>
    <n v="0.97868131868131869"/>
    <x v="1"/>
    <n v="131"/>
    <n v="67.984732824427482"/>
    <x v="0"/>
    <s v="USD"/>
    <n v="1544335200"/>
    <n v="1544680800"/>
    <b v="0"/>
    <b v="0"/>
    <x v="2"/>
    <x v="2"/>
  </r>
  <r>
    <n v="662"/>
    <s v="Everett-Wolfe"/>
    <s v="Total optimizing software"/>
    <n v="10000"/>
    <n v="7724"/>
    <n v="0.77239999999999998"/>
    <x v="1"/>
    <n v="87"/>
    <n v="88.781609195402297"/>
    <x v="0"/>
    <s v="USD"/>
    <n v="1286427600"/>
    <n v="1288414800"/>
    <b v="0"/>
    <b v="0"/>
    <x v="2"/>
    <x v="2"/>
  </r>
  <r>
    <n v="663"/>
    <s v="Young PLC"/>
    <s v="Optional maximized attitude"/>
    <n v="79400"/>
    <n v="26571"/>
    <n v="0.33464735516372796"/>
    <x v="1"/>
    <n v="1063"/>
    <n v="24.99623706491063"/>
    <x v="0"/>
    <s v="USD"/>
    <n v="1329717600"/>
    <n v="1330581600"/>
    <b v="0"/>
    <b v="0"/>
    <x v="0"/>
    <x v="17"/>
  </r>
  <r>
    <n v="664"/>
    <s v="Park-Goodman"/>
    <s v="Customer-focused impactful extranet"/>
    <n v="5100"/>
    <n v="12219"/>
    <n v="2.3958823529411766"/>
    <x v="0"/>
    <n v="272"/>
    <n v="44.922794117647058"/>
    <x v="0"/>
    <s v="USD"/>
    <n v="1310187600"/>
    <n v="1311397200"/>
    <b v="0"/>
    <b v="1"/>
    <x v="3"/>
    <x v="3"/>
  </r>
  <r>
    <n v="665"/>
    <s v="York, Barr and Grant"/>
    <s v="Cloned bottom-line success"/>
    <n v="3100"/>
    <n v="1985"/>
    <n v="0.64032258064516134"/>
    <x v="3"/>
    <n v="25"/>
    <n v="79.400000000000006"/>
    <x v="0"/>
    <s v="USD"/>
    <n v="1377838800"/>
    <n v="1378357200"/>
    <b v="0"/>
    <b v="1"/>
    <x v="2"/>
    <x v="2"/>
  </r>
  <r>
    <n v="666"/>
    <s v="Little Ltd"/>
    <s v="Decentralized bandwidth-monitored ability"/>
    <n v="6900"/>
    <n v="12155"/>
    <n v="1.7615942028985507"/>
    <x v="0"/>
    <n v="419"/>
    <n v="29.009546539379475"/>
    <x v="0"/>
    <s v="USD"/>
    <n v="1410325200"/>
    <n v="1411102800"/>
    <b v="0"/>
    <b v="0"/>
    <x v="8"/>
    <x v="23"/>
  </r>
  <r>
    <n v="667"/>
    <s v="Brown and Sons"/>
    <s v="Programmable leadingedge budgetary management"/>
    <n v="27500"/>
    <n v="5593"/>
    <n v="0.20338181818181819"/>
    <x v="1"/>
    <n v="76"/>
    <n v="73.59210526315789"/>
    <x v="0"/>
    <s v="USD"/>
    <n v="1343797200"/>
    <n v="1344834000"/>
    <b v="0"/>
    <b v="0"/>
    <x v="2"/>
    <x v="2"/>
  </r>
  <r>
    <n v="668"/>
    <s v="Payne, Garrett and Thomas"/>
    <s v="Upgradable bi-directional concept"/>
    <n v="48800"/>
    <n v="175020"/>
    <n v="3.5864754098360656"/>
    <x v="0"/>
    <n v="1621"/>
    <n v="107.97038864898211"/>
    <x v="5"/>
    <s v="EUR"/>
    <n v="1498453200"/>
    <n v="1499230800"/>
    <b v="0"/>
    <b v="0"/>
    <x v="2"/>
    <x v="2"/>
  </r>
  <r>
    <n v="669"/>
    <s v="Robinson Group"/>
    <s v="Re-contextualized homogeneous flexibility"/>
    <n v="16200"/>
    <n v="75955"/>
    <n v="4.6885802469135802"/>
    <x v="0"/>
    <n v="1101"/>
    <n v="68.987284287011803"/>
    <x v="0"/>
    <s v="USD"/>
    <n v="1456380000"/>
    <n v="1457416800"/>
    <b v="0"/>
    <b v="0"/>
    <x v="0"/>
    <x v="6"/>
  </r>
  <r>
    <n v="670"/>
    <s v="Robinson-Kelly"/>
    <s v="Monitored bi-directional standardization"/>
    <n v="97600"/>
    <n v="119127"/>
    <n v="1.220563524590164"/>
    <x v="0"/>
    <n v="1073"/>
    <n v="111.02236719478098"/>
    <x v="0"/>
    <s v="USD"/>
    <n v="1280552400"/>
    <n v="1280898000"/>
    <b v="0"/>
    <b v="1"/>
    <x v="2"/>
    <x v="2"/>
  </r>
  <r>
    <n v="671"/>
    <s v="Kelly-Colon"/>
    <s v="Stand-alone grid-enabled leverage"/>
    <n v="197900"/>
    <n v="110689"/>
    <n v="0.55931783729156137"/>
    <x v="1"/>
    <n v="4428"/>
    <n v="24.997515808491418"/>
    <x v="1"/>
    <s v="AUD"/>
    <n v="1521608400"/>
    <n v="1522472400"/>
    <b v="0"/>
    <b v="0"/>
    <x v="2"/>
    <x v="2"/>
  </r>
  <r>
    <n v="672"/>
    <s v="Turner, Scott and Gentry"/>
    <s v="Assimilated regional groupware"/>
    <n v="5600"/>
    <n v="2445"/>
    <n v="0.43660714285714286"/>
    <x v="1"/>
    <n v="58"/>
    <n v="42.155172413793103"/>
    <x v="5"/>
    <s v="EUR"/>
    <n v="1460696400"/>
    <n v="1462510800"/>
    <b v="0"/>
    <b v="0"/>
    <x v="0"/>
    <x v="6"/>
  </r>
  <r>
    <n v="673"/>
    <s v="Sanchez Ltd"/>
    <s v="Up-sized 24hour instruction set"/>
    <n v="170700"/>
    <n v="57250"/>
    <n v="0.33538371411833628"/>
    <x v="3"/>
    <n v="1218"/>
    <n v="47.003284072249592"/>
    <x v="0"/>
    <s v="USD"/>
    <n v="1313730000"/>
    <n v="1317790800"/>
    <b v="0"/>
    <b v="0"/>
    <x v="6"/>
    <x v="13"/>
  </r>
  <r>
    <n v="674"/>
    <s v="Giles-Smith"/>
    <s v="Right-sized web-enabled intranet"/>
    <n v="9700"/>
    <n v="11929"/>
    <n v="1.2297938144329896"/>
    <x v="0"/>
    <n v="331"/>
    <n v="36.0392749244713"/>
    <x v="0"/>
    <s v="USD"/>
    <n v="1568178000"/>
    <n v="1568782800"/>
    <b v="0"/>
    <b v="0"/>
    <x v="8"/>
    <x v="23"/>
  </r>
  <r>
    <n v="675"/>
    <s v="Thompson-Moreno"/>
    <s v="Expanded needs-based orchestration"/>
    <n v="62300"/>
    <n v="118214"/>
    <n v="1.8974959871589085"/>
    <x v="0"/>
    <n v="1170"/>
    <n v="101.03760683760684"/>
    <x v="0"/>
    <s v="USD"/>
    <n v="1348635600"/>
    <n v="1349413200"/>
    <b v="0"/>
    <b v="0"/>
    <x v="6"/>
    <x v="13"/>
  </r>
  <r>
    <n v="676"/>
    <s v="Murphy-Fox"/>
    <s v="Organic system-worthy orchestration"/>
    <n v="5300"/>
    <n v="4432"/>
    <n v="0.83622641509433959"/>
    <x v="1"/>
    <n v="111"/>
    <n v="39.927927927927925"/>
    <x v="0"/>
    <s v="USD"/>
    <n v="1468126800"/>
    <n v="1472446800"/>
    <b v="0"/>
    <b v="0"/>
    <x v="4"/>
    <x v="12"/>
  </r>
  <r>
    <n v="677"/>
    <s v="Rodriguez-Patterson"/>
    <s v="Inverse static standardization"/>
    <n v="99500"/>
    <n v="17879"/>
    <n v="0.17968844221105529"/>
    <x v="3"/>
    <n v="215"/>
    <n v="83.158139534883716"/>
    <x v="0"/>
    <s v="USD"/>
    <n v="1547877600"/>
    <n v="1548050400"/>
    <b v="0"/>
    <b v="0"/>
    <x v="3"/>
    <x v="5"/>
  </r>
  <r>
    <n v="678"/>
    <s v="Davis Ltd"/>
    <s v="Synchronized motivating solution"/>
    <n v="1400"/>
    <n v="14511"/>
    <n v="10.365"/>
    <x v="0"/>
    <n v="363"/>
    <n v="39.97520661157025"/>
    <x v="0"/>
    <s v="USD"/>
    <n v="1571374800"/>
    <n v="1571806800"/>
    <b v="0"/>
    <b v="1"/>
    <x v="7"/>
    <x v="14"/>
  </r>
  <r>
    <n v="679"/>
    <s v="Nelson-Valdez"/>
    <s v="Open-source 4thgeneration open system"/>
    <n v="145600"/>
    <n v="141822"/>
    <n v="0.97405219780219776"/>
    <x v="1"/>
    <n v="2955"/>
    <n v="47.993908629441627"/>
    <x v="0"/>
    <s v="USD"/>
    <n v="1576303200"/>
    <n v="1576476000"/>
    <b v="0"/>
    <b v="1"/>
    <x v="5"/>
    <x v="20"/>
  </r>
  <r>
    <n v="680"/>
    <s v="Kelly PLC"/>
    <s v="Decentralized context-sensitive superstructure"/>
    <n v="184100"/>
    <n v="159037"/>
    <n v="0.86386203150461705"/>
    <x v="1"/>
    <n v="1657"/>
    <n v="95.978877489438744"/>
    <x v="0"/>
    <s v="USD"/>
    <n v="1324447200"/>
    <n v="1324965600"/>
    <b v="0"/>
    <b v="0"/>
    <x v="2"/>
    <x v="2"/>
  </r>
  <r>
    <n v="681"/>
    <s v="Nguyen and Sons"/>
    <s v="Compatible 5thgeneration concept"/>
    <n v="5400"/>
    <n v="8109"/>
    <n v="1.5016666666666667"/>
    <x v="0"/>
    <n v="103"/>
    <n v="78.728155339805824"/>
    <x v="0"/>
    <s v="USD"/>
    <n v="1386741600"/>
    <n v="1387519200"/>
    <b v="0"/>
    <b v="0"/>
    <x v="2"/>
    <x v="2"/>
  </r>
  <r>
    <n v="682"/>
    <s v="Jones PLC"/>
    <s v="Virtual systemic intranet"/>
    <n v="2300"/>
    <n v="8244"/>
    <n v="3.5843478260869563"/>
    <x v="0"/>
    <n v="147"/>
    <n v="56.081632653061227"/>
    <x v="0"/>
    <s v="USD"/>
    <n v="1537074000"/>
    <n v="1537246800"/>
    <b v="0"/>
    <b v="0"/>
    <x v="2"/>
    <x v="2"/>
  </r>
  <r>
    <n v="683"/>
    <s v="Gilmore LLC"/>
    <s v="Optimized systemic algorithm"/>
    <n v="1400"/>
    <n v="7600"/>
    <n v="5.4285714285714288"/>
    <x v="0"/>
    <n v="110"/>
    <n v="69.090909090909093"/>
    <x v="6"/>
    <s v="CAD"/>
    <n v="1277787600"/>
    <n v="1279515600"/>
    <b v="0"/>
    <b v="0"/>
    <x v="4"/>
    <x v="8"/>
  </r>
  <r>
    <n v="684"/>
    <s v="Lee-Cobb"/>
    <s v="Customizable homogeneous firmware"/>
    <n v="140000"/>
    <n v="94501"/>
    <n v="0.67500714285714281"/>
    <x v="1"/>
    <n v="926"/>
    <n v="102.05291576673866"/>
    <x v="6"/>
    <s v="CAD"/>
    <n v="1440306000"/>
    <n v="1442379600"/>
    <b v="0"/>
    <b v="0"/>
    <x v="2"/>
    <x v="2"/>
  </r>
  <r>
    <n v="685"/>
    <s v="Jones, Wiley and Robbins"/>
    <s v="Front-line cohesive extranet"/>
    <n v="7500"/>
    <n v="14381"/>
    <n v="1.9174666666666667"/>
    <x v="0"/>
    <n v="134"/>
    <n v="107.32089552238806"/>
    <x v="0"/>
    <s v="USD"/>
    <n v="1522126800"/>
    <n v="1523077200"/>
    <b v="0"/>
    <b v="0"/>
    <x v="1"/>
    <x v="7"/>
  </r>
  <r>
    <n v="686"/>
    <s v="Martin, Gates and Holt"/>
    <s v="Distributed holistic neural-net"/>
    <n v="1500"/>
    <n v="13980"/>
    <n v="9.32"/>
    <x v="0"/>
    <n v="269"/>
    <n v="51.970260223048328"/>
    <x v="0"/>
    <s v="USD"/>
    <n v="1489298400"/>
    <n v="1489554000"/>
    <b v="0"/>
    <b v="0"/>
    <x v="2"/>
    <x v="2"/>
  </r>
  <r>
    <n v="687"/>
    <s v="Bowen, Davies and Burns"/>
    <s v="Devolved client-server monitoring"/>
    <n v="2900"/>
    <n v="12449"/>
    <n v="4.2927586206896553"/>
    <x v="0"/>
    <n v="175"/>
    <n v="71.137142857142862"/>
    <x v="0"/>
    <s v="USD"/>
    <n v="1547100000"/>
    <n v="1548482400"/>
    <b v="0"/>
    <b v="1"/>
    <x v="3"/>
    <x v="19"/>
  </r>
  <r>
    <n v="688"/>
    <s v="Nguyen Inc"/>
    <s v="Seamless directional capacity"/>
    <n v="7300"/>
    <n v="7348"/>
    <n v="1.0065753424657535"/>
    <x v="0"/>
    <n v="69"/>
    <n v="106.49275362318841"/>
    <x v="0"/>
    <s v="USD"/>
    <n v="1383022800"/>
    <n v="1384063200"/>
    <b v="0"/>
    <b v="0"/>
    <x v="1"/>
    <x v="1"/>
  </r>
  <r>
    <n v="689"/>
    <s v="Walsh-Watts"/>
    <s v="Polarized actuating implementation"/>
    <n v="3600"/>
    <n v="8158"/>
    <n v="2.266111111111111"/>
    <x v="0"/>
    <n v="190"/>
    <n v="42.93684210526316"/>
    <x v="0"/>
    <s v="USD"/>
    <n v="1322373600"/>
    <n v="1322892000"/>
    <b v="0"/>
    <b v="1"/>
    <x v="3"/>
    <x v="3"/>
  </r>
  <r>
    <n v="690"/>
    <s v="Ray, Li and Li"/>
    <s v="Front-line disintermediate hub"/>
    <n v="5000"/>
    <n v="7119"/>
    <n v="1.4238"/>
    <x v="0"/>
    <n v="237"/>
    <n v="30.037974683544302"/>
    <x v="0"/>
    <s v="USD"/>
    <n v="1349240400"/>
    <n v="1350709200"/>
    <b v="1"/>
    <b v="1"/>
    <x v="3"/>
    <x v="3"/>
  </r>
  <r>
    <n v="691"/>
    <s v="Murray Ltd"/>
    <s v="Decentralized 4thgeneration challenge"/>
    <n v="6000"/>
    <n v="5438"/>
    <n v="0.90633333333333332"/>
    <x v="1"/>
    <n v="77"/>
    <n v="70.623376623376629"/>
    <x v="3"/>
    <s v="GBP"/>
    <n v="1562648400"/>
    <n v="1564203600"/>
    <b v="0"/>
    <b v="0"/>
    <x v="0"/>
    <x v="0"/>
  </r>
  <r>
    <n v="692"/>
    <s v="Bradford-Silva"/>
    <s v="Reverse-engineered composite hierarchy"/>
    <n v="180400"/>
    <n v="115396"/>
    <n v="0.63966740576496672"/>
    <x v="1"/>
    <n v="1748"/>
    <n v="66.016018306636155"/>
    <x v="0"/>
    <s v="USD"/>
    <n v="1508216400"/>
    <n v="1509685200"/>
    <b v="0"/>
    <b v="0"/>
    <x v="2"/>
    <x v="2"/>
  </r>
  <r>
    <n v="693"/>
    <s v="Mora-Bradley"/>
    <s v="Programmable tangible ability"/>
    <n v="9100"/>
    <n v="7656"/>
    <n v="0.84131868131868137"/>
    <x v="1"/>
    <n v="79"/>
    <n v="96.911392405063296"/>
    <x v="0"/>
    <s v="USD"/>
    <n v="1511762400"/>
    <n v="1514959200"/>
    <b v="0"/>
    <b v="0"/>
    <x v="2"/>
    <x v="2"/>
  </r>
  <r>
    <n v="694"/>
    <s v="Cardenas, Thompson and Carey"/>
    <s v="Configurable full-range emulation"/>
    <n v="9200"/>
    <n v="12322"/>
    <n v="1.3393478260869565"/>
    <x v="0"/>
    <n v="196"/>
    <n v="62.867346938775512"/>
    <x v="5"/>
    <s v="EUR"/>
    <n v="1447480800"/>
    <n v="1448863200"/>
    <b v="1"/>
    <b v="0"/>
    <x v="0"/>
    <x v="0"/>
  </r>
  <r>
    <n v="695"/>
    <s v="Lopez, Reid and Johnson"/>
    <s v="Total real-time hardware"/>
    <n v="164100"/>
    <n v="96888"/>
    <n v="0.59042047531992692"/>
    <x v="1"/>
    <n v="889"/>
    <n v="108.98537682789652"/>
    <x v="0"/>
    <s v="USD"/>
    <n v="1429506000"/>
    <n v="1429592400"/>
    <b v="0"/>
    <b v="1"/>
    <x v="2"/>
    <x v="2"/>
  </r>
  <r>
    <n v="696"/>
    <s v="Fox-Williams"/>
    <s v="Profound system-worthy functionalities"/>
    <n v="128900"/>
    <n v="196960"/>
    <n v="1.5280062063615205"/>
    <x v="0"/>
    <n v="7295"/>
    <n v="26.999314599040439"/>
    <x v="0"/>
    <s v="USD"/>
    <n v="1522472400"/>
    <n v="1522645200"/>
    <b v="0"/>
    <b v="0"/>
    <x v="0"/>
    <x v="4"/>
  </r>
  <r>
    <n v="697"/>
    <s v="Taylor, Wood and Taylor"/>
    <s v="Cloned hybrid focus group"/>
    <n v="42100"/>
    <n v="188057"/>
    <n v="4.466912114014252"/>
    <x v="0"/>
    <n v="2893"/>
    <n v="65.004147943311438"/>
    <x v="6"/>
    <s v="CAD"/>
    <n v="1322114400"/>
    <n v="1323324000"/>
    <b v="0"/>
    <b v="0"/>
    <x v="1"/>
    <x v="7"/>
  </r>
  <r>
    <n v="698"/>
    <s v="King Inc"/>
    <s v="Ergonomic dedicated focus group"/>
    <n v="7400"/>
    <n v="6245"/>
    <n v="0.8439189189189189"/>
    <x v="1"/>
    <n v="56"/>
    <n v="111.51785714285714"/>
    <x v="0"/>
    <s v="USD"/>
    <n v="1561438800"/>
    <n v="1561525200"/>
    <b v="0"/>
    <b v="0"/>
    <x v="3"/>
    <x v="5"/>
  </r>
  <r>
    <n v="699"/>
    <s v="Cole, Petty and Cameron"/>
    <s v="Realigned zero administration paradigm"/>
    <n v="100"/>
    <n v="3"/>
    <n v="0.03"/>
    <x v="1"/>
    <n v="1"/>
    <n v="3"/>
    <x v="0"/>
    <s v="USD"/>
    <n v="1264399200"/>
    <n v="1265695200"/>
    <b v="0"/>
    <b v="0"/>
    <x v="1"/>
    <x v="7"/>
  </r>
  <r>
    <n v="700"/>
    <s v="Mcclain LLC"/>
    <s v="Open-source multi-tasking methodology"/>
    <n v="52000"/>
    <n v="91014"/>
    <n v="1.7502692307692307"/>
    <x v="0"/>
    <n v="820"/>
    <n v="110.99268292682927"/>
    <x v="0"/>
    <s v="USD"/>
    <n v="1301202000"/>
    <n v="1301806800"/>
    <b v="1"/>
    <b v="0"/>
    <x v="2"/>
    <x v="2"/>
  </r>
  <r>
    <n v="701"/>
    <s v="Sims-Gross"/>
    <s v="Object-based attitude-oriented analyzer"/>
    <n v="8700"/>
    <n v="4710"/>
    <n v="0.54137931034482756"/>
    <x v="1"/>
    <n v="83"/>
    <n v="56.746987951807228"/>
    <x v="0"/>
    <s v="USD"/>
    <n v="1374469200"/>
    <n v="1374901200"/>
    <b v="0"/>
    <b v="0"/>
    <x v="1"/>
    <x v="7"/>
  </r>
  <r>
    <n v="702"/>
    <s v="Perez Group"/>
    <s v="Cross-platform tertiary hub"/>
    <n v="63400"/>
    <n v="197728"/>
    <n v="3.1187381703470032"/>
    <x v="0"/>
    <n v="2038"/>
    <n v="97.020608439646708"/>
    <x v="0"/>
    <s v="USD"/>
    <n v="1334984400"/>
    <n v="1336453200"/>
    <b v="1"/>
    <b v="1"/>
    <x v="4"/>
    <x v="18"/>
  </r>
  <r>
    <n v="703"/>
    <s v="Haynes-Williams"/>
    <s v="Seamless clear-thinking artificial intelligence"/>
    <n v="8700"/>
    <n v="10682"/>
    <n v="1.2278160919540231"/>
    <x v="0"/>
    <n v="116"/>
    <n v="92.08620689655173"/>
    <x v="0"/>
    <s v="USD"/>
    <n v="1467608400"/>
    <n v="1468904400"/>
    <b v="0"/>
    <b v="0"/>
    <x v="3"/>
    <x v="9"/>
  </r>
  <r>
    <n v="704"/>
    <s v="Ford LLC"/>
    <s v="Centralized tangible success"/>
    <n v="169700"/>
    <n v="168048"/>
    <n v="0.99026517383618151"/>
    <x v="1"/>
    <n v="2025"/>
    <n v="82.986666666666665"/>
    <x v="3"/>
    <s v="GBP"/>
    <n v="1386741600"/>
    <n v="1387087200"/>
    <b v="0"/>
    <b v="0"/>
    <x v="4"/>
    <x v="8"/>
  </r>
  <r>
    <n v="705"/>
    <s v="Moreno Ltd"/>
    <s v="Customer-focused multimedia methodology"/>
    <n v="108400"/>
    <n v="138586"/>
    <n v="1.278468634686347"/>
    <x v="0"/>
    <n v="1345"/>
    <n v="103.03791821561339"/>
    <x v="1"/>
    <s v="AUD"/>
    <n v="1546754400"/>
    <n v="1547445600"/>
    <b v="0"/>
    <b v="1"/>
    <x v="1"/>
    <x v="1"/>
  </r>
  <r>
    <n v="706"/>
    <s v="Moore, Cook and Wright"/>
    <s v="Visionary maximized Local Area Network"/>
    <n v="7300"/>
    <n v="11579"/>
    <n v="1.5861643835616439"/>
    <x v="0"/>
    <n v="168"/>
    <n v="68.922619047619051"/>
    <x v="0"/>
    <s v="USD"/>
    <n v="1544248800"/>
    <n v="1547359200"/>
    <b v="0"/>
    <b v="0"/>
    <x v="3"/>
    <x v="5"/>
  </r>
  <r>
    <n v="707"/>
    <s v="Ortega LLC"/>
    <s v="Secured bifurcated intranet"/>
    <n v="1700"/>
    <n v="12020"/>
    <n v="7.0705882352941174"/>
    <x v="0"/>
    <n v="137"/>
    <n v="87.737226277372258"/>
    <x v="4"/>
    <s v="CHF"/>
    <n v="1495429200"/>
    <n v="1496293200"/>
    <b v="0"/>
    <b v="0"/>
    <x v="2"/>
    <x v="2"/>
  </r>
  <r>
    <n v="708"/>
    <s v="Silva, Walker and Martin"/>
    <s v="Grass-roots 4thgeneration product"/>
    <n v="9800"/>
    <n v="13954"/>
    <n v="1.4238775510204082"/>
    <x v="0"/>
    <n v="186"/>
    <n v="75.021505376344081"/>
    <x v="5"/>
    <s v="EUR"/>
    <n v="1334811600"/>
    <n v="1335416400"/>
    <b v="0"/>
    <b v="0"/>
    <x v="2"/>
    <x v="2"/>
  </r>
  <r>
    <n v="709"/>
    <s v="Huynh, Gallegos and Mills"/>
    <s v="Reduced next generation info-mediaries"/>
    <n v="4300"/>
    <n v="6358"/>
    <n v="1.4786046511627906"/>
    <x v="0"/>
    <n v="125"/>
    <n v="50.863999999999997"/>
    <x v="0"/>
    <s v="USD"/>
    <n v="1531544400"/>
    <n v="1532149200"/>
    <b v="0"/>
    <b v="1"/>
    <x v="2"/>
    <x v="2"/>
  </r>
  <r>
    <n v="710"/>
    <s v="Anderson LLC"/>
    <s v="Customizable full-range artificial intelligence"/>
    <n v="6200"/>
    <n v="1260"/>
    <n v="0.20322580645161289"/>
    <x v="1"/>
    <n v="14"/>
    <n v="90"/>
    <x v="5"/>
    <s v="EUR"/>
    <n v="1453615200"/>
    <n v="1453788000"/>
    <b v="1"/>
    <b v="1"/>
    <x v="2"/>
    <x v="2"/>
  </r>
  <r>
    <n v="711"/>
    <s v="Garza-Bryant"/>
    <s v="Programmable leadingedge contingency"/>
    <n v="800"/>
    <n v="14725"/>
    <n v="18.40625"/>
    <x v="0"/>
    <n v="202"/>
    <n v="72.896039603960389"/>
    <x v="0"/>
    <s v="USD"/>
    <n v="1467954000"/>
    <n v="1471496400"/>
    <b v="0"/>
    <b v="0"/>
    <x v="2"/>
    <x v="2"/>
  </r>
  <r>
    <n v="712"/>
    <s v="Mays LLC"/>
    <s v="Multi-layered global groupware"/>
    <n v="6900"/>
    <n v="11174"/>
    <n v="1.6194202898550725"/>
    <x v="0"/>
    <n v="103"/>
    <n v="108.48543689320388"/>
    <x v="0"/>
    <s v="USD"/>
    <n v="1471842000"/>
    <n v="1472878800"/>
    <b v="0"/>
    <b v="0"/>
    <x v="4"/>
    <x v="15"/>
  </r>
  <r>
    <n v="713"/>
    <s v="Evans-Jones"/>
    <s v="Switchable methodical superstructure"/>
    <n v="38500"/>
    <n v="182036"/>
    <n v="4.7282077922077921"/>
    <x v="0"/>
    <n v="1785"/>
    <n v="101.98095238095237"/>
    <x v="0"/>
    <s v="USD"/>
    <n v="1408424400"/>
    <n v="1408510800"/>
    <b v="0"/>
    <b v="0"/>
    <x v="0"/>
    <x v="0"/>
  </r>
  <r>
    <n v="714"/>
    <s v="Fischer, Torres and Walker"/>
    <s v="Expanded even-keeled portal"/>
    <n v="118000"/>
    <n v="28870"/>
    <n v="0.24466101694915254"/>
    <x v="1"/>
    <n v="656"/>
    <n v="44.009146341463413"/>
    <x v="0"/>
    <s v="USD"/>
    <n v="1281157200"/>
    <n v="1281589200"/>
    <b v="0"/>
    <b v="0"/>
    <x v="5"/>
    <x v="20"/>
  </r>
  <r>
    <n v="715"/>
    <s v="Tapia, Kramer and Hicks"/>
    <s v="Advanced modular moderator"/>
    <n v="2000"/>
    <n v="10353"/>
    <n v="5.1764999999999999"/>
    <x v="0"/>
    <n v="157"/>
    <n v="65.942675159235662"/>
    <x v="0"/>
    <s v="USD"/>
    <n v="1373432400"/>
    <n v="1375851600"/>
    <b v="0"/>
    <b v="1"/>
    <x v="2"/>
    <x v="2"/>
  </r>
  <r>
    <n v="716"/>
    <s v="Barnes, Wilcox and Riley"/>
    <s v="Reverse-engineered well-modulated ability"/>
    <n v="5600"/>
    <n v="13868"/>
    <n v="2.4764285714285714"/>
    <x v="0"/>
    <n v="555"/>
    <n v="24.987387387387386"/>
    <x v="0"/>
    <s v="USD"/>
    <n v="1313989200"/>
    <n v="1315803600"/>
    <b v="0"/>
    <b v="0"/>
    <x v="3"/>
    <x v="3"/>
  </r>
  <r>
    <n v="717"/>
    <s v="Reyes PLC"/>
    <s v="Expanded optimal pricing structure"/>
    <n v="8300"/>
    <n v="8317"/>
    <n v="1.0020481927710843"/>
    <x v="0"/>
    <n v="297"/>
    <n v="28.003367003367003"/>
    <x v="0"/>
    <s v="USD"/>
    <n v="1371445200"/>
    <n v="1373691600"/>
    <b v="0"/>
    <b v="0"/>
    <x v="1"/>
    <x v="7"/>
  </r>
  <r>
    <n v="718"/>
    <s v="Pace, Simpson and Watkins"/>
    <s v="Down-sized uniform ability"/>
    <n v="6900"/>
    <n v="10557"/>
    <n v="1.53"/>
    <x v="0"/>
    <n v="123"/>
    <n v="85.829268292682926"/>
    <x v="0"/>
    <s v="USD"/>
    <n v="1338267600"/>
    <n v="1339218000"/>
    <b v="0"/>
    <b v="0"/>
    <x v="4"/>
    <x v="12"/>
  </r>
  <r>
    <n v="719"/>
    <s v="Valenzuela, Davidson and Castro"/>
    <s v="Multi-layered upward-trending conglomeration"/>
    <n v="8700"/>
    <n v="3227"/>
    <n v="0.37091954022988505"/>
    <x v="3"/>
    <n v="38"/>
    <n v="84.921052631578945"/>
    <x v="2"/>
    <s v="DKK"/>
    <n v="1519192800"/>
    <n v="1520402400"/>
    <b v="0"/>
    <b v="1"/>
    <x v="2"/>
    <x v="2"/>
  </r>
  <r>
    <n v="720"/>
    <s v="Dominguez-Owens"/>
    <s v="Open-architected systematic intranet"/>
    <n v="123600"/>
    <n v="5429"/>
    <n v="4.3923948220064728E-2"/>
    <x v="3"/>
    <n v="60"/>
    <n v="90.483333333333334"/>
    <x v="0"/>
    <s v="USD"/>
    <n v="1522818000"/>
    <n v="1523336400"/>
    <b v="0"/>
    <b v="0"/>
    <x v="0"/>
    <x v="0"/>
  </r>
  <r>
    <n v="721"/>
    <s v="Thomas-Simmons"/>
    <s v="Proactive 24hour frame"/>
    <n v="48500"/>
    <n v="75906"/>
    <n v="1.5650721649484536"/>
    <x v="0"/>
    <n v="3036"/>
    <n v="25.00197628458498"/>
    <x v="0"/>
    <s v="USD"/>
    <n v="1509948000"/>
    <n v="1512280800"/>
    <b v="0"/>
    <b v="0"/>
    <x v="3"/>
    <x v="3"/>
  </r>
  <r>
    <n v="722"/>
    <s v="Beck-Knight"/>
    <s v="Exclusive fresh-thinking model"/>
    <n v="4900"/>
    <n v="13250"/>
    <n v="2.704081632653061"/>
    <x v="0"/>
    <n v="144"/>
    <n v="92.013888888888886"/>
    <x v="1"/>
    <s v="AUD"/>
    <n v="1456898400"/>
    <n v="1458709200"/>
    <b v="0"/>
    <b v="0"/>
    <x v="2"/>
    <x v="2"/>
  </r>
  <r>
    <n v="723"/>
    <s v="Mccoy Ltd"/>
    <s v="Business-focused encompassing intranet"/>
    <n v="8400"/>
    <n v="11261"/>
    <n v="1.3405952380952382"/>
    <x v="0"/>
    <n v="121"/>
    <n v="93.066115702479337"/>
    <x v="3"/>
    <s v="GBP"/>
    <n v="1413954000"/>
    <n v="1414126800"/>
    <b v="0"/>
    <b v="1"/>
    <x v="2"/>
    <x v="2"/>
  </r>
  <r>
    <n v="724"/>
    <s v="Dawson-Tyler"/>
    <s v="Optional 6thgeneration access"/>
    <n v="193200"/>
    <n v="97369"/>
    <n v="0.50398033126293995"/>
    <x v="1"/>
    <n v="1596"/>
    <n v="61.008145363408524"/>
    <x v="0"/>
    <s v="USD"/>
    <n v="1416031200"/>
    <n v="1416204000"/>
    <b v="0"/>
    <b v="0"/>
    <x v="5"/>
    <x v="20"/>
  </r>
  <r>
    <n v="725"/>
    <s v="Johns-Thomas"/>
    <s v="Realigned web-enabled functionalities"/>
    <n v="54300"/>
    <n v="48227"/>
    <n v="0.88815837937384901"/>
    <x v="3"/>
    <n v="524"/>
    <n v="92.036259541984734"/>
    <x v="0"/>
    <s v="USD"/>
    <n v="1287982800"/>
    <n v="1288501200"/>
    <b v="0"/>
    <b v="1"/>
    <x v="2"/>
    <x v="2"/>
  </r>
  <r>
    <n v="726"/>
    <s v="Quinn, Cruz and Schmidt"/>
    <s v="Enterprise-wide multimedia software"/>
    <n v="8900"/>
    <n v="14685"/>
    <n v="1.65"/>
    <x v="0"/>
    <n v="181"/>
    <n v="81.132596685082873"/>
    <x v="0"/>
    <s v="USD"/>
    <n v="1547964000"/>
    <n v="1552971600"/>
    <b v="0"/>
    <b v="0"/>
    <x v="1"/>
    <x v="1"/>
  </r>
  <r>
    <n v="727"/>
    <s v="Stewart Inc"/>
    <s v="Versatile mission-critical knowledgebase"/>
    <n v="4200"/>
    <n v="735"/>
    <n v="0.17499999999999999"/>
    <x v="1"/>
    <n v="10"/>
    <n v="73.5"/>
    <x v="0"/>
    <s v="USD"/>
    <n v="1464152400"/>
    <n v="1465102800"/>
    <b v="0"/>
    <b v="0"/>
    <x v="2"/>
    <x v="2"/>
  </r>
  <r>
    <n v="728"/>
    <s v="Moore Group"/>
    <s v="Multi-lateral object-oriented open system"/>
    <n v="5600"/>
    <n v="10397"/>
    <n v="1.8566071428571429"/>
    <x v="0"/>
    <n v="122"/>
    <n v="85.221311475409834"/>
    <x v="0"/>
    <s v="USD"/>
    <n v="1359957600"/>
    <n v="1360130400"/>
    <b v="0"/>
    <b v="0"/>
    <x v="3"/>
    <x v="5"/>
  </r>
  <r>
    <n v="729"/>
    <s v="Carson PLC"/>
    <s v="Visionary system-worthy attitude"/>
    <n v="28800"/>
    <n v="118847"/>
    <n v="4.1266319444444441"/>
    <x v="0"/>
    <n v="1071"/>
    <n v="110.96825396825396"/>
    <x v="6"/>
    <s v="CAD"/>
    <n v="1432357200"/>
    <n v="1432875600"/>
    <b v="0"/>
    <b v="0"/>
    <x v="1"/>
    <x v="7"/>
  </r>
  <r>
    <n v="730"/>
    <s v="Cruz, Hall and Mason"/>
    <s v="Synergized content-based hierarchy"/>
    <n v="8000"/>
    <n v="7220"/>
    <n v="0.90249999999999997"/>
    <x v="3"/>
    <n v="219"/>
    <n v="32.968036529680369"/>
    <x v="0"/>
    <s v="USD"/>
    <n v="1500786000"/>
    <n v="1500872400"/>
    <b v="0"/>
    <b v="0"/>
    <x v="1"/>
    <x v="1"/>
  </r>
  <r>
    <n v="731"/>
    <s v="Glass, Baker and Jones"/>
    <s v="Business-focused 24hour access"/>
    <n v="117000"/>
    <n v="107622"/>
    <n v="0.91984615384615387"/>
    <x v="1"/>
    <n v="1121"/>
    <n v="96.005352363960753"/>
    <x v="0"/>
    <s v="USD"/>
    <n v="1490158800"/>
    <n v="1492146000"/>
    <b v="0"/>
    <b v="1"/>
    <x v="0"/>
    <x v="0"/>
  </r>
  <r>
    <n v="732"/>
    <s v="Marquez-Kerr"/>
    <s v="Automated hybrid orchestration"/>
    <n v="15800"/>
    <n v="83267"/>
    <n v="5.2700632911392402"/>
    <x v="0"/>
    <n v="980"/>
    <n v="84.96632653061225"/>
    <x v="0"/>
    <s v="USD"/>
    <n v="1406178000"/>
    <n v="1407301200"/>
    <b v="0"/>
    <b v="0"/>
    <x v="0"/>
    <x v="16"/>
  </r>
  <r>
    <n v="733"/>
    <s v="Stone PLC"/>
    <s v="Exclusive 5thgeneration leverage"/>
    <n v="4200"/>
    <n v="13404"/>
    <n v="3.1914285714285713"/>
    <x v="0"/>
    <n v="536"/>
    <n v="25.007462686567163"/>
    <x v="0"/>
    <s v="USD"/>
    <n v="1485583200"/>
    <n v="1486620000"/>
    <b v="0"/>
    <b v="1"/>
    <x v="2"/>
    <x v="2"/>
  </r>
  <r>
    <n v="734"/>
    <s v="Caldwell PLC"/>
    <s v="Grass-roots zero administration alliance"/>
    <n v="37100"/>
    <n v="131404"/>
    <n v="3.5418867924528303"/>
    <x v="0"/>
    <n v="1991"/>
    <n v="65.998995479658461"/>
    <x v="0"/>
    <s v="USD"/>
    <n v="1459314000"/>
    <n v="1459918800"/>
    <b v="0"/>
    <b v="0"/>
    <x v="6"/>
    <x v="13"/>
  </r>
  <r>
    <n v="735"/>
    <s v="Silva-Hawkins"/>
    <s v="Proactive heuristic orchestration"/>
    <n v="7700"/>
    <n v="2533"/>
    <n v="0.32896103896103895"/>
    <x v="3"/>
    <n v="29"/>
    <n v="87.34482758620689"/>
    <x v="0"/>
    <s v="USD"/>
    <n v="1424412000"/>
    <n v="1424757600"/>
    <b v="0"/>
    <b v="0"/>
    <x v="4"/>
    <x v="8"/>
  </r>
  <r>
    <n v="736"/>
    <s v="Gardner Inc"/>
    <s v="Function-based systematic Graphical User Interface"/>
    <n v="3700"/>
    <n v="5028"/>
    <n v="1.358918918918919"/>
    <x v="0"/>
    <n v="180"/>
    <n v="27.933333333333334"/>
    <x v="0"/>
    <s v="USD"/>
    <n v="1478844000"/>
    <n v="1479880800"/>
    <b v="0"/>
    <b v="0"/>
    <x v="0"/>
    <x v="6"/>
  </r>
  <r>
    <n v="737"/>
    <s v="Garcia Group"/>
    <s v="Extended zero administration software"/>
    <n v="74700"/>
    <n v="1557"/>
    <n v="2.0843373493975904E-2"/>
    <x v="1"/>
    <n v="15"/>
    <n v="103.8"/>
    <x v="0"/>
    <s v="USD"/>
    <n v="1416117600"/>
    <n v="1418018400"/>
    <b v="0"/>
    <b v="1"/>
    <x v="2"/>
    <x v="2"/>
  </r>
  <r>
    <n v="738"/>
    <s v="Meyer-Avila"/>
    <s v="Multi-tiered discrete support"/>
    <n v="10000"/>
    <n v="6100"/>
    <n v="0.61"/>
    <x v="1"/>
    <n v="191"/>
    <n v="31.937172774869111"/>
    <x v="0"/>
    <s v="USD"/>
    <n v="1340946000"/>
    <n v="1341032400"/>
    <b v="0"/>
    <b v="0"/>
    <x v="0"/>
    <x v="6"/>
  </r>
  <r>
    <n v="739"/>
    <s v="Nelson, Smith and Graham"/>
    <s v="Phased system-worthy conglomeration"/>
    <n v="5300"/>
    <n v="1592"/>
    <n v="0.30037735849056602"/>
    <x v="1"/>
    <n v="16"/>
    <n v="99.5"/>
    <x v="0"/>
    <s v="USD"/>
    <n v="1486101600"/>
    <n v="1486360800"/>
    <b v="0"/>
    <b v="0"/>
    <x v="2"/>
    <x v="2"/>
  </r>
  <r>
    <n v="740"/>
    <s v="Garcia Ltd"/>
    <s v="Balanced mobile alliance"/>
    <n v="1200"/>
    <n v="14150"/>
    <n v="11.791666666666666"/>
    <x v="0"/>
    <n v="130"/>
    <n v="108.84615384615384"/>
    <x v="0"/>
    <s v="USD"/>
    <n v="1274590800"/>
    <n v="1274677200"/>
    <b v="0"/>
    <b v="0"/>
    <x v="2"/>
    <x v="2"/>
  </r>
  <r>
    <n v="741"/>
    <s v="West-Stevens"/>
    <s v="Reactive solution-oriented groupware"/>
    <n v="1200"/>
    <n v="13513"/>
    <n v="11.260833333333334"/>
    <x v="0"/>
    <n v="122"/>
    <n v="110.76229508196721"/>
    <x v="0"/>
    <s v="USD"/>
    <n v="1263880800"/>
    <n v="1267509600"/>
    <b v="0"/>
    <b v="0"/>
    <x v="0"/>
    <x v="4"/>
  </r>
  <r>
    <n v="742"/>
    <s v="Clark-Conrad"/>
    <s v="Exclusive bandwidth-monitored orchestration"/>
    <n v="3900"/>
    <n v="504"/>
    <n v="0.12923076923076923"/>
    <x v="1"/>
    <n v="17"/>
    <n v="29.647058823529413"/>
    <x v="0"/>
    <s v="USD"/>
    <n v="1445403600"/>
    <n v="1445922000"/>
    <b v="0"/>
    <b v="1"/>
    <x v="2"/>
    <x v="2"/>
  </r>
  <r>
    <n v="743"/>
    <s v="Fitzgerald Group"/>
    <s v="Intuitive exuding initiative"/>
    <n v="2000"/>
    <n v="14240"/>
    <n v="7.12"/>
    <x v="0"/>
    <n v="140"/>
    <n v="101.71428571428571"/>
    <x v="0"/>
    <s v="USD"/>
    <n v="1533877200"/>
    <n v="1534050000"/>
    <b v="0"/>
    <b v="1"/>
    <x v="2"/>
    <x v="2"/>
  </r>
  <r>
    <n v="744"/>
    <s v="Hill, Mccann and Moore"/>
    <s v="Streamlined needs-based knowledge user"/>
    <n v="6900"/>
    <n v="2091"/>
    <n v="0.30304347826086958"/>
    <x v="1"/>
    <n v="34"/>
    <n v="61.5"/>
    <x v="0"/>
    <s v="USD"/>
    <n v="1275195600"/>
    <n v="1277528400"/>
    <b v="0"/>
    <b v="0"/>
    <x v="1"/>
    <x v="7"/>
  </r>
  <r>
    <n v="745"/>
    <s v="Edwards LLC"/>
    <s v="Automated system-worthy structure"/>
    <n v="55800"/>
    <n v="118580"/>
    <n v="2.1250896057347672"/>
    <x v="0"/>
    <n v="3388"/>
    <n v="35"/>
    <x v="0"/>
    <s v="USD"/>
    <n v="1318136400"/>
    <n v="1318568400"/>
    <b v="0"/>
    <b v="0"/>
    <x v="1"/>
    <x v="1"/>
  </r>
  <r>
    <n v="746"/>
    <s v="Greer and Sons"/>
    <s v="Secured clear-thinking intranet"/>
    <n v="4900"/>
    <n v="11214"/>
    <n v="2.2885714285714287"/>
    <x v="0"/>
    <n v="280"/>
    <n v="40.049999999999997"/>
    <x v="0"/>
    <s v="USD"/>
    <n v="1283403600"/>
    <n v="1284354000"/>
    <b v="0"/>
    <b v="0"/>
    <x v="2"/>
    <x v="2"/>
  </r>
  <r>
    <n v="747"/>
    <s v="Martinez PLC"/>
    <s v="Cloned actuating architecture"/>
    <n v="194900"/>
    <n v="68137"/>
    <n v="0.34959979476654696"/>
    <x v="3"/>
    <n v="614"/>
    <n v="110.97231270358306"/>
    <x v="0"/>
    <s v="USD"/>
    <n v="1267423200"/>
    <n v="1269579600"/>
    <b v="0"/>
    <b v="1"/>
    <x v="3"/>
    <x v="9"/>
  </r>
  <r>
    <n v="748"/>
    <s v="Hunter-Logan"/>
    <s v="Down-sized needs-based task-force"/>
    <n v="8600"/>
    <n v="13527"/>
    <n v="1.5729069767441861"/>
    <x v="0"/>
    <n v="366"/>
    <n v="36.959016393442624"/>
    <x v="5"/>
    <s v="EUR"/>
    <n v="1412744400"/>
    <n v="1413781200"/>
    <b v="0"/>
    <b v="1"/>
    <x v="1"/>
    <x v="7"/>
  </r>
  <r>
    <n v="749"/>
    <s v="Ramos and Sons"/>
    <s v="Extended responsive Internet solution"/>
    <n v="100"/>
    <n v="1"/>
    <n v="0.01"/>
    <x v="1"/>
    <n v="1"/>
    <n v="1"/>
    <x v="3"/>
    <s v="GBP"/>
    <n v="1277960400"/>
    <n v="1280120400"/>
    <b v="0"/>
    <b v="0"/>
    <x v="0"/>
    <x v="4"/>
  </r>
  <r>
    <n v="750"/>
    <s v="Lane-Barber"/>
    <s v="Universal value-added moderator"/>
    <n v="3600"/>
    <n v="8363"/>
    <n v="2.3230555555555554"/>
    <x v="0"/>
    <n v="270"/>
    <n v="30.974074074074075"/>
    <x v="0"/>
    <s v="USD"/>
    <n v="1458190800"/>
    <n v="1459486800"/>
    <b v="1"/>
    <b v="1"/>
    <x v="4"/>
    <x v="8"/>
  </r>
  <r>
    <n v="751"/>
    <s v="Lowery Group"/>
    <s v="Sharable motivating emulation"/>
    <n v="5800"/>
    <n v="5362"/>
    <n v="0.92448275862068963"/>
    <x v="3"/>
    <n v="114"/>
    <n v="47.035087719298247"/>
    <x v="0"/>
    <s v="USD"/>
    <n v="1280984400"/>
    <n v="1282539600"/>
    <b v="0"/>
    <b v="1"/>
    <x v="2"/>
    <x v="2"/>
  </r>
  <r>
    <n v="752"/>
    <s v="Guerrero-Griffin"/>
    <s v="Networked web-enabled product"/>
    <n v="4700"/>
    <n v="12065"/>
    <n v="2.5670212765957445"/>
    <x v="0"/>
    <n v="137"/>
    <n v="88.065693430656935"/>
    <x v="0"/>
    <s v="USD"/>
    <n v="1274590800"/>
    <n v="1275886800"/>
    <b v="0"/>
    <b v="0"/>
    <x v="6"/>
    <x v="13"/>
  </r>
  <r>
    <n v="753"/>
    <s v="Perez, Reed and Lee"/>
    <s v="Advanced dedicated encoding"/>
    <n v="70400"/>
    <n v="118603"/>
    <n v="1.6847017045454546"/>
    <x v="0"/>
    <n v="3205"/>
    <n v="37.005616224648989"/>
    <x v="0"/>
    <s v="USD"/>
    <n v="1351400400"/>
    <n v="1355983200"/>
    <b v="0"/>
    <b v="0"/>
    <x v="2"/>
    <x v="2"/>
  </r>
  <r>
    <n v="754"/>
    <s v="Chen, Pollard and Clarke"/>
    <s v="Stand-alone multi-state project"/>
    <n v="4500"/>
    <n v="7496"/>
    <n v="1.6657777777777778"/>
    <x v="0"/>
    <n v="288"/>
    <n v="26.027777777777779"/>
    <x v="2"/>
    <s v="DKK"/>
    <n v="1514354400"/>
    <n v="1515391200"/>
    <b v="0"/>
    <b v="1"/>
    <x v="2"/>
    <x v="2"/>
  </r>
  <r>
    <n v="755"/>
    <s v="Serrano, Gallagher and Griffith"/>
    <s v="Customizable bi-directional monitoring"/>
    <n v="1300"/>
    <n v="10037"/>
    <n v="7.7207692307692311"/>
    <x v="0"/>
    <n v="148"/>
    <n v="67.817567567567565"/>
    <x v="0"/>
    <s v="USD"/>
    <n v="1421733600"/>
    <n v="1422252000"/>
    <b v="0"/>
    <b v="0"/>
    <x v="2"/>
    <x v="2"/>
  </r>
  <r>
    <n v="756"/>
    <s v="Callahan-Gilbert"/>
    <s v="Profit-focused motivating function"/>
    <n v="1400"/>
    <n v="5696"/>
    <n v="4.0685714285714285"/>
    <x v="0"/>
    <n v="114"/>
    <n v="49.964912280701753"/>
    <x v="0"/>
    <s v="USD"/>
    <n v="1305176400"/>
    <n v="1305522000"/>
    <b v="0"/>
    <b v="0"/>
    <x v="3"/>
    <x v="5"/>
  </r>
  <r>
    <n v="757"/>
    <s v="Logan-Miranda"/>
    <s v="Proactive systemic firmware"/>
    <n v="29600"/>
    <n v="167005"/>
    <n v="5.6420608108108112"/>
    <x v="0"/>
    <n v="1518"/>
    <n v="110.01646903820817"/>
    <x v="6"/>
    <s v="CAD"/>
    <n v="1414126800"/>
    <n v="1414904400"/>
    <b v="0"/>
    <b v="0"/>
    <x v="0"/>
    <x v="0"/>
  </r>
  <r>
    <n v="758"/>
    <s v="Rodriguez PLC"/>
    <s v="Grass-roots upward-trending installation"/>
    <n v="167500"/>
    <n v="114615"/>
    <n v="0.6842686567164179"/>
    <x v="1"/>
    <n v="1274"/>
    <n v="89.964678178963894"/>
    <x v="0"/>
    <s v="USD"/>
    <n v="1517810400"/>
    <n v="1520402400"/>
    <b v="0"/>
    <b v="0"/>
    <x v="0"/>
    <x v="4"/>
  </r>
  <r>
    <n v="759"/>
    <s v="Smith-Kennedy"/>
    <s v="Virtual heuristic hub"/>
    <n v="48300"/>
    <n v="16592"/>
    <n v="0.34351966873706002"/>
    <x v="1"/>
    <n v="210"/>
    <n v="79.009523809523813"/>
    <x v="5"/>
    <s v="EUR"/>
    <n v="1564635600"/>
    <n v="1567141200"/>
    <b v="0"/>
    <b v="1"/>
    <x v="5"/>
    <x v="10"/>
  </r>
  <r>
    <n v="760"/>
    <s v="Mitchell-Lee"/>
    <s v="Customizable leadingedge model"/>
    <n v="2200"/>
    <n v="14420"/>
    <n v="6.5545454545454547"/>
    <x v="0"/>
    <n v="166"/>
    <n v="86.867469879518069"/>
    <x v="0"/>
    <s v="USD"/>
    <n v="1500699600"/>
    <n v="1501131600"/>
    <b v="0"/>
    <b v="0"/>
    <x v="0"/>
    <x v="0"/>
  </r>
  <r>
    <n v="761"/>
    <s v="Davis Ltd"/>
    <s v="Upgradable uniform service-desk"/>
    <n v="3500"/>
    <n v="6204"/>
    <n v="1.7725714285714285"/>
    <x v="0"/>
    <n v="100"/>
    <n v="62.04"/>
    <x v="1"/>
    <s v="AUD"/>
    <n v="1354082400"/>
    <n v="1355032800"/>
    <b v="0"/>
    <b v="0"/>
    <x v="0"/>
    <x v="17"/>
  </r>
  <r>
    <n v="762"/>
    <s v="Rowland PLC"/>
    <s v="Inverse client-driven product"/>
    <n v="5600"/>
    <n v="6338"/>
    <n v="1.1317857142857144"/>
    <x v="0"/>
    <n v="235"/>
    <n v="26.970212765957445"/>
    <x v="0"/>
    <s v="USD"/>
    <n v="1336453200"/>
    <n v="1339477200"/>
    <b v="0"/>
    <b v="1"/>
    <x v="2"/>
    <x v="2"/>
  </r>
  <r>
    <n v="763"/>
    <s v="Shaffer-Mason"/>
    <s v="Managed bandwidth-monitored system engine"/>
    <n v="1100"/>
    <n v="8010"/>
    <n v="7.2818181818181822"/>
    <x v="0"/>
    <n v="148"/>
    <n v="54.121621621621621"/>
    <x v="0"/>
    <s v="USD"/>
    <n v="1305262800"/>
    <n v="1305954000"/>
    <b v="0"/>
    <b v="0"/>
    <x v="0"/>
    <x v="0"/>
  </r>
  <r>
    <n v="764"/>
    <s v="Matthews LLC"/>
    <s v="Advanced transitional help-desk"/>
    <n v="3900"/>
    <n v="8125"/>
    <n v="2.0833333333333335"/>
    <x v="0"/>
    <n v="198"/>
    <n v="41.035353535353536"/>
    <x v="0"/>
    <s v="USD"/>
    <n v="1492232400"/>
    <n v="1494392400"/>
    <b v="1"/>
    <b v="1"/>
    <x v="0"/>
    <x v="6"/>
  </r>
  <r>
    <n v="765"/>
    <s v="Montgomery-Castro"/>
    <s v="De-engineered disintermediate encryption"/>
    <n v="43800"/>
    <n v="13653"/>
    <n v="0.31171232876712329"/>
    <x v="1"/>
    <n v="248"/>
    <n v="55.052419354838712"/>
    <x v="1"/>
    <s v="AUD"/>
    <n v="1537333200"/>
    <n v="1537419600"/>
    <b v="0"/>
    <b v="0"/>
    <x v="3"/>
    <x v="22"/>
  </r>
  <r>
    <n v="766"/>
    <s v="Hale, Pearson and Jenkins"/>
    <s v="Upgradable attitude-oriented project"/>
    <n v="97200"/>
    <n v="55372"/>
    <n v="0.56967078189300413"/>
    <x v="1"/>
    <n v="513"/>
    <n v="107.93762183235867"/>
    <x v="0"/>
    <s v="USD"/>
    <n v="1444107600"/>
    <n v="1447999200"/>
    <b v="0"/>
    <b v="0"/>
    <x v="4"/>
    <x v="18"/>
  </r>
  <r>
    <n v="767"/>
    <s v="Ramirez-Calderon"/>
    <s v="Fundamental zero tolerance alliance"/>
    <n v="4800"/>
    <n v="11088"/>
    <n v="2.31"/>
    <x v="0"/>
    <n v="150"/>
    <n v="73.92"/>
    <x v="0"/>
    <s v="USD"/>
    <n v="1386741600"/>
    <n v="1388037600"/>
    <b v="0"/>
    <b v="0"/>
    <x v="2"/>
    <x v="2"/>
  </r>
  <r>
    <n v="768"/>
    <s v="Johnson-Morales"/>
    <s v="Devolved 24hour forecast"/>
    <n v="125600"/>
    <n v="109106"/>
    <n v="0.86867834394904464"/>
    <x v="1"/>
    <n v="3410"/>
    <n v="31.995894428152493"/>
    <x v="0"/>
    <s v="USD"/>
    <n v="1376542800"/>
    <n v="1378789200"/>
    <b v="0"/>
    <b v="0"/>
    <x v="5"/>
    <x v="10"/>
  </r>
  <r>
    <n v="769"/>
    <s v="Mathis-Rodriguez"/>
    <s v="User-centric attitude-oriented intranet"/>
    <n v="4300"/>
    <n v="11642"/>
    <n v="2.7074418604651163"/>
    <x v="0"/>
    <n v="216"/>
    <n v="53.898148148148145"/>
    <x v="5"/>
    <s v="EUR"/>
    <n v="1397451600"/>
    <n v="1398056400"/>
    <b v="0"/>
    <b v="1"/>
    <x v="2"/>
    <x v="2"/>
  </r>
  <r>
    <n v="770"/>
    <s v="Smith, Mack and Williams"/>
    <s v="Self-enabling 5thgeneration paradigm"/>
    <n v="5600"/>
    <n v="2769"/>
    <n v="0.49446428571428569"/>
    <x v="3"/>
    <n v="26"/>
    <n v="106.5"/>
    <x v="0"/>
    <s v="USD"/>
    <n v="1548482400"/>
    <n v="1550815200"/>
    <b v="0"/>
    <b v="0"/>
    <x v="2"/>
    <x v="2"/>
  </r>
  <r>
    <n v="771"/>
    <s v="Johnson-Pace"/>
    <s v="Persistent 3rdgeneration moratorium"/>
    <n v="149600"/>
    <n v="169586"/>
    <n v="1.1335962566844919"/>
    <x v="0"/>
    <n v="5139"/>
    <n v="32.999805409612762"/>
    <x v="0"/>
    <s v="USD"/>
    <n v="1549692000"/>
    <n v="1550037600"/>
    <b v="0"/>
    <b v="0"/>
    <x v="0"/>
    <x v="6"/>
  </r>
  <r>
    <n v="772"/>
    <s v="Meza, Kirby and Patel"/>
    <s v="Cross-platform empowering project"/>
    <n v="53100"/>
    <n v="101185"/>
    <n v="1.9055555555555554"/>
    <x v="0"/>
    <n v="2353"/>
    <n v="43.00254993625159"/>
    <x v="0"/>
    <s v="USD"/>
    <n v="1492059600"/>
    <n v="1492923600"/>
    <b v="0"/>
    <b v="0"/>
    <x v="2"/>
    <x v="2"/>
  </r>
  <r>
    <n v="773"/>
    <s v="Gonzalez-Snow"/>
    <s v="Polarized user-facing interface"/>
    <n v="5000"/>
    <n v="6775"/>
    <n v="1.355"/>
    <x v="0"/>
    <n v="78"/>
    <n v="86.858974358974365"/>
    <x v="5"/>
    <s v="EUR"/>
    <n v="1463979600"/>
    <n v="1467522000"/>
    <b v="0"/>
    <b v="0"/>
    <x v="1"/>
    <x v="1"/>
  </r>
  <r>
    <n v="774"/>
    <s v="Murphy LLC"/>
    <s v="Customer-focused non-volatile framework"/>
    <n v="9400"/>
    <n v="968"/>
    <n v="0.10297872340425532"/>
    <x v="1"/>
    <n v="10"/>
    <n v="96.8"/>
    <x v="0"/>
    <s v="USD"/>
    <n v="1415253600"/>
    <n v="1416117600"/>
    <b v="0"/>
    <b v="0"/>
    <x v="0"/>
    <x v="0"/>
  </r>
  <r>
    <n v="775"/>
    <s v="Taylor-Rowe"/>
    <s v="Synchronized multimedia frame"/>
    <n v="110800"/>
    <n v="72623"/>
    <n v="0.65544223826714798"/>
    <x v="1"/>
    <n v="2201"/>
    <n v="32.995456610631528"/>
    <x v="0"/>
    <s v="USD"/>
    <n v="1562216400"/>
    <n v="1563771600"/>
    <b v="0"/>
    <b v="0"/>
    <x v="2"/>
    <x v="2"/>
  </r>
  <r>
    <n v="776"/>
    <s v="Henderson Ltd"/>
    <s v="Open-architected stable algorithm"/>
    <n v="93800"/>
    <n v="45987"/>
    <n v="0.49026652452025588"/>
    <x v="1"/>
    <n v="676"/>
    <n v="68.028106508875737"/>
    <x v="0"/>
    <s v="USD"/>
    <n v="1316754000"/>
    <n v="1319259600"/>
    <b v="0"/>
    <b v="0"/>
    <x v="2"/>
    <x v="2"/>
  </r>
  <r>
    <n v="777"/>
    <s v="Moss-Guzman"/>
    <s v="Cross-platform optimizing website"/>
    <n v="1300"/>
    <n v="10243"/>
    <n v="7.8792307692307695"/>
    <x v="0"/>
    <n v="174"/>
    <n v="58.867816091954026"/>
    <x v="4"/>
    <s v="CHF"/>
    <n v="1313211600"/>
    <n v="1313643600"/>
    <b v="0"/>
    <b v="0"/>
    <x v="3"/>
    <x v="9"/>
  </r>
  <r>
    <n v="778"/>
    <s v="Webb Group"/>
    <s v="Public-key actuating projection"/>
    <n v="108700"/>
    <n v="87293"/>
    <n v="0.80306347746090156"/>
    <x v="1"/>
    <n v="831"/>
    <n v="105.04572803850782"/>
    <x v="0"/>
    <s v="USD"/>
    <n v="1439528400"/>
    <n v="1440306000"/>
    <b v="0"/>
    <b v="1"/>
    <x v="2"/>
    <x v="2"/>
  </r>
  <r>
    <n v="779"/>
    <s v="Brooks-Rodriguez"/>
    <s v="Implemented intangible instruction set"/>
    <n v="5100"/>
    <n v="5421"/>
    <n v="1.0629411764705883"/>
    <x v="0"/>
    <n v="164"/>
    <n v="33.054878048780488"/>
    <x v="0"/>
    <s v="USD"/>
    <n v="1469163600"/>
    <n v="1470805200"/>
    <b v="0"/>
    <b v="1"/>
    <x v="3"/>
    <x v="5"/>
  </r>
  <r>
    <n v="780"/>
    <s v="Thomas Ltd"/>
    <s v="Cross-group interactive architecture"/>
    <n v="8700"/>
    <n v="4414"/>
    <n v="0.50735632183908042"/>
    <x v="3"/>
    <n v="56"/>
    <n v="78.821428571428569"/>
    <x v="4"/>
    <s v="CHF"/>
    <n v="1288501200"/>
    <n v="1292911200"/>
    <b v="0"/>
    <b v="0"/>
    <x v="2"/>
    <x v="2"/>
  </r>
  <r>
    <n v="781"/>
    <s v="Williams and Sons"/>
    <s v="Centralized asymmetric framework"/>
    <n v="5100"/>
    <n v="10981"/>
    <n v="2.153137254901961"/>
    <x v="0"/>
    <n v="161"/>
    <n v="68.204968944099377"/>
    <x v="0"/>
    <s v="USD"/>
    <n v="1298959200"/>
    <n v="1301374800"/>
    <b v="0"/>
    <b v="1"/>
    <x v="3"/>
    <x v="9"/>
  </r>
  <r>
    <n v="782"/>
    <s v="Vega, Chan and Carney"/>
    <s v="Down-sized systematic utilization"/>
    <n v="7400"/>
    <n v="10451"/>
    <n v="1.4122972972972974"/>
    <x v="0"/>
    <n v="138"/>
    <n v="75.731884057971016"/>
    <x v="0"/>
    <s v="USD"/>
    <n v="1387260000"/>
    <n v="1387864800"/>
    <b v="0"/>
    <b v="0"/>
    <x v="0"/>
    <x v="0"/>
  </r>
  <r>
    <n v="783"/>
    <s v="Byrd Group"/>
    <s v="Profound fault-tolerant model"/>
    <n v="88900"/>
    <n v="102535"/>
    <n v="1.1533745781777278"/>
    <x v="0"/>
    <n v="3308"/>
    <n v="30.996070133010882"/>
    <x v="0"/>
    <s v="USD"/>
    <n v="1457244000"/>
    <n v="1458190800"/>
    <b v="0"/>
    <b v="0"/>
    <x v="1"/>
    <x v="1"/>
  </r>
  <r>
    <n v="784"/>
    <s v="Peterson, Fletcher and Sanchez"/>
    <s v="Multi-channeled bi-directional moratorium"/>
    <n v="6700"/>
    <n v="12939"/>
    <n v="1.9311940298507462"/>
    <x v="0"/>
    <n v="127"/>
    <n v="101.88188976377953"/>
    <x v="1"/>
    <s v="AUD"/>
    <n v="1556341200"/>
    <n v="1559278800"/>
    <b v="0"/>
    <b v="1"/>
    <x v="3"/>
    <x v="9"/>
  </r>
  <r>
    <n v="785"/>
    <s v="Smith-Brown"/>
    <s v="Object-based content-based ability"/>
    <n v="1500"/>
    <n v="10946"/>
    <n v="7.2973333333333334"/>
    <x v="0"/>
    <n v="207"/>
    <n v="52.879227053140099"/>
    <x v="5"/>
    <s v="EUR"/>
    <n v="1522126800"/>
    <n v="1522731600"/>
    <b v="0"/>
    <b v="1"/>
    <x v="0"/>
    <x v="17"/>
  </r>
  <r>
    <n v="786"/>
    <s v="Vance-Glover"/>
    <s v="Progressive coherent secured line"/>
    <n v="61200"/>
    <n v="60994"/>
    <n v="0.99663398692810456"/>
    <x v="1"/>
    <n v="859"/>
    <n v="71.005820721769496"/>
    <x v="6"/>
    <s v="CAD"/>
    <n v="1305954000"/>
    <n v="1306731600"/>
    <b v="0"/>
    <b v="0"/>
    <x v="0"/>
    <x v="0"/>
  </r>
  <r>
    <n v="787"/>
    <s v="Joyce PLC"/>
    <s v="Synchronized directional capability"/>
    <n v="3600"/>
    <n v="3174"/>
    <n v="0.88166666666666671"/>
    <x v="2"/>
    <n v="31"/>
    <n v="102.38709677419355"/>
    <x v="0"/>
    <s v="USD"/>
    <n v="1350709200"/>
    <n v="1352527200"/>
    <b v="0"/>
    <b v="0"/>
    <x v="3"/>
    <x v="9"/>
  </r>
  <r>
    <n v="788"/>
    <s v="Kennedy-Miller"/>
    <s v="Cross-platform composite migration"/>
    <n v="9000"/>
    <n v="3351"/>
    <n v="0.37233333333333335"/>
    <x v="1"/>
    <n v="45"/>
    <n v="74.466666666666669"/>
    <x v="0"/>
    <s v="USD"/>
    <n v="1401166800"/>
    <n v="1404363600"/>
    <b v="0"/>
    <b v="0"/>
    <x v="2"/>
    <x v="2"/>
  </r>
  <r>
    <n v="789"/>
    <s v="White-Obrien"/>
    <s v="Operative local pricing structure"/>
    <n v="185900"/>
    <n v="56774"/>
    <n v="0.30540075309306081"/>
    <x v="3"/>
    <n v="1113"/>
    <n v="51.009883198562441"/>
    <x v="0"/>
    <s v="USD"/>
    <n v="1266127200"/>
    <n v="1266645600"/>
    <b v="0"/>
    <b v="0"/>
    <x v="2"/>
    <x v="2"/>
  </r>
  <r>
    <n v="790"/>
    <s v="Stafford, Hess and Raymond"/>
    <s v="Optional web-enabled extranet"/>
    <n v="2100"/>
    <n v="540"/>
    <n v="0.25714285714285712"/>
    <x v="1"/>
    <n v="6"/>
    <n v="90"/>
    <x v="0"/>
    <s v="USD"/>
    <n v="1481436000"/>
    <n v="1482818400"/>
    <b v="0"/>
    <b v="0"/>
    <x v="7"/>
    <x v="14"/>
  </r>
  <r>
    <n v="791"/>
    <s v="Jordan, Schneider and Hall"/>
    <s v="Reduced 6thgeneration intranet"/>
    <n v="2000"/>
    <n v="680"/>
    <n v="0.34"/>
    <x v="1"/>
    <n v="7"/>
    <n v="97.142857142857139"/>
    <x v="0"/>
    <s v="USD"/>
    <n v="1372222800"/>
    <n v="1374642000"/>
    <b v="0"/>
    <b v="1"/>
    <x v="2"/>
    <x v="2"/>
  </r>
  <r>
    <n v="792"/>
    <s v="Rodriguez, Cox and Rodriguez"/>
    <s v="Networked disintermediate leverage"/>
    <n v="1100"/>
    <n v="13045"/>
    <n v="11.859090909090909"/>
    <x v="0"/>
    <n v="181"/>
    <n v="72.071823204419886"/>
    <x v="4"/>
    <s v="CHF"/>
    <n v="1372136400"/>
    <n v="1372482000"/>
    <b v="0"/>
    <b v="0"/>
    <x v="4"/>
    <x v="8"/>
  </r>
  <r>
    <n v="793"/>
    <s v="Welch Inc"/>
    <s v="Optional optimal website"/>
    <n v="6600"/>
    <n v="8276"/>
    <n v="1.2539393939393939"/>
    <x v="0"/>
    <n v="110"/>
    <n v="75.236363636363635"/>
    <x v="0"/>
    <s v="USD"/>
    <n v="1513922400"/>
    <n v="1514959200"/>
    <b v="0"/>
    <b v="0"/>
    <x v="0"/>
    <x v="0"/>
  </r>
  <r>
    <n v="794"/>
    <s v="Vasquez Inc"/>
    <s v="Stand-alone asynchronous functionalities"/>
    <n v="7100"/>
    <n v="1022"/>
    <n v="0.14394366197183098"/>
    <x v="1"/>
    <n v="31"/>
    <n v="32.967741935483872"/>
    <x v="0"/>
    <s v="USD"/>
    <n v="1477976400"/>
    <n v="1478235600"/>
    <b v="0"/>
    <b v="0"/>
    <x v="3"/>
    <x v="5"/>
  </r>
  <r>
    <n v="795"/>
    <s v="Freeman-Ferguson"/>
    <s v="Profound full-range open system"/>
    <n v="7800"/>
    <n v="4275"/>
    <n v="0.54807692307692313"/>
    <x v="1"/>
    <n v="78"/>
    <n v="54.807692307692307"/>
    <x v="0"/>
    <s v="USD"/>
    <n v="1407474000"/>
    <n v="1408078800"/>
    <b v="0"/>
    <b v="1"/>
    <x v="5"/>
    <x v="20"/>
  </r>
  <r>
    <n v="796"/>
    <s v="Houston, Moore and Rogers"/>
    <s v="Optional tangible utilization"/>
    <n v="7600"/>
    <n v="8332"/>
    <n v="1.0963157894736841"/>
    <x v="0"/>
    <n v="185"/>
    <n v="45.037837837837834"/>
    <x v="0"/>
    <s v="USD"/>
    <n v="1546149600"/>
    <n v="1548136800"/>
    <b v="0"/>
    <b v="0"/>
    <x v="1"/>
    <x v="1"/>
  </r>
  <r>
    <n v="797"/>
    <s v="Small-Fuentes"/>
    <s v="Seamless maximized product"/>
    <n v="3400"/>
    <n v="6408"/>
    <n v="1.8847058823529412"/>
    <x v="0"/>
    <n v="121"/>
    <n v="52.958677685950413"/>
    <x v="0"/>
    <s v="USD"/>
    <n v="1338440400"/>
    <n v="1340859600"/>
    <b v="0"/>
    <b v="1"/>
    <x v="2"/>
    <x v="2"/>
  </r>
  <r>
    <n v="798"/>
    <s v="Reid-Day"/>
    <s v="Devolved tertiary time-frame"/>
    <n v="84500"/>
    <n v="73522"/>
    <n v="0.87008284023668636"/>
    <x v="1"/>
    <n v="1225"/>
    <n v="60.017959183673469"/>
    <x v="3"/>
    <s v="GBP"/>
    <n v="1454133600"/>
    <n v="1454479200"/>
    <b v="0"/>
    <b v="0"/>
    <x v="2"/>
    <x v="2"/>
  </r>
  <r>
    <n v="799"/>
    <s v="Wallace LLC"/>
    <s v="Centralized regional function"/>
    <n v="100"/>
    <n v="1"/>
    <n v="0.01"/>
    <x v="1"/>
    <n v="1"/>
    <n v="1"/>
    <x v="4"/>
    <s v="CHF"/>
    <n v="1434085200"/>
    <n v="1434430800"/>
    <b v="0"/>
    <b v="0"/>
    <x v="0"/>
    <x v="0"/>
  </r>
  <r>
    <n v="800"/>
    <s v="Olson-Bishop"/>
    <s v="User-friendly high-level initiative"/>
    <n v="2300"/>
    <n v="4667"/>
    <n v="2.0291304347826089"/>
    <x v="0"/>
    <n v="106"/>
    <n v="44.028301886792455"/>
    <x v="0"/>
    <s v="USD"/>
    <n v="1577772000"/>
    <n v="1579672800"/>
    <b v="0"/>
    <b v="1"/>
    <x v="6"/>
    <x v="13"/>
  </r>
  <r>
    <n v="801"/>
    <s v="Rodriguez, Anderson and Porter"/>
    <s v="Reverse-engineered zero-defect infrastructure"/>
    <n v="6200"/>
    <n v="12216"/>
    <n v="1.9703225806451612"/>
    <x v="0"/>
    <n v="142"/>
    <n v="86.028169014084511"/>
    <x v="0"/>
    <s v="USD"/>
    <n v="1562216400"/>
    <n v="1562389200"/>
    <b v="0"/>
    <b v="0"/>
    <x v="6"/>
    <x v="13"/>
  </r>
  <r>
    <n v="802"/>
    <s v="Perez, Brown and Meyers"/>
    <s v="Stand-alone background customer loyalty"/>
    <n v="6100"/>
    <n v="6527"/>
    <n v="1.07"/>
    <x v="0"/>
    <n v="233"/>
    <n v="28.012875536480685"/>
    <x v="0"/>
    <s v="USD"/>
    <n v="1548568800"/>
    <n v="1551506400"/>
    <b v="0"/>
    <b v="0"/>
    <x v="2"/>
    <x v="2"/>
  </r>
  <r>
    <n v="803"/>
    <s v="English-Mccullough"/>
    <s v="Business-focused discrete software"/>
    <n v="2600"/>
    <n v="6987"/>
    <n v="2.6873076923076922"/>
    <x v="0"/>
    <n v="218"/>
    <n v="32.050458715596328"/>
    <x v="0"/>
    <s v="USD"/>
    <n v="1514872800"/>
    <n v="1516600800"/>
    <b v="0"/>
    <b v="0"/>
    <x v="0"/>
    <x v="0"/>
  </r>
  <r>
    <n v="804"/>
    <s v="Smith-Nguyen"/>
    <s v="Advanced intermediate Graphic Interface"/>
    <n v="9700"/>
    <n v="4932"/>
    <n v="0.50845360824742269"/>
    <x v="1"/>
    <n v="67"/>
    <n v="73.611940298507463"/>
    <x v="1"/>
    <s v="AUD"/>
    <n v="1416031200"/>
    <n v="1420437600"/>
    <b v="0"/>
    <b v="0"/>
    <x v="3"/>
    <x v="3"/>
  </r>
  <r>
    <n v="805"/>
    <s v="Harmon-Madden"/>
    <s v="Adaptive holistic hub"/>
    <n v="700"/>
    <n v="8262"/>
    <n v="11.802857142857142"/>
    <x v="0"/>
    <n v="76"/>
    <n v="108.71052631578948"/>
    <x v="0"/>
    <s v="USD"/>
    <n v="1330927200"/>
    <n v="1332997200"/>
    <b v="0"/>
    <b v="1"/>
    <x v="3"/>
    <x v="5"/>
  </r>
  <r>
    <n v="806"/>
    <s v="Walker-Taylor"/>
    <s v="Automated uniform concept"/>
    <n v="700"/>
    <n v="1848"/>
    <n v="2.64"/>
    <x v="0"/>
    <n v="43"/>
    <n v="42.97674418604651"/>
    <x v="0"/>
    <s v="USD"/>
    <n v="1571115600"/>
    <n v="1574920800"/>
    <b v="0"/>
    <b v="1"/>
    <x v="2"/>
    <x v="2"/>
  </r>
  <r>
    <n v="807"/>
    <s v="Harris, Medina and Mitchell"/>
    <s v="Enhanced regional flexibility"/>
    <n v="5200"/>
    <n v="1583"/>
    <n v="0.30442307692307691"/>
    <x v="1"/>
    <n v="19"/>
    <n v="83.315789473684205"/>
    <x v="0"/>
    <s v="USD"/>
    <n v="1463461200"/>
    <n v="1464930000"/>
    <b v="0"/>
    <b v="0"/>
    <x v="7"/>
    <x v="14"/>
  </r>
  <r>
    <n v="808"/>
    <s v="Williams and Sons"/>
    <s v="Public-key bottom-line algorithm"/>
    <n v="140800"/>
    <n v="88536"/>
    <n v="0.62880681818181816"/>
    <x v="1"/>
    <n v="2108"/>
    <n v="42"/>
    <x v="4"/>
    <s v="CHF"/>
    <n v="1344920400"/>
    <n v="1345006800"/>
    <b v="0"/>
    <b v="0"/>
    <x v="3"/>
    <x v="3"/>
  </r>
  <r>
    <n v="809"/>
    <s v="Ball-Fisher"/>
    <s v="Multi-layered intangible instruction set"/>
    <n v="6400"/>
    <n v="12360"/>
    <n v="1.9312499999999999"/>
    <x v="0"/>
    <n v="221"/>
    <n v="55.927601809954751"/>
    <x v="0"/>
    <s v="USD"/>
    <n v="1511848800"/>
    <n v="1512712800"/>
    <b v="0"/>
    <b v="1"/>
    <x v="2"/>
    <x v="2"/>
  </r>
  <r>
    <n v="810"/>
    <s v="Page, Holt and Mack"/>
    <s v="Fundamental methodical emulation"/>
    <n v="92500"/>
    <n v="71320"/>
    <n v="0.77102702702702708"/>
    <x v="1"/>
    <n v="679"/>
    <n v="105.03681885125184"/>
    <x v="0"/>
    <s v="USD"/>
    <n v="1452319200"/>
    <n v="1452492000"/>
    <b v="0"/>
    <b v="1"/>
    <x v="5"/>
    <x v="10"/>
  </r>
  <r>
    <n v="811"/>
    <s v="Landry Group"/>
    <s v="Expanded value-added hardware"/>
    <n v="59700"/>
    <n v="134640"/>
    <n v="2.2552763819095478"/>
    <x v="0"/>
    <n v="2805"/>
    <n v="48"/>
    <x v="6"/>
    <s v="CAD"/>
    <n v="1523854800"/>
    <n v="1524286800"/>
    <b v="0"/>
    <b v="0"/>
    <x v="4"/>
    <x v="8"/>
  </r>
  <r>
    <n v="812"/>
    <s v="Buckley Group"/>
    <s v="Diverse high-level attitude"/>
    <n v="3200"/>
    <n v="7661"/>
    <n v="2.3940625"/>
    <x v="0"/>
    <n v="68"/>
    <n v="112.66176470588235"/>
    <x v="0"/>
    <s v="USD"/>
    <n v="1346043600"/>
    <n v="1346907600"/>
    <b v="0"/>
    <b v="0"/>
    <x v="5"/>
    <x v="10"/>
  </r>
  <r>
    <n v="813"/>
    <s v="Vincent PLC"/>
    <s v="Visionary 24hour analyzer"/>
    <n v="3200"/>
    <n v="2950"/>
    <n v="0.921875"/>
    <x v="1"/>
    <n v="36"/>
    <n v="81.944444444444443"/>
    <x v="2"/>
    <s v="DKK"/>
    <n v="1464325200"/>
    <n v="1464498000"/>
    <b v="0"/>
    <b v="1"/>
    <x v="0"/>
    <x v="0"/>
  </r>
  <r>
    <n v="814"/>
    <s v="Watson-Douglas"/>
    <s v="Centralized bandwidth-monitored leverage"/>
    <n v="9000"/>
    <n v="11721"/>
    <n v="1.3023333333333333"/>
    <x v="0"/>
    <n v="183"/>
    <n v="64.049180327868854"/>
    <x v="6"/>
    <s v="CAD"/>
    <n v="1511935200"/>
    <n v="1514181600"/>
    <b v="0"/>
    <b v="0"/>
    <x v="0"/>
    <x v="0"/>
  </r>
  <r>
    <n v="815"/>
    <s v="Jones, Casey and Jones"/>
    <s v="Ergonomic mission-critical moratorium"/>
    <n v="2300"/>
    <n v="14150"/>
    <n v="6.1521739130434785"/>
    <x v="0"/>
    <n v="133"/>
    <n v="106.39097744360902"/>
    <x v="0"/>
    <s v="USD"/>
    <n v="1392012000"/>
    <n v="1392184800"/>
    <b v="1"/>
    <b v="1"/>
    <x v="2"/>
    <x v="2"/>
  </r>
  <r>
    <n v="816"/>
    <s v="Alvarez-Bauer"/>
    <s v="Front-line intermediate moderator"/>
    <n v="51300"/>
    <n v="189192"/>
    <n v="3.687953216374269"/>
    <x v="0"/>
    <n v="2489"/>
    <n v="76.011249497790274"/>
    <x v="5"/>
    <s v="EUR"/>
    <n v="1556946000"/>
    <n v="1559365200"/>
    <b v="0"/>
    <b v="1"/>
    <x v="4"/>
    <x v="8"/>
  </r>
  <r>
    <n v="817"/>
    <s v="Martinez LLC"/>
    <s v="Automated local secured line"/>
    <n v="700"/>
    <n v="7664"/>
    <n v="10.948571428571428"/>
    <x v="0"/>
    <n v="69"/>
    <n v="111.07246376811594"/>
    <x v="0"/>
    <s v="USD"/>
    <n v="1548050400"/>
    <n v="1549173600"/>
    <b v="0"/>
    <b v="1"/>
    <x v="2"/>
    <x v="2"/>
  </r>
  <r>
    <n v="818"/>
    <s v="Buck-Khan"/>
    <s v="Integrated bandwidth-monitored alliance"/>
    <n v="8900"/>
    <n v="4509"/>
    <n v="0.50662921348314605"/>
    <x v="1"/>
    <n v="47"/>
    <n v="95.936170212765958"/>
    <x v="0"/>
    <s v="USD"/>
    <n v="1353736800"/>
    <n v="1355032800"/>
    <b v="1"/>
    <b v="0"/>
    <x v="5"/>
    <x v="10"/>
  </r>
  <r>
    <n v="819"/>
    <s v="Valdez, Williams and Meyer"/>
    <s v="Cross-group heuristic forecast"/>
    <n v="1500"/>
    <n v="12009"/>
    <n v="8.0060000000000002"/>
    <x v="0"/>
    <n v="279"/>
    <n v="43.043010752688176"/>
    <x v="3"/>
    <s v="GBP"/>
    <n v="1532840400"/>
    <n v="1533963600"/>
    <b v="0"/>
    <b v="1"/>
    <x v="0"/>
    <x v="0"/>
  </r>
  <r>
    <n v="820"/>
    <s v="Alvarez-Andrews"/>
    <s v="Extended impactful secured line"/>
    <n v="4900"/>
    <n v="14273"/>
    <n v="2.9128571428571428"/>
    <x v="0"/>
    <n v="210"/>
    <n v="67.966666666666669"/>
    <x v="0"/>
    <s v="USD"/>
    <n v="1488261600"/>
    <n v="1489381200"/>
    <b v="0"/>
    <b v="0"/>
    <x v="3"/>
    <x v="3"/>
  </r>
  <r>
    <n v="821"/>
    <s v="Stewart and Sons"/>
    <s v="Distributed optimizing protocol"/>
    <n v="54000"/>
    <n v="188982"/>
    <n v="3.4996666666666667"/>
    <x v="0"/>
    <n v="2100"/>
    <n v="89.991428571428571"/>
    <x v="0"/>
    <s v="USD"/>
    <n v="1393567200"/>
    <n v="1395032400"/>
    <b v="0"/>
    <b v="0"/>
    <x v="0"/>
    <x v="0"/>
  </r>
  <r>
    <n v="822"/>
    <s v="Dyer Inc"/>
    <s v="Secured well-modulated system engine"/>
    <n v="4100"/>
    <n v="14640"/>
    <n v="3.5707317073170732"/>
    <x v="0"/>
    <n v="252"/>
    <n v="58.095238095238095"/>
    <x v="0"/>
    <s v="USD"/>
    <n v="1410325200"/>
    <n v="1412485200"/>
    <b v="1"/>
    <b v="1"/>
    <x v="0"/>
    <x v="0"/>
  </r>
  <r>
    <n v="823"/>
    <s v="Anderson, Williams and Cox"/>
    <s v="Streamlined national benchmark"/>
    <n v="85000"/>
    <n v="107516"/>
    <n v="1.2648941176470587"/>
    <x v="0"/>
    <n v="1280"/>
    <n v="83.996875000000003"/>
    <x v="0"/>
    <s v="USD"/>
    <n v="1276923600"/>
    <n v="1279688400"/>
    <b v="0"/>
    <b v="1"/>
    <x v="4"/>
    <x v="8"/>
  </r>
  <r>
    <n v="824"/>
    <s v="Solomon PLC"/>
    <s v="Open-architected 24/7 infrastructure"/>
    <n v="3600"/>
    <n v="13950"/>
    <n v="3.875"/>
    <x v="0"/>
    <n v="157"/>
    <n v="88.853503184713375"/>
    <x v="3"/>
    <s v="GBP"/>
    <n v="1500958800"/>
    <n v="1501995600"/>
    <b v="0"/>
    <b v="0"/>
    <x v="3"/>
    <x v="11"/>
  </r>
  <r>
    <n v="825"/>
    <s v="Miller-Hubbard"/>
    <s v="Digitized 6thgeneration Local Area Network"/>
    <n v="2800"/>
    <n v="12797"/>
    <n v="4.5703571428571426"/>
    <x v="0"/>
    <n v="194"/>
    <n v="65.963917525773198"/>
    <x v="0"/>
    <s v="USD"/>
    <n v="1292220000"/>
    <n v="1294639200"/>
    <b v="0"/>
    <b v="1"/>
    <x v="2"/>
    <x v="2"/>
  </r>
  <r>
    <n v="826"/>
    <s v="Miranda, Martinez and Lowery"/>
    <s v="Innovative actuating artificial intelligence"/>
    <n v="2300"/>
    <n v="6134"/>
    <n v="2.6669565217391304"/>
    <x v="0"/>
    <n v="82"/>
    <n v="74.804878048780495"/>
    <x v="1"/>
    <s v="AUD"/>
    <n v="1304398800"/>
    <n v="1305435600"/>
    <b v="0"/>
    <b v="1"/>
    <x v="3"/>
    <x v="5"/>
  </r>
  <r>
    <n v="827"/>
    <s v="Munoz, Cherry and Bell"/>
    <s v="Cross-platform reciprocal budgetary management"/>
    <n v="7100"/>
    <n v="4899"/>
    <n v="0.69"/>
    <x v="1"/>
    <n v="70"/>
    <n v="69.98571428571428"/>
    <x v="0"/>
    <s v="USD"/>
    <n v="1535432400"/>
    <n v="1537592400"/>
    <b v="0"/>
    <b v="0"/>
    <x v="2"/>
    <x v="2"/>
  </r>
  <r>
    <n v="828"/>
    <s v="Baker-Higgins"/>
    <s v="Vision-oriented scalable portal"/>
    <n v="9600"/>
    <n v="4929"/>
    <n v="0.51343749999999999"/>
    <x v="1"/>
    <n v="154"/>
    <n v="32.006493506493506"/>
    <x v="0"/>
    <s v="USD"/>
    <n v="1433826000"/>
    <n v="1435122000"/>
    <b v="0"/>
    <b v="0"/>
    <x v="2"/>
    <x v="2"/>
  </r>
  <r>
    <n v="829"/>
    <s v="Johnson, Turner and Carroll"/>
    <s v="Persevering zero administration knowledge user"/>
    <n v="121600"/>
    <n v="1424"/>
    <n v="1.1710526315789473E-2"/>
    <x v="1"/>
    <n v="22"/>
    <n v="64.727272727272734"/>
    <x v="0"/>
    <s v="USD"/>
    <n v="1514959200"/>
    <n v="1520056800"/>
    <b v="0"/>
    <b v="0"/>
    <x v="2"/>
    <x v="2"/>
  </r>
  <r>
    <n v="830"/>
    <s v="Ward PLC"/>
    <s v="Front-line bottom-line Graphic Interface"/>
    <n v="97100"/>
    <n v="105817"/>
    <n v="1.089773429454171"/>
    <x v="0"/>
    <n v="4233"/>
    <n v="24.998110087408456"/>
    <x v="0"/>
    <s v="USD"/>
    <n v="1332738000"/>
    <n v="1335675600"/>
    <b v="0"/>
    <b v="0"/>
    <x v="6"/>
    <x v="13"/>
  </r>
  <r>
    <n v="831"/>
    <s v="Bradley, Beck and Mayo"/>
    <s v="Synergized fault-tolerant hierarchy"/>
    <n v="43200"/>
    <n v="136156"/>
    <n v="3.1517592592592591"/>
    <x v="0"/>
    <n v="1297"/>
    <n v="104.97764070932922"/>
    <x v="2"/>
    <s v="DKK"/>
    <n v="1445490000"/>
    <n v="1448431200"/>
    <b v="1"/>
    <b v="0"/>
    <x v="4"/>
    <x v="18"/>
  </r>
  <r>
    <n v="832"/>
    <s v="Levine, Martin and Hernandez"/>
    <s v="Expanded asynchronous groupware"/>
    <n v="6800"/>
    <n v="10723"/>
    <n v="1.5769117647058823"/>
    <x v="0"/>
    <n v="165"/>
    <n v="64.987878787878785"/>
    <x v="2"/>
    <s v="DKK"/>
    <n v="1297663200"/>
    <n v="1298613600"/>
    <b v="0"/>
    <b v="0"/>
    <x v="4"/>
    <x v="18"/>
  </r>
  <r>
    <n v="833"/>
    <s v="Gallegos, Wagner and Gaines"/>
    <s v="Expanded fault-tolerant emulation"/>
    <n v="7300"/>
    <n v="11228"/>
    <n v="1.5380821917808218"/>
    <x v="0"/>
    <n v="119"/>
    <n v="94.352941176470594"/>
    <x v="0"/>
    <s v="USD"/>
    <n v="1371963600"/>
    <n v="1372482000"/>
    <b v="0"/>
    <b v="0"/>
    <x v="2"/>
    <x v="2"/>
  </r>
  <r>
    <n v="834"/>
    <s v="Hodges, Smith and Kelly"/>
    <s v="Future-proofed 24hour model"/>
    <n v="86200"/>
    <n v="77355"/>
    <n v="0.89738979118329465"/>
    <x v="1"/>
    <n v="1758"/>
    <n v="44.001706484641637"/>
    <x v="0"/>
    <s v="USD"/>
    <n v="1425103200"/>
    <n v="1425621600"/>
    <b v="0"/>
    <b v="0"/>
    <x v="1"/>
    <x v="1"/>
  </r>
  <r>
    <n v="835"/>
    <s v="Macias Inc"/>
    <s v="Optimized didactic intranet"/>
    <n v="8100"/>
    <n v="6086"/>
    <n v="0.75135802469135804"/>
    <x v="1"/>
    <n v="94"/>
    <n v="64.744680851063833"/>
    <x v="0"/>
    <s v="USD"/>
    <n v="1265349600"/>
    <n v="1266300000"/>
    <b v="0"/>
    <b v="0"/>
    <x v="0"/>
    <x v="6"/>
  </r>
  <r>
    <n v="836"/>
    <s v="Cook-Ortiz"/>
    <s v="Right-sized dedicated standardization"/>
    <n v="17700"/>
    <n v="150960"/>
    <n v="8.5288135593220336"/>
    <x v="0"/>
    <n v="1797"/>
    <n v="84.00667779632721"/>
    <x v="0"/>
    <s v="USD"/>
    <n v="1301202000"/>
    <n v="1305867600"/>
    <b v="0"/>
    <b v="0"/>
    <x v="0"/>
    <x v="17"/>
  </r>
  <r>
    <n v="837"/>
    <s v="Jordan-Fischer"/>
    <s v="Vision-oriented high-level extranet"/>
    <n v="6400"/>
    <n v="8890"/>
    <n v="1.3890625000000001"/>
    <x v="0"/>
    <n v="261"/>
    <n v="34.061302681992338"/>
    <x v="0"/>
    <s v="USD"/>
    <n v="1538024400"/>
    <n v="1538802000"/>
    <b v="0"/>
    <b v="0"/>
    <x v="2"/>
    <x v="2"/>
  </r>
  <r>
    <n v="838"/>
    <s v="Pierce-Ramirez"/>
    <s v="Organized scalable initiative"/>
    <n v="7700"/>
    <n v="14644"/>
    <n v="1.9018181818181819"/>
    <x v="0"/>
    <n v="157"/>
    <n v="93.273885350318466"/>
    <x v="0"/>
    <s v="USD"/>
    <n v="1395032400"/>
    <n v="1398920400"/>
    <b v="0"/>
    <b v="1"/>
    <x v="3"/>
    <x v="3"/>
  </r>
  <r>
    <n v="839"/>
    <s v="Howell and Sons"/>
    <s v="Enhanced regional moderator"/>
    <n v="116300"/>
    <n v="116583"/>
    <n v="1.0024333619948409"/>
    <x v="0"/>
    <n v="3533"/>
    <n v="32.998301726577978"/>
    <x v="0"/>
    <s v="USD"/>
    <n v="1405486800"/>
    <n v="1405659600"/>
    <b v="0"/>
    <b v="1"/>
    <x v="2"/>
    <x v="2"/>
  </r>
  <r>
    <n v="840"/>
    <s v="Garcia, Dunn and Richardson"/>
    <s v="Automated even-keeled emulation"/>
    <n v="9100"/>
    <n v="12991"/>
    <n v="1.4275824175824177"/>
    <x v="0"/>
    <n v="155"/>
    <n v="83.812903225806451"/>
    <x v="0"/>
    <s v="USD"/>
    <n v="1455861600"/>
    <n v="1457244000"/>
    <b v="0"/>
    <b v="0"/>
    <x v="1"/>
    <x v="1"/>
  </r>
  <r>
    <n v="841"/>
    <s v="Lawson and Sons"/>
    <s v="Reverse-engineered multi-tasking product"/>
    <n v="1500"/>
    <n v="8447"/>
    <n v="5.6313333333333331"/>
    <x v="0"/>
    <n v="132"/>
    <n v="63.992424242424242"/>
    <x v="5"/>
    <s v="EUR"/>
    <n v="1529038800"/>
    <n v="1529298000"/>
    <b v="0"/>
    <b v="0"/>
    <x v="1"/>
    <x v="7"/>
  </r>
  <r>
    <n v="842"/>
    <s v="Porter-Hicks"/>
    <s v="De-engineered next generation parallelism"/>
    <n v="8800"/>
    <n v="2703"/>
    <n v="0.30715909090909088"/>
    <x v="1"/>
    <n v="33"/>
    <n v="81.909090909090907"/>
    <x v="0"/>
    <s v="USD"/>
    <n v="1535259600"/>
    <n v="1535778000"/>
    <b v="0"/>
    <b v="0"/>
    <x v="6"/>
    <x v="13"/>
  </r>
  <r>
    <n v="843"/>
    <s v="Rodriguez-Hansen"/>
    <s v="Intuitive cohesive groupware"/>
    <n v="8800"/>
    <n v="8747"/>
    <n v="0.99397727272727276"/>
    <x v="3"/>
    <n v="94"/>
    <n v="93.053191489361708"/>
    <x v="0"/>
    <s v="USD"/>
    <n v="1327212000"/>
    <n v="1327471200"/>
    <b v="0"/>
    <b v="0"/>
    <x v="3"/>
    <x v="3"/>
  </r>
  <r>
    <n v="844"/>
    <s v="Williams LLC"/>
    <s v="Up-sized high-level access"/>
    <n v="69900"/>
    <n v="138087"/>
    <n v="1.9754935622317598"/>
    <x v="0"/>
    <n v="1354"/>
    <n v="101.98449039881831"/>
    <x v="3"/>
    <s v="GBP"/>
    <n v="1526360400"/>
    <n v="1529557200"/>
    <b v="0"/>
    <b v="0"/>
    <x v="1"/>
    <x v="1"/>
  </r>
  <r>
    <n v="845"/>
    <s v="Cooper, Stanley and Bryant"/>
    <s v="Phased empowering success"/>
    <n v="1000"/>
    <n v="5085"/>
    <n v="5.085"/>
    <x v="0"/>
    <n v="48"/>
    <n v="105.9375"/>
    <x v="0"/>
    <s v="USD"/>
    <n v="1532149200"/>
    <n v="1535259600"/>
    <b v="1"/>
    <b v="1"/>
    <x v="1"/>
    <x v="1"/>
  </r>
  <r>
    <n v="846"/>
    <s v="Miller, Glenn and Adams"/>
    <s v="Distributed actuating project"/>
    <n v="4700"/>
    <n v="11174"/>
    <n v="2.3774468085106384"/>
    <x v="0"/>
    <n v="110"/>
    <n v="101.58181818181818"/>
    <x v="0"/>
    <s v="USD"/>
    <n v="1515304800"/>
    <n v="1515564000"/>
    <b v="0"/>
    <b v="0"/>
    <x v="7"/>
    <x v="14"/>
  </r>
  <r>
    <n v="847"/>
    <s v="Cole, Salazar and Moreno"/>
    <s v="Robust motivating orchestration"/>
    <n v="3200"/>
    <n v="10831"/>
    <n v="3.3846875000000001"/>
    <x v="0"/>
    <n v="172"/>
    <n v="62.970930232558139"/>
    <x v="0"/>
    <s v="USD"/>
    <n v="1276318800"/>
    <n v="1277096400"/>
    <b v="0"/>
    <b v="0"/>
    <x v="3"/>
    <x v="5"/>
  </r>
  <r>
    <n v="848"/>
    <s v="Jones-Ryan"/>
    <s v="Vision-oriented uniform instruction set"/>
    <n v="6700"/>
    <n v="8917"/>
    <n v="1.3308955223880596"/>
    <x v="0"/>
    <n v="307"/>
    <n v="29.045602605863191"/>
    <x v="0"/>
    <s v="USD"/>
    <n v="1328767200"/>
    <n v="1329026400"/>
    <b v="0"/>
    <b v="1"/>
    <x v="0"/>
    <x v="6"/>
  </r>
  <r>
    <n v="849"/>
    <s v="Hood, Perez and Meadows"/>
    <s v="Cross-group upward-trending hierarchy"/>
    <n v="100"/>
    <n v="1"/>
    <n v="0.01"/>
    <x v="1"/>
    <n v="1"/>
    <n v="1"/>
    <x v="0"/>
    <s v="USD"/>
    <n v="1321682400"/>
    <n v="1322978400"/>
    <b v="1"/>
    <b v="0"/>
    <x v="0"/>
    <x v="0"/>
  </r>
  <r>
    <n v="850"/>
    <s v="Bright and Sons"/>
    <s v="Object-based needs-based info-mediaries"/>
    <n v="6000"/>
    <n v="12468"/>
    <n v="2.0779999999999998"/>
    <x v="0"/>
    <n v="160"/>
    <n v="77.924999999999997"/>
    <x v="0"/>
    <s v="USD"/>
    <n v="1335934800"/>
    <n v="1338786000"/>
    <b v="0"/>
    <b v="0"/>
    <x v="0"/>
    <x v="4"/>
  </r>
  <r>
    <n v="851"/>
    <s v="Brady Ltd"/>
    <s v="Open-source reciprocal standardization"/>
    <n v="4900"/>
    <n v="2505"/>
    <n v="0.51122448979591839"/>
    <x v="1"/>
    <n v="31"/>
    <n v="80.806451612903231"/>
    <x v="0"/>
    <s v="USD"/>
    <n v="1310792400"/>
    <n v="1311656400"/>
    <b v="0"/>
    <b v="1"/>
    <x v="5"/>
    <x v="10"/>
  </r>
  <r>
    <n v="852"/>
    <s v="Collier LLC"/>
    <s v="Secured well-modulated projection"/>
    <n v="17100"/>
    <n v="111502"/>
    <n v="6.5205847953216374"/>
    <x v="0"/>
    <n v="1467"/>
    <n v="76.006816632583508"/>
    <x v="6"/>
    <s v="CAD"/>
    <n v="1308546000"/>
    <n v="1308978000"/>
    <b v="0"/>
    <b v="1"/>
    <x v="0"/>
    <x v="6"/>
  </r>
  <r>
    <n v="853"/>
    <s v="Campbell, Thomas and Obrien"/>
    <s v="Multi-channeled secondary middleware"/>
    <n v="171000"/>
    <n v="194309"/>
    <n v="1.1363099415204678"/>
    <x v="0"/>
    <n v="2662"/>
    <n v="72.993613824192337"/>
    <x v="6"/>
    <s v="CAD"/>
    <n v="1574056800"/>
    <n v="1576389600"/>
    <b v="0"/>
    <b v="0"/>
    <x v="4"/>
    <x v="12"/>
  </r>
  <r>
    <n v="854"/>
    <s v="Moses-Terry"/>
    <s v="Horizontal clear-thinking framework"/>
    <n v="23400"/>
    <n v="23956"/>
    <n v="1.0237606837606839"/>
    <x v="0"/>
    <n v="452"/>
    <n v="53"/>
    <x v="1"/>
    <s v="AUD"/>
    <n v="1308373200"/>
    <n v="1311051600"/>
    <b v="0"/>
    <b v="0"/>
    <x v="2"/>
    <x v="2"/>
  </r>
  <r>
    <n v="855"/>
    <s v="Williams and Sons"/>
    <s v="Profound composite core"/>
    <n v="2400"/>
    <n v="8558"/>
    <n v="3.5658333333333334"/>
    <x v="0"/>
    <n v="158"/>
    <n v="54.164556962025316"/>
    <x v="0"/>
    <s v="USD"/>
    <n v="1335243600"/>
    <n v="1336712400"/>
    <b v="0"/>
    <b v="0"/>
    <x v="7"/>
    <x v="14"/>
  </r>
  <r>
    <n v="856"/>
    <s v="Miranda, Gray and Hale"/>
    <s v="Programmable disintermediate matrices"/>
    <n v="5300"/>
    <n v="7413"/>
    <n v="1.3986792452830188"/>
    <x v="0"/>
    <n v="225"/>
    <n v="32.946666666666665"/>
    <x v="4"/>
    <s v="CHF"/>
    <n v="1328421600"/>
    <n v="1330408800"/>
    <b v="1"/>
    <b v="0"/>
    <x v="3"/>
    <x v="11"/>
  </r>
  <r>
    <n v="857"/>
    <s v="Ayala, Crawford and Taylor"/>
    <s v="Realigned 5thgeneration knowledge user"/>
    <n v="4000"/>
    <n v="2778"/>
    <n v="0.69450000000000001"/>
    <x v="1"/>
    <n v="35"/>
    <n v="79.371428571428567"/>
    <x v="0"/>
    <s v="USD"/>
    <n v="1524286800"/>
    <n v="1524891600"/>
    <b v="1"/>
    <b v="0"/>
    <x v="7"/>
    <x v="14"/>
  </r>
  <r>
    <n v="858"/>
    <s v="Martinez Ltd"/>
    <s v="Multi-layered upward-trending groupware"/>
    <n v="7300"/>
    <n v="2594"/>
    <n v="0.35534246575342465"/>
    <x v="1"/>
    <n v="63"/>
    <n v="41.174603174603178"/>
    <x v="0"/>
    <s v="USD"/>
    <n v="1362117600"/>
    <n v="1363669200"/>
    <b v="0"/>
    <b v="1"/>
    <x v="2"/>
    <x v="2"/>
  </r>
  <r>
    <n v="859"/>
    <s v="Lee PLC"/>
    <s v="Re-contextualized leadingedge firmware"/>
    <n v="2000"/>
    <n v="5033"/>
    <n v="2.5165000000000002"/>
    <x v="0"/>
    <n v="65"/>
    <n v="77.430769230769229"/>
    <x v="0"/>
    <s v="USD"/>
    <n v="1550556000"/>
    <n v="1551420000"/>
    <b v="0"/>
    <b v="1"/>
    <x v="1"/>
    <x v="7"/>
  </r>
  <r>
    <n v="860"/>
    <s v="Young, Ramsey and Powell"/>
    <s v="Devolved disintermediate analyzer"/>
    <n v="8800"/>
    <n v="9317"/>
    <n v="1.0587500000000001"/>
    <x v="0"/>
    <n v="163"/>
    <n v="57.159509202453989"/>
    <x v="0"/>
    <s v="USD"/>
    <n v="1269147600"/>
    <n v="1269838800"/>
    <b v="0"/>
    <b v="0"/>
    <x v="2"/>
    <x v="2"/>
  </r>
  <r>
    <n v="861"/>
    <s v="Lewis and Sons"/>
    <s v="Profound disintermediate open system"/>
    <n v="3500"/>
    <n v="6560"/>
    <n v="1.8742857142857143"/>
    <x v="0"/>
    <n v="85"/>
    <n v="77.17647058823529"/>
    <x v="0"/>
    <s v="USD"/>
    <n v="1312174800"/>
    <n v="1312520400"/>
    <b v="0"/>
    <b v="0"/>
    <x v="2"/>
    <x v="2"/>
  </r>
  <r>
    <n v="862"/>
    <s v="Davis-Johnson"/>
    <s v="Automated reciprocal protocol"/>
    <n v="1400"/>
    <n v="5415"/>
    <n v="3.8678571428571429"/>
    <x v="0"/>
    <n v="217"/>
    <n v="24.953917050691246"/>
    <x v="0"/>
    <s v="USD"/>
    <n v="1434517200"/>
    <n v="1436504400"/>
    <b v="0"/>
    <b v="1"/>
    <x v="3"/>
    <x v="19"/>
  </r>
  <r>
    <n v="863"/>
    <s v="Stevenson-Thompson"/>
    <s v="Automated static workforce"/>
    <n v="4200"/>
    <n v="14577"/>
    <n v="3.4707142857142856"/>
    <x v="0"/>
    <n v="150"/>
    <n v="97.18"/>
    <x v="0"/>
    <s v="USD"/>
    <n v="1471582800"/>
    <n v="1472014800"/>
    <b v="0"/>
    <b v="0"/>
    <x v="3"/>
    <x v="11"/>
  </r>
  <r>
    <n v="864"/>
    <s v="Ellis, Smith and Armstrong"/>
    <s v="Horizontal attitude-oriented help-desk"/>
    <n v="81000"/>
    <n v="150515"/>
    <n v="1.8582098765432098"/>
    <x v="0"/>
    <n v="3272"/>
    <n v="46.000916870415651"/>
    <x v="0"/>
    <s v="USD"/>
    <n v="1410757200"/>
    <n v="1411534800"/>
    <b v="0"/>
    <b v="0"/>
    <x v="2"/>
    <x v="2"/>
  </r>
  <r>
    <n v="865"/>
    <s v="Jackson-Brown"/>
    <s v="Versatile 5thgeneration matrices"/>
    <n v="182800"/>
    <n v="79045"/>
    <n v="0.43241247264770238"/>
    <x v="3"/>
    <n v="898"/>
    <n v="88.023385300668153"/>
    <x v="0"/>
    <s v="USD"/>
    <n v="1304830800"/>
    <n v="1304917200"/>
    <b v="0"/>
    <b v="0"/>
    <x v="6"/>
    <x v="13"/>
  </r>
  <r>
    <n v="866"/>
    <s v="Kane, Pruitt and Rivera"/>
    <s v="Cross-platform next generation service-desk"/>
    <n v="4800"/>
    <n v="7797"/>
    <n v="1.6243749999999999"/>
    <x v="0"/>
    <n v="300"/>
    <n v="25.99"/>
    <x v="0"/>
    <s v="USD"/>
    <n v="1539061200"/>
    <n v="1539579600"/>
    <b v="0"/>
    <b v="0"/>
    <x v="7"/>
    <x v="14"/>
  </r>
  <r>
    <n v="867"/>
    <s v="Wood, Buckley and Meza"/>
    <s v="Front-line web-enabled installation"/>
    <n v="7000"/>
    <n v="12939"/>
    <n v="1.8484285714285715"/>
    <x v="0"/>
    <n v="126"/>
    <n v="102.69047619047619"/>
    <x v="0"/>
    <s v="USD"/>
    <n v="1381554000"/>
    <n v="1382504400"/>
    <b v="0"/>
    <b v="0"/>
    <x v="2"/>
    <x v="2"/>
  </r>
  <r>
    <n v="868"/>
    <s v="Brown-Williams"/>
    <s v="Multi-channeled responsive product"/>
    <n v="161900"/>
    <n v="38376"/>
    <n v="0.23703520691785052"/>
    <x v="1"/>
    <n v="526"/>
    <n v="72.958174904942965"/>
    <x v="0"/>
    <s v="USD"/>
    <n v="1277096400"/>
    <n v="1278306000"/>
    <b v="0"/>
    <b v="0"/>
    <x v="3"/>
    <x v="5"/>
  </r>
  <r>
    <n v="869"/>
    <s v="Hansen-Austin"/>
    <s v="Adaptive demand-driven encryption"/>
    <n v="7700"/>
    <n v="6920"/>
    <n v="0.89870129870129867"/>
    <x v="1"/>
    <n v="121"/>
    <n v="57.190082644628099"/>
    <x v="0"/>
    <s v="USD"/>
    <n v="1440392400"/>
    <n v="1442552400"/>
    <b v="0"/>
    <b v="0"/>
    <x v="2"/>
    <x v="2"/>
  </r>
  <r>
    <n v="870"/>
    <s v="Santana-George"/>
    <s v="Re-engineered client-driven knowledge user"/>
    <n v="71500"/>
    <n v="194912"/>
    <n v="2.7260419580419581"/>
    <x v="0"/>
    <n v="2320"/>
    <n v="84.013793103448279"/>
    <x v="0"/>
    <s v="USD"/>
    <n v="1509512400"/>
    <n v="1511071200"/>
    <b v="0"/>
    <b v="1"/>
    <x v="2"/>
    <x v="2"/>
  </r>
  <r>
    <n v="871"/>
    <s v="Davis LLC"/>
    <s v="Compatible logistical paradigm"/>
    <n v="4700"/>
    <n v="7992"/>
    <n v="1.7004255319148935"/>
    <x v="0"/>
    <n v="81"/>
    <n v="98.666666666666671"/>
    <x v="1"/>
    <s v="AUD"/>
    <n v="1535950800"/>
    <n v="1536382800"/>
    <b v="0"/>
    <b v="0"/>
    <x v="3"/>
    <x v="22"/>
  </r>
  <r>
    <n v="872"/>
    <s v="Vazquez, Ochoa and Clark"/>
    <s v="Intuitive value-added installation"/>
    <n v="42100"/>
    <n v="79268"/>
    <n v="1.8828503562945369"/>
    <x v="0"/>
    <n v="1887"/>
    <n v="42.007419183889773"/>
    <x v="0"/>
    <s v="USD"/>
    <n v="1389160800"/>
    <n v="1389592800"/>
    <b v="0"/>
    <b v="0"/>
    <x v="6"/>
    <x v="13"/>
  </r>
  <r>
    <n v="873"/>
    <s v="Chung-Nguyen"/>
    <s v="Managed discrete parallelism"/>
    <n v="40200"/>
    <n v="139468"/>
    <n v="3.4693532338308457"/>
    <x v="0"/>
    <n v="4358"/>
    <n v="32.002753556677376"/>
    <x v="0"/>
    <s v="USD"/>
    <n v="1271998800"/>
    <n v="1275282000"/>
    <b v="0"/>
    <b v="1"/>
    <x v="6"/>
    <x v="13"/>
  </r>
  <r>
    <n v="874"/>
    <s v="Mueller-Harmon"/>
    <s v="Implemented tangible approach"/>
    <n v="7900"/>
    <n v="5465"/>
    <n v="0.6917721518987342"/>
    <x v="1"/>
    <n v="67"/>
    <n v="81.567164179104481"/>
    <x v="0"/>
    <s v="USD"/>
    <n v="1294898400"/>
    <n v="1294984800"/>
    <b v="0"/>
    <b v="0"/>
    <x v="0"/>
    <x v="0"/>
  </r>
  <r>
    <n v="875"/>
    <s v="Dixon, Perez and Banks"/>
    <s v="Re-engineered encompassing definition"/>
    <n v="8300"/>
    <n v="2111"/>
    <n v="0.25433734939759034"/>
    <x v="1"/>
    <n v="57"/>
    <n v="37.035087719298247"/>
    <x v="6"/>
    <s v="CAD"/>
    <n v="1559970000"/>
    <n v="1562043600"/>
    <b v="0"/>
    <b v="0"/>
    <x v="6"/>
    <x v="13"/>
  </r>
  <r>
    <n v="876"/>
    <s v="Estrada Group"/>
    <s v="Multi-lateral uniform collaboration"/>
    <n v="163600"/>
    <n v="126628"/>
    <n v="0.77400977995110021"/>
    <x v="1"/>
    <n v="1229"/>
    <n v="103.033360455655"/>
    <x v="0"/>
    <s v="USD"/>
    <n v="1469509200"/>
    <n v="1469595600"/>
    <b v="0"/>
    <b v="0"/>
    <x v="7"/>
    <x v="14"/>
  </r>
  <r>
    <n v="877"/>
    <s v="Lutz Group"/>
    <s v="Enterprise-wide foreground paradigm"/>
    <n v="2700"/>
    <n v="1012"/>
    <n v="0.37481481481481482"/>
    <x v="1"/>
    <n v="12"/>
    <n v="84.333333333333329"/>
    <x v="5"/>
    <s v="EUR"/>
    <n v="1579068000"/>
    <n v="1581141600"/>
    <b v="0"/>
    <b v="0"/>
    <x v="0"/>
    <x v="16"/>
  </r>
  <r>
    <n v="878"/>
    <s v="Ortiz Inc"/>
    <s v="Stand-alone incremental parallelism"/>
    <n v="1000"/>
    <n v="5438"/>
    <n v="5.4379999999999997"/>
    <x v="0"/>
    <n v="53"/>
    <n v="102.60377358490567"/>
    <x v="0"/>
    <s v="USD"/>
    <n v="1487743200"/>
    <n v="1488520800"/>
    <b v="0"/>
    <b v="0"/>
    <x v="4"/>
    <x v="8"/>
  </r>
  <r>
    <n v="879"/>
    <s v="Craig, Ellis and Miller"/>
    <s v="Persevering 5thgeneration throughput"/>
    <n v="84500"/>
    <n v="193101"/>
    <n v="2.2852189349112426"/>
    <x v="0"/>
    <n v="2414"/>
    <n v="79.992129246064621"/>
    <x v="0"/>
    <s v="USD"/>
    <n v="1563685200"/>
    <n v="1563858000"/>
    <b v="0"/>
    <b v="0"/>
    <x v="0"/>
    <x v="4"/>
  </r>
  <r>
    <n v="880"/>
    <s v="Charles Inc"/>
    <s v="Implemented object-oriented synergy"/>
    <n v="81300"/>
    <n v="31665"/>
    <n v="0.38948339483394834"/>
    <x v="1"/>
    <n v="452"/>
    <n v="70.055309734513273"/>
    <x v="0"/>
    <s v="USD"/>
    <n v="1436418000"/>
    <n v="1438923600"/>
    <b v="0"/>
    <b v="1"/>
    <x v="2"/>
    <x v="2"/>
  </r>
  <r>
    <n v="881"/>
    <s v="White-Rosario"/>
    <s v="Balanced demand-driven definition"/>
    <n v="800"/>
    <n v="2960"/>
    <n v="3.7"/>
    <x v="0"/>
    <n v="80"/>
    <n v="37"/>
    <x v="0"/>
    <s v="USD"/>
    <n v="1421820000"/>
    <n v="1422165600"/>
    <b v="0"/>
    <b v="0"/>
    <x v="2"/>
    <x v="2"/>
  </r>
  <r>
    <n v="882"/>
    <s v="Simmons-Villarreal"/>
    <s v="Customer-focused mobile Graphic Interface"/>
    <n v="3400"/>
    <n v="8089"/>
    <n v="2.3791176470588233"/>
    <x v="0"/>
    <n v="193"/>
    <n v="41.911917098445599"/>
    <x v="0"/>
    <s v="USD"/>
    <n v="1274763600"/>
    <n v="1277874000"/>
    <b v="0"/>
    <b v="0"/>
    <x v="3"/>
    <x v="11"/>
  </r>
  <r>
    <n v="883"/>
    <s v="Strickland Group"/>
    <s v="Horizontal secondary interface"/>
    <n v="170800"/>
    <n v="109374"/>
    <n v="0.64036299765807958"/>
    <x v="1"/>
    <n v="1886"/>
    <n v="57.992576882290564"/>
    <x v="0"/>
    <s v="USD"/>
    <n v="1399179600"/>
    <n v="1399352400"/>
    <b v="0"/>
    <b v="1"/>
    <x v="2"/>
    <x v="2"/>
  </r>
  <r>
    <n v="884"/>
    <s v="Lynch Ltd"/>
    <s v="Virtual analyzing collaboration"/>
    <n v="1800"/>
    <n v="2129"/>
    <n v="1.1827777777777777"/>
    <x v="0"/>
    <n v="52"/>
    <n v="40.942307692307693"/>
    <x v="0"/>
    <s v="USD"/>
    <n v="1275800400"/>
    <n v="1279083600"/>
    <b v="0"/>
    <b v="0"/>
    <x v="2"/>
    <x v="2"/>
  </r>
  <r>
    <n v="885"/>
    <s v="Sanders LLC"/>
    <s v="Multi-tiered explicit focus group"/>
    <n v="150600"/>
    <n v="127745"/>
    <n v="0.84824037184594958"/>
    <x v="1"/>
    <n v="1825"/>
    <n v="69.9972602739726"/>
    <x v="0"/>
    <s v="USD"/>
    <n v="1282798800"/>
    <n v="1284354000"/>
    <b v="0"/>
    <b v="0"/>
    <x v="0"/>
    <x v="6"/>
  </r>
  <r>
    <n v="886"/>
    <s v="Cooper LLC"/>
    <s v="Multi-layered systematic knowledgebase"/>
    <n v="7800"/>
    <n v="2289"/>
    <n v="0.29346153846153844"/>
    <x v="1"/>
    <n v="31"/>
    <n v="73.838709677419359"/>
    <x v="0"/>
    <s v="USD"/>
    <n v="1437109200"/>
    <n v="1441170000"/>
    <b v="0"/>
    <b v="1"/>
    <x v="2"/>
    <x v="2"/>
  </r>
  <r>
    <n v="887"/>
    <s v="Palmer Ltd"/>
    <s v="Reverse-engineered uniform knowledge user"/>
    <n v="5800"/>
    <n v="12174"/>
    <n v="2.0989655172413793"/>
    <x v="0"/>
    <n v="290"/>
    <n v="41.979310344827589"/>
    <x v="0"/>
    <s v="USD"/>
    <n v="1491886800"/>
    <n v="1493528400"/>
    <b v="0"/>
    <b v="0"/>
    <x v="2"/>
    <x v="2"/>
  </r>
  <r>
    <n v="888"/>
    <s v="Santos Group"/>
    <s v="Secured dynamic capacity"/>
    <n v="5600"/>
    <n v="9508"/>
    <n v="1.697857142857143"/>
    <x v="0"/>
    <n v="122"/>
    <n v="77.93442622950819"/>
    <x v="0"/>
    <s v="USD"/>
    <n v="1394600400"/>
    <n v="1395205200"/>
    <b v="0"/>
    <b v="1"/>
    <x v="0"/>
    <x v="4"/>
  </r>
  <r>
    <n v="889"/>
    <s v="Christian, Kim and Jimenez"/>
    <s v="Devolved foreground throughput"/>
    <n v="134400"/>
    <n v="155849"/>
    <n v="1.1595907738095239"/>
    <x v="0"/>
    <n v="1470"/>
    <n v="106.01972789115646"/>
    <x v="0"/>
    <s v="USD"/>
    <n v="1561352400"/>
    <n v="1561438800"/>
    <b v="0"/>
    <b v="0"/>
    <x v="0"/>
    <x v="6"/>
  </r>
  <r>
    <n v="890"/>
    <s v="Williams, Price and Hurley"/>
    <s v="Synchronized demand-driven infrastructure"/>
    <n v="3000"/>
    <n v="7758"/>
    <n v="2.5859999999999999"/>
    <x v="0"/>
    <n v="165"/>
    <n v="47.018181818181816"/>
    <x v="6"/>
    <s v="CAD"/>
    <n v="1322892000"/>
    <n v="1326693600"/>
    <b v="0"/>
    <b v="0"/>
    <x v="3"/>
    <x v="3"/>
  </r>
  <r>
    <n v="891"/>
    <s v="Anderson, Parks and Estrada"/>
    <s v="Realigned discrete structure"/>
    <n v="6000"/>
    <n v="13835"/>
    <n v="2.3058333333333332"/>
    <x v="0"/>
    <n v="182"/>
    <n v="76.016483516483518"/>
    <x v="0"/>
    <s v="USD"/>
    <n v="1274418000"/>
    <n v="1277960400"/>
    <b v="0"/>
    <b v="0"/>
    <x v="4"/>
    <x v="18"/>
  </r>
  <r>
    <n v="892"/>
    <s v="Collins-Martinez"/>
    <s v="Progressive grid-enabled website"/>
    <n v="8400"/>
    <n v="10770"/>
    <n v="1.2821428571428573"/>
    <x v="0"/>
    <n v="199"/>
    <n v="54.120603015075375"/>
    <x v="5"/>
    <s v="EUR"/>
    <n v="1434344400"/>
    <n v="1434690000"/>
    <b v="0"/>
    <b v="1"/>
    <x v="3"/>
    <x v="3"/>
  </r>
  <r>
    <n v="893"/>
    <s v="Barrett Inc"/>
    <s v="Organic cohesive neural-net"/>
    <n v="1700"/>
    <n v="3208"/>
    <n v="1.8870588235294117"/>
    <x v="0"/>
    <n v="56"/>
    <n v="57.285714285714285"/>
    <x v="3"/>
    <s v="GBP"/>
    <n v="1373518800"/>
    <n v="1376110800"/>
    <b v="0"/>
    <b v="1"/>
    <x v="3"/>
    <x v="19"/>
  </r>
  <r>
    <n v="894"/>
    <s v="Adams-Rollins"/>
    <s v="Integrated demand-driven info-mediaries"/>
    <n v="159800"/>
    <n v="11108"/>
    <n v="6.9511889862327911E-2"/>
    <x v="1"/>
    <n v="107"/>
    <n v="103.81308411214954"/>
    <x v="0"/>
    <s v="USD"/>
    <n v="1517637600"/>
    <n v="1518415200"/>
    <b v="0"/>
    <b v="0"/>
    <x v="2"/>
    <x v="2"/>
  </r>
  <r>
    <n v="895"/>
    <s v="Wright-Bryant"/>
    <s v="Reverse-engineered client-server extranet"/>
    <n v="19800"/>
    <n v="153338"/>
    <n v="7.7443434343434348"/>
    <x v="0"/>
    <n v="1460"/>
    <n v="105.02602739726028"/>
    <x v="1"/>
    <s v="AUD"/>
    <n v="1310619600"/>
    <n v="1310878800"/>
    <b v="0"/>
    <b v="1"/>
    <x v="7"/>
    <x v="14"/>
  </r>
  <r>
    <n v="896"/>
    <s v="Berry-Cannon"/>
    <s v="Organized discrete encoding"/>
    <n v="8800"/>
    <n v="2437"/>
    <n v="0.27693181818181817"/>
    <x v="1"/>
    <n v="27"/>
    <n v="90.259259259259252"/>
    <x v="0"/>
    <s v="USD"/>
    <n v="1556427600"/>
    <n v="1556600400"/>
    <b v="0"/>
    <b v="0"/>
    <x v="2"/>
    <x v="2"/>
  </r>
  <r>
    <n v="897"/>
    <s v="Davis-Gonzalez"/>
    <s v="Balanced regional flexibility"/>
    <n v="179100"/>
    <n v="93991"/>
    <n v="0.52479620323841425"/>
    <x v="1"/>
    <n v="1221"/>
    <n v="76.978705978705975"/>
    <x v="0"/>
    <s v="USD"/>
    <n v="1576476000"/>
    <n v="1576994400"/>
    <b v="0"/>
    <b v="0"/>
    <x v="3"/>
    <x v="3"/>
  </r>
  <r>
    <n v="898"/>
    <s v="Best-Young"/>
    <s v="Implemented multimedia time-frame"/>
    <n v="3100"/>
    <n v="12620"/>
    <n v="4.0709677419354842"/>
    <x v="0"/>
    <n v="123"/>
    <n v="102.60162601626017"/>
    <x v="4"/>
    <s v="CHF"/>
    <n v="1381122000"/>
    <n v="1382677200"/>
    <b v="0"/>
    <b v="0"/>
    <x v="0"/>
    <x v="17"/>
  </r>
  <r>
    <n v="899"/>
    <s v="Powers, Smith and Deleon"/>
    <s v="Enhanced uniform service-desk"/>
    <n v="100"/>
    <n v="2"/>
    <n v="0.02"/>
    <x v="1"/>
    <n v="1"/>
    <n v="2"/>
    <x v="0"/>
    <s v="USD"/>
    <n v="1411102800"/>
    <n v="1411189200"/>
    <b v="0"/>
    <b v="1"/>
    <x v="1"/>
    <x v="1"/>
  </r>
  <r>
    <n v="900"/>
    <s v="Hogan Group"/>
    <s v="Versatile bottom-line definition"/>
    <n v="5600"/>
    <n v="8746"/>
    <n v="1.5617857142857143"/>
    <x v="0"/>
    <n v="159"/>
    <n v="55.0062893081761"/>
    <x v="0"/>
    <s v="USD"/>
    <n v="1531803600"/>
    <n v="1534654800"/>
    <b v="0"/>
    <b v="1"/>
    <x v="0"/>
    <x v="0"/>
  </r>
  <r>
    <n v="901"/>
    <s v="Wang, Silva and Byrd"/>
    <s v="Integrated bifurcated software"/>
    <n v="1400"/>
    <n v="3534"/>
    <n v="2.5242857142857145"/>
    <x v="0"/>
    <n v="110"/>
    <n v="32.127272727272725"/>
    <x v="0"/>
    <s v="USD"/>
    <n v="1454133600"/>
    <n v="1457762400"/>
    <b v="0"/>
    <b v="0"/>
    <x v="1"/>
    <x v="1"/>
  </r>
  <r>
    <n v="902"/>
    <s v="Parker-Morris"/>
    <s v="Assimilated next generation instruction set"/>
    <n v="41000"/>
    <n v="709"/>
    <n v="1.729268292682927E-2"/>
    <x v="2"/>
    <n v="14"/>
    <n v="50.642857142857146"/>
    <x v="0"/>
    <s v="USD"/>
    <n v="1336194000"/>
    <n v="1337490000"/>
    <b v="0"/>
    <b v="1"/>
    <x v="4"/>
    <x v="8"/>
  </r>
  <r>
    <n v="903"/>
    <s v="Rodriguez, Johnson and Jackson"/>
    <s v="Digitized foreground array"/>
    <n v="6500"/>
    <n v="795"/>
    <n v="0.12230769230769231"/>
    <x v="1"/>
    <n v="16"/>
    <n v="49.6875"/>
    <x v="0"/>
    <s v="USD"/>
    <n v="1349326800"/>
    <n v="1349672400"/>
    <b v="0"/>
    <b v="0"/>
    <x v="4"/>
    <x v="15"/>
  </r>
  <r>
    <n v="904"/>
    <s v="Haynes PLC"/>
    <s v="Re-engineered clear-thinking project"/>
    <n v="7900"/>
    <n v="12955"/>
    <n v="1.6398734177215191"/>
    <x v="0"/>
    <n v="236"/>
    <n v="54.894067796610166"/>
    <x v="0"/>
    <s v="USD"/>
    <n v="1379566800"/>
    <n v="1379826000"/>
    <b v="0"/>
    <b v="0"/>
    <x v="2"/>
    <x v="2"/>
  </r>
  <r>
    <n v="905"/>
    <s v="Hayes Group"/>
    <s v="Implemented even-keeled standardization"/>
    <n v="5500"/>
    <n v="8964"/>
    <n v="1.6298181818181818"/>
    <x v="0"/>
    <n v="191"/>
    <n v="46.931937172774866"/>
    <x v="0"/>
    <s v="USD"/>
    <n v="1494651600"/>
    <n v="1497762000"/>
    <b v="1"/>
    <b v="1"/>
    <x v="3"/>
    <x v="3"/>
  </r>
  <r>
    <n v="906"/>
    <s v="White, Pena and Calhoun"/>
    <s v="Quality-focused asymmetric adapter"/>
    <n v="9100"/>
    <n v="1843"/>
    <n v="0.20252747252747252"/>
    <x v="1"/>
    <n v="41"/>
    <n v="44.951219512195124"/>
    <x v="0"/>
    <s v="USD"/>
    <n v="1303880400"/>
    <n v="1304485200"/>
    <b v="0"/>
    <b v="0"/>
    <x v="2"/>
    <x v="2"/>
  </r>
  <r>
    <n v="907"/>
    <s v="Bryant-Pope"/>
    <s v="Networked intangible help-desk"/>
    <n v="38200"/>
    <n v="121950"/>
    <n v="3.1924083769633507"/>
    <x v="0"/>
    <n v="3934"/>
    <n v="30.99898322318251"/>
    <x v="0"/>
    <s v="USD"/>
    <n v="1335934800"/>
    <n v="1336885200"/>
    <b v="0"/>
    <b v="0"/>
    <x v="5"/>
    <x v="10"/>
  </r>
  <r>
    <n v="908"/>
    <s v="Gates, Li and Thompson"/>
    <s v="Synchronized attitude-oriented frame"/>
    <n v="1800"/>
    <n v="8621"/>
    <n v="4.7894444444444444"/>
    <x v="0"/>
    <n v="80"/>
    <n v="107.7625"/>
    <x v="6"/>
    <s v="CAD"/>
    <n v="1528088400"/>
    <n v="1530421200"/>
    <b v="0"/>
    <b v="1"/>
    <x v="2"/>
    <x v="2"/>
  </r>
  <r>
    <n v="909"/>
    <s v="King-Morris"/>
    <s v="Proactive incremental architecture"/>
    <n v="154500"/>
    <n v="30215"/>
    <n v="0.19556634304207121"/>
    <x v="3"/>
    <n v="296"/>
    <n v="102.07770270270271"/>
    <x v="0"/>
    <s v="USD"/>
    <n v="1421906400"/>
    <n v="1421992800"/>
    <b v="0"/>
    <b v="0"/>
    <x v="2"/>
    <x v="2"/>
  </r>
  <r>
    <n v="910"/>
    <s v="Carter, Cole and Curtis"/>
    <s v="Cloned responsive standardization"/>
    <n v="5800"/>
    <n v="11539"/>
    <n v="1.9894827586206896"/>
    <x v="0"/>
    <n v="462"/>
    <n v="24.976190476190474"/>
    <x v="0"/>
    <s v="USD"/>
    <n v="1568005200"/>
    <n v="1568178000"/>
    <b v="1"/>
    <b v="0"/>
    <x v="1"/>
    <x v="1"/>
  </r>
  <r>
    <n v="911"/>
    <s v="Sanchez-Parsons"/>
    <s v="Reduced bifurcated pricing structure"/>
    <n v="1800"/>
    <n v="14310"/>
    <n v="7.95"/>
    <x v="0"/>
    <n v="179"/>
    <n v="79.944134078212286"/>
    <x v="0"/>
    <s v="USD"/>
    <n v="1346821200"/>
    <n v="1347944400"/>
    <b v="1"/>
    <b v="0"/>
    <x v="3"/>
    <x v="5"/>
  </r>
  <r>
    <n v="912"/>
    <s v="Rivera-Pearson"/>
    <s v="Re-engineered asymmetric challenge"/>
    <n v="70200"/>
    <n v="35536"/>
    <n v="0.50621082621082625"/>
    <x v="1"/>
    <n v="523"/>
    <n v="67.946462715105156"/>
    <x v="1"/>
    <s v="AUD"/>
    <n v="1557637200"/>
    <n v="1558760400"/>
    <b v="0"/>
    <b v="0"/>
    <x v="3"/>
    <x v="5"/>
  </r>
  <r>
    <n v="913"/>
    <s v="Ramirez, Padilla and Barrera"/>
    <s v="Diverse client-driven conglomeration"/>
    <n v="6400"/>
    <n v="3676"/>
    <n v="0.57437499999999997"/>
    <x v="1"/>
    <n v="141"/>
    <n v="26.070921985815602"/>
    <x v="3"/>
    <s v="GBP"/>
    <n v="1375592400"/>
    <n v="1376629200"/>
    <b v="0"/>
    <b v="0"/>
    <x v="2"/>
    <x v="2"/>
  </r>
  <r>
    <n v="914"/>
    <s v="Riggs Group"/>
    <s v="Configurable upward-trending solution"/>
    <n v="125900"/>
    <n v="195936"/>
    <n v="1.5562827640984909"/>
    <x v="0"/>
    <n v="1866"/>
    <n v="105.0032154340836"/>
    <x v="3"/>
    <s v="GBP"/>
    <n v="1503982800"/>
    <n v="1504760400"/>
    <b v="0"/>
    <b v="0"/>
    <x v="3"/>
    <x v="19"/>
  </r>
  <r>
    <n v="915"/>
    <s v="Clements Ltd"/>
    <s v="Persistent bandwidth-monitored framework"/>
    <n v="3700"/>
    <n v="1343"/>
    <n v="0.36297297297297298"/>
    <x v="1"/>
    <n v="52"/>
    <n v="25.826923076923077"/>
    <x v="0"/>
    <s v="USD"/>
    <n v="1418882400"/>
    <n v="1419660000"/>
    <b v="0"/>
    <b v="0"/>
    <x v="6"/>
    <x v="13"/>
  </r>
  <r>
    <n v="916"/>
    <s v="Cooper Inc"/>
    <s v="Polarized discrete product"/>
    <n v="3600"/>
    <n v="2097"/>
    <n v="0.58250000000000002"/>
    <x v="2"/>
    <n v="27"/>
    <n v="77.666666666666671"/>
    <x v="3"/>
    <s v="GBP"/>
    <n v="1309237200"/>
    <n v="1311310800"/>
    <b v="0"/>
    <b v="1"/>
    <x v="3"/>
    <x v="11"/>
  </r>
  <r>
    <n v="917"/>
    <s v="Jones-Gonzalez"/>
    <s v="Seamless dynamic website"/>
    <n v="3800"/>
    <n v="9021"/>
    <n v="2.3739473684210526"/>
    <x v="0"/>
    <n v="156"/>
    <n v="57.82692307692308"/>
    <x v="4"/>
    <s v="CHF"/>
    <n v="1343365200"/>
    <n v="1344315600"/>
    <b v="0"/>
    <b v="0"/>
    <x v="4"/>
    <x v="15"/>
  </r>
  <r>
    <n v="918"/>
    <s v="Fox Ltd"/>
    <s v="Extended multimedia firmware"/>
    <n v="35600"/>
    <n v="20915"/>
    <n v="0.58750000000000002"/>
    <x v="1"/>
    <n v="225"/>
    <n v="92.955555555555549"/>
    <x v="1"/>
    <s v="AUD"/>
    <n v="1507957200"/>
    <n v="1510725600"/>
    <b v="0"/>
    <b v="1"/>
    <x v="2"/>
    <x v="2"/>
  </r>
  <r>
    <n v="919"/>
    <s v="Green, Murphy and Webb"/>
    <s v="Versatile directional project"/>
    <n v="5300"/>
    <n v="9676"/>
    <n v="1.8256603773584905"/>
    <x v="0"/>
    <n v="255"/>
    <n v="37.945098039215686"/>
    <x v="0"/>
    <s v="USD"/>
    <n v="1549519200"/>
    <n v="1551247200"/>
    <b v="1"/>
    <b v="0"/>
    <x v="3"/>
    <x v="9"/>
  </r>
  <r>
    <n v="920"/>
    <s v="Stevenson PLC"/>
    <s v="Profound directional knowledge user"/>
    <n v="160400"/>
    <n v="1210"/>
    <n v="7.5436408977556111E-3"/>
    <x v="1"/>
    <n v="38"/>
    <n v="31.842105263157894"/>
    <x v="0"/>
    <s v="USD"/>
    <n v="1329026400"/>
    <n v="1330236000"/>
    <b v="0"/>
    <b v="0"/>
    <x v="1"/>
    <x v="1"/>
  </r>
  <r>
    <n v="921"/>
    <s v="Soto-Anthony"/>
    <s v="Ameliorated logistical capability"/>
    <n v="51400"/>
    <n v="90440"/>
    <n v="1.7595330739299611"/>
    <x v="0"/>
    <n v="2261"/>
    <n v="40"/>
    <x v="0"/>
    <s v="USD"/>
    <n v="1544335200"/>
    <n v="1545112800"/>
    <b v="0"/>
    <b v="1"/>
    <x v="0"/>
    <x v="21"/>
  </r>
  <r>
    <n v="922"/>
    <s v="Wise and Sons"/>
    <s v="Sharable discrete definition"/>
    <n v="1700"/>
    <n v="4044"/>
    <n v="2.3788235294117648"/>
    <x v="0"/>
    <n v="40"/>
    <n v="101.1"/>
    <x v="0"/>
    <s v="USD"/>
    <n v="1279083600"/>
    <n v="1279170000"/>
    <b v="0"/>
    <b v="0"/>
    <x v="2"/>
    <x v="2"/>
  </r>
  <r>
    <n v="923"/>
    <s v="Butler-Barr"/>
    <s v="User-friendly next generation core"/>
    <n v="39400"/>
    <n v="192292"/>
    <n v="4.8805076142131982"/>
    <x v="0"/>
    <n v="2289"/>
    <n v="84.006989951944078"/>
    <x v="5"/>
    <s v="EUR"/>
    <n v="1572498000"/>
    <n v="1573452000"/>
    <b v="0"/>
    <b v="0"/>
    <x v="2"/>
    <x v="2"/>
  </r>
  <r>
    <n v="924"/>
    <s v="Wilson, Jefferson and Anderson"/>
    <s v="Profit-focused empowering system engine"/>
    <n v="3000"/>
    <n v="6722"/>
    <n v="2.2406666666666668"/>
    <x v="0"/>
    <n v="65"/>
    <n v="103.41538461538461"/>
    <x v="0"/>
    <s v="USD"/>
    <n v="1506056400"/>
    <n v="1507093200"/>
    <b v="0"/>
    <b v="0"/>
    <x v="2"/>
    <x v="2"/>
  </r>
  <r>
    <n v="925"/>
    <s v="Brown-Oliver"/>
    <s v="Synchronized cohesive encoding"/>
    <n v="8700"/>
    <n v="1577"/>
    <n v="0.18126436781609195"/>
    <x v="1"/>
    <n v="15"/>
    <n v="105.13333333333334"/>
    <x v="0"/>
    <s v="USD"/>
    <n v="1463029200"/>
    <n v="1463374800"/>
    <b v="0"/>
    <b v="0"/>
    <x v="7"/>
    <x v="14"/>
  </r>
  <r>
    <n v="926"/>
    <s v="Davis-Gardner"/>
    <s v="Synergistic dynamic utilization"/>
    <n v="7200"/>
    <n v="3301"/>
    <n v="0.45847222222222223"/>
    <x v="1"/>
    <n v="37"/>
    <n v="89.21621621621621"/>
    <x v="0"/>
    <s v="USD"/>
    <n v="1342069200"/>
    <n v="1344574800"/>
    <b v="0"/>
    <b v="0"/>
    <x v="2"/>
    <x v="2"/>
  </r>
  <r>
    <n v="927"/>
    <s v="Dawson Group"/>
    <s v="Triple-buffered bi-directional model"/>
    <n v="167400"/>
    <n v="196386"/>
    <n v="1.1731541218637993"/>
    <x v="0"/>
    <n v="3777"/>
    <n v="51.995234312946785"/>
    <x v="5"/>
    <s v="EUR"/>
    <n v="1388296800"/>
    <n v="1389074400"/>
    <b v="0"/>
    <b v="0"/>
    <x v="1"/>
    <x v="1"/>
  </r>
  <r>
    <n v="928"/>
    <s v="Turner-Terrell"/>
    <s v="Polarized tertiary function"/>
    <n v="5500"/>
    <n v="11952"/>
    <n v="2.173090909090909"/>
    <x v="0"/>
    <n v="184"/>
    <n v="64.956521739130437"/>
    <x v="3"/>
    <s v="GBP"/>
    <n v="1493787600"/>
    <n v="1494997200"/>
    <b v="0"/>
    <b v="0"/>
    <x v="2"/>
    <x v="2"/>
  </r>
  <r>
    <n v="929"/>
    <s v="Hall, Buchanan and Benton"/>
    <s v="Configurable fault-tolerant structure"/>
    <n v="3500"/>
    <n v="3930"/>
    <n v="1.1228571428571428"/>
    <x v="0"/>
    <n v="85"/>
    <n v="46.235294117647058"/>
    <x v="0"/>
    <s v="USD"/>
    <n v="1424844000"/>
    <n v="1425448800"/>
    <b v="0"/>
    <b v="1"/>
    <x v="2"/>
    <x v="2"/>
  </r>
  <r>
    <n v="930"/>
    <s v="Lowery, Hayden and Cruz"/>
    <s v="Digitized 24/7 budgetary management"/>
    <n v="7900"/>
    <n v="5729"/>
    <n v="0.72518987341772156"/>
    <x v="1"/>
    <n v="112"/>
    <n v="51.151785714285715"/>
    <x v="0"/>
    <s v="USD"/>
    <n v="1403931600"/>
    <n v="1404104400"/>
    <b v="0"/>
    <b v="1"/>
    <x v="2"/>
    <x v="2"/>
  </r>
  <r>
    <n v="931"/>
    <s v="Mora, Miller and Harper"/>
    <s v="Stand-alone zero tolerance algorithm"/>
    <n v="2300"/>
    <n v="4883"/>
    <n v="2.1230434782608696"/>
    <x v="0"/>
    <n v="144"/>
    <n v="33.909722222222221"/>
    <x v="0"/>
    <s v="USD"/>
    <n v="1394514000"/>
    <n v="1394773200"/>
    <b v="0"/>
    <b v="0"/>
    <x v="0"/>
    <x v="0"/>
  </r>
  <r>
    <n v="932"/>
    <s v="Espinoza Group"/>
    <s v="Implemented tangible support"/>
    <n v="73000"/>
    <n v="175015"/>
    <n v="2.3974657534246577"/>
    <x v="0"/>
    <n v="1902"/>
    <n v="92.016298633017882"/>
    <x v="0"/>
    <s v="USD"/>
    <n v="1365397200"/>
    <n v="1366520400"/>
    <b v="0"/>
    <b v="0"/>
    <x v="2"/>
    <x v="2"/>
  </r>
  <r>
    <n v="933"/>
    <s v="Davis, Crawford and Lopez"/>
    <s v="Reactive radical framework"/>
    <n v="6200"/>
    <n v="11280"/>
    <n v="1.8193548387096774"/>
    <x v="0"/>
    <n v="105"/>
    <n v="107.42857142857143"/>
    <x v="0"/>
    <s v="USD"/>
    <n v="1456120800"/>
    <n v="1456639200"/>
    <b v="0"/>
    <b v="0"/>
    <x v="2"/>
    <x v="2"/>
  </r>
  <r>
    <n v="934"/>
    <s v="Richards, Stevens and Fleming"/>
    <s v="Object-based full-range knowledge user"/>
    <n v="6100"/>
    <n v="10012"/>
    <n v="1.6413114754098361"/>
    <x v="0"/>
    <n v="132"/>
    <n v="75.848484848484844"/>
    <x v="0"/>
    <s v="USD"/>
    <n v="1437714000"/>
    <n v="1438318800"/>
    <b v="0"/>
    <b v="0"/>
    <x v="2"/>
    <x v="2"/>
  </r>
  <r>
    <n v="935"/>
    <s v="Brown Ltd"/>
    <s v="Enhanced composite contingency"/>
    <n v="103200"/>
    <n v="1690"/>
    <n v="1.6375968992248063E-2"/>
    <x v="1"/>
    <n v="21"/>
    <n v="80.476190476190482"/>
    <x v="0"/>
    <s v="USD"/>
    <n v="1563771600"/>
    <n v="1564030800"/>
    <b v="1"/>
    <b v="0"/>
    <x v="2"/>
    <x v="2"/>
  </r>
  <r>
    <n v="936"/>
    <s v="Tapia, Sandoval and Hurley"/>
    <s v="Cloned fresh-thinking model"/>
    <n v="171000"/>
    <n v="84891"/>
    <n v="0.49643859649122807"/>
    <x v="3"/>
    <n v="976"/>
    <n v="86.978483606557376"/>
    <x v="0"/>
    <s v="USD"/>
    <n v="1448517600"/>
    <n v="1449295200"/>
    <b v="0"/>
    <b v="0"/>
    <x v="3"/>
    <x v="3"/>
  </r>
  <r>
    <n v="937"/>
    <s v="Allen Inc"/>
    <s v="Total dedicated benchmark"/>
    <n v="9200"/>
    <n v="10093"/>
    <n v="1.0970652173913042"/>
    <x v="0"/>
    <n v="96"/>
    <n v="105.13541666666667"/>
    <x v="0"/>
    <s v="USD"/>
    <n v="1528779600"/>
    <n v="1531890000"/>
    <b v="0"/>
    <b v="1"/>
    <x v="4"/>
    <x v="12"/>
  </r>
  <r>
    <n v="938"/>
    <s v="Williams, Johnson and Campbell"/>
    <s v="Streamlined human-resource Graphic Interface"/>
    <n v="7800"/>
    <n v="3839"/>
    <n v="0.49217948717948717"/>
    <x v="1"/>
    <n v="67"/>
    <n v="57.298507462686565"/>
    <x v="0"/>
    <s v="USD"/>
    <n v="1304744400"/>
    <n v="1306213200"/>
    <b v="0"/>
    <b v="1"/>
    <x v="5"/>
    <x v="10"/>
  </r>
  <r>
    <n v="939"/>
    <s v="Wiggins Ltd"/>
    <s v="Upgradable analyzing core"/>
    <n v="9900"/>
    <n v="6161"/>
    <n v="0.62232323232323228"/>
    <x v="2"/>
    <n v="66"/>
    <n v="93.348484848484844"/>
    <x v="6"/>
    <s v="CAD"/>
    <n v="1354341600"/>
    <n v="1356242400"/>
    <b v="0"/>
    <b v="0"/>
    <x v="1"/>
    <x v="1"/>
  </r>
  <r>
    <n v="940"/>
    <s v="Luna-Horne"/>
    <s v="Profound exuding pricing structure"/>
    <n v="43000"/>
    <n v="5615"/>
    <n v="0.1305813953488372"/>
    <x v="1"/>
    <n v="78"/>
    <n v="71.987179487179489"/>
    <x v="0"/>
    <s v="USD"/>
    <n v="1294552800"/>
    <n v="1297576800"/>
    <b v="1"/>
    <b v="0"/>
    <x v="2"/>
    <x v="2"/>
  </r>
  <r>
    <n v="941"/>
    <s v="Allen Inc"/>
    <s v="Horizontal optimizing model"/>
    <n v="9600"/>
    <n v="6205"/>
    <n v="0.64635416666666667"/>
    <x v="1"/>
    <n v="67"/>
    <n v="92.611940298507463"/>
    <x v="1"/>
    <s v="AUD"/>
    <n v="1295935200"/>
    <n v="1296194400"/>
    <b v="0"/>
    <b v="0"/>
    <x v="2"/>
    <x v="2"/>
  </r>
  <r>
    <n v="942"/>
    <s v="Peterson, Gonzalez and Spencer"/>
    <s v="Synchronized fault-tolerant algorithm"/>
    <n v="7500"/>
    <n v="11969"/>
    <n v="1.5958666666666668"/>
    <x v="0"/>
    <n v="114"/>
    <n v="104.99122807017544"/>
    <x v="0"/>
    <s v="USD"/>
    <n v="1411534800"/>
    <n v="1414558800"/>
    <b v="0"/>
    <b v="0"/>
    <x v="7"/>
    <x v="14"/>
  </r>
  <r>
    <n v="943"/>
    <s v="Walter Inc"/>
    <s v="Streamlined 5thgeneration intranet"/>
    <n v="10000"/>
    <n v="8142"/>
    <n v="0.81420000000000003"/>
    <x v="1"/>
    <n v="263"/>
    <n v="30.958174904942965"/>
    <x v="1"/>
    <s v="AUD"/>
    <n v="1486706400"/>
    <n v="1488348000"/>
    <b v="0"/>
    <b v="0"/>
    <x v="6"/>
    <x v="13"/>
  </r>
  <r>
    <n v="944"/>
    <s v="Sanders, Farley and Huffman"/>
    <s v="Cross-group clear-thinking task-force"/>
    <n v="172000"/>
    <n v="55805"/>
    <n v="0.32444767441860467"/>
    <x v="1"/>
    <n v="1691"/>
    <n v="33.001182732111175"/>
    <x v="0"/>
    <s v="USD"/>
    <n v="1333602000"/>
    <n v="1334898000"/>
    <b v="1"/>
    <b v="0"/>
    <x v="6"/>
    <x v="13"/>
  </r>
  <r>
    <n v="945"/>
    <s v="Hall, Holmes and Walker"/>
    <s v="Public-key bandwidth-monitored intranet"/>
    <n v="153700"/>
    <n v="15238"/>
    <n v="9.9141184124918666E-2"/>
    <x v="1"/>
    <n v="181"/>
    <n v="84.187845303867405"/>
    <x v="0"/>
    <s v="USD"/>
    <n v="1308200400"/>
    <n v="1308373200"/>
    <b v="0"/>
    <b v="0"/>
    <x v="2"/>
    <x v="2"/>
  </r>
  <r>
    <n v="946"/>
    <s v="Smith-Powell"/>
    <s v="Upgradable clear-thinking hardware"/>
    <n v="3600"/>
    <n v="961"/>
    <n v="0.26694444444444443"/>
    <x v="1"/>
    <n v="13"/>
    <n v="73.92307692307692"/>
    <x v="0"/>
    <s v="USD"/>
    <n v="1411707600"/>
    <n v="1412312400"/>
    <b v="0"/>
    <b v="0"/>
    <x v="2"/>
    <x v="2"/>
  </r>
  <r>
    <n v="947"/>
    <s v="Smith-Hill"/>
    <s v="Integrated holistic paradigm"/>
    <n v="9400"/>
    <n v="5918"/>
    <n v="0.62957446808510642"/>
    <x v="3"/>
    <n v="160"/>
    <n v="36.987499999999997"/>
    <x v="0"/>
    <s v="USD"/>
    <n v="1418364000"/>
    <n v="1419228000"/>
    <b v="1"/>
    <b v="1"/>
    <x v="3"/>
    <x v="3"/>
  </r>
  <r>
    <n v="948"/>
    <s v="Wright LLC"/>
    <s v="Seamless clear-thinking conglomeration"/>
    <n v="5900"/>
    <n v="9520"/>
    <n v="1.6135593220338984"/>
    <x v="0"/>
    <n v="203"/>
    <n v="46.896551724137929"/>
    <x v="0"/>
    <s v="USD"/>
    <n v="1429333200"/>
    <n v="1430974800"/>
    <b v="0"/>
    <b v="0"/>
    <x v="1"/>
    <x v="1"/>
  </r>
  <r>
    <n v="949"/>
    <s v="Williams, Orozco and Gomez"/>
    <s v="Persistent content-based methodology"/>
    <n v="100"/>
    <n v="5"/>
    <n v="0.05"/>
    <x v="1"/>
    <n v="1"/>
    <n v="5"/>
    <x v="0"/>
    <s v="USD"/>
    <n v="1555390800"/>
    <n v="1555822800"/>
    <b v="0"/>
    <b v="1"/>
    <x v="2"/>
    <x v="2"/>
  </r>
  <r>
    <n v="950"/>
    <s v="Peterson Ltd"/>
    <s v="Re-engineered 24hour matrix"/>
    <n v="14500"/>
    <n v="159056"/>
    <n v="10.969379310344827"/>
    <x v="0"/>
    <n v="1559"/>
    <n v="102.02437459910199"/>
    <x v="0"/>
    <s v="USD"/>
    <n v="1482732000"/>
    <n v="1482818400"/>
    <b v="0"/>
    <b v="1"/>
    <x v="0"/>
    <x v="0"/>
  </r>
  <r>
    <n v="951"/>
    <s v="Cummings-Hayes"/>
    <s v="Virtual multi-tasking core"/>
    <n v="145500"/>
    <n v="101987"/>
    <n v="0.70094158075601376"/>
    <x v="3"/>
    <n v="2266"/>
    <n v="45.007502206531335"/>
    <x v="0"/>
    <s v="USD"/>
    <n v="1470718800"/>
    <n v="1471928400"/>
    <b v="0"/>
    <b v="0"/>
    <x v="3"/>
    <x v="3"/>
  </r>
  <r>
    <n v="952"/>
    <s v="Boyle Ltd"/>
    <s v="Streamlined fault-tolerant conglomeration"/>
    <n v="3300"/>
    <n v="1980"/>
    <n v="0.6"/>
    <x v="1"/>
    <n v="21"/>
    <n v="94.285714285714292"/>
    <x v="0"/>
    <s v="USD"/>
    <n v="1450591200"/>
    <n v="1453701600"/>
    <b v="0"/>
    <b v="1"/>
    <x v="3"/>
    <x v="22"/>
  </r>
  <r>
    <n v="953"/>
    <s v="Henderson, Parker and Diaz"/>
    <s v="Enterprise-wide client-driven policy"/>
    <n v="42600"/>
    <n v="156384"/>
    <n v="3.6709859154929578"/>
    <x v="0"/>
    <n v="1548"/>
    <n v="101.02325581395348"/>
    <x v="1"/>
    <s v="AUD"/>
    <n v="1348290000"/>
    <n v="1350363600"/>
    <b v="0"/>
    <b v="0"/>
    <x v="1"/>
    <x v="1"/>
  </r>
  <r>
    <n v="954"/>
    <s v="Moss-Obrien"/>
    <s v="Function-based next generation emulation"/>
    <n v="700"/>
    <n v="7763"/>
    <n v="11.09"/>
    <x v="0"/>
    <n v="80"/>
    <n v="97.037499999999994"/>
    <x v="0"/>
    <s v="USD"/>
    <n v="1353823200"/>
    <n v="1353996000"/>
    <b v="0"/>
    <b v="0"/>
    <x v="2"/>
    <x v="2"/>
  </r>
  <r>
    <n v="955"/>
    <s v="Wood Inc"/>
    <s v="Re-engineered composite focus group"/>
    <n v="187600"/>
    <n v="35698"/>
    <n v="0.19028784648187633"/>
    <x v="1"/>
    <n v="830"/>
    <n v="43.00963855421687"/>
    <x v="0"/>
    <s v="USD"/>
    <n v="1450764000"/>
    <n v="1451109600"/>
    <b v="0"/>
    <b v="0"/>
    <x v="3"/>
    <x v="22"/>
  </r>
  <r>
    <n v="956"/>
    <s v="Riley, Cohen and Goodman"/>
    <s v="Profound mission-critical function"/>
    <n v="9800"/>
    <n v="12434"/>
    <n v="1.2687755102040816"/>
    <x v="0"/>
    <n v="131"/>
    <n v="94.916030534351151"/>
    <x v="0"/>
    <s v="USD"/>
    <n v="1329372000"/>
    <n v="1329631200"/>
    <b v="0"/>
    <b v="0"/>
    <x v="2"/>
    <x v="2"/>
  </r>
  <r>
    <n v="957"/>
    <s v="Green, Robinson and Ho"/>
    <s v="De-engineered zero-defect open system"/>
    <n v="1100"/>
    <n v="8081"/>
    <n v="7.3463636363636367"/>
    <x v="0"/>
    <n v="112"/>
    <n v="72.151785714285708"/>
    <x v="0"/>
    <s v="USD"/>
    <n v="1277096400"/>
    <n v="1278997200"/>
    <b v="0"/>
    <b v="0"/>
    <x v="3"/>
    <x v="9"/>
  </r>
  <r>
    <n v="958"/>
    <s v="Black-Graham"/>
    <s v="Operative hybrid utilization"/>
    <n v="145000"/>
    <n v="6631"/>
    <n v="4.5731034482758622E-2"/>
    <x v="1"/>
    <n v="130"/>
    <n v="51.007692307692309"/>
    <x v="0"/>
    <s v="USD"/>
    <n v="1277701200"/>
    <n v="1280120400"/>
    <b v="0"/>
    <b v="0"/>
    <x v="4"/>
    <x v="18"/>
  </r>
  <r>
    <n v="959"/>
    <s v="Robbins Group"/>
    <s v="Function-based interactive matrix"/>
    <n v="5500"/>
    <n v="4678"/>
    <n v="0.85054545454545449"/>
    <x v="1"/>
    <n v="55"/>
    <n v="85.054545454545448"/>
    <x v="0"/>
    <s v="USD"/>
    <n v="1454911200"/>
    <n v="1458104400"/>
    <b v="0"/>
    <b v="0"/>
    <x v="1"/>
    <x v="1"/>
  </r>
  <r>
    <n v="960"/>
    <s v="Mason, Case and May"/>
    <s v="Optimized content-based collaboration"/>
    <n v="5700"/>
    <n v="6800"/>
    <n v="1.1929824561403508"/>
    <x v="0"/>
    <n v="155"/>
    <n v="43.87096774193548"/>
    <x v="0"/>
    <s v="USD"/>
    <n v="1297922400"/>
    <n v="1298268000"/>
    <b v="0"/>
    <b v="0"/>
    <x v="4"/>
    <x v="18"/>
  </r>
  <r>
    <n v="961"/>
    <s v="Harris, Russell and Mitchell"/>
    <s v="User-centric cohesive policy"/>
    <n v="3600"/>
    <n v="10657"/>
    <n v="2.9602777777777778"/>
    <x v="0"/>
    <n v="266"/>
    <n v="40.063909774436091"/>
    <x v="0"/>
    <s v="USD"/>
    <n v="1384408800"/>
    <n v="1386223200"/>
    <b v="0"/>
    <b v="0"/>
    <x v="7"/>
    <x v="14"/>
  </r>
  <r>
    <n v="962"/>
    <s v="Rodriguez-Robinson"/>
    <s v="Ergonomic methodical hub"/>
    <n v="5900"/>
    <n v="4997"/>
    <n v="0.84694915254237291"/>
    <x v="1"/>
    <n v="114"/>
    <n v="43.833333333333336"/>
    <x v="5"/>
    <s v="EUR"/>
    <n v="1299304800"/>
    <n v="1299823200"/>
    <b v="0"/>
    <b v="1"/>
    <x v="6"/>
    <x v="13"/>
  </r>
  <r>
    <n v="963"/>
    <s v="Peck, Higgins and Smith"/>
    <s v="Devolved disintermediate encryption"/>
    <n v="3700"/>
    <n v="13164"/>
    <n v="3.5578378378378379"/>
    <x v="0"/>
    <n v="155"/>
    <n v="84.92903225806451"/>
    <x v="0"/>
    <s v="USD"/>
    <n v="1431320400"/>
    <n v="1431752400"/>
    <b v="0"/>
    <b v="0"/>
    <x v="2"/>
    <x v="2"/>
  </r>
  <r>
    <n v="964"/>
    <s v="Nunez-King"/>
    <s v="Phased clear-thinking policy"/>
    <n v="2200"/>
    <n v="8501"/>
    <n v="3.8640909090909092"/>
    <x v="0"/>
    <n v="207"/>
    <n v="41.067632850241544"/>
    <x v="3"/>
    <s v="GBP"/>
    <n v="1264399200"/>
    <n v="1267855200"/>
    <b v="0"/>
    <b v="0"/>
    <x v="0"/>
    <x v="0"/>
  </r>
  <r>
    <n v="965"/>
    <s v="Davis and Sons"/>
    <s v="Seamless solution-oriented capacity"/>
    <n v="1700"/>
    <n v="13468"/>
    <n v="7.9223529411764702"/>
    <x v="0"/>
    <n v="245"/>
    <n v="54.971428571428568"/>
    <x v="0"/>
    <s v="USD"/>
    <n v="1497502800"/>
    <n v="1497675600"/>
    <b v="0"/>
    <b v="0"/>
    <x v="2"/>
    <x v="2"/>
  </r>
  <r>
    <n v="966"/>
    <s v="Howard-Douglas"/>
    <s v="Organized human-resource attitude"/>
    <n v="88400"/>
    <n v="121138"/>
    <n v="1.3703393665158372"/>
    <x v="0"/>
    <n v="1573"/>
    <n v="77.010807374443743"/>
    <x v="0"/>
    <s v="USD"/>
    <n v="1333688400"/>
    <n v="1336885200"/>
    <b v="0"/>
    <b v="0"/>
    <x v="0"/>
    <x v="21"/>
  </r>
  <r>
    <n v="967"/>
    <s v="Gonzalez-White"/>
    <s v="Open-architected disintermediate budgetary management"/>
    <n v="2400"/>
    <n v="8117"/>
    <n v="3.3820833333333336"/>
    <x v="0"/>
    <n v="114"/>
    <n v="71.201754385964918"/>
    <x v="0"/>
    <s v="USD"/>
    <n v="1293861600"/>
    <n v="1295157600"/>
    <b v="0"/>
    <b v="0"/>
    <x v="7"/>
    <x v="14"/>
  </r>
  <r>
    <n v="968"/>
    <s v="Lopez-King"/>
    <s v="Multi-lateral radical solution"/>
    <n v="7900"/>
    <n v="8550"/>
    <n v="1.0822784810126582"/>
    <x v="0"/>
    <n v="93"/>
    <n v="91.935483870967744"/>
    <x v="0"/>
    <s v="USD"/>
    <n v="1576994400"/>
    <n v="1577599200"/>
    <b v="0"/>
    <b v="0"/>
    <x v="2"/>
    <x v="2"/>
  </r>
  <r>
    <n v="969"/>
    <s v="Glover-Nelson"/>
    <s v="Inverse context-sensitive info-mediaries"/>
    <n v="94900"/>
    <n v="57659"/>
    <n v="0.60757639620653314"/>
    <x v="1"/>
    <n v="594"/>
    <n v="97.069023569023571"/>
    <x v="0"/>
    <s v="USD"/>
    <n v="1304917200"/>
    <n v="1305003600"/>
    <b v="0"/>
    <b v="0"/>
    <x v="2"/>
    <x v="2"/>
  </r>
  <r>
    <n v="970"/>
    <s v="Garner and Sons"/>
    <s v="Versatile neutral workforce"/>
    <n v="5100"/>
    <n v="1414"/>
    <n v="0.27725490196078434"/>
    <x v="1"/>
    <n v="24"/>
    <n v="58.916666666666664"/>
    <x v="0"/>
    <s v="USD"/>
    <n v="1381208400"/>
    <n v="1381726800"/>
    <b v="0"/>
    <b v="0"/>
    <x v="3"/>
    <x v="19"/>
  </r>
  <r>
    <n v="971"/>
    <s v="Sellers, Roach and Garrison"/>
    <s v="Multi-tiered systematic knowledge user"/>
    <n v="42700"/>
    <n v="97524"/>
    <n v="2.283934426229508"/>
    <x v="0"/>
    <n v="1681"/>
    <n v="58.015466983938133"/>
    <x v="0"/>
    <s v="USD"/>
    <n v="1401685200"/>
    <n v="1402462800"/>
    <b v="0"/>
    <b v="1"/>
    <x v="1"/>
    <x v="1"/>
  </r>
  <r>
    <n v="972"/>
    <s v="Herrera, Bennett and Silva"/>
    <s v="Programmable multi-state algorithm"/>
    <n v="121100"/>
    <n v="26176"/>
    <n v="0.21615194054500414"/>
    <x v="1"/>
    <n v="252"/>
    <n v="103.87301587301587"/>
    <x v="0"/>
    <s v="USD"/>
    <n v="1291960800"/>
    <n v="1292133600"/>
    <b v="0"/>
    <b v="1"/>
    <x v="2"/>
    <x v="2"/>
  </r>
  <r>
    <n v="973"/>
    <s v="Thomas, Clay and Mendoza"/>
    <s v="Multi-channeled reciprocal interface"/>
    <n v="800"/>
    <n v="2991"/>
    <n v="3.73875"/>
    <x v="0"/>
    <n v="32"/>
    <n v="93.46875"/>
    <x v="0"/>
    <s v="USD"/>
    <n v="1368853200"/>
    <n v="1368939600"/>
    <b v="0"/>
    <b v="0"/>
    <x v="0"/>
    <x v="6"/>
  </r>
  <r>
    <n v="974"/>
    <s v="Ayala Group"/>
    <s v="Right-sized maximized migration"/>
    <n v="5400"/>
    <n v="8366"/>
    <n v="1.5492592592592593"/>
    <x v="0"/>
    <n v="135"/>
    <n v="61.970370370370368"/>
    <x v="0"/>
    <s v="USD"/>
    <n v="1448776800"/>
    <n v="1452146400"/>
    <b v="0"/>
    <b v="1"/>
    <x v="2"/>
    <x v="2"/>
  </r>
  <r>
    <n v="975"/>
    <s v="Huerta, Roberts and Dickerson"/>
    <s v="Self-enabling value-added artificial intelligence"/>
    <n v="4000"/>
    <n v="12886"/>
    <n v="3.2214999999999998"/>
    <x v="0"/>
    <n v="140"/>
    <n v="92.042857142857144"/>
    <x v="0"/>
    <s v="USD"/>
    <n v="1296194400"/>
    <n v="1296712800"/>
    <b v="0"/>
    <b v="1"/>
    <x v="2"/>
    <x v="2"/>
  </r>
  <r>
    <n v="976"/>
    <s v="Johnson Group"/>
    <s v="Vision-oriented interactive solution"/>
    <n v="7000"/>
    <n v="5177"/>
    <n v="0.73957142857142855"/>
    <x v="1"/>
    <n v="67"/>
    <n v="77.268656716417908"/>
    <x v="0"/>
    <s v="USD"/>
    <n v="1517983200"/>
    <n v="1520748000"/>
    <b v="0"/>
    <b v="0"/>
    <x v="7"/>
    <x v="14"/>
  </r>
  <r>
    <n v="977"/>
    <s v="Bailey, Nguyen and Martinez"/>
    <s v="Fundamental user-facing productivity"/>
    <n v="1000"/>
    <n v="8641"/>
    <n v="8.641"/>
    <x v="0"/>
    <n v="92"/>
    <n v="93.923913043478265"/>
    <x v="0"/>
    <s v="USD"/>
    <n v="1478930400"/>
    <n v="1480831200"/>
    <b v="0"/>
    <b v="0"/>
    <x v="5"/>
    <x v="10"/>
  </r>
  <r>
    <n v="978"/>
    <s v="Williams, Martin and Meyer"/>
    <s v="Innovative well-modulated capability"/>
    <n v="60200"/>
    <n v="86244"/>
    <n v="1.432624584717608"/>
    <x v="0"/>
    <n v="1015"/>
    <n v="84.969458128078813"/>
    <x v="3"/>
    <s v="GBP"/>
    <n v="1426395600"/>
    <n v="1426914000"/>
    <b v="0"/>
    <b v="0"/>
    <x v="2"/>
    <x v="2"/>
  </r>
  <r>
    <n v="979"/>
    <s v="Huff-Johnson"/>
    <s v="Universal fault-tolerant orchestration"/>
    <n v="195200"/>
    <n v="78630"/>
    <n v="0.40281762295081969"/>
    <x v="1"/>
    <n v="742"/>
    <n v="105.97035040431267"/>
    <x v="0"/>
    <s v="USD"/>
    <n v="1446181200"/>
    <n v="1446616800"/>
    <b v="1"/>
    <b v="0"/>
    <x v="4"/>
    <x v="8"/>
  </r>
  <r>
    <n v="980"/>
    <s v="Diaz-Little"/>
    <s v="Grass-roots executive synergy"/>
    <n v="6700"/>
    <n v="11941"/>
    <n v="1.7822388059701493"/>
    <x v="0"/>
    <n v="323"/>
    <n v="36.969040247678016"/>
    <x v="0"/>
    <s v="USD"/>
    <n v="1514181600"/>
    <n v="1517032800"/>
    <b v="0"/>
    <b v="0"/>
    <x v="1"/>
    <x v="1"/>
  </r>
  <r>
    <n v="981"/>
    <s v="Freeman-French"/>
    <s v="Multi-layered optimal application"/>
    <n v="7200"/>
    <n v="6115"/>
    <n v="0.84930555555555554"/>
    <x v="1"/>
    <n v="75"/>
    <n v="81.533333333333331"/>
    <x v="0"/>
    <s v="USD"/>
    <n v="1311051600"/>
    <n v="1311224400"/>
    <b v="0"/>
    <b v="1"/>
    <x v="3"/>
    <x v="3"/>
  </r>
  <r>
    <n v="982"/>
    <s v="Beck-Weber"/>
    <s v="Business-focused full-range core"/>
    <n v="129100"/>
    <n v="188404"/>
    <n v="1.4593648334624323"/>
    <x v="0"/>
    <n v="2326"/>
    <n v="80.999140154772135"/>
    <x v="0"/>
    <s v="USD"/>
    <n v="1564894800"/>
    <n v="1566190800"/>
    <b v="0"/>
    <b v="0"/>
    <x v="3"/>
    <x v="3"/>
  </r>
  <r>
    <n v="983"/>
    <s v="Lewis-Jacobson"/>
    <s v="Exclusive system-worthy Graphic Interface"/>
    <n v="6500"/>
    <n v="9910"/>
    <n v="1.5246153846153847"/>
    <x v="0"/>
    <n v="381"/>
    <n v="26.010498687664043"/>
    <x v="0"/>
    <s v="USD"/>
    <n v="1567918800"/>
    <n v="1570165200"/>
    <b v="0"/>
    <b v="0"/>
    <x v="2"/>
    <x v="2"/>
  </r>
  <r>
    <n v="984"/>
    <s v="Logan-Curtis"/>
    <s v="Enhanced optimal ability"/>
    <n v="170600"/>
    <n v="114523"/>
    <n v="0.67129542790152408"/>
    <x v="1"/>
    <n v="4405"/>
    <n v="25.998410896708286"/>
    <x v="0"/>
    <s v="USD"/>
    <n v="1386309600"/>
    <n v="1388556000"/>
    <b v="0"/>
    <b v="1"/>
    <x v="0"/>
    <x v="0"/>
  </r>
  <r>
    <n v="985"/>
    <s v="Chan, Washington and Callahan"/>
    <s v="Optional zero administration neural-net"/>
    <n v="7800"/>
    <n v="3144"/>
    <n v="0.40307692307692305"/>
    <x v="1"/>
    <n v="92"/>
    <n v="34.173913043478258"/>
    <x v="0"/>
    <s v="USD"/>
    <n v="1301979600"/>
    <n v="1303189200"/>
    <b v="0"/>
    <b v="0"/>
    <x v="0"/>
    <x v="0"/>
  </r>
  <r>
    <n v="986"/>
    <s v="Wilson Group"/>
    <s v="Ameliorated foreground focus group"/>
    <n v="6200"/>
    <n v="13441"/>
    <n v="2.1679032258064517"/>
    <x v="0"/>
    <n v="480"/>
    <n v="28.002083333333335"/>
    <x v="0"/>
    <s v="USD"/>
    <n v="1493269200"/>
    <n v="1494478800"/>
    <b v="0"/>
    <b v="0"/>
    <x v="3"/>
    <x v="3"/>
  </r>
  <r>
    <n v="987"/>
    <s v="Gardner, Ryan and Gutierrez"/>
    <s v="Triple-buffered multi-tasking matrices"/>
    <n v="9400"/>
    <n v="4899"/>
    <n v="0.52117021276595743"/>
    <x v="1"/>
    <n v="64"/>
    <n v="76.546875"/>
    <x v="0"/>
    <s v="USD"/>
    <n v="1478930400"/>
    <n v="1480744800"/>
    <b v="0"/>
    <b v="0"/>
    <x v="4"/>
    <x v="15"/>
  </r>
  <r>
    <n v="988"/>
    <s v="Hernandez Inc"/>
    <s v="Versatile dedicated migration"/>
    <n v="2400"/>
    <n v="11990"/>
    <n v="4.9958333333333336"/>
    <x v="0"/>
    <n v="226"/>
    <n v="53.053097345132741"/>
    <x v="0"/>
    <s v="USD"/>
    <n v="1555390800"/>
    <n v="1555822800"/>
    <b v="0"/>
    <b v="0"/>
    <x v="4"/>
    <x v="18"/>
  </r>
  <r>
    <n v="989"/>
    <s v="Ortiz-Roberts"/>
    <s v="Devolved foreground customer loyalty"/>
    <n v="7800"/>
    <n v="6839"/>
    <n v="0.87679487179487181"/>
    <x v="1"/>
    <n v="64"/>
    <n v="106.859375"/>
    <x v="0"/>
    <s v="USD"/>
    <n v="1456984800"/>
    <n v="1458882000"/>
    <b v="0"/>
    <b v="1"/>
    <x v="3"/>
    <x v="5"/>
  </r>
  <r>
    <n v="990"/>
    <s v="Ramirez LLC"/>
    <s v="Reduced reciprocal focus group"/>
    <n v="9800"/>
    <n v="11091"/>
    <n v="1.131734693877551"/>
    <x v="0"/>
    <n v="241"/>
    <n v="46.020746887966808"/>
    <x v="0"/>
    <s v="USD"/>
    <n v="1411621200"/>
    <n v="1411966800"/>
    <b v="0"/>
    <b v="1"/>
    <x v="0"/>
    <x v="0"/>
  </r>
  <r>
    <n v="991"/>
    <s v="Morrow Inc"/>
    <s v="Networked global migration"/>
    <n v="3100"/>
    <n v="13223"/>
    <n v="4.2654838709677421"/>
    <x v="0"/>
    <n v="132"/>
    <n v="100.17424242424242"/>
    <x v="0"/>
    <s v="USD"/>
    <n v="1525669200"/>
    <n v="1526878800"/>
    <b v="0"/>
    <b v="1"/>
    <x v="3"/>
    <x v="5"/>
  </r>
  <r>
    <n v="992"/>
    <s v="Erickson-Rogers"/>
    <s v="De-engineered even-keeled definition"/>
    <n v="9800"/>
    <n v="7608"/>
    <n v="0.77632653061224488"/>
    <x v="3"/>
    <n v="75"/>
    <n v="101.44"/>
    <x v="5"/>
    <s v="EUR"/>
    <n v="1450936800"/>
    <n v="1452405600"/>
    <b v="0"/>
    <b v="1"/>
    <x v="6"/>
    <x v="13"/>
  </r>
  <r>
    <n v="993"/>
    <s v="Leach, Rich and Price"/>
    <s v="Implemented bi-directional flexibility"/>
    <n v="141100"/>
    <n v="74073"/>
    <n v="0.52496810772501767"/>
    <x v="1"/>
    <n v="842"/>
    <n v="87.972684085510693"/>
    <x v="0"/>
    <s v="USD"/>
    <n v="1413522000"/>
    <n v="1414040400"/>
    <b v="0"/>
    <b v="1"/>
    <x v="4"/>
    <x v="18"/>
  </r>
  <r>
    <n v="994"/>
    <s v="Manning-Hamilton"/>
    <s v="Vision-oriented scalable definition"/>
    <n v="97300"/>
    <n v="153216"/>
    <n v="1.5746762589928058"/>
    <x v="0"/>
    <n v="2043"/>
    <n v="74.995594713656388"/>
    <x v="0"/>
    <s v="USD"/>
    <n v="1541307600"/>
    <n v="1543816800"/>
    <b v="0"/>
    <b v="1"/>
    <x v="7"/>
    <x v="14"/>
  </r>
  <r>
    <n v="995"/>
    <s v="Butler LLC"/>
    <s v="Future-proofed upward-trending migration"/>
    <n v="6600"/>
    <n v="4814"/>
    <n v="0.72939393939393937"/>
    <x v="1"/>
    <n v="112"/>
    <n v="42.982142857142854"/>
    <x v="0"/>
    <s v="USD"/>
    <n v="1357106400"/>
    <n v="1359698400"/>
    <b v="0"/>
    <b v="0"/>
    <x v="2"/>
    <x v="2"/>
  </r>
  <r>
    <n v="996"/>
    <s v="Ball LLC"/>
    <s v="Right-sized full-range throughput"/>
    <n v="7600"/>
    <n v="4603"/>
    <n v="0.60565789473684206"/>
    <x v="3"/>
    <n v="139"/>
    <n v="33.115107913669064"/>
    <x v="5"/>
    <s v="EUR"/>
    <n v="1390197600"/>
    <n v="1390629600"/>
    <b v="0"/>
    <b v="0"/>
    <x v="2"/>
    <x v="2"/>
  </r>
  <r>
    <n v="997"/>
    <s v="Taylor, Santiago and Flores"/>
    <s v="Polarized composite customer loyalty"/>
    <n v="66600"/>
    <n v="37823"/>
    <n v="0.5679129129129129"/>
    <x v="1"/>
    <n v="374"/>
    <n v="101.13101604278074"/>
    <x v="0"/>
    <s v="USD"/>
    <n v="1265868000"/>
    <n v="1267077600"/>
    <b v="0"/>
    <b v="1"/>
    <x v="1"/>
    <x v="24"/>
  </r>
  <r>
    <n v="998"/>
    <s v="Hernandez, Norton and Kelley"/>
    <s v="Expanded eco-centric policy"/>
    <n v="111100"/>
    <n v="62819"/>
    <n v="0.56542754275427543"/>
    <x v="3"/>
    <n v="1122"/>
    <n v="55.98841354723708"/>
    <x v="0"/>
    <s v="USD"/>
    <n v="1467176400"/>
    <n v="1467781200"/>
    <b v="0"/>
    <b v="0"/>
    <x v="7"/>
    <x v="1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Baldwin, Riley and Jackson"/>
    <s v="Pre-emptive tertiary standardization"/>
    <n v="100"/>
    <n v="0"/>
    <n v="0"/>
    <x v="0"/>
    <n v="0"/>
    <e v="#DIV/0!"/>
    <s v="CA"/>
    <s v="CAD"/>
    <n v="1448690400"/>
    <x v="0"/>
    <n v="1450159200"/>
    <n v="42353.25"/>
    <b v="0"/>
    <b v="0"/>
    <x v="0"/>
    <s v="food trucks"/>
  </r>
  <r>
    <s v="Odom Inc"/>
    <s v="Managed bottom-line architecture"/>
    <n v="1400"/>
    <n v="14560"/>
    <n v="10.4"/>
    <x v="1"/>
    <n v="158"/>
    <n v="92.151898734177209"/>
    <s v="US"/>
    <s v="USD"/>
    <n v="1408424400"/>
    <x v="1"/>
    <n v="1408597200"/>
    <n v="41872.208333333336"/>
    <b v="0"/>
    <b v="1"/>
    <x v="1"/>
    <s v="rock"/>
  </r>
  <r>
    <s v="Melton, Robinson and Fritz"/>
    <s v="Function-based leadingedge pricing structure"/>
    <n v="108400"/>
    <n v="142523"/>
    <n v="1.3147878228782288"/>
    <x v="1"/>
    <n v="1425"/>
    <n v="100.01614035087719"/>
    <s v="AU"/>
    <s v="AUD"/>
    <n v="1384668000"/>
    <x v="2"/>
    <n v="1384840800"/>
    <n v="41597.25"/>
    <b v="0"/>
    <b v="0"/>
    <x v="2"/>
    <s v="web"/>
  </r>
  <r>
    <s v="Mcdonald, Gonzalez and Ross"/>
    <s v="Vision-oriented fresh-thinking conglomeration"/>
    <n v="4200"/>
    <n v="2477"/>
    <n v="0.58976190476190471"/>
    <x v="0"/>
    <n v="24"/>
    <n v="103.20833333333333"/>
    <s v="US"/>
    <s v="USD"/>
    <n v="1565499600"/>
    <x v="3"/>
    <n v="1568955600"/>
    <n v="43728.208333333328"/>
    <b v="0"/>
    <b v="0"/>
    <x v="1"/>
    <s v="rock"/>
  </r>
  <r>
    <s v="Larson-Little"/>
    <s v="Proactive foreground core"/>
    <n v="7600"/>
    <n v="5265"/>
    <n v="0.69276315789473686"/>
    <x v="0"/>
    <n v="53"/>
    <n v="99.339622641509436"/>
    <s v="US"/>
    <s v="USD"/>
    <n v="1547964000"/>
    <x v="4"/>
    <n v="1548309600"/>
    <n v="43489.25"/>
    <b v="0"/>
    <b v="0"/>
    <x v="3"/>
    <s v="plays"/>
  </r>
  <r>
    <s v="Harris Group"/>
    <s v="Open-source optimizing database"/>
    <n v="7600"/>
    <n v="13195"/>
    <n v="1.7361842105263159"/>
    <x v="1"/>
    <n v="174"/>
    <n v="75.833333333333329"/>
    <s v="DK"/>
    <s v="DKK"/>
    <n v="1346130000"/>
    <x v="5"/>
    <n v="1347080400"/>
    <n v="41160.208333333336"/>
    <b v="0"/>
    <b v="0"/>
    <x v="3"/>
    <s v="plays"/>
  </r>
  <r>
    <s v="Ortiz, Coleman and Mitchell"/>
    <s v="Operative upward-trending algorithm"/>
    <n v="5200"/>
    <n v="1090"/>
    <n v="0.20961538461538462"/>
    <x v="0"/>
    <n v="18"/>
    <n v="60.555555555555557"/>
    <s v="GB"/>
    <s v="GBP"/>
    <n v="1505278800"/>
    <x v="6"/>
    <n v="1505365200"/>
    <n v="42992.208333333328"/>
    <b v="0"/>
    <b v="0"/>
    <x v="4"/>
    <s v="documentary"/>
  </r>
  <r>
    <s v="Carter-Guzman"/>
    <s v="Centralized cohesive challenge"/>
    <n v="4500"/>
    <n v="14741"/>
    <n v="3.2757777777777779"/>
    <x v="1"/>
    <n v="227"/>
    <n v="64.93832599118943"/>
    <s v="DK"/>
    <s v="DKK"/>
    <n v="1439442000"/>
    <x v="7"/>
    <n v="1439614800"/>
    <n v="42231.208333333328"/>
    <b v="0"/>
    <b v="0"/>
    <x v="3"/>
    <s v="plays"/>
  </r>
  <r>
    <s v="Nunez-Richards"/>
    <s v="Exclusive attitude-oriented intranet"/>
    <n v="110100"/>
    <n v="21946"/>
    <n v="0.19932788374205268"/>
    <x v="2"/>
    <n v="708"/>
    <n v="30.997175141242938"/>
    <s v="DK"/>
    <s v="DKK"/>
    <n v="1281330000"/>
    <x v="8"/>
    <n v="1281502800"/>
    <n v="40401.208333333336"/>
    <b v="0"/>
    <b v="0"/>
    <x v="3"/>
    <s v="plays"/>
  </r>
  <r>
    <s v="Rangel, Holt and Jones"/>
    <s v="Open-source fresh-thinking model"/>
    <n v="6200"/>
    <n v="3208"/>
    <n v="0.51741935483870971"/>
    <x v="0"/>
    <n v="44"/>
    <n v="72.909090909090907"/>
    <s v="US"/>
    <s v="USD"/>
    <n v="1379566800"/>
    <x v="9"/>
    <n v="1383804000"/>
    <n v="41585.25"/>
    <b v="0"/>
    <b v="0"/>
    <x v="1"/>
    <s v="electric music"/>
  </r>
  <r>
    <s v="Green Ltd"/>
    <s v="Monitored empowering installation"/>
    <n v="5200"/>
    <n v="13838"/>
    <n v="2.6611538461538462"/>
    <x v="1"/>
    <n v="220"/>
    <n v="62.9"/>
    <s v="US"/>
    <s v="USD"/>
    <n v="1281762000"/>
    <x v="10"/>
    <n v="1285909200"/>
    <n v="40452.208333333336"/>
    <b v="0"/>
    <b v="0"/>
    <x v="4"/>
    <s v="drama"/>
  </r>
  <r>
    <s v="Perez, Johnson and Gardner"/>
    <s v="Grass-roots zero administration system engine"/>
    <n v="6300"/>
    <n v="3030"/>
    <n v="0.48095238095238096"/>
    <x v="0"/>
    <n v="27"/>
    <n v="112.22222222222223"/>
    <s v="US"/>
    <s v="USD"/>
    <n v="1285045200"/>
    <x v="11"/>
    <n v="1285563600"/>
    <n v="40448.208333333336"/>
    <b v="0"/>
    <b v="1"/>
    <x v="3"/>
    <s v="plays"/>
  </r>
  <r>
    <s v="Kim Ltd"/>
    <s v="Assimilated hybrid intranet"/>
    <n v="6300"/>
    <n v="5629"/>
    <n v="0.89349206349206345"/>
    <x v="0"/>
    <n v="55"/>
    <n v="102.34545454545454"/>
    <s v="US"/>
    <s v="USD"/>
    <n v="1571720400"/>
    <x v="12"/>
    <n v="1572411600"/>
    <n v="43768.208333333328"/>
    <b v="0"/>
    <b v="0"/>
    <x v="4"/>
    <s v="drama"/>
  </r>
  <r>
    <s v="Walker, Taylor and Coleman"/>
    <s v="Multi-tiered directional open architecture"/>
    <n v="4200"/>
    <n v="10295"/>
    <n v="2.4511904761904764"/>
    <x v="1"/>
    <n v="98"/>
    <n v="105.05102040816327"/>
    <s v="US"/>
    <s v="USD"/>
    <n v="1465621200"/>
    <x v="13"/>
    <n v="1466658000"/>
    <n v="42544.208333333328"/>
    <b v="0"/>
    <b v="0"/>
    <x v="1"/>
    <s v="indie rock"/>
  </r>
  <r>
    <s v="Rodriguez, Rose and Stewart"/>
    <s v="Cloned directional synergy"/>
    <n v="28200"/>
    <n v="18829"/>
    <n v="0.66769503546099296"/>
    <x v="0"/>
    <n v="200"/>
    <n v="94.144999999999996"/>
    <s v="US"/>
    <s v="USD"/>
    <n v="1331013600"/>
    <x v="14"/>
    <n v="1333342800"/>
    <n v="41001.208333333336"/>
    <b v="0"/>
    <b v="0"/>
    <x v="1"/>
    <s v="indie rock"/>
  </r>
  <r>
    <s v="Wright, Hunt and Rowe"/>
    <s v="Extended eco-centric pricing structure"/>
    <n v="81200"/>
    <n v="38414"/>
    <n v="0.47307881773399013"/>
    <x v="0"/>
    <n v="452"/>
    <n v="84.986725663716811"/>
    <s v="US"/>
    <s v="USD"/>
    <n v="1575957600"/>
    <x v="15"/>
    <n v="1576303200"/>
    <n v="43813.25"/>
    <b v="0"/>
    <b v="0"/>
    <x v="2"/>
    <s v="wearables"/>
  </r>
  <r>
    <s v="Hines Inc"/>
    <s v="Cross-platform systemic adapter"/>
    <n v="1700"/>
    <n v="11041"/>
    <n v="6.4947058823529416"/>
    <x v="1"/>
    <n v="100"/>
    <n v="110.41"/>
    <s v="US"/>
    <s v="USD"/>
    <n v="1390370400"/>
    <x v="16"/>
    <n v="1392271200"/>
    <n v="41683.25"/>
    <b v="0"/>
    <b v="0"/>
    <x v="5"/>
    <s v="nonfiction"/>
  </r>
  <r>
    <s v="Cochran-Nguyen"/>
    <s v="Seamless 4thgeneration methodology"/>
    <n v="84600"/>
    <n v="134845"/>
    <n v="1.5939125295508274"/>
    <x v="1"/>
    <n v="1249"/>
    <n v="107.96236989591674"/>
    <s v="US"/>
    <s v="USD"/>
    <n v="1294812000"/>
    <x v="17"/>
    <n v="1294898400"/>
    <n v="40556.25"/>
    <b v="0"/>
    <b v="0"/>
    <x v="4"/>
    <s v="animation"/>
  </r>
  <r>
    <s v="Johnson-Gould"/>
    <s v="Exclusive needs-based adapter"/>
    <n v="9100"/>
    <n v="6089"/>
    <n v="0.66912087912087914"/>
    <x v="3"/>
    <n v="135"/>
    <n v="45.103703703703701"/>
    <s v="US"/>
    <s v="USD"/>
    <n v="1536382800"/>
    <x v="18"/>
    <n v="1537074000"/>
    <n v="43359.208333333328"/>
    <b v="0"/>
    <b v="0"/>
    <x v="3"/>
    <s v="plays"/>
  </r>
  <r>
    <s v="Perez-Hess"/>
    <s v="Down-sized cohesive archive"/>
    <n v="62500"/>
    <n v="30331"/>
    <n v="0.48529600000000001"/>
    <x v="0"/>
    <n v="674"/>
    <n v="45.001483679525222"/>
    <s v="US"/>
    <s v="USD"/>
    <n v="1551679200"/>
    <x v="19"/>
    <n v="1553490000"/>
    <n v="43549.208333333328"/>
    <b v="0"/>
    <b v="1"/>
    <x v="3"/>
    <s v="plays"/>
  </r>
  <r>
    <s v="Reeves, Thompson and Richardson"/>
    <s v="Proactive composite alliance"/>
    <n v="131800"/>
    <n v="147936"/>
    <n v="1.1224279210925645"/>
    <x v="1"/>
    <n v="1396"/>
    <n v="105.97134670487107"/>
    <s v="US"/>
    <s v="USD"/>
    <n v="1406523600"/>
    <x v="20"/>
    <n v="1406523600"/>
    <n v="41848.208333333336"/>
    <b v="0"/>
    <b v="0"/>
    <x v="4"/>
    <s v="drama"/>
  </r>
  <r>
    <s v="Simmons-Reynolds"/>
    <s v="Re-engineered intangible definition"/>
    <n v="94000"/>
    <n v="38533"/>
    <n v="0.40992553191489361"/>
    <x v="0"/>
    <n v="558"/>
    <n v="69.055555555555557"/>
    <s v="US"/>
    <s v="USD"/>
    <n v="1313384400"/>
    <x v="21"/>
    <n v="1316322000"/>
    <n v="40804.208333333336"/>
    <b v="0"/>
    <b v="0"/>
    <x v="3"/>
    <s v="plays"/>
  </r>
  <r>
    <s v="Collier Inc"/>
    <s v="Enhanced dynamic definition"/>
    <n v="59100"/>
    <n v="75690"/>
    <n v="1.2807106598984772"/>
    <x v="1"/>
    <n v="890"/>
    <n v="85.044943820224717"/>
    <s v="US"/>
    <s v="USD"/>
    <n v="1522731600"/>
    <x v="22"/>
    <n v="1524027600"/>
    <n v="43208.208333333328"/>
    <b v="0"/>
    <b v="0"/>
    <x v="3"/>
    <s v="plays"/>
  </r>
  <r>
    <s v="Gray-Jenkins"/>
    <s v="Devolved next generation adapter"/>
    <n v="4500"/>
    <n v="14942"/>
    <n v="3.3204444444444445"/>
    <x v="1"/>
    <n v="142"/>
    <n v="105.22535211267606"/>
    <s v="GB"/>
    <s v="GBP"/>
    <n v="1550124000"/>
    <x v="23"/>
    <n v="1554699600"/>
    <n v="43563.208333333328"/>
    <b v="0"/>
    <b v="0"/>
    <x v="4"/>
    <s v="documentary"/>
  </r>
  <r>
    <s v="Scott, Wilson and Martin"/>
    <s v="Cross-platform intermediate frame"/>
    <n v="92400"/>
    <n v="104257"/>
    <n v="1.1283225108225108"/>
    <x v="1"/>
    <n v="2673"/>
    <n v="39.003741114852225"/>
    <s v="US"/>
    <s v="USD"/>
    <n v="1403326800"/>
    <x v="24"/>
    <n v="1403499600"/>
    <n v="41813.208333333336"/>
    <b v="0"/>
    <b v="0"/>
    <x v="2"/>
    <s v="wearables"/>
  </r>
  <r>
    <s v="Caldwell, Velazquez and Wilson"/>
    <s v="Monitored impactful analyzer"/>
    <n v="5500"/>
    <n v="11904"/>
    <n v="2.1643636363636363"/>
    <x v="1"/>
    <n v="163"/>
    <n v="73.030674846625772"/>
    <s v="US"/>
    <s v="USD"/>
    <n v="1305694800"/>
    <x v="25"/>
    <n v="1307422800"/>
    <n v="40701.208333333336"/>
    <b v="0"/>
    <b v="1"/>
    <x v="6"/>
    <s v="video games"/>
  </r>
  <r>
    <s v="Spencer-Bates"/>
    <s v="Optional responsive customer loyalty"/>
    <n v="107500"/>
    <n v="51814"/>
    <n v="0.4819906976744186"/>
    <x v="3"/>
    <n v="1480"/>
    <n v="35.009459459459457"/>
    <s v="US"/>
    <s v="USD"/>
    <n v="1533013200"/>
    <x v="26"/>
    <n v="1535346000"/>
    <n v="43339.208333333328"/>
    <b v="0"/>
    <b v="0"/>
    <x v="3"/>
    <s v="plays"/>
  </r>
  <r>
    <s v="Best, Carr and Williams"/>
    <s v="Diverse transitional migration"/>
    <n v="2000"/>
    <n v="1599"/>
    <n v="0.79949999999999999"/>
    <x v="0"/>
    <n v="15"/>
    <n v="106.6"/>
    <s v="US"/>
    <s v="USD"/>
    <n v="1443848400"/>
    <x v="27"/>
    <n v="1444539600"/>
    <n v="42288.208333333328"/>
    <b v="0"/>
    <b v="0"/>
    <x v="1"/>
    <s v="rock"/>
  </r>
  <r>
    <s v="Campbell, Brown and Powell"/>
    <s v="Synchronized global task-force"/>
    <n v="130800"/>
    <n v="137635"/>
    <n v="1.0522553516819573"/>
    <x v="1"/>
    <n v="2220"/>
    <n v="61.997747747747745"/>
    <s v="US"/>
    <s v="USD"/>
    <n v="1265695200"/>
    <x v="28"/>
    <n v="1267682400"/>
    <n v="40241.25"/>
    <b v="0"/>
    <b v="1"/>
    <x v="3"/>
    <s v="plays"/>
  </r>
  <r>
    <s v="Johnson, Parker and Haynes"/>
    <s v="Focused 6thgeneration forecast"/>
    <n v="45900"/>
    <n v="150965"/>
    <n v="3.2889978213507627"/>
    <x v="1"/>
    <n v="1606"/>
    <n v="94.000622665006233"/>
    <s v="CH"/>
    <s v="CHF"/>
    <n v="1532062800"/>
    <x v="29"/>
    <n v="1535518800"/>
    <n v="43341.208333333328"/>
    <b v="0"/>
    <b v="0"/>
    <x v="4"/>
    <s v="shorts"/>
  </r>
  <r>
    <s v="Clark-Cooke"/>
    <s v="Down-sized analyzing challenge"/>
    <n v="9000"/>
    <n v="14455"/>
    <n v="1.606111111111111"/>
    <x v="1"/>
    <n v="129"/>
    <n v="112.05426356589147"/>
    <s v="US"/>
    <s v="USD"/>
    <n v="1558674000"/>
    <x v="30"/>
    <n v="1559106000"/>
    <n v="43614.208333333328"/>
    <b v="0"/>
    <b v="0"/>
    <x v="4"/>
    <s v="animation"/>
  </r>
  <r>
    <s v="Schroeder Ltd"/>
    <s v="Progressive needs-based focus group"/>
    <n v="3500"/>
    <n v="10850"/>
    <n v="3.1"/>
    <x v="1"/>
    <n v="226"/>
    <n v="48.008849557522126"/>
    <s v="GB"/>
    <s v="GBP"/>
    <n v="1451973600"/>
    <x v="31"/>
    <n v="1454392800"/>
    <n v="42402.25"/>
    <b v="0"/>
    <b v="0"/>
    <x v="6"/>
    <s v="video games"/>
  </r>
  <r>
    <s v="Jackson PLC"/>
    <s v="Ergonomic 6thgeneration success"/>
    <n v="101000"/>
    <n v="87676"/>
    <n v="0.86807920792079207"/>
    <x v="0"/>
    <n v="2307"/>
    <n v="38.004334633723452"/>
    <s v="IT"/>
    <s v="EUR"/>
    <n v="1515564000"/>
    <x v="32"/>
    <n v="1517896800"/>
    <n v="43137.25"/>
    <b v="0"/>
    <b v="0"/>
    <x v="4"/>
    <s v="documentary"/>
  </r>
  <r>
    <s v="Blair, Collins and Carter"/>
    <s v="Exclusive interactive approach"/>
    <n v="50200"/>
    <n v="189666"/>
    <n v="3.7782071713147412"/>
    <x v="1"/>
    <n v="5419"/>
    <n v="35.000184535892231"/>
    <s v="US"/>
    <s v="USD"/>
    <n v="1412485200"/>
    <x v="33"/>
    <n v="1415685600"/>
    <n v="41954.25"/>
    <b v="0"/>
    <b v="0"/>
    <x v="3"/>
    <s v="plays"/>
  </r>
  <r>
    <s v="Maldonado and Sons"/>
    <s v="Reverse-engineered asynchronous archive"/>
    <n v="9300"/>
    <n v="14025"/>
    <n v="1.5080645161290323"/>
    <x v="1"/>
    <n v="165"/>
    <n v="85"/>
    <s v="US"/>
    <s v="USD"/>
    <n v="1490245200"/>
    <x v="34"/>
    <n v="1490677200"/>
    <n v="42822.208333333328"/>
    <b v="0"/>
    <b v="0"/>
    <x v="4"/>
    <s v="documentary"/>
  </r>
  <r>
    <s v="Mitchell and Sons"/>
    <s v="Synergized intangible challenge"/>
    <n v="125500"/>
    <n v="188628"/>
    <n v="1.5030119521912351"/>
    <x v="1"/>
    <n v="1965"/>
    <n v="95.993893129770996"/>
    <s v="DK"/>
    <s v="DKK"/>
    <n v="1547877600"/>
    <x v="35"/>
    <n v="1551506400"/>
    <n v="43526.25"/>
    <b v="0"/>
    <b v="1"/>
    <x v="4"/>
    <s v="drama"/>
  </r>
  <r>
    <s v="Jackson-Lewis"/>
    <s v="Monitored multi-state encryption"/>
    <n v="700"/>
    <n v="1101"/>
    <n v="1.572857142857143"/>
    <x v="1"/>
    <n v="16"/>
    <n v="68.8125"/>
    <s v="US"/>
    <s v="USD"/>
    <n v="1298700000"/>
    <x v="36"/>
    <n v="1300856400"/>
    <n v="40625.208333333336"/>
    <b v="0"/>
    <b v="0"/>
    <x v="3"/>
    <s v="plays"/>
  </r>
  <r>
    <s v="Black, Armstrong and Anderson"/>
    <s v="Profound attitude-oriented functionalities"/>
    <n v="8100"/>
    <n v="11339"/>
    <n v="1.3998765432098765"/>
    <x v="1"/>
    <n v="107"/>
    <n v="105.97196261682242"/>
    <s v="US"/>
    <s v="USD"/>
    <n v="1570338000"/>
    <x v="37"/>
    <n v="1573192800"/>
    <n v="43777.25"/>
    <b v="0"/>
    <b v="1"/>
    <x v="5"/>
    <s v="fiction"/>
  </r>
  <r>
    <s v="Maldonado-Gonzalez"/>
    <s v="Digitized client-driven database"/>
    <n v="3100"/>
    <n v="10085"/>
    <n v="3.2532258064516131"/>
    <x v="1"/>
    <n v="134"/>
    <n v="75.261194029850742"/>
    <s v="US"/>
    <s v="USD"/>
    <n v="1287378000"/>
    <x v="38"/>
    <n v="1287810000"/>
    <n v="40474.208333333336"/>
    <b v="0"/>
    <b v="0"/>
    <x v="7"/>
    <s v="photography books"/>
  </r>
  <r>
    <s v="Kim-Rice"/>
    <s v="Organized bi-directional function"/>
    <n v="9900"/>
    <n v="5027"/>
    <n v="0.50777777777777777"/>
    <x v="0"/>
    <n v="88"/>
    <n v="57.125"/>
    <s v="DK"/>
    <s v="DKK"/>
    <n v="1361772000"/>
    <x v="39"/>
    <n v="1362978000"/>
    <n v="41344.208333333336"/>
    <b v="0"/>
    <b v="0"/>
    <x v="3"/>
    <s v="plays"/>
  </r>
  <r>
    <s v="Garcia, Garcia and Lopez"/>
    <s v="Reduced stable middleware"/>
    <n v="8800"/>
    <n v="14878"/>
    <n v="1.6906818181818182"/>
    <x v="1"/>
    <n v="198"/>
    <n v="75.141414141414145"/>
    <s v="US"/>
    <s v="USD"/>
    <n v="1275714000"/>
    <x v="40"/>
    <n v="1277355600"/>
    <n v="40353.208333333336"/>
    <b v="0"/>
    <b v="1"/>
    <x v="2"/>
    <s v="wearables"/>
  </r>
  <r>
    <s v="Watts Group"/>
    <s v="Universal 5thgeneration neural-net"/>
    <n v="5600"/>
    <n v="11924"/>
    <n v="2.1292857142857144"/>
    <x v="1"/>
    <n v="111"/>
    <n v="107.42342342342343"/>
    <s v="IT"/>
    <s v="EUR"/>
    <n v="1346734800"/>
    <x v="41"/>
    <n v="1348981200"/>
    <n v="41182.208333333336"/>
    <b v="0"/>
    <b v="1"/>
    <x v="1"/>
    <s v="rock"/>
  </r>
  <r>
    <s v="Werner-Bryant"/>
    <s v="Virtual uniform frame"/>
    <n v="1800"/>
    <n v="7991"/>
    <n v="4.4394444444444447"/>
    <x v="1"/>
    <n v="222"/>
    <n v="35.995495495495497"/>
    <s v="US"/>
    <s v="USD"/>
    <n v="1309755600"/>
    <x v="42"/>
    <n v="1310533200"/>
    <n v="40737.208333333336"/>
    <b v="0"/>
    <b v="0"/>
    <x v="0"/>
    <s v="food trucks"/>
  </r>
  <r>
    <s v="Schmitt-Mendoza"/>
    <s v="Profound explicit paradigm"/>
    <n v="90200"/>
    <n v="167717"/>
    <n v="1.859390243902439"/>
    <x v="1"/>
    <n v="6212"/>
    <n v="26.998873148744366"/>
    <s v="US"/>
    <s v="USD"/>
    <n v="1406178000"/>
    <x v="43"/>
    <n v="1407560400"/>
    <n v="41860.208333333336"/>
    <b v="0"/>
    <b v="0"/>
    <x v="5"/>
    <s v="radio &amp; podcasts"/>
  </r>
  <r>
    <s v="Reid-Mccullough"/>
    <s v="Visionary real-time groupware"/>
    <n v="1600"/>
    <n v="10541"/>
    <n v="6.5881249999999998"/>
    <x v="1"/>
    <n v="98"/>
    <n v="107.56122448979592"/>
    <s v="DK"/>
    <s v="DKK"/>
    <n v="1552798800"/>
    <x v="44"/>
    <n v="1552885200"/>
    <n v="43542.208333333328"/>
    <b v="0"/>
    <b v="0"/>
    <x v="5"/>
    <s v="fiction"/>
  </r>
  <r>
    <s v="Woods-Clark"/>
    <s v="Networked tertiary Graphical User Interface"/>
    <n v="9500"/>
    <n v="4530"/>
    <n v="0.4768421052631579"/>
    <x v="0"/>
    <n v="48"/>
    <n v="94.375"/>
    <s v="US"/>
    <s v="USD"/>
    <n v="1478062800"/>
    <x v="45"/>
    <n v="1479362400"/>
    <n v="42691.25"/>
    <b v="0"/>
    <b v="1"/>
    <x v="3"/>
    <s v="plays"/>
  </r>
  <r>
    <s v="Vaughn, Hunt and Caldwell"/>
    <s v="Virtual grid-enabled task-force"/>
    <n v="3700"/>
    <n v="4247"/>
    <n v="1.1478378378378378"/>
    <x v="1"/>
    <n v="92"/>
    <n v="46.163043478260867"/>
    <s v="US"/>
    <s v="USD"/>
    <n v="1278565200"/>
    <x v="46"/>
    <n v="1280552400"/>
    <n v="40390.208333333336"/>
    <b v="0"/>
    <b v="0"/>
    <x v="1"/>
    <s v="rock"/>
  </r>
  <r>
    <s v="Bennett and Sons"/>
    <s v="Function-based multi-state software"/>
    <n v="1500"/>
    <n v="7129"/>
    <n v="4.7526666666666664"/>
    <x v="1"/>
    <n v="149"/>
    <n v="47.845637583892618"/>
    <s v="US"/>
    <s v="USD"/>
    <n v="1396069200"/>
    <x v="47"/>
    <n v="1398661200"/>
    <n v="41757.208333333336"/>
    <b v="0"/>
    <b v="0"/>
    <x v="3"/>
    <s v="plays"/>
  </r>
  <r>
    <s v="Lamb Inc"/>
    <s v="Optimized leadingedge concept"/>
    <n v="33300"/>
    <n v="128862"/>
    <n v="3.86972972972973"/>
    <x v="1"/>
    <n v="2431"/>
    <n v="53.007815713698065"/>
    <s v="US"/>
    <s v="USD"/>
    <n v="1435208400"/>
    <x v="48"/>
    <n v="1436245200"/>
    <n v="42192.208333333328"/>
    <b v="0"/>
    <b v="0"/>
    <x v="3"/>
    <s v="plays"/>
  </r>
  <r>
    <s v="Casey-Kelly"/>
    <s v="Sharable holistic interface"/>
    <n v="7200"/>
    <n v="13653"/>
    <n v="1.89625"/>
    <x v="1"/>
    <n v="303"/>
    <n v="45.059405940594061"/>
    <s v="US"/>
    <s v="USD"/>
    <n v="1571547600"/>
    <x v="49"/>
    <n v="1575439200"/>
    <n v="43803.25"/>
    <b v="0"/>
    <b v="0"/>
    <x v="1"/>
    <s v="rock"/>
  </r>
  <r>
    <s v="Jones, Taylor and Moore"/>
    <s v="Down-sized system-worthy secured line"/>
    <n v="100"/>
    <n v="2"/>
    <n v="0.02"/>
    <x v="0"/>
    <n v="1"/>
    <n v="2"/>
    <s v="IT"/>
    <s v="EUR"/>
    <n v="1375333200"/>
    <x v="50"/>
    <n v="1377752400"/>
    <n v="41515.208333333336"/>
    <b v="0"/>
    <b v="0"/>
    <x v="1"/>
    <s v="metal"/>
  </r>
  <r>
    <s v="Bradshaw, Gill and Donovan"/>
    <s v="Inverse secondary infrastructure"/>
    <n v="158100"/>
    <n v="145243"/>
    <n v="0.91867805186590767"/>
    <x v="0"/>
    <n v="1467"/>
    <n v="99.006816632583508"/>
    <s v="GB"/>
    <s v="GBP"/>
    <n v="1332824400"/>
    <x v="51"/>
    <n v="1334206800"/>
    <n v="41011.208333333336"/>
    <b v="0"/>
    <b v="1"/>
    <x v="2"/>
    <s v="wearables"/>
  </r>
  <r>
    <s v="Hernandez, Rodriguez and Clark"/>
    <s v="Organic foreground leverage"/>
    <n v="7200"/>
    <n v="2459"/>
    <n v="0.34152777777777776"/>
    <x v="0"/>
    <n v="75"/>
    <n v="32.786666666666669"/>
    <s v="US"/>
    <s v="USD"/>
    <n v="1284526800"/>
    <x v="52"/>
    <n v="1284872400"/>
    <n v="40440.208333333336"/>
    <b v="0"/>
    <b v="0"/>
    <x v="3"/>
    <s v="plays"/>
  </r>
  <r>
    <s v="Smith-Jones"/>
    <s v="Reverse-engineered static concept"/>
    <n v="8800"/>
    <n v="12356"/>
    <n v="1.4040909090909091"/>
    <x v="1"/>
    <n v="209"/>
    <n v="59.119617224880386"/>
    <s v="US"/>
    <s v="USD"/>
    <n v="1400562000"/>
    <x v="53"/>
    <n v="1403931600"/>
    <n v="41818.208333333336"/>
    <b v="0"/>
    <b v="0"/>
    <x v="4"/>
    <s v="drama"/>
  </r>
  <r>
    <s v="Roy PLC"/>
    <s v="Multi-channeled neutral customer loyalty"/>
    <n v="6000"/>
    <n v="5392"/>
    <n v="0.89866666666666661"/>
    <x v="0"/>
    <n v="120"/>
    <n v="44.93333333333333"/>
    <s v="US"/>
    <s v="USD"/>
    <n v="1520748000"/>
    <x v="54"/>
    <n v="1521262800"/>
    <n v="43176.208333333328"/>
    <b v="0"/>
    <b v="0"/>
    <x v="2"/>
    <s v="wearables"/>
  </r>
  <r>
    <s v="Wright, Brooks and Villarreal"/>
    <s v="Reverse-engineered bifurcated strategy"/>
    <n v="6600"/>
    <n v="11746"/>
    <n v="1.7796969696969698"/>
    <x v="1"/>
    <n v="131"/>
    <n v="89.664122137404576"/>
    <s v="US"/>
    <s v="USD"/>
    <n v="1532926800"/>
    <x v="55"/>
    <n v="1533358800"/>
    <n v="43316.208333333328"/>
    <b v="0"/>
    <b v="0"/>
    <x v="1"/>
    <s v="jazz"/>
  </r>
  <r>
    <s v="Flores, Miller and Johnson"/>
    <s v="Horizontal context-sensitive knowledge user"/>
    <n v="8000"/>
    <n v="11493"/>
    <n v="1.436625"/>
    <x v="1"/>
    <n v="164"/>
    <n v="70.079268292682926"/>
    <s v="US"/>
    <s v="USD"/>
    <n v="1420869600"/>
    <x v="56"/>
    <n v="1421474400"/>
    <n v="42021.25"/>
    <b v="0"/>
    <b v="0"/>
    <x v="2"/>
    <s v="wearables"/>
  </r>
  <r>
    <s v="Bridges, Freeman and Kim"/>
    <s v="Cross-group multi-state task-force"/>
    <n v="2900"/>
    <n v="6243"/>
    <n v="2.1527586206896552"/>
    <x v="1"/>
    <n v="201"/>
    <n v="31.059701492537314"/>
    <s v="US"/>
    <s v="USD"/>
    <n v="1504242000"/>
    <x v="57"/>
    <n v="1505278800"/>
    <n v="42991.208333333328"/>
    <b v="0"/>
    <b v="0"/>
    <x v="6"/>
    <s v="video games"/>
  </r>
  <r>
    <s v="Anderson-Perez"/>
    <s v="Expanded 3rdgeneration strategy"/>
    <n v="2700"/>
    <n v="6132"/>
    <n v="2.2711111111111113"/>
    <x v="1"/>
    <n v="211"/>
    <n v="29.061611374407583"/>
    <s v="US"/>
    <s v="USD"/>
    <n v="1442811600"/>
    <x v="58"/>
    <n v="1443934800"/>
    <n v="42281.208333333328"/>
    <b v="0"/>
    <b v="0"/>
    <x v="3"/>
    <s v="plays"/>
  </r>
  <r>
    <s v="Wright, Fox and Marks"/>
    <s v="Assimilated real-time support"/>
    <n v="1400"/>
    <n v="3851"/>
    <n v="2.7507142857142859"/>
    <x v="1"/>
    <n v="128"/>
    <n v="30.0859375"/>
    <s v="US"/>
    <s v="USD"/>
    <n v="1497243600"/>
    <x v="59"/>
    <n v="1498539600"/>
    <n v="42913.208333333328"/>
    <b v="0"/>
    <b v="1"/>
    <x v="3"/>
    <s v="plays"/>
  </r>
  <r>
    <s v="Crawford-Peters"/>
    <s v="User-centric regional database"/>
    <n v="94200"/>
    <n v="135997"/>
    <n v="1.4437048832271762"/>
    <x v="1"/>
    <n v="1600"/>
    <n v="84.998125000000002"/>
    <s v="CA"/>
    <s v="CAD"/>
    <n v="1342501200"/>
    <x v="60"/>
    <n v="1342760400"/>
    <n v="41110.208333333336"/>
    <b v="0"/>
    <b v="0"/>
    <x v="3"/>
    <s v="plays"/>
  </r>
  <r>
    <s v="Romero-Hoffman"/>
    <s v="Open-source zero administration complexity"/>
    <n v="199200"/>
    <n v="184750"/>
    <n v="0.92745983935742971"/>
    <x v="0"/>
    <n v="2253"/>
    <n v="82.001775410563695"/>
    <s v="CA"/>
    <s v="CAD"/>
    <n v="1298268000"/>
    <x v="61"/>
    <n v="1301720400"/>
    <n v="40635.208333333336"/>
    <b v="0"/>
    <b v="0"/>
    <x v="3"/>
    <s v="plays"/>
  </r>
  <r>
    <s v="Sparks-West"/>
    <s v="Organized incremental standardization"/>
    <n v="2000"/>
    <n v="14452"/>
    <n v="7.226"/>
    <x v="1"/>
    <n v="249"/>
    <n v="58.040160642570278"/>
    <s v="US"/>
    <s v="USD"/>
    <n v="1433480400"/>
    <x v="62"/>
    <n v="1433566800"/>
    <n v="42161.208333333328"/>
    <b v="0"/>
    <b v="0"/>
    <x v="2"/>
    <s v="web"/>
  </r>
  <r>
    <s v="Baker, Morgan and Brown"/>
    <s v="Assimilated didactic open system"/>
    <n v="4700"/>
    <n v="557"/>
    <n v="0.11851063829787234"/>
    <x v="0"/>
    <n v="5"/>
    <n v="111.4"/>
    <s v="US"/>
    <s v="USD"/>
    <n v="1493355600"/>
    <x v="63"/>
    <n v="1493874000"/>
    <n v="42859.208333333328"/>
    <b v="0"/>
    <b v="0"/>
    <x v="3"/>
    <s v="plays"/>
  </r>
  <r>
    <s v="Mosley-Gilbert"/>
    <s v="Vision-oriented logistical intranet"/>
    <n v="2800"/>
    <n v="2734"/>
    <n v="0.97642857142857142"/>
    <x v="0"/>
    <n v="38"/>
    <n v="71.94736842105263"/>
    <s v="US"/>
    <s v="USD"/>
    <n v="1530507600"/>
    <x v="64"/>
    <n v="1531803600"/>
    <n v="43298.208333333328"/>
    <b v="0"/>
    <b v="1"/>
    <x v="2"/>
    <s v="web"/>
  </r>
  <r>
    <s v="Berry-Boyer"/>
    <s v="Mandatory incremental projection"/>
    <n v="6100"/>
    <n v="14405"/>
    <n v="2.3614754098360655"/>
    <x v="1"/>
    <n v="236"/>
    <n v="61.038135593220339"/>
    <s v="US"/>
    <s v="USD"/>
    <n v="1296108000"/>
    <x v="65"/>
    <n v="1296712800"/>
    <n v="40577.25"/>
    <b v="0"/>
    <b v="0"/>
    <x v="3"/>
    <s v="plays"/>
  </r>
  <r>
    <s v="Sanders-Allen"/>
    <s v="Grass-roots needs-based encryption"/>
    <n v="2900"/>
    <n v="1307"/>
    <n v="0.45068965517241377"/>
    <x v="0"/>
    <n v="12"/>
    <n v="108.91666666666667"/>
    <s v="US"/>
    <s v="USD"/>
    <n v="1428469200"/>
    <x v="66"/>
    <n v="1428901200"/>
    <n v="42107.208333333328"/>
    <b v="0"/>
    <b v="1"/>
    <x v="3"/>
    <s v="plays"/>
  </r>
  <r>
    <s v="Lopez Inc"/>
    <s v="Team-oriented 6thgeneration middleware"/>
    <n v="72600"/>
    <n v="117892"/>
    <n v="1.6238567493112948"/>
    <x v="1"/>
    <n v="4065"/>
    <n v="29.001722017220171"/>
    <s v="GB"/>
    <s v="GBP"/>
    <n v="1264399200"/>
    <x v="67"/>
    <n v="1264831200"/>
    <n v="40208.25"/>
    <b v="0"/>
    <b v="1"/>
    <x v="2"/>
    <s v="wearables"/>
  </r>
  <r>
    <s v="Moreno-Turner"/>
    <s v="Inverse multi-tasking installation"/>
    <n v="5700"/>
    <n v="14508"/>
    <n v="2.5452631578947367"/>
    <x v="1"/>
    <n v="246"/>
    <n v="58.975609756097562"/>
    <s v="IT"/>
    <s v="EUR"/>
    <n v="1501131600"/>
    <x v="68"/>
    <n v="1505192400"/>
    <n v="42990.208333333328"/>
    <b v="0"/>
    <b v="1"/>
    <x v="3"/>
    <s v="plays"/>
  </r>
  <r>
    <s v="Jones-Watson"/>
    <s v="Switchable disintermediate moderator"/>
    <n v="7900"/>
    <n v="1901"/>
    <n v="0.24063291139240506"/>
    <x v="3"/>
    <n v="17"/>
    <n v="111.82352941176471"/>
    <s v="US"/>
    <s v="USD"/>
    <n v="1292738400"/>
    <x v="69"/>
    <n v="1295676000"/>
    <n v="40565.25"/>
    <b v="0"/>
    <b v="0"/>
    <x v="3"/>
    <s v="plays"/>
  </r>
  <r>
    <s v="Barker Inc"/>
    <s v="Re-engineered 24/7 task-force"/>
    <n v="128000"/>
    <n v="158389"/>
    <n v="1.2374140625000001"/>
    <x v="1"/>
    <n v="2475"/>
    <n v="63.995555555555555"/>
    <s v="IT"/>
    <s v="EUR"/>
    <n v="1288674000"/>
    <x v="70"/>
    <n v="1292911200"/>
    <n v="40533.25"/>
    <b v="0"/>
    <b v="1"/>
    <x v="3"/>
    <s v="plays"/>
  </r>
  <r>
    <s v="Tate, Bass and House"/>
    <s v="Organic object-oriented budgetary management"/>
    <n v="6000"/>
    <n v="6484"/>
    <n v="1.0806666666666667"/>
    <x v="1"/>
    <n v="76"/>
    <n v="85.315789473684205"/>
    <s v="US"/>
    <s v="USD"/>
    <n v="1575093600"/>
    <x v="71"/>
    <n v="1575439200"/>
    <n v="43803.25"/>
    <b v="0"/>
    <b v="0"/>
    <x v="3"/>
    <s v="plays"/>
  </r>
  <r>
    <s v="Hampton, Lewis and Ray"/>
    <s v="Seamless coherent parallelism"/>
    <n v="600"/>
    <n v="4022"/>
    <n v="6.7033333333333331"/>
    <x v="1"/>
    <n v="54"/>
    <n v="74.481481481481481"/>
    <s v="US"/>
    <s v="USD"/>
    <n v="1435726800"/>
    <x v="72"/>
    <n v="1438837200"/>
    <n v="42222.208333333328"/>
    <b v="0"/>
    <b v="0"/>
    <x v="4"/>
    <s v="animation"/>
  </r>
  <r>
    <s v="Collins-Goodman"/>
    <s v="Cross-platform even-keeled initiative"/>
    <n v="1400"/>
    <n v="9253"/>
    <n v="6.609285714285714"/>
    <x v="1"/>
    <n v="88"/>
    <n v="105.14772727272727"/>
    <s v="US"/>
    <s v="USD"/>
    <n v="1480226400"/>
    <x v="73"/>
    <n v="1480485600"/>
    <n v="42704.25"/>
    <b v="0"/>
    <b v="0"/>
    <x v="1"/>
    <s v="jazz"/>
  </r>
  <r>
    <s v="Davis-Michael"/>
    <s v="Progressive tertiary framework"/>
    <n v="3900"/>
    <n v="4776"/>
    <n v="1.2246153846153847"/>
    <x v="1"/>
    <n v="85"/>
    <n v="56.188235294117646"/>
    <s v="GB"/>
    <s v="GBP"/>
    <n v="1459054800"/>
    <x v="74"/>
    <n v="1459141200"/>
    <n v="42457.208333333328"/>
    <b v="0"/>
    <b v="0"/>
    <x v="1"/>
    <s v="metal"/>
  </r>
  <r>
    <s v="White, Torres and Bishop"/>
    <s v="Multi-layered dynamic protocol"/>
    <n v="9700"/>
    <n v="14606"/>
    <n v="1.5057731958762886"/>
    <x v="1"/>
    <n v="170"/>
    <n v="85.917647058823533"/>
    <s v="US"/>
    <s v="USD"/>
    <n v="1531630800"/>
    <x v="75"/>
    <n v="1532322000"/>
    <n v="43304.208333333328"/>
    <b v="0"/>
    <b v="0"/>
    <x v="7"/>
    <s v="photography books"/>
  </r>
  <r>
    <s v="Martin, Conway and Larsen"/>
    <s v="Horizontal next generation function"/>
    <n v="122900"/>
    <n v="95993"/>
    <n v="0.78106590724165992"/>
    <x v="0"/>
    <n v="1684"/>
    <n v="57.00296912114014"/>
    <s v="US"/>
    <s v="USD"/>
    <n v="1421992800"/>
    <x v="76"/>
    <n v="1426222800"/>
    <n v="42076.208333333328"/>
    <b v="1"/>
    <b v="1"/>
    <x v="3"/>
    <s v="plays"/>
  </r>
  <r>
    <s v="Acevedo-Huffman"/>
    <s v="Pre-emptive impactful model"/>
    <n v="9500"/>
    <n v="4460"/>
    <n v="0.46947368421052632"/>
    <x v="0"/>
    <n v="56"/>
    <n v="79.642857142857139"/>
    <s v="US"/>
    <s v="USD"/>
    <n v="1285563600"/>
    <x v="77"/>
    <n v="1286773200"/>
    <n v="40462.208333333336"/>
    <b v="0"/>
    <b v="1"/>
    <x v="4"/>
    <s v="animation"/>
  </r>
  <r>
    <s v="Montgomery, Larson and Spencer"/>
    <s v="User-centric bifurcated knowledge user"/>
    <n v="4500"/>
    <n v="13536"/>
    <n v="3.008"/>
    <x v="1"/>
    <n v="330"/>
    <n v="41.018181818181816"/>
    <s v="US"/>
    <s v="USD"/>
    <n v="1523854800"/>
    <x v="78"/>
    <n v="1523941200"/>
    <n v="43207.208333333328"/>
    <b v="0"/>
    <b v="0"/>
    <x v="5"/>
    <s v="translations"/>
  </r>
  <r>
    <s v="Soto LLC"/>
    <s v="Triple-buffered reciprocal project"/>
    <n v="57800"/>
    <n v="40228"/>
    <n v="0.6959861591695502"/>
    <x v="0"/>
    <n v="838"/>
    <n v="48.004773269689736"/>
    <s v="US"/>
    <s v="USD"/>
    <n v="1529125200"/>
    <x v="79"/>
    <n v="1529557200"/>
    <n v="43272.208333333328"/>
    <b v="0"/>
    <b v="0"/>
    <x v="3"/>
    <s v="plays"/>
  </r>
  <r>
    <s v="Sutton, Barrett and Tucker"/>
    <s v="Cross-platform needs-based approach"/>
    <n v="1100"/>
    <n v="7012"/>
    <n v="6.374545454545455"/>
    <x v="1"/>
    <n v="127"/>
    <n v="55.212598425196852"/>
    <s v="US"/>
    <s v="USD"/>
    <n v="1503982800"/>
    <x v="80"/>
    <n v="1506574800"/>
    <n v="43006.208333333328"/>
    <b v="0"/>
    <b v="0"/>
    <x v="6"/>
    <s v="video games"/>
  </r>
  <r>
    <s v="Gomez, Bailey and Flores"/>
    <s v="User-friendly static contingency"/>
    <n v="16800"/>
    <n v="37857"/>
    <n v="2.253392857142857"/>
    <x v="1"/>
    <n v="411"/>
    <n v="92.109489051094897"/>
    <s v="US"/>
    <s v="USD"/>
    <n v="1511416800"/>
    <x v="81"/>
    <n v="1513576800"/>
    <n v="43087.25"/>
    <b v="0"/>
    <b v="0"/>
    <x v="1"/>
    <s v="rock"/>
  </r>
  <r>
    <s v="Porter-George"/>
    <s v="Reactive content-based framework"/>
    <n v="1000"/>
    <n v="14973"/>
    <n v="14.973000000000001"/>
    <x v="1"/>
    <n v="180"/>
    <n v="83.183333333333337"/>
    <s v="GB"/>
    <s v="GBP"/>
    <n v="1547704800"/>
    <x v="82"/>
    <n v="1548309600"/>
    <n v="43489.25"/>
    <b v="0"/>
    <b v="1"/>
    <x v="6"/>
    <s v="video games"/>
  </r>
  <r>
    <s v="Fitzgerald PLC"/>
    <s v="Realigned user-facing concept"/>
    <n v="106400"/>
    <n v="39996"/>
    <n v="0.37590225563909774"/>
    <x v="0"/>
    <n v="1000"/>
    <n v="39.996000000000002"/>
    <s v="US"/>
    <s v="USD"/>
    <n v="1469682000"/>
    <x v="83"/>
    <n v="1471582800"/>
    <n v="42601.208333333328"/>
    <b v="0"/>
    <b v="0"/>
    <x v="1"/>
    <s v="electric music"/>
  </r>
  <r>
    <s v="Cisneros-Burton"/>
    <s v="Public-key zero tolerance orchestration"/>
    <n v="31400"/>
    <n v="41564"/>
    <n v="1.3236942675159236"/>
    <x v="1"/>
    <n v="374"/>
    <n v="111.1336898395722"/>
    <s v="US"/>
    <s v="USD"/>
    <n v="1343451600"/>
    <x v="84"/>
    <n v="1344315600"/>
    <n v="41128.208333333336"/>
    <b v="0"/>
    <b v="0"/>
    <x v="2"/>
    <s v="wearables"/>
  </r>
  <r>
    <s v="Hill, Lawson and Wilkinson"/>
    <s v="Multi-tiered eco-centric architecture"/>
    <n v="4900"/>
    <n v="6430"/>
    <n v="1.3122448979591836"/>
    <x v="1"/>
    <n v="71"/>
    <n v="90.563380281690144"/>
    <s v="AU"/>
    <s v="AUD"/>
    <n v="1315717200"/>
    <x v="85"/>
    <n v="1316408400"/>
    <n v="40805.208333333336"/>
    <b v="0"/>
    <b v="0"/>
    <x v="1"/>
    <s v="indie rock"/>
  </r>
  <r>
    <s v="Davis-Smith"/>
    <s v="Organic motivating firmware"/>
    <n v="7400"/>
    <n v="12405"/>
    <n v="1.6763513513513513"/>
    <x v="1"/>
    <n v="203"/>
    <n v="61.108374384236456"/>
    <s v="US"/>
    <s v="USD"/>
    <n v="1430715600"/>
    <x v="86"/>
    <n v="1431838800"/>
    <n v="42141.208333333328"/>
    <b v="1"/>
    <b v="0"/>
    <x v="3"/>
    <s v="plays"/>
  </r>
  <r>
    <s v="Farrell and Sons"/>
    <s v="Synergized 4thgeneration conglomeration"/>
    <n v="198500"/>
    <n v="123040"/>
    <n v="0.6198488664987406"/>
    <x v="0"/>
    <n v="1482"/>
    <n v="83.022941970310384"/>
    <s v="AU"/>
    <s v="AUD"/>
    <n v="1299564000"/>
    <x v="87"/>
    <n v="1300510800"/>
    <n v="40621.208333333336"/>
    <b v="0"/>
    <b v="1"/>
    <x v="1"/>
    <s v="rock"/>
  </r>
  <r>
    <s v="Clark Group"/>
    <s v="Grass-roots fault-tolerant policy"/>
    <n v="4800"/>
    <n v="12516"/>
    <n v="2.6074999999999999"/>
    <x v="1"/>
    <n v="113"/>
    <n v="110.76106194690266"/>
    <s v="US"/>
    <s v="USD"/>
    <n v="1429160400"/>
    <x v="88"/>
    <n v="1431061200"/>
    <n v="42132.208333333328"/>
    <b v="0"/>
    <b v="0"/>
    <x v="5"/>
    <s v="translations"/>
  </r>
  <r>
    <s v="White, Singleton and Zimmerman"/>
    <s v="Monitored scalable knowledgebase"/>
    <n v="3400"/>
    <n v="8588"/>
    <n v="2.5258823529411765"/>
    <x v="1"/>
    <n v="96"/>
    <n v="89.458333333333329"/>
    <s v="US"/>
    <s v="USD"/>
    <n v="1271307600"/>
    <x v="89"/>
    <n v="1271480400"/>
    <n v="40285.208333333336"/>
    <b v="0"/>
    <b v="0"/>
    <x v="3"/>
    <s v="plays"/>
  </r>
  <r>
    <s v="Kramer Group"/>
    <s v="Synergistic explicit parallelism"/>
    <n v="7800"/>
    <n v="6132"/>
    <n v="0.7861538461538462"/>
    <x v="0"/>
    <n v="106"/>
    <n v="57.849056603773583"/>
    <s v="US"/>
    <s v="USD"/>
    <n v="1456380000"/>
    <x v="90"/>
    <n v="1456380000"/>
    <n v="42425.25"/>
    <b v="0"/>
    <b v="1"/>
    <x v="3"/>
    <s v="plays"/>
  </r>
  <r>
    <s v="Frazier, Patrick and Smith"/>
    <s v="Enhanced systemic analyzer"/>
    <n v="154300"/>
    <n v="74688"/>
    <n v="0.48404406999351912"/>
    <x v="0"/>
    <n v="679"/>
    <n v="109.99705449189985"/>
    <s v="IT"/>
    <s v="EUR"/>
    <n v="1470459600"/>
    <x v="91"/>
    <n v="1472878800"/>
    <n v="42616.208333333328"/>
    <b v="0"/>
    <b v="0"/>
    <x v="5"/>
    <s v="translations"/>
  </r>
  <r>
    <s v="Santos, Bell and Lloyd"/>
    <s v="Object-based analyzing knowledge user"/>
    <n v="20000"/>
    <n v="51775"/>
    <n v="2.5887500000000001"/>
    <x v="1"/>
    <n v="498"/>
    <n v="103.96586345381526"/>
    <s v="CH"/>
    <s v="CHF"/>
    <n v="1277269200"/>
    <x v="92"/>
    <n v="1277355600"/>
    <n v="40353.208333333336"/>
    <b v="0"/>
    <b v="1"/>
    <x v="6"/>
    <s v="video games"/>
  </r>
  <r>
    <s v="Hall and Sons"/>
    <s v="Pre-emptive radical architecture"/>
    <n v="108800"/>
    <n v="65877"/>
    <n v="0.60548713235294116"/>
    <x v="3"/>
    <n v="610"/>
    <n v="107.99508196721311"/>
    <s v="US"/>
    <s v="USD"/>
    <n v="1350709200"/>
    <x v="93"/>
    <n v="1351054800"/>
    <n v="41206.208333333336"/>
    <b v="0"/>
    <b v="1"/>
    <x v="3"/>
    <s v="plays"/>
  </r>
  <r>
    <s v="Hanson Inc"/>
    <s v="Grass-roots web-enabled contingency"/>
    <n v="2900"/>
    <n v="8807"/>
    <n v="3.036896551724138"/>
    <x v="1"/>
    <n v="180"/>
    <n v="48.927777777777777"/>
    <s v="GB"/>
    <s v="GBP"/>
    <n v="1554613200"/>
    <x v="94"/>
    <n v="1555563600"/>
    <n v="43573.208333333328"/>
    <b v="0"/>
    <b v="0"/>
    <x v="2"/>
    <s v="web"/>
  </r>
  <r>
    <s v="Sanchez LLC"/>
    <s v="Stand-alone system-worthy standardization"/>
    <n v="900"/>
    <n v="1017"/>
    <n v="1.1299999999999999"/>
    <x v="1"/>
    <n v="27"/>
    <n v="37.666666666666664"/>
    <s v="US"/>
    <s v="USD"/>
    <n v="1571029200"/>
    <x v="95"/>
    <n v="1571634000"/>
    <n v="43759.208333333328"/>
    <b v="0"/>
    <b v="0"/>
    <x v="4"/>
    <s v="documentary"/>
  </r>
  <r>
    <s v="Howard Ltd"/>
    <s v="Down-sized systematic policy"/>
    <n v="69700"/>
    <n v="151513"/>
    <n v="2.1737876614060259"/>
    <x v="1"/>
    <n v="2331"/>
    <n v="64.999141999141997"/>
    <s v="US"/>
    <s v="USD"/>
    <n v="1299736800"/>
    <x v="96"/>
    <n v="1300856400"/>
    <n v="40625.208333333336"/>
    <b v="0"/>
    <b v="0"/>
    <x v="3"/>
    <s v="plays"/>
  </r>
  <r>
    <s v="Stewart LLC"/>
    <s v="Cloned bi-directional architecture"/>
    <n v="1300"/>
    <n v="12047"/>
    <n v="9.2669230769230762"/>
    <x v="1"/>
    <n v="113"/>
    <n v="106.61061946902655"/>
    <s v="US"/>
    <s v="USD"/>
    <n v="1435208400"/>
    <x v="48"/>
    <n v="1439874000"/>
    <n v="42234.208333333328"/>
    <b v="0"/>
    <b v="0"/>
    <x v="0"/>
    <s v="food trucks"/>
  </r>
  <r>
    <s v="Arias, Allen and Miller"/>
    <s v="Seamless transitional portal"/>
    <n v="97800"/>
    <n v="32951"/>
    <n v="0.33692229038854804"/>
    <x v="0"/>
    <n v="1220"/>
    <n v="27.009016393442622"/>
    <s v="AU"/>
    <s v="AUD"/>
    <n v="1437973200"/>
    <x v="97"/>
    <n v="1438318800"/>
    <n v="42216.208333333328"/>
    <b v="0"/>
    <b v="0"/>
    <x v="6"/>
    <s v="video games"/>
  </r>
  <r>
    <s v="Baker-Morris"/>
    <s v="Fully-configurable motivating approach"/>
    <n v="7600"/>
    <n v="14951"/>
    <n v="1.9672368421052631"/>
    <x v="1"/>
    <n v="164"/>
    <n v="91.16463414634147"/>
    <s v="US"/>
    <s v="USD"/>
    <n v="1416895200"/>
    <x v="98"/>
    <n v="1419400800"/>
    <n v="41997.25"/>
    <b v="0"/>
    <b v="0"/>
    <x v="3"/>
    <s v="plays"/>
  </r>
  <r>
    <s v="Tucker, Fox and Green"/>
    <s v="Upgradable fault-tolerant approach"/>
    <n v="100"/>
    <n v="1"/>
    <n v="0.01"/>
    <x v="0"/>
    <n v="1"/>
    <n v="1"/>
    <s v="US"/>
    <s v="USD"/>
    <n v="1319000400"/>
    <x v="99"/>
    <n v="1320555600"/>
    <n v="40853.208333333336"/>
    <b v="0"/>
    <b v="0"/>
    <x v="3"/>
    <s v="plays"/>
  </r>
  <r>
    <s v="Douglas LLC"/>
    <s v="Reduced heuristic moratorium"/>
    <n v="900"/>
    <n v="9193"/>
    <n v="10.214444444444444"/>
    <x v="1"/>
    <n v="164"/>
    <n v="56.054878048780488"/>
    <s v="US"/>
    <s v="USD"/>
    <n v="1424498400"/>
    <x v="100"/>
    <n v="1425103200"/>
    <n v="42063.25"/>
    <b v="0"/>
    <b v="1"/>
    <x v="1"/>
    <s v="electric music"/>
  </r>
  <r>
    <s v="Garcia Inc"/>
    <s v="Front-line web-enabled model"/>
    <n v="3700"/>
    <n v="10422"/>
    <n v="2.8167567567567566"/>
    <x v="1"/>
    <n v="336"/>
    <n v="31.017857142857142"/>
    <s v="US"/>
    <s v="USD"/>
    <n v="1526274000"/>
    <x v="101"/>
    <n v="1526878800"/>
    <n v="43241.208333333328"/>
    <b v="0"/>
    <b v="1"/>
    <x v="2"/>
    <s v="wearables"/>
  </r>
  <r>
    <s v="Frye, Hunt and Powell"/>
    <s v="Polarized incremental emulation"/>
    <n v="10000"/>
    <n v="2461"/>
    <n v="0.24610000000000001"/>
    <x v="0"/>
    <n v="37"/>
    <n v="66.513513513513516"/>
    <s v="IT"/>
    <s v="EUR"/>
    <n v="1287896400"/>
    <x v="102"/>
    <n v="1288674000"/>
    <n v="40484.208333333336"/>
    <b v="0"/>
    <b v="0"/>
    <x v="1"/>
    <s v="electric music"/>
  </r>
  <r>
    <s v="Smith, Wells and Nguyen"/>
    <s v="Self-enabling grid-enabled initiative"/>
    <n v="119200"/>
    <n v="170623"/>
    <n v="1.4314010067114094"/>
    <x v="1"/>
    <n v="1917"/>
    <n v="89.005216484089729"/>
    <s v="US"/>
    <s v="USD"/>
    <n v="1495515600"/>
    <x v="103"/>
    <n v="1495602000"/>
    <n v="42879.208333333328"/>
    <b v="0"/>
    <b v="0"/>
    <x v="1"/>
    <s v="indie rock"/>
  </r>
  <r>
    <s v="Charles-Johnson"/>
    <s v="Total fresh-thinking system engine"/>
    <n v="6800"/>
    <n v="9829"/>
    <n v="1.4454411764705883"/>
    <x v="1"/>
    <n v="95"/>
    <n v="103.46315789473684"/>
    <s v="US"/>
    <s v="USD"/>
    <n v="1364878800"/>
    <x v="104"/>
    <n v="1366434000"/>
    <n v="41384.208333333336"/>
    <b v="0"/>
    <b v="0"/>
    <x v="2"/>
    <s v="web"/>
  </r>
  <r>
    <s v="Brandt, Carter and Wood"/>
    <s v="Ameliorated clear-thinking circuit"/>
    <n v="3900"/>
    <n v="14006"/>
    <n v="3.5912820512820511"/>
    <x v="1"/>
    <n v="147"/>
    <n v="95.278911564625844"/>
    <s v="US"/>
    <s v="USD"/>
    <n v="1567918800"/>
    <x v="105"/>
    <n v="1568350800"/>
    <n v="43721.208333333328"/>
    <b v="0"/>
    <b v="0"/>
    <x v="3"/>
    <s v="plays"/>
  </r>
  <r>
    <s v="Tucker, Schmidt and Reid"/>
    <s v="Multi-layered encompassing installation"/>
    <n v="3500"/>
    <n v="6527"/>
    <n v="1.8648571428571428"/>
    <x v="1"/>
    <n v="86"/>
    <n v="75.895348837209298"/>
    <s v="US"/>
    <s v="USD"/>
    <n v="1524459600"/>
    <x v="106"/>
    <n v="1525928400"/>
    <n v="43230.208333333328"/>
    <b v="0"/>
    <b v="1"/>
    <x v="3"/>
    <s v="plays"/>
  </r>
  <r>
    <s v="Decker Inc"/>
    <s v="Universal encompassing implementation"/>
    <n v="1500"/>
    <n v="8929"/>
    <n v="5.9526666666666666"/>
    <x v="1"/>
    <n v="83"/>
    <n v="107.57831325301204"/>
    <s v="US"/>
    <s v="USD"/>
    <n v="1333688400"/>
    <x v="107"/>
    <n v="1336885200"/>
    <n v="41042.208333333336"/>
    <b v="0"/>
    <b v="0"/>
    <x v="4"/>
    <s v="documentary"/>
  </r>
  <r>
    <s v="Romero and Sons"/>
    <s v="Object-based client-server application"/>
    <n v="5200"/>
    <n v="3079"/>
    <n v="0.5921153846153846"/>
    <x v="0"/>
    <n v="60"/>
    <n v="51.31666666666667"/>
    <s v="US"/>
    <s v="USD"/>
    <n v="1389506400"/>
    <x v="108"/>
    <n v="1389679200"/>
    <n v="41653.25"/>
    <b v="0"/>
    <b v="0"/>
    <x v="4"/>
    <s v="television"/>
  </r>
  <r>
    <s v="Castillo-Carey"/>
    <s v="Cross-platform solution-oriented process improvement"/>
    <n v="142400"/>
    <n v="21307"/>
    <n v="0.14962780898876404"/>
    <x v="0"/>
    <n v="296"/>
    <n v="71.983108108108112"/>
    <s v="US"/>
    <s v="USD"/>
    <n v="1536642000"/>
    <x v="109"/>
    <n v="1538283600"/>
    <n v="43373.208333333328"/>
    <b v="0"/>
    <b v="0"/>
    <x v="0"/>
    <s v="food trucks"/>
  </r>
  <r>
    <s v="Hart-Briggs"/>
    <s v="Re-engineered user-facing approach"/>
    <n v="61400"/>
    <n v="73653"/>
    <n v="1.1995602605863191"/>
    <x v="1"/>
    <n v="676"/>
    <n v="108.95414201183432"/>
    <s v="US"/>
    <s v="USD"/>
    <n v="1348290000"/>
    <x v="110"/>
    <n v="1348808400"/>
    <n v="41180.208333333336"/>
    <b v="0"/>
    <b v="0"/>
    <x v="5"/>
    <s v="radio &amp; podcasts"/>
  </r>
  <r>
    <s v="Jones-Meyer"/>
    <s v="Re-engineered client-driven hub"/>
    <n v="4700"/>
    <n v="12635"/>
    <n v="2.6882978723404256"/>
    <x v="1"/>
    <n v="361"/>
    <n v="35"/>
    <s v="AU"/>
    <s v="AUD"/>
    <n v="1408856400"/>
    <x v="111"/>
    <n v="1410152400"/>
    <n v="41890.208333333336"/>
    <b v="0"/>
    <b v="0"/>
    <x v="2"/>
    <s v="web"/>
  </r>
  <r>
    <s v="Wright, Hartman and Yu"/>
    <s v="User-friendly tertiary array"/>
    <n v="3300"/>
    <n v="12437"/>
    <n v="3.7687878787878786"/>
    <x v="1"/>
    <n v="131"/>
    <n v="94.938931297709928"/>
    <s v="US"/>
    <s v="USD"/>
    <n v="1505192400"/>
    <x v="112"/>
    <n v="1505797200"/>
    <n v="42997.208333333328"/>
    <b v="0"/>
    <b v="0"/>
    <x v="0"/>
    <s v="food trucks"/>
  </r>
  <r>
    <s v="Harper-Davis"/>
    <s v="Robust heuristic encoding"/>
    <n v="1900"/>
    <n v="13816"/>
    <n v="7.2715789473684209"/>
    <x v="1"/>
    <n v="126"/>
    <n v="109.65079365079364"/>
    <s v="US"/>
    <s v="USD"/>
    <n v="1554786000"/>
    <x v="113"/>
    <n v="1554872400"/>
    <n v="43565.208333333328"/>
    <b v="0"/>
    <b v="1"/>
    <x v="2"/>
    <s v="wearables"/>
  </r>
  <r>
    <s v="Barrett PLC"/>
    <s v="Team-oriented clear-thinking capacity"/>
    <n v="166700"/>
    <n v="145382"/>
    <n v="0.87211757648470301"/>
    <x v="0"/>
    <n v="3304"/>
    <n v="44.001815980629537"/>
    <s v="IT"/>
    <s v="EUR"/>
    <n v="1510898400"/>
    <x v="114"/>
    <n v="1513922400"/>
    <n v="43091.25"/>
    <b v="0"/>
    <b v="0"/>
    <x v="5"/>
    <s v="fiction"/>
  </r>
  <r>
    <s v="David-Clark"/>
    <s v="De-engineered motivating standardization"/>
    <n v="7200"/>
    <n v="6336"/>
    <n v="0.88"/>
    <x v="0"/>
    <n v="73"/>
    <n v="86.794520547945211"/>
    <s v="US"/>
    <s v="USD"/>
    <n v="1442552400"/>
    <x v="115"/>
    <n v="1442638800"/>
    <n v="42266.208333333328"/>
    <b v="0"/>
    <b v="0"/>
    <x v="3"/>
    <s v="plays"/>
  </r>
  <r>
    <s v="Chaney-Dennis"/>
    <s v="Business-focused 24hour groupware"/>
    <n v="4900"/>
    <n v="8523"/>
    <n v="1.7393877551020409"/>
    <x v="1"/>
    <n v="275"/>
    <n v="30.992727272727272"/>
    <s v="US"/>
    <s v="USD"/>
    <n v="1316667600"/>
    <x v="116"/>
    <n v="1317186000"/>
    <n v="40814.208333333336"/>
    <b v="0"/>
    <b v="0"/>
    <x v="4"/>
    <s v="television"/>
  </r>
  <r>
    <s v="Robinson, Lopez and Christensen"/>
    <s v="Organic next generation protocol"/>
    <n v="5400"/>
    <n v="6351"/>
    <n v="1.1761111111111111"/>
    <x v="1"/>
    <n v="67"/>
    <n v="94.791044776119406"/>
    <s v="US"/>
    <s v="USD"/>
    <n v="1390716000"/>
    <x v="117"/>
    <n v="1391234400"/>
    <n v="41671.25"/>
    <b v="0"/>
    <b v="0"/>
    <x v="7"/>
    <s v="photography books"/>
  </r>
  <r>
    <s v="Clark and Sons"/>
    <s v="Reverse-engineered full-range Internet solution"/>
    <n v="5000"/>
    <n v="10748"/>
    <n v="2.1496"/>
    <x v="1"/>
    <n v="154"/>
    <n v="69.79220779220779"/>
    <s v="US"/>
    <s v="USD"/>
    <n v="1402894800"/>
    <x v="118"/>
    <n v="1404363600"/>
    <n v="41823.208333333336"/>
    <b v="0"/>
    <b v="1"/>
    <x v="4"/>
    <s v="documentary"/>
  </r>
  <r>
    <s v="Vega Group"/>
    <s v="Synchronized regional synergy"/>
    <n v="75100"/>
    <n v="112272"/>
    <n v="1.4949667110519307"/>
    <x v="1"/>
    <n v="1782"/>
    <n v="63.003367003367003"/>
    <s v="US"/>
    <s v="USD"/>
    <n v="1429246800"/>
    <x v="119"/>
    <n v="1429592400"/>
    <n v="42115.208333333328"/>
    <b v="0"/>
    <b v="1"/>
    <x v="6"/>
    <s v="mobile games"/>
  </r>
  <r>
    <s v="Brown-Brown"/>
    <s v="Multi-lateral homogeneous success"/>
    <n v="45300"/>
    <n v="99361"/>
    <n v="2.1933995584988963"/>
    <x v="1"/>
    <n v="903"/>
    <n v="110.0343300110742"/>
    <s v="US"/>
    <s v="USD"/>
    <n v="1412485200"/>
    <x v="33"/>
    <n v="1413608400"/>
    <n v="41930.208333333336"/>
    <b v="0"/>
    <b v="0"/>
    <x v="6"/>
    <s v="video games"/>
  </r>
  <r>
    <s v="Taylor PLC"/>
    <s v="Seamless zero-defect solution"/>
    <n v="136800"/>
    <n v="88055"/>
    <n v="0.64367690058479532"/>
    <x v="0"/>
    <n v="3387"/>
    <n v="25.997933274284026"/>
    <s v="US"/>
    <s v="USD"/>
    <n v="1417068000"/>
    <x v="120"/>
    <n v="1419400800"/>
    <n v="41997.25"/>
    <b v="0"/>
    <b v="0"/>
    <x v="5"/>
    <s v="fiction"/>
  </r>
  <r>
    <s v="Edwards-Lewis"/>
    <s v="Enhanced scalable concept"/>
    <n v="177700"/>
    <n v="33092"/>
    <n v="0.18622397298818233"/>
    <x v="0"/>
    <n v="662"/>
    <n v="49.987915407854985"/>
    <s v="CA"/>
    <s v="CAD"/>
    <n v="1448344800"/>
    <x v="121"/>
    <n v="1448604000"/>
    <n v="42335.25"/>
    <b v="1"/>
    <b v="0"/>
    <x v="3"/>
    <s v="plays"/>
  </r>
  <r>
    <s v="Stanton, Neal and Rodriguez"/>
    <s v="Polarized uniform software"/>
    <n v="2600"/>
    <n v="9562"/>
    <n v="3.6776923076923076"/>
    <x v="1"/>
    <n v="94"/>
    <n v="101.72340425531915"/>
    <s v="IT"/>
    <s v="EUR"/>
    <n v="1557723600"/>
    <x v="122"/>
    <n v="1562302800"/>
    <n v="43651.208333333328"/>
    <b v="0"/>
    <b v="0"/>
    <x v="7"/>
    <s v="photography books"/>
  </r>
  <r>
    <s v="Pratt LLC"/>
    <s v="Stand-alone web-enabled moderator"/>
    <n v="5300"/>
    <n v="8475"/>
    <n v="1.5990566037735849"/>
    <x v="1"/>
    <n v="180"/>
    <n v="47.083333333333336"/>
    <s v="US"/>
    <s v="USD"/>
    <n v="1537333200"/>
    <x v="123"/>
    <n v="1537678800"/>
    <n v="43366.208333333328"/>
    <b v="0"/>
    <b v="0"/>
    <x v="3"/>
    <s v="plays"/>
  </r>
  <r>
    <s v="Gross PLC"/>
    <s v="Proactive methodical benchmark"/>
    <n v="180200"/>
    <n v="69617"/>
    <n v="0.38633185349611543"/>
    <x v="0"/>
    <n v="774"/>
    <n v="89.944444444444443"/>
    <s v="US"/>
    <s v="USD"/>
    <n v="1471150800"/>
    <x v="124"/>
    <n v="1473570000"/>
    <n v="42624.208333333328"/>
    <b v="0"/>
    <b v="1"/>
    <x v="3"/>
    <s v="plays"/>
  </r>
  <r>
    <s v="Martinez, Gomez and Dalton"/>
    <s v="Team-oriented 6thgeneration matrix"/>
    <n v="103200"/>
    <n v="53067"/>
    <n v="0.51421511627906979"/>
    <x v="0"/>
    <n v="672"/>
    <n v="78.96875"/>
    <s v="CA"/>
    <s v="CAD"/>
    <n v="1273640400"/>
    <x v="125"/>
    <n v="1273899600"/>
    <n v="40313.208333333336"/>
    <b v="0"/>
    <b v="0"/>
    <x v="3"/>
    <s v="plays"/>
  </r>
  <r>
    <s v="Allen-Curtis"/>
    <s v="Phased human-resource core"/>
    <n v="70600"/>
    <n v="42596"/>
    <n v="0.60334277620396604"/>
    <x v="3"/>
    <n v="532"/>
    <n v="80.067669172932327"/>
    <s v="US"/>
    <s v="USD"/>
    <n v="1282885200"/>
    <x v="126"/>
    <n v="1284008400"/>
    <n v="40430.208333333336"/>
    <b v="0"/>
    <b v="0"/>
    <x v="1"/>
    <s v="rock"/>
  </r>
  <r>
    <s v="Morgan-Martinez"/>
    <s v="Mandatory tertiary implementation"/>
    <n v="148500"/>
    <n v="4756"/>
    <n v="3.2026936026936029E-2"/>
    <x v="3"/>
    <n v="55"/>
    <n v="86.472727272727269"/>
    <s v="AU"/>
    <s v="AUD"/>
    <n v="1422943200"/>
    <x v="127"/>
    <n v="1425103200"/>
    <n v="42063.25"/>
    <b v="0"/>
    <b v="0"/>
    <x v="0"/>
    <s v="food trucks"/>
  </r>
  <r>
    <s v="Luna, Anderson and Fox"/>
    <s v="Secured directional encryption"/>
    <n v="9600"/>
    <n v="14925"/>
    <n v="1.5546875"/>
    <x v="1"/>
    <n v="533"/>
    <n v="28.001876172607879"/>
    <s v="DK"/>
    <s v="DKK"/>
    <n v="1319605200"/>
    <x v="128"/>
    <n v="1320991200"/>
    <n v="40858.25"/>
    <b v="0"/>
    <b v="0"/>
    <x v="4"/>
    <s v="drama"/>
  </r>
  <r>
    <s v="Fleming, Zhang and Henderson"/>
    <s v="Distributed 5thgeneration implementation"/>
    <n v="164700"/>
    <n v="166116"/>
    <n v="1.0085974499089254"/>
    <x v="1"/>
    <n v="2443"/>
    <n v="67.996725337699544"/>
    <s v="GB"/>
    <s v="GBP"/>
    <n v="1385704800"/>
    <x v="129"/>
    <n v="1386828000"/>
    <n v="41620.25"/>
    <b v="0"/>
    <b v="0"/>
    <x v="2"/>
    <s v="web"/>
  </r>
  <r>
    <s v="Flowers and Sons"/>
    <s v="Virtual static core"/>
    <n v="3300"/>
    <n v="3834"/>
    <n v="1.1618181818181819"/>
    <x v="1"/>
    <n v="89"/>
    <n v="43.078651685393261"/>
    <s v="US"/>
    <s v="USD"/>
    <n v="1515736800"/>
    <x v="130"/>
    <n v="1517119200"/>
    <n v="43128.25"/>
    <b v="0"/>
    <b v="1"/>
    <x v="3"/>
    <s v="plays"/>
  </r>
  <r>
    <s v="Gates PLC"/>
    <s v="Secured content-based product"/>
    <n v="4500"/>
    <n v="13985"/>
    <n v="3.1077777777777778"/>
    <x v="1"/>
    <n v="159"/>
    <n v="87.95597484276729"/>
    <s v="US"/>
    <s v="USD"/>
    <n v="1313125200"/>
    <x v="131"/>
    <n v="1315026000"/>
    <n v="40789.208333333336"/>
    <b v="0"/>
    <b v="0"/>
    <x v="1"/>
    <s v="world music"/>
  </r>
  <r>
    <s v="Caldwell LLC"/>
    <s v="Secured executive concept"/>
    <n v="99500"/>
    <n v="89288"/>
    <n v="0.89736683417085428"/>
    <x v="0"/>
    <n v="940"/>
    <n v="94.987234042553197"/>
    <s v="CH"/>
    <s v="CHF"/>
    <n v="1308459600"/>
    <x v="132"/>
    <n v="1312693200"/>
    <n v="40762.208333333336"/>
    <b v="0"/>
    <b v="1"/>
    <x v="4"/>
    <s v="documentary"/>
  </r>
  <r>
    <s v="Le, Burton and Evans"/>
    <s v="Balanced zero-defect software"/>
    <n v="7700"/>
    <n v="5488"/>
    <n v="0.71272727272727276"/>
    <x v="0"/>
    <n v="117"/>
    <n v="46.905982905982903"/>
    <s v="US"/>
    <s v="USD"/>
    <n v="1362636000"/>
    <x v="133"/>
    <n v="1363064400"/>
    <n v="41345.208333333336"/>
    <b v="0"/>
    <b v="1"/>
    <x v="3"/>
    <s v="plays"/>
  </r>
  <r>
    <s v="Briggs PLC"/>
    <s v="Distributed context-sensitive flexibility"/>
    <n v="82800"/>
    <n v="2721"/>
    <n v="3.2862318840579711E-2"/>
    <x v="3"/>
    <n v="58"/>
    <n v="46.913793103448278"/>
    <s v="US"/>
    <s v="USD"/>
    <n v="1402117200"/>
    <x v="134"/>
    <n v="1403154000"/>
    <n v="41809.208333333336"/>
    <b v="0"/>
    <b v="1"/>
    <x v="4"/>
    <s v="drama"/>
  </r>
  <r>
    <s v="Hudson-Nguyen"/>
    <s v="Down-sized disintermediate support"/>
    <n v="1800"/>
    <n v="4712"/>
    <n v="2.617777777777778"/>
    <x v="1"/>
    <n v="50"/>
    <n v="94.24"/>
    <s v="US"/>
    <s v="USD"/>
    <n v="1286341200"/>
    <x v="135"/>
    <n v="1286859600"/>
    <n v="40463.208333333336"/>
    <b v="0"/>
    <b v="0"/>
    <x v="5"/>
    <s v="nonfiction"/>
  </r>
  <r>
    <s v="Hogan Ltd"/>
    <s v="Stand-alone mission-critical moratorium"/>
    <n v="9600"/>
    <n v="9216"/>
    <n v="0.96"/>
    <x v="0"/>
    <n v="115"/>
    <n v="80.139130434782615"/>
    <s v="US"/>
    <s v="USD"/>
    <n v="1348808400"/>
    <x v="136"/>
    <n v="1349326800"/>
    <n v="41186.208333333336"/>
    <b v="0"/>
    <b v="0"/>
    <x v="6"/>
    <s v="mobile games"/>
  </r>
  <r>
    <s v="Hamilton, Wright and Chavez"/>
    <s v="Down-sized empowering protocol"/>
    <n v="92100"/>
    <n v="19246"/>
    <n v="0.20896851248642778"/>
    <x v="0"/>
    <n v="326"/>
    <n v="59.036809815950917"/>
    <s v="US"/>
    <s v="USD"/>
    <n v="1429592400"/>
    <x v="137"/>
    <n v="1430974800"/>
    <n v="42131.208333333328"/>
    <b v="0"/>
    <b v="1"/>
    <x v="2"/>
    <s v="wearables"/>
  </r>
  <r>
    <s v="Bautista-Cross"/>
    <s v="Fully-configurable coherent Internet solution"/>
    <n v="5500"/>
    <n v="12274"/>
    <n v="2.2316363636363636"/>
    <x v="1"/>
    <n v="186"/>
    <n v="65.989247311827953"/>
    <s v="US"/>
    <s v="USD"/>
    <n v="1519538400"/>
    <x v="138"/>
    <n v="1519970400"/>
    <n v="43161.25"/>
    <b v="0"/>
    <b v="0"/>
    <x v="4"/>
    <s v="documentary"/>
  </r>
  <r>
    <s v="Jackson LLC"/>
    <s v="Distributed motivating algorithm"/>
    <n v="64300"/>
    <n v="65323"/>
    <n v="1.0159097978227061"/>
    <x v="1"/>
    <n v="1071"/>
    <n v="60.992530345471522"/>
    <s v="US"/>
    <s v="USD"/>
    <n v="1434085200"/>
    <x v="139"/>
    <n v="1434603600"/>
    <n v="42173.208333333328"/>
    <b v="0"/>
    <b v="0"/>
    <x v="2"/>
    <s v="web"/>
  </r>
  <r>
    <s v="Figueroa Ltd"/>
    <s v="Expanded solution-oriented benchmark"/>
    <n v="5000"/>
    <n v="11502"/>
    <n v="2.3003999999999998"/>
    <x v="1"/>
    <n v="117"/>
    <n v="98.307692307692307"/>
    <s v="US"/>
    <s v="USD"/>
    <n v="1333688400"/>
    <x v="107"/>
    <n v="1337230800"/>
    <n v="41046.208333333336"/>
    <b v="0"/>
    <b v="0"/>
    <x v="2"/>
    <s v="web"/>
  </r>
  <r>
    <s v="Avila-Jones"/>
    <s v="Implemented discrete secured line"/>
    <n v="5400"/>
    <n v="7322"/>
    <n v="1.355925925925926"/>
    <x v="1"/>
    <n v="70"/>
    <n v="104.6"/>
    <s v="US"/>
    <s v="USD"/>
    <n v="1277701200"/>
    <x v="140"/>
    <n v="1279429200"/>
    <n v="40377.208333333336"/>
    <b v="0"/>
    <b v="0"/>
    <x v="1"/>
    <s v="indie rock"/>
  </r>
  <r>
    <s v="Martin, Lopez and Hunter"/>
    <s v="Multi-lateral actuating installation"/>
    <n v="9000"/>
    <n v="11619"/>
    <n v="1.2909999999999999"/>
    <x v="1"/>
    <n v="135"/>
    <n v="86.066666666666663"/>
    <s v="US"/>
    <s v="USD"/>
    <n v="1560747600"/>
    <x v="141"/>
    <n v="1561438800"/>
    <n v="43641.208333333328"/>
    <b v="0"/>
    <b v="0"/>
    <x v="3"/>
    <s v="plays"/>
  </r>
  <r>
    <s v="Fields-Moore"/>
    <s v="Secured reciprocal array"/>
    <n v="25000"/>
    <n v="59128"/>
    <n v="2.3651200000000001"/>
    <x v="1"/>
    <n v="768"/>
    <n v="76.989583333333329"/>
    <s v="CH"/>
    <s v="CHF"/>
    <n v="1410066000"/>
    <x v="142"/>
    <n v="1410498000"/>
    <n v="41894.208333333336"/>
    <b v="0"/>
    <b v="0"/>
    <x v="2"/>
    <s v="wearables"/>
  </r>
  <r>
    <s v="Harris-Golden"/>
    <s v="Optional bandwidth-monitored middleware"/>
    <n v="8800"/>
    <n v="1518"/>
    <n v="0.17249999999999999"/>
    <x v="3"/>
    <n v="51"/>
    <n v="29.764705882352942"/>
    <s v="US"/>
    <s v="USD"/>
    <n v="1320732000"/>
    <x v="143"/>
    <n v="1322460000"/>
    <n v="40875.25"/>
    <b v="0"/>
    <b v="0"/>
    <x v="3"/>
    <s v="plays"/>
  </r>
  <r>
    <s v="Moss, Norman and Dunlap"/>
    <s v="Upgradable upward-trending workforce"/>
    <n v="8300"/>
    <n v="9337"/>
    <n v="1.1249397590361445"/>
    <x v="1"/>
    <n v="199"/>
    <n v="46.91959798994975"/>
    <s v="US"/>
    <s v="USD"/>
    <n v="1465794000"/>
    <x v="144"/>
    <n v="1466312400"/>
    <n v="42540.208333333328"/>
    <b v="0"/>
    <b v="1"/>
    <x v="3"/>
    <s v="plays"/>
  </r>
  <r>
    <s v="White, Larson and Wright"/>
    <s v="Upgradable hybrid capability"/>
    <n v="9300"/>
    <n v="11255"/>
    <n v="1.2102150537634409"/>
    <x v="1"/>
    <n v="107"/>
    <n v="105.18691588785046"/>
    <s v="US"/>
    <s v="USD"/>
    <n v="1500958800"/>
    <x v="145"/>
    <n v="1501736400"/>
    <n v="42950.208333333328"/>
    <b v="0"/>
    <b v="0"/>
    <x v="2"/>
    <s v="wearables"/>
  </r>
  <r>
    <s v="Payne, Oliver and Burch"/>
    <s v="Managed fresh-thinking flexibility"/>
    <n v="6200"/>
    <n v="13632"/>
    <n v="2.1987096774193549"/>
    <x v="1"/>
    <n v="195"/>
    <n v="69.907692307692301"/>
    <s v="US"/>
    <s v="USD"/>
    <n v="1357020000"/>
    <x v="146"/>
    <n v="1361512800"/>
    <n v="41327.25"/>
    <b v="0"/>
    <b v="0"/>
    <x v="1"/>
    <s v="indie rock"/>
  </r>
  <r>
    <s v="Brown, Palmer and Pace"/>
    <s v="Networked stable workforce"/>
    <n v="100"/>
    <n v="1"/>
    <n v="0.01"/>
    <x v="0"/>
    <n v="1"/>
    <n v="1"/>
    <s v="US"/>
    <s v="USD"/>
    <n v="1544940000"/>
    <x v="147"/>
    <n v="1545026400"/>
    <n v="43451.25"/>
    <b v="0"/>
    <b v="0"/>
    <x v="1"/>
    <s v="rock"/>
  </r>
  <r>
    <s v="Parker LLC"/>
    <s v="Customizable intermediate extranet"/>
    <n v="137200"/>
    <n v="88037"/>
    <n v="0.64166909620991253"/>
    <x v="0"/>
    <n v="1467"/>
    <n v="60.011588275391958"/>
    <s v="US"/>
    <s v="USD"/>
    <n v="1402290000"/>
    <x v="148"/>
    <n v="1406696400"/>
    <n v="41850.208333333336"/>
    <b v="0"/>
    <b v="0"/>
    <x v="1"/>
    <s v="electric music"/>
  </r>
  <r>
    <s v="Bowen, Mcdonald and Hall"/>
    <s v="User-centric fault-tolerant task-force"/>
    <n v="41500"/>
    <n v="175573"/>
    <n v="4.2306746987951804"/>
    <x v="1"/>
    <n v="3376"/>
    <n v="52.006220379146917"/>
    <s v="US"/>
    <s v="USD"/>
    <n v="1487311200"/>
    <x v="149"/>
    <n v="1487916000"/>
    <n v="42790.25"/>
    <b v="0"/>
    <b v="0"/>
    <x v="1"/>
    <s v="indie rock"/>
  </r>
  <r>
    <s v="Whitehead, Bell and Hughes"/>
    <s v="Multi-tiered radical definition"/>
    <n v="189400"/>
    <n v="176112"/>
    <n v="0.92984160506863778"/>
    <x v="0"/>
    <n v="5681"/>
    <n v="31.000176025347649"/>
    <s v="US"/>
    <s v="USD"/>
    <n v="1350622800"/>
    <x v="150"/>
    <n v="1351141200"/>
    <n v="41207.208333333336"/>
    <b v="0"/>
    <b v="0"/>
    <x v="3"/>
    <s v="plays"/>
  </r>
  <r>
    <s v="Rodriguez-Brown"/>
    <s v="Devolved foreground benchmark"/>
    <n v="171300"/>
    <n v="100650"/>
    <n v="0.58756567425569173"/>
    <x v="0"/>
    <n v="1059"/>
    <n v="95.042492917847028"/>
    <s v="US"/>
    <s v="USD"/>
    <n v="1463029200"/>
    <x v="151"/>
    <n v="1465016400"/>
    <n v="42525.208333333328"/>
    <b v="0"/>
    <b v="1"/>
    <x v="1"/>
    <s v="indie rock"/>
  </r>
  <r>
    <s v="Hall-Schaefer"/>
    <s v="Distributed eco-centric methodology"/>
    <n v="139500"/>
    <n v="90706"/>
    <n v="0.65022222222222226"/>
    <x v="0"/>
    <n v="1194"/>
    <n v="75.968174204355108"/>
    <s v="US"/>
    <s v="USD"/>
    <n v="1269493200"/>
    <x v="152"/>
    <n v="1270789200"/>
    <n v="40277.208333333336"/>
    <b v="0"/>
    <b v="0"/>
    <x v="3"/>
    <s v="plays"/>
  </r>
  <r>
    <s v="Meza-Rogers"/>
    <s v="Streamlined encompassing encryption"/>
    <n v="36400"/>
    <n v="26914"/>
    <n v="0.73939560439560437"/>
    <x v="3"/>
    <n v="379"/>
    <n v="71.013192612137203"/>
    <s v="AU"/>
    <s v="AUD"/>
    <n v="1570251600"/>
    <x v="153"/>
    <n v="1572325200"/>
    <n v="43767.208333333328"/>
    <b v="0"/>
    <b v="0"/>
    <x v="1"/>
    <s v="rock"/>
  </r>
  <r>
    <s v="Curtis-Curtis"/>
    <s v="User-friendly reciprocal initiative"/>
    <n v="4200"/>
    <n v="2212"/>
    <n v="0.52666666666666662"/>
    <x v="0"/>
    <n v="30"/>
    <n v="73.733333333333334"/>
    <s v="AU"/>
    <s v="AUD"/>
    <n v="1388383200"/>
    <x v="154"/>
    <n v="1389420000"/>
    <n v="41650.25"/>
    <b v="0"/>
    <b v="0"/>
    <x v="7"/>
    <s v="photography books"/>
  </r>
  <r>
    <s v="Carlson Inc"/>
    <s v="Ergonomic fresh-thinking installation"/>
    <n v="2100"/>
    <n v="4640"/>
    <n v="2.2095238095238097"/>
    <x v="1"/>
    <n v="41"/>
    <n v="113.17073170731707"/>
    <s v="US"/>
    <s v="USD"/>
    <n v="1449554400"/>
    <x v="155"/>
    <n v="1449640800"/>
    <n v="42347.25"/>
    <b v="0"/>
    <b v="0"/>
    <x v="1"/>
    <s v="rock"/>
  </r>
  <r>
    <s v="Clarke, Anderson and Lee"/>
    <s v="Robust explicit hardware"/>
    <n v="191200"/>
    <n v="191222"/>
    <n v="1.0001150627615063"/>
    <x v="1"/>
    <n v="1821"/>
    <n v="105.00933552992861"/>
    <s v="US"/>
    <s v="USD"/>
    <n v="1553662800"/>
    <x v="156"/>
    <n v="1555218000"/>
    <n v="43569.208333333328"/>
    <b v="0"/>
    <b v="1"/>
    <x v="3"/>
    <s v="plays"/>
  </r>
  <r>
    <s v="Evans Group"/>
    <s v="Stand-alone actuating support"/>
    <n v="8000"/>
    <n v="12985"/>
    <n v="1.6231249999999999"/>
    <x v="1"/>
    <n v="164"/>
    <n v="79.176829268292678"/>
    <s v="US"/>
    <s v="USD"/>
    <n v="1556341200"/>
    <x v="157"/>
    <n v="1557723600"/>
    <n v="43598.208333333328"/>
    <b v="0"/>
    <b v="0"/>
    <x v="2"/>
    <s v="wearables"/>
  </r>
  <r>
    <s v="Bruce Group"/>
    <s v="Cross-platform methodical process improvement"/>
    <n v="5500"/>
    <n v="4300"/>
    <n v="0.78181818181818186"/>
    <x v="0"/>
    <n v="75"/>
    <n v="57.333333333333336"/>
    <s v="US"/>
    <s v="USD"/>
    <n v="1442984400"/>
    <x v="158"/>
    <n v="1443502800"/>
    <n v="42276.208333333328"/>
    <b v="0"/>
    <b v="1"/>
    <x v="2"/>
    <s v="web"/>
  </r>
  <r>
    <s v="Keith, Alvarez and Potter"/>
    <s v="Extended bottom-line open architecture"/>
    <n v="6100"/>
    <n v="9134"/>
    <n v="1.4973770491803278"/>
    <x v="1"/>
    <n v="157"/>
    <n v="58.178343949044589"/>
    <s v="CH"/>
    <s v="CHF"/>
    <n v="1544248800"/>
    <x v="159"/>
    <n v="1546840800"/>
    <n v="43472.25"/>
    <b v="0"/>
    <b v="0"/>
    <x v="1"/>
    <s v="rock"/>
  </r>
  <r>
    <s v="Burton-Watkins"/>
    <s v="Extended reciprocal circuit"/>
    <n v="3500"/>
    <n v="8864"/>
    <n v="2.5325714285714285"/>
    <x v="1"/>
    <n v="246"/>
    <n v="36.032520325203251"/>
    <s v="US"/>
    <s v="USD"/>
    <n v="1508475600"/>
    <x v="160"/>
    <n v="1512712800"/>
    <n v="43077.25"/>
    <b v="0"/>
    <b v="1"/>
    <x v="7"/>
    <s v="photography books"/>
  </r>
  <r>
    <s v="Lopez and Sons"/>
    <s v="Polarized human-resource protocol"/>
    <n v="150500"/>
    <n v="150755"/>
    <n v="1.0016943521594683"/>
    <x v="1"/>
    <n v="1396"/>
    <n v="107.99068767908309"/>
    <s v="US"/>
    <s v="USD"/>
    <n v="1507438800"/>
    <x v="161"/>
    <n v="1507525200"/>
    <n v="43017.208333333328"/>
    <b v="0"/>
    <b v="0"/>
    <x v="3"/>
    <s v="plays"/>
  </r>
  <r>
    <s v="Cordova Ltd"/>
    <s v="Synergized radical product"/>
    <n v="90400"/>
    <n v="110279"/>
    <n v="1.2199004424778761"/>
    <x v="1"/>
    <n v="2506"/>
    <n v="44.005985634477256"/>
    <s v="US"/>
    <s v="USD"/>
    <n v="1501563600"/>
    <x v="162"/>
    <n v="1504328400"/>
    <n v="42980.208333333328"/>
    <b v="0"/>
    <b v="0"/>
    <x v="2"/>
    <s v="web"/>
  </r>
  <r>
    <s v="Brown-Vang"/>
    <s v="Robust heuristic artificial intelligence"/>
    <n v="9800"/>
    <n v="13439"/>
    <n v="1.3713265306122449"/>
    <x v="1"/>
    <n v="244"/>
    <n v="55.077868852459019"/>
    <s v="US"/>
    <s v="USD"/>
    <n v="1292997600"/>
    <x v="163"/>
    <n v="1293343200"/>
    <n v="40538.25"/>
    <b v="0"/>
    <b v="0"/>
    <x v="7"/>
    <s v="photography books"/>
  </r>
  <r>
    <s v="Cruz-Ward"/>
    <s v="Robust content-based emulation"/>
    <n v="2600"/>
    <n v="10804"/>
    <n v="4.155384615384615"/>
    <x v="1"/>
    <n v="146"/>
    <n v="74"/>
    <s v="AU"/>
    <s v="AUD"/>
    <n v="1370840400"/>
    <x v="164"/>
    <n v="1371704400"/>
    <n v="41445.208333333336"/>
    <b v="0"/>
    <b v="0"/>
    <x v="3"/>
    <s v="plays"/>
  </r>
  <r>
    <s v="Hernandez Group"/>
    <s v="Ergonomic uniform open system"/>
    <n v="128100"/>
    <n v="40107"/>
    <n v="0.3130913348946136"/>
    <x v="0"/>
    <n v="955"/>
    <n v="41.996858638743454"/>
    <s v="DK"/>
    <s v="DKK"/>
    <n v="1550815200"/>
    <x v="165"/>
    <n v="1552798800"/>
    <n v="43541.208333333328"/>
    <b v="0"/>
    <b v="1"/>
    <x v="1"/>
    <s v="indie rock"/>
  </r>
  <r>
    <s v="Tran, Steele and Wilson"/>
    <s v="Profit-focused modular product"/>
    <n v="23300"/>
    <n v="98811"/>
    <n v="4.240815450643777"/>
    <x v="1"/>
    <n v="1267"/>
    <n v="77.988161010260455"/>
    <s v="US"/>
    <s v="USD"/>
    <n v="1339909200"/>
    <x v="166"/>
    <n v="1342328400"/>
    <n v="41105.208333333336"/>
    <b v="0"/>
    <b v="1"/>
    <x v="4"/>
    <s v="shorts"/>
  </r>
  <r>
    <s v="Summers, Gallegos and Stein"/>
    <s v="Mandatory mobile product"/>
    <n v="188100"/>
    <n v="5528"/>
    <n v="2.9388623072833599E-2"/>
    <x v="0"/>
    <n v="67"/>
    <n v="82.507462686567166"/>
    <s v="US"/>
    <s v="USD"/>
    <n v="1501736400"/>
    <x v="167"/>
    <n v="1502341200"/>
    <n v="42957.208333333328"/>
    <b v="0"/>
    <b v="0"/>
    <x v="1"/>
    <s v="indie rock"/>
  </r>
  <r>
    <s v="Blair Group"/>
    <s v="Public-key 3rdgeneration budgetary management"/>
    <n v="4900"/>
    <n v="521"/>
    <n v="0.1063265306122449"/>
    <x v="0"/>
    <n v="5"/>
    <n v="104.2"/>
    <s v="US"/>
    <s v="USD"/>
    <n v="1395291600"/>
    <x v="168"/>
    <n v="1397192400"/>
    <n v="41740.208333333336"/>
    <b v="0"/>
    <b v="0"/>
    <x v="5"/>
    <s v="translations"/>
  </r>
  <r>
    <s v="Nixon Inc"/>
    <s v="Centralized national firmware"/>
    <n v="800"/>
    <n v="663"/>
    <n v="0.82874999999999999"/>
    <x v="0"/>
    <n v="26"/>
    <n v="25.5"/>
    <s v="US"/>
    <s v="USD"/>
    <n v="1405746000"/>
    <x v="169"/>
    <n v="1407042000"/>
    <n v="41854.208333333336"/>
    <b v="0"/>
    <b v="1"/>
    <x v="4"/>
    <s v="documentary"/>
  </r>
  <r>
    <s v="White LLC"/>
    <s v="Cross-group 4thgeneration middleware"/>
    <n v="96700"/>
    <n v="157635"/>
    <n v="1.6301447776628748"/>
    <x v="1"/>
    <n v="1561"/>
    <n v="100.98334401024984"/>
    <s v="US"/>
    <s v="USD"/>
    <n v="1368853200"/>
    <x v="170"/>
    <n v="1369371600"/>
    <n v="41418.208333333336"/>
    <b v="0"/>
    <b v="0"/>
    <x v="3"/>
    <s v="plays"/>
  </r>
  <r>
    <s v="Santos, Black and Donovan"/>
    <s v="Pre-emptive scalable access"/>
    <n v="600"/>
    <n v="5368"/>
    <n v="8.9466666666666672"/>
    <x v="1"/>
    <n v="48"/>
    <n v="111.83333333333333"/>
    <s v="US"/>
    <s v="USD"/>
    <n v="1444021200"/>
    <x v="171"/>
    <n v="1444107600"/>
    <n v="42283.208333333328"/>
    <b v="0"/>
    <b v="1"/>
    <x v="2"/>
    <s v="wearables"/>
  </r>
  <r>
    <s v="Jones, Contreras and Burnett"/>
    <s v="Sharable intangible migration"/>
    <n v="181200"/>
    <n v="47459"/>
    <n v="0.26191501103752757"/>
    <x v="0"/>
    <n v="1130"/>
    <n v="41.999115044247787"/>
    <s v="US"/>
    <s v="USD"/>
    <n v="1472619600"/>
    <x v="172"/>
    <n v="1474261200"/>
    <n v="42632.208333333328"/>
    <b v="0"/>
    <b v="0"/>
    <x v="3"/>
    <s v="plays"/>
  </r>
  <r>
    <s v="Stone-Orozco"/>
    <s v="Proactive scalable Graphical User Interface"/>
    <n v="115000"/>
    <n v="86060"/>
    <n v="0.74834782608695649"/>
    <x v="0"/>
    <n v="782"/>
    <n v="110.05115089514067"/>
    <s v="US"/>
    <s v="USD"/>
    <n v="1472878800"/>
    <x v="173"/>
    <n v="1473656400"/>
    <n v="42625.208333333328"/>
    <b v="0"/>
    <b v="0"/>
    <x v="3"/>
    <s v="plays"/>
  </r>
  <r>
    <s v="Lee, Gibson and Morgan"/>
    <s v="Digitized solution-oriented product"/>
    <n v="38800"/>
    <n v="161593"/>
    <n v="4.1647680412371137"/>
    <x v="1"/>
    <n v="2739"/>
    <n v="58.997079225994888"/>
    <s v="US"/>
    <s v="USD"/>
    <n v="1289800800"/>
    <x v="174"/>
    <n v="1291960800"/>
    <n v="40522.25"/>
    <b v="0"/>
    <b v="0"/>
    <x v="3"/>
    <s v="plays"/>
  </r>
  <r>
    <s v="Alexander-Williams"/>
    <s v="Triple-buffered cohesive structure"/>
    <n v="7200"/>
    <n v="6927"/>
    <n v="0.96208333333333329"/>
    <x v="0"/>
    <n v="210"/>
    <n v="32.985714285714288"/>
    <s v="US"/>
    <s v="USD"/>
    <n v="1505970000"/>
    <x v="175"/>
    <n v="1506747600"/>
    <n v="43008.208333333328"/>
    <b v="0"/>
    <b v="0"/>
    <x v="0"/>
    <s v="food trucks"/>
  </r>
  <r>
    <s v="Marks Ltd"/>
    <s v="Realigned human-resource orchestration"/>
    <n v="44500"/>
    <n v="159185"/>
    <n v="3.5771910112359548"/>
    <x v="1"/>
    <n v="3537"/>
    <n v="45.005654509471306"/>
    <s v="CA"/>
    <s v="CAD"/>
    <n v="1363496400"/>
    <x v="176"/>
    <n v="1363582800"/>
    <n v="41351.208333333336"/>
    <b v="0"/>
    <b v="1"/>
    <x v="3"/>
    <s v="plays"/>
  </r>
  <r>
    <s v="Olsen, Edwards and Reid"/>
    <s v="Optional clear-thinking software"/>
    <n v="56000"/>
    <n v="172736"/>
    <n v="3.0845714285714285"/>
    <x v="1"/>
    <n v="2107"/>
    <n v="81.98196487897485"/>
    <s v="AU"/>
    <s v="AUD"/>
    <n v="1269234000"/>
    <x v="177"/>
    <n v="1269666000"/>
    <n v="40264.208333333336"/>
    <b v="0"/>
    <b v="0"/>
    <x v="2"/>
    <s v="wearables"/>
  </r>
  <r>
    <s v="Daniels, Rose and Tyler"/>
    <s v="Centralized global approach"/>
    <n v="8600"/>
    <n v="5315"/>
    <n v="0.61802325581395345"/>
    <x v="0"/>
    <n v="136"/>
    <n v="39.080882352941174"/>
    <s v="US"/>
    <s v="USD"/>
    <n v="1507093200"/>
    <x v="178"/>
    <n v="1508648400"/>
    <n v="43030.208333333328"/>
    <b v="0"/>
    <b v="0"/>
    <x v="2"/>
    <s v="web"/>
  </r>
  <r>
    <s v="Adams Group"/>
    <s v="Reverse-engineered bandwidth-monitored contingency"/>
    <n v="27100"/>
    <n v="195750"/>
    <n v="7.2232472324723247"/>
    <x v="1"/>
    <n v="3318"/>
    <n v="58.996383363471971"/>
    <s v="DK"/>
    <s v="DKK"/>
    <n v="1560574800"/>
    <x v="179"/>
    <n v="1561957200"/>
    <n v="43647.208333333328"/>
    <b v="0"/>
    <b v="0"/>
    <x v="3"/>
    <s v="plays"/>
  </r>
  <r>
    <s v="Rogers, Huerta and Medina"/>
    <s v="Pre-emptive bandwidth-monitored instruction set"/>
    <n v="5100"/>
    <n v="3525"/>
    <n v="0.69117647058823528"/>
    <x v="0"/>
    <n v="86"/>
    <n v="40.988372093023258"/>
    <s v="CA"/>
    <s v="CAD"/>
    <n v="1284008400"/>
    <x v="180"/>
    <n v="1285131600"/>
    <n v="40443.208333333336"/>
    <b v="0"/>
    <b v="0"/>
    <x v="1"/>
    <s v="rock"/>
  </r>
  <r>
    <s v="Howard, Carter and Griffith"/>
    <s v="Adaptive asynchronous emulation"/>
    <n v="3600"/>
    <n v="10550"/>
    <n v="2.9305555555555554"/>
    <x v="1"/>
    <n v="340"/>
    <n v="31.029411764705884"/>
    <s v="US"/>
    <s v="USD"/>
    <n v="1556859600"/>
    <x v="181"/>
    <n v="1556946000"/>
    <n v="43589.208333333328"/>
    <b v="0"/>
    <b v="0"/>
    <x v="3"/>
    <s v="plays"/>
  </r>
  <r>
    <s v="Bailey PLC"/>
    <s v="Innovative actuating conglomeration"/>
    <n v="1000"/>
    <n v="718"/>
    <n v="0.71799999999999997"/>
    <x v="0"/>
    <n v="19"/>
    <n v="37.789473684210527"/>
    <s v="US"/>
    <s v="USD"/>
    <n v="1526187600"/>
    <x v="182"/>
    <n v="1527138000"/>
    <n v="43244.208333333328"/>
    <b v="0"/>
    <b v="0"/>
    <x v="4"/>
    <s v="television"/>
  </r>
  <r>
    <s v="Parker Group"/>
    <s v="Grass-roots foreground policy"/>
    <n v="88800"/>
    <n v="28358"/>
    <n v="0.31934684684684683"/>
    <x v="0"/>
    <n v="886"/>
    <n v="32.006772009029348"/>
    <s v="US"/>
    <s v="USD"/>
    <n v="1400821200"/>
    <x v="183"/>
    <n v="1402117200"/>
    <n v="41797.208333333336"/>
    <b v="0"/>
    <b v="0"/>
    <x v="3"/>
    <s v="plays"/>
  </r>
  <r>
    <s v="Fox Group"/>
    <s v="Horizontal transitional paradigm"/>
    <n v="60200"/>
    <n v="138384"/>
    <n v="2.2987375415282392"/>
    <x v="1"/>
    <n v="1442"/>
    <n v="95.966712898751737"/>
    <s v="CA"/>
    <s v="CAD"/>
    <n v="1361599200"/>
    <x v="184"/>
    <n v="1364014800"/>
    <n v="41356.208333333336"/>
    <b v="0"/>
    <b v="1"/>
    <x v="4"/>
    <s v="shorts"/>
  </r>
  <r>
    <s v="Walker, Jones and Rodriguez"/>
    <s v="Networked didactic info-mediaries"/>
    <n v="8200"/>
    <n v="2625"/>
    <n v="0.3201219512195122"/>
    <x v="0"/>
    <n v="35"/>
    <n v="75"/>
    <s v="IT"/>
    <s v="EUR"/>
    <n v="1417500000"/>
    <x v="185"/>
    <n v="1417586400"/>
    <n v="41976.25"/>
    <b v="0"/>
    <b v="0"/>
    <x v="3"/>
    <s v="plays"/>
  </r>
  <r>
    <s v="Anthony-Shaw"/>
    <s v="Switchable contextually-based access"/>
    <n v="191300"/>
    <n v="45004"/>
    <n v="0.23525352848928385"/>
    <x v="3"/>
    <n v="441"/>
    <n v="102.0498866213152"/>
    <s v="US"/>
    <s v="USD"/>
    <n v="1457071200"/>
    <x v="186"/>
    <n v="1457071200"/>
    <n v="42433.25"/>
    <b v="0"/>
    <b v="0"/>
    <x v="3"/>
    <s v="plays"/>
  </r>
  <r>
    <s v="Cook LLC"/>
    <s v="Up-sized dynamic throughput"/>
    <n v="3700"/>
    <n v="2538"/>
    <n v="0.68594594594594593"/>
    <x v="0"/>
    <n v="24"/>
    <n v="105.75"/>
    <s v="US"/>
    <s v="USD"/>
    <n v="1370322000"/>
    <x v="187"/>
    <n v="1370408400"/>
    <n v="41430.208333333336"/>
    <b v="0"/>
    <b v="1"/>
    <x v="3"/>
    <s v="plays"/>
  </r>
  <r>
    <s v="Sutton PLC"/>
    <s v="Mandatory reciprocal superstructure"/>
    <n v="8400"/>
    <n v="3188"/>
    <n v="0.37952380952380954"/>
    <x v="0"/>
    <n v="86"/>
    <n v="37.069767441860463"/>
    <s v="IT"/>
    <s v="EUR"/>
    <n v="1552366800"/>
    <x v="188"/>
    <n v="1552626000"/>
    <n v="43539.208333333328"/>
    <b v="0"/>
    <b v="0"/>
    <x v="3"/>
    <s v="plays"/>
  </r>
  <r>
    <s v="Long, Morgan and Mitchell"/>
    <s v="Upgradable 4thgeneration productivity"/>
    <n v="42600"/>
    <n v="8517"/>
    <n v="0.19992957746478873"/>
    <x v="0"/>
    <n v="243"/>
    <n v="35.049382716049379"/>
    <s v="US"/>
    <s v="USD"/>
    <n v="1403845200"/>
    <x v="189"/>
    <n v="1404190800"/>
    <n v="41821.208333333336"/>
    <b v="0"/>
    <b v="0"/>
    <x v="1"/>
    <s v="rock"/>
  </r>
  <r>
    <s v="Calhoun, Rogers and Long"/>
    <s v="Progressive discrete hub"/>
    <n v="6600"/>
    <n v="3012"/>
    <n v="0.45636363636363636"/>
    <x v="0"/>
    <n v="65"/>
    <n v="46.338461538461537"/>
    <s v="US"/>
    <s v="USD"/>
    <n v="1523163600"/>
    <x v="190"/>
    <n v="1523509200"/>
    <n v="43202.208333333328"/>
    <b v="1"/>
    <b v="0"/>
    <x v="1"/>
    <s v="indie rock"/>
  </r>
  <r>
    <s v="Sandoval Group"/>
    <s v="Assimilated multi-tasking archive"/>
    <n v="7100"/>
    <n v="8716"/>
    <n v="1.227605633802817"/>
    <x v="1"/>
    <n v="126"/>
    <n v="69.174603174603178"/>
    <s v="US"/>
    <s v="USD"/>
    <n v="1442206800"/>
    <x v="191"/>
    <n v="1443589200"/>
    <n v="42277.208333333328"/>
    <b v="0"/>
    <b v="0"/>
    <x v="1"/>
    <s v="metal"/>
  </r>
  <r>
    <s v="Smith and Sons"/>
    <s v="Upgradable high-level solution"/>
    <n v="15800"/>
    <n v="57157"/>
    <n v="3.61753164556962"/>
    <x v="1"/>
    <n v="524"/>
    <n v="109.07824427480917"/>
    <s v="US"/>
    <s v="USD"/>
    <n v="1532840400"/>
    <x v="192"/>
    <n v="1533445200"/>
    <n v="43317.208333333328"/>
    <b v="0"/>
    <b v="0"/>
    <x v="1"/>
    <s v="electric music"/>
  </r>
  <r>
    <s v="King Inc"/>
    <s v="Organic bandwidth-monitored frame"/>
    <n v="8200"/>
    <n v="5178"/>
    <n v="0.63146341463414635"/>
    <x v="0"/>
    <n v="100"/>
    <n v="51.78"/>
    <s v="DK"/>
    <s v="DKK"/>
    <n v="1472878800"/>
    <x v="173"/>
    <n v="1474520400"/>
    <n v="42635.208333333328"/>
    <b v="0"/>
    <b v="0"/>
    <x v="2"/>
    <s v="wearables"/>
  </r>
  <r>
    <s v="Perry and Sons"/>
    <s v="Business-focused logistical framework"/>
    <n v="54700"/>
    <n v="163118"/>
    <n v="2.9820475319926874"/>
    <x v="1"/>
    <n v="1989"/>
    <n v="82.010055304172951"/>
    <s v="US"/>
    <s v="USD"/>
    <n v="1498194000"/>
    <x v="193"/>
    <n v="1499403600"/>
    <n v="42923.208333333328"/>
    <b v="0"/>
    <b v="0"/>
    <x v="4"/>
    <s v="drama"/>
  </r>
  <r>
    <s v="Palmer Inc"/>
    <s v="Universal multi-state capability"/>
    <n v="63200"/>
    <n v="6041"/>
    <n v="9.5585443037974685E-2"/>
    <x v="0"/>
    <n v="168"/>
    <n v="35.958333333333336"/>
    <s v="US"/>
    <s v="USD"/>
    <n v="1281070800"/>
    <x v="194"/>
    <n v="1283576400"/>
    <n v="40425.208333333336"/>
    <b v="0"/>
    <b v="0"/>
    <x v="1"/>
    <s v="electric music"/>
  </r>
  <r>
    <s v="Hull, Baker and Martinez"/>
    <s v="Digitized reciprocal infrastructure"/>
    <n v="1800"/>
    <n v="968"/>
    <n v="0.5377777777777778"/>
    <x v="0"/>
    <n v="13"/>
    <n v="74.461538461538467"/>
    <s v="US"/>
    <s v="USD"/>
    <n v="1436245200"/>
    <x v="195"/>
    <n v="1436590800"/>
    <n v="42196.208333333328"/>
    <b v="0"/>
    <b v="0"/>
    <x v="1"/>
    <s v="rock"/>
  </r>
  <r>
    <s v="Becker, Rice and White"/>
    <s v="Reduced dedicated capability"/>
    <n v="100"/>
    <n v="2"/>
    <n v="0.02"/>
    <x v="0"/>
    <n v="1"/>
    <n v="2"/>
    <s v="CA"/>
    <s v="CAD"/>
    <n v="1269493200"/>
    <x v="152"/>
    <n v="1270443600"/>
    <n v="40273.208333333336"/>
    <b v="0"/>
    <b v="0"/>
    <x v="3"/>
    <s v="plays"/>
  </r>
  <r>
    <s v="Osborne, Perkins and Knox"/>
    <s v="Cross-platform bi-directional workforce"/>
    <n v="2100"/>
    <n v="14305"/>
    <n v="6.8119047619047617"/>
    <x v="1"/>
    <n v="157"/>
    <n v="91.114649681528661"/>
    <s v="US"/>
    <s v="USD"/>
    <n v="1406264400"/>
    <x v="196"/>
    <n v="1407819600"/>
    <n v="41863.208333333336"/>
    <b v="0"/>
    <b v="0"/>
    <x v="2"/>
    <s v="web"/>
  </r>
  <r>
    <s v="Mcknight-Freeman"/>
    <s v="Upgradable scalable methodology"/>
    <n v="8300"/>
    <n v="6543"/>
    <n v="0.78831325301204824"/>
    <x v="3"/>
    <n v="82"/>
    <n v="79.792682926829272"/>
    <s v="US"/>
    <s v="USD"/>
    <n v="1317531600"/>
    <x v="197"/>
    <n v="1317877200"/>
    <n v="40822.208333333336"/>
    <b v="0"/>
    <b v="0"/>
    <x v="0"/>
    <s v="food trucks"/>
  </r>
  <r>
    <s v="Hayden, Shannon and Stein"/>
    <s v="Customer-focused client-server service-desk"/>
    <n v="143900"/>
    <n v="193413"/>
    <n v="1.3440792216817234"/>
    <x v="1"/>
    <n v="4498"/>
    <n v="42.999777678968428"/>
    <s v="AU"/>
    <s v="AUD"/>
    <n v="1484632800"/>
    <x v="198"/>
    <n v="1484805600"/>
    <n v="42754.25"/>
    <b v="0"/>
    <b v="0"/>
    <x v="3"/>
    <s v="plays"/>
  </r>
  <r>
    <s v="Daniel-Luna"/>
    <s v="Mandatory multimedia leverage"/>
    <n v="75000"/>
    <n v="2529"/>
    <n v="3.372E-2"/>
    <x v="0"/>
    <n v="40"/>
    <n v="63.225000000000001"/>
    <s v="US"/>
    <s v="USD"/>
    <n v="1301806800"/>
    <x v="199"/>
    <n v="1302670800"/>
    <n v="40646.208333333336"/>
    <b v="0"/>
    <b v="0"/>
    <x v="1"/>
    <s v="jazz"/>
  </r>
  <r>
    <s v="Weaver-Marquez"/>
    <s v="Focused analyzing circuit"/>
    <n v="1300"/>
    <n v="5614"/>
    <n v="4.3184615384615386"/>
    <x v="1"/>
    <n v="80"/>
    <n v="70.174999999999997"/>
    <s v="US"/>
    <s v="USD"/>
    <n v="1539752400"/>
    <x v="200"/>
    <n v="1540789200"/>
    <n v="43402.208333333328"/>
    <b v="1"/>
    <b v="0"/>
    <x v="3"/>
    <s v="plays"/>
  </r>
  <r>
    <s v="Austin, Baker and Kelley"/>
    <s v="Fundamental grid-enabled strategy"/>
    <n v="9000"/>
    <n v="3496"/>
    <n v="0.38844444444444443"/>
    <x v="3"/>
    <n v="57"/>
    <n v="61.333333333333336"/>
    <s v="US"/>
    <s v="USD"/>
    <n v="1267250400"/>
    <x v="201"/>
    <n v="1268028000"/>
    <n v="40245.25"/>
    <b v="0"/>
    <b v="0"/>
    <x v="5"/>
    <s v="fiction"/>
  </r>
  <r>
    <s v="Carney-Anderson"/>
    <s v="Digitized 5thgeneration knowledgebase"/>
    <n v="1000"/>
    <n v="4257"/>
    <n v="4.2569999999999997"/>
    <x v="1"/>
    <n v="43"/>
    <n v="99"/>
    <s v="US"/>
    <s v="USD"/>
    <n v="1535432400"/>
    <x v="202"/>
    <n v="1537160400"/>
    <n v="43360.208333333328"/>
    <b v="0"/>
    <b v="1"/>
    <x v="1"/>
    <s v="rock"/>
  </r>
  <r>
    <s v="Jackson Inc"/>
    <s v="Mandatory multi-tasking encryption"/>
    <n v="196900"/>
    <n v="199110"/>
    <n v="1.0112239715591671"/>
    <x v="1"/>
    <n v="2053"/>
    <n v="96.984900146127615"/>
    <s v="US"/>
    <s v="USD"/>
    <n v="1510207200"/>
    <x v="203"/>
    <n v="1512280800"/>
    <n v="43072.25"/>
    <b v="0"/>
    <b v="0"/>
    <x v="4"/>
    <s v="documentary"/>
  </r>
  <r>
    <s v="Warren Ltd"/>
    <s v="Distributed system-worthy application"/>
    <n v="194500"/>
    <n v="41212"/>
    <n v="0.21188688946015424"/>
    <x v="2"/>
    <n v="808"/>
    <n v="51.004950495049506"/>
    <s v="AU"/>
    <s v="AUD"/>
    <n v="1462510800"/>
    <x v="204"/>
    <n v="1463115600"/>
    <n v="42503.208333333328"/>
    <b v="0"/>
    <b v="0"/>
    <x v="4"/>
    <s v="documentary"/>
  </r>
  <r>
    <s v="Schultz Inc"/>
    <s v="Synergistic tertiary time-frame"/>
    <n v="9400"/>
    <n v="6338"/>
    <n v="0.67425531914893622"/>
    <x v="0"/>
    <n v="226"/>
    <n v="28.044247787610619"/>
    <s v="DK"/>
    <s v="DKK"/>
    <n v="1488520800"/>
    <x v="205"/>
    <n v="1490850000"/>
    <n v="42824.208333333328"/>
    <b v="0"/>
    <b v="0"/>
    <x v="4"/>
    <s v="science fiction"/>
  </r>
  <r>
    <s v="Thompson LLC"/>
    <s v="Customer-focused impactful benchmark"/>
    <n v="104400"/>
    <n v="99100"/>
    <n v="0.9492337164750958"/>
    <x v="0"/>
    <n v="1625"/>
    <n v="60.984615384615381"/>
    <s v="US"/>
    <s v="USD"/>
    <n v="1377579600"/>
    <x v="206"/>
    <n v="1379653200"/>
    <n v="41537.208333333336"/>
    <b v="0"/>
    <b v="0"/>
    <x v="3"/>
    <s v="plays"/>
  </r>
  <r>
    <s v="Johnson Inc"/>
    <s v="Profound next generation infrastructure"/>
    <n v="8100"/>
    <n v="12300"/>
    <n v="1.5185185185185186"/>
    <x v="1"/>
    <n v="168"/>
    <n v="73.214285714285708"/>
    <s v="US"/>
    <s v="USD"/>
    <n v="1576389600"/>
    <x v="207"/>
    <n v="1580364000"/>
    <n v="43860.25"/>
    <b v="0"/>
    <b v="0"/>
    <x v="3"/>
    <s v="plays"/>
  </r>
  <r>
    <s v="Morgan-Warren"/>
    <s v="Face-to-face encompassing info-mediaries"/>
    <n v="87900"/>
    <n v="171549"/>
    <n v="1.9516382252559727"/>
    <x v="1"/>
    <n v="4289"/>
    <n v="39.997435299603637"/>
    <s v="US"/>
    <s v="USD"/>
    <n v="1289019600"/>
    <x v="208"/>
    <n v="1289714400"/>
    <n v="40496.25"/>
    <b v="0"/>
    <b v="1"/>
    <x v="1"/>
    <s v="indie rock"/>
  </r>
  <r>
    <s v="Sullivan Group"/>
    <s v="Open-source fresh-thinking policy"/>
    <n v="1400"/>
    <n v="14324"/>
    <n v="10.231428571428571"/>
    <x v="1"/>
    <n v="165"/>
    <n v="86.812121212121212"/>
    <s v="US"/>
    <s v="USD"/>
    <n v="1282194000"/>
    <x v="209"/>
    <n v="1282712400"/>
    <n v="40415.208333333336"/>
    <b v="0"/>
    <b v="0"/>
    <x v="1"/>
    <s v="rock"/>
  </r>
  <r>
    <s v="Vargas, Banks and Palmer"/>
    <s v="Extended 24/7 implementation"/>
    <n v="156800"/>
    <n v="6024"/>
    <n v="3.8418367346938778E-2"/>
    <x v="0"/>
    <n v="143"/>
    <n v="42.125874125874127"/>
    <s v="US"/>
    <s v="USD"/>
    <n v="1550037600"/>
    <x v="210"/>
    <n v="1550210400"/>
    <n v="43511.25"/>
    <b v="0"/>
    <b v="0"/>
    <x v="3"/>
    <s v="plays"/>
  </r>
  <r>
    <s v="Johnson, Dixon and Zimmerman"/>
    <s v="Organic dynamic algorithm"/>
    <n v="121700"/>
    <n v="188721"/>
    <n v="1.5507066557107643"/>
    <x v="1"/>
    <n v="1815"/>
    <n v="103.97851239669421"/>
    <s v="US"/>
    <s v="USD"/>
    <n v="1321941600"/>
    <x v="211"/>
    <n v="1322114400"/>
    <n v="40871.25"/>
    <b v="0"/>
    <b v="0"/>
    <x v="3"/>
    <s v="plays"/>
  </r>
  <r>
    <s v="Moore, Dudley and Navarro"/>
    <s v="Organic multi-tasking focus group"/>
    <n v="129400"/>
    <n v="57911"/>
    <n v="0.44753477588871715"/>
    <x v="0"/>
    <n v="934"/>
    <n v="62.003211991434689"/>
    <s v="US"/>
    <s v="USD"/>
    <n v="1556427600"/>
    <x v="212"/>
    <n v="1557205200"/>
    <n v="43592.208333333328"/>
    <b v="0"/>
    <b v="0"/>
    <x v="4"/>
    <s v="science fiction"/>
  </r>
  <r>
    <s v="Price-Rodriguez"/>
    <s v="Adaptive logistical initiative"/>
    <n v="5700"/>
    <n v="12309"/>
    <n v="2.1594736842105262"/>
    <x v="1"/>
    <n v="397"/>
    <n v="31.005037783375315"/>
    <s v="GB"/>
    <s v="GBP"/>
    <n v="1320991200"/>
    <x v="213"/>
    <n v="1323928800"/>
    <n v="40892.25"/>
    <b v="0"/>
    <b v="1"/>
    <x v="4"/>
    <s v="shorts"/>
  </r>
  <r>
    <s v="Huang-Henderson"/>
    <s v="Stand-alone mobile customer loyalty"/>
    <n v="41700"/>
    <n v="138497"/>
    <n v="3.3212709832134291"/>
    <x v="1"/>
    <n v="1539"/>
    <n v="89.991552956465242"/>
    <s v="US"/>
    <s v="USD"/>
    <n v="1345093200"/>
    <x v="214"/>
    <n v="1346130000"/>
    <n v="41149.208333333336"/>
    <b v="0"/>
    <b v="0"/>
    <x v="4"/>
    <s v="animation"/>
  </r>
  <r>
    <s v="Owens-Le"/>
    <s v="Focused composite approach"/>
    <n v="7900"/>
    <n v="667"/>
    <n v="8.4430379746835441E-2"/>
    <x v="0"/>
    <n v="17"/>
    <n v="39.235294117647058"/>
    <s v="US"/>
    <s v="USD"/>
    <n v="1309496400"/>
    <x v="215"/>
    <n v="1311051600"/>
    <n v="40743.208333333336"/>
    <b v="1"/>
    <b v="0"/>
    <x v="3"/>
    <s v="plays"/>
  </r>
  <r>
    <s v="Huff LLC"/>
    <s v="Face-to-face clear-thinking Local Area Network"/>
    <n v="121500"/>
    <n v="119830"/>
    <n v="0.9862551440329218"/>
    <x v="0"/>
    <n v="2179"/>
    <n v="54.993116108306566"/>
    <s v="US"/>
    <s v="USD"/>
    <n v="1340254800"/>
    <x v="216"/>
    <n v="1340427600"/>
    <n v="41083.208333333336"/>
    <b v="1"/>
    <b v="0"/>
    <x v="0"/>
    <s v="food trucks"/>
  </r>
  <r>
    <s v="Johnson LLC"/>
    <s v="Cross-group cohesive circuit"/>
    <n v="4800"/>
    <n v="6623"/>
    <n v="1.3797916666666667"/>
    <x v="1"/>
    <n v="138"/>
    <n v="47.992753623188406"/>
    <s v="US"/>
    <s v="USD"/>
    <n v="1412226000"/>
    <x v="217"/>
    <n v="1412312400"/>
    <n v="41915.208333333336"/>
    <b v="0"/>
    <b v="0"/>
    <x v="7"/>
    <s v="photography books"/>
  </r>
  <r>
    <s v="Chavez, Garcia and Cantu"/>
    <s v="Synergistic explicit capability"/>
    <n v="87300"/>
    <n v="81897"/>
    <n v="0.93810996563573879"/>
    <x v="0"/>
    <n v="931"/>
    <n v="87.966702470461868"/>
    <s v="US"/>
    <s v="USD"/>
    <n v="1458104400"/>
    <x v="218"/>
    <n v="1459314000"/>
    <n v="42459.208333333328"/>
    <b v="0"/>
    <b v="0"/>
    <x v="3"/>
    <s v="plays"/>
  </r>
  <r>
    <s v="Lester-Moore"/>
    <s v="Diverse analyzing definition"/>
    <n v="46300"/>
    <n v="186885"/>
    <n v="4.0363930885529156"/>
    <x v="1"/>
    <n v="3594"/>
    <n v="51.999165275459099"/>
    <s v="US"/>
    <s v="USD"/>
    <n v="1411534800"/>
    <x v="219"/>
    <n v="1415426400"/>
    <n v="41951.25"/>
    <b v="0"/>
    <b v="0"/>
    <x v="4"/>
    <s v="science fiction"/>
  </r>
  <r>
    <s v="Fox-Quinn"/>
    <s v="Enterprise-wide reciprocal success"/>
    <n v="67800"/>
    <n v="176398"/>
    <n v="2.6017404129793511"/>
    <x v="1"/>
    <n v="5880"/>
    <n v="29.999659863945578"/>
    <s v="US"/>
    <s v="USD"/>
    <n v="1399093200"/>
    <x v="220"/>
    <n v="1399093200"/>
    <n v="41762.208333333336"/>
    <b v="1"/>
    <b v="0"/>
    <x v="1"/>
    <s v="rock"/>
  </r>
  <r>
    <s v="Garcia Inc"/>
    <s v="Progressive neutral middleware"/>
    <n v="3000"/>
    <n v="10999"/>
    <n v="3.6663333333333332"/>
    <x v="1"/>
    <n v="112"/>
    <n v="98.205357142857139"/>
    <s v="US"/>
    <s v="USD"/>
    <n v="1270702800"/>
    <x v="221"/>
    <n v="1273899600"/>
    <n v="40313.208333333336"/>
    <b v="0"/>
    <b v="0"/>
    <x v="7"/>
    <s v="photography books"/>
  </r>
  <r>
    <s v="Johnson-Lee"/>
    <s v="Intuitive exuding process improvement"/>
    <n v="60900"/>
    <n v="102751"/>
    <n v="1.687208538587849"/>
    <x v="1"/>
    <n v="943"/>
    <n v="108.96182396606575"/>
    <s v="US"/>
    <s v="USD"/>
    <n v="1431666000"/>
    <x v="222"/>
    <n v="1432184400"/>
    <n v="42145.208333333328"/>
    <b v="0"/>
    <b v="0"/>
    <x v="6"/>
    <s v="mobile games"/>
  </r>
  <r>
    <s v="Pineda Group"/>
    <s v="Exclusive real-time protocol"/>
    <n v="137900"/>
    <n v="165352"/>
    <n v="1.1990717911530093"/>
    <x v="1"/>
    <n v="2468"/>
    <n v="66.998379254457049"/>
    <s v="US"/>
    <s v="USD"/>
    <n v="1472619600"/>
    <x v="172"/>
    <n v="1474779600"/>
    <n v="42638.208333333328"/>
    <b v="0"/>
    <b v="0"/>
    <x v="4"/>
    <s v="animation"/>
  </r>
  <r>
    <s v="Hoffman-Howard"/>
    <s v="Extended encompassing application"/>
    <n v="85600"/>
    <n v="165798"/>
    <n v="1.936892523364486"/>
    <x v="1"/>
    <n v="2551"/>
    <n v="64.99333594668758"/>
    <s v="US"/>
    <s v="USD"/>
    <n v="1496293200"/>
    <x v="223"/>
    <n v="1500440400"/>
    <n v="42935.208333333328"/>
    <b v="0"/>
    <b v="1"/>
    <x v="6"/>
    <s v="mobile games"/>
  </r>
  <r>
    <s v="Miranda, Hall and Mcgrath"/>
    <s v="Progressive value-added ability"/>
    <n v="2400"/>
    <n v="10084"/>
    <n v="4.2016666666666671"/>
    <x v="1"/>
    <n v="101"/>
    <n v="99.841584158415841"/>
    <s v="US"/>
    <s v="USD"/>
    <n v="1575612000"/>
    <x v="224"/>
    <n v="1575612000"/>
    <n v="43805.25"/>
    <b v="0"/>
    <b v="0"/>
    <x v="6"/>
    <s v="video games"/>
  </r>
  <r>
    <s v="Williams, Carter and Gonzalez"/>
    <s v="Cross-platform uniform hardware"/>
    <n v="7200"/>
    <n v="5523"/>
    <n v="0.76708333333333334"/>
    <x v="3"/>
    <n v="67"/>
    <n v="82.432835820895519"/>
    <s v="US"/>
    <s v="USD"/>
    <n v="1369112400"/>
    <x v="225"/>
    <n v="1374123600"/>
    <n v="41473.208333333336"/>
    <b v="0"/>
    <b v="0"/>
    <x v="3"/>
    <s v="plays"/>
  </r>
  <r>
    <s v="Davis-Rodriguez"/>
    <s v="Progressive secondary portal"/>
    <n v="3400"/>
    <n v="5823"/>
    <n v="1.7126470588235294"/>
    <x v="1"/>
    <n v="92"/>
    <n v="63.293478260869563"/>
    <s v="US"/>
    <s v="USD"/>
    <n v="1469422800"/>
    <x v="226"/>
    <n v="1469509200"/>
    <n v="42577.208333333328"/>
    <b v="0"/>
    <b v="0"/>
    <x v="3"/>
    <s v="plays"/>
  </r>
  <r>
    <s v="Reid, Rivera and Perry"/>
    <s v="Multi-lateral national adapter"/>
    <n v="3800"/>
    <n v="6000"/>
    <n v="1.5789473684210527"/>
    <x v="1"/>
    <n v="62"/>
    <n v="96.774193548387103"/>
    <s v="US"/>
    <s v="USD"/>
    <n v="1307854800"/>
    <x v="227"/>
    <n v="1309237200"/>
    <n v="40722.208333333336"/>
    <b v="0"/>
    <b v="0"/>
    <x v="4"/>
    <s v="animation"/>
  </r>
  <r>
    <s v="Mendoza-Parker"/>
    <s v="Enterprise-wide motivating matrices"/>
    <n v="7500"/>
    <n v="8181"/>
    <n v="1.0908"/>
    <x v="1"/>
    <n v="149"/>
    <n v="54.906040268456373"/>
    <s v="IT"/>
    <s v="EUR"/>
    <n v="1503378000"/>
    <x v="228"/>
    <n v="1503982800"/>
    <n v="42976.208333333328"/>
    <b v="0"/>
    <b v="1"/>
    <x v="6"/>
    <s v="video games"/>
  </r>
  <r>
    <s v="Lee, Ali and Guzman"/>
    <s v="Polarized upward-trending Local Area Network"/>
    <n v="8600"/>
    <n v="3589"/>
    <n v="0.41732558139534881"/>
    <x v="0"/>
    <n v="92"/>
    <n v="39.010869565217391"/>
    <s v="US"/>
    <s v="USD"/>
    <n v="1486965600"/>
    <x v="229"/>
    <n v="1487397600"/>
    <n v="42784.25"/>
    <b v="0"/>
    <b v="0"/>
    <x v="4"/>
    <s v="animation"/>
  </r>
  <r>
    <s v="Gallegos-Cobb"/>
    <s v="Object-based directional function"/>
    <n v="39500"/>
    <n v="4323"/>
    <n v="0.10944303797468355"/>
    <x v="0"/>
    <n v="57"/>
    <n v="75.84210526315789"/>
    <s v="AU"/>
    <s v="AUD"/>
    <n v="1561438800"/>
    <x v="230"/>
    <n v="1562043600"/>
    <n v="43648.208333333328"/>
    <b v="0"/>
    <b v="1"/>
    <x v="1"/>
    <s v="rock"/>
  </r>
  <r>
    <s v="Ellison PLC"/>
    <s v="Re-contextualized tangible open architecture"/>
    <n v="9300"/>
    <n v="14822"/>
    <n v="1.593763440860215"/>
    <x v="1"/>
    <n v="329"/>
    <n v="45.051671732522799"/>
    <s v="US"/>
    <s v="USD"/>
    <n v="1398402000"/>
    <x v="231"/>
    <n v="1398574800"/>
    <n v="41756.208333333336"/>
    <b v="0"/>
    <b v="0"/>
    <x v="4"/>
    <s v="animation"/>
  </r>
  <r>
    <s v="Bolton, Sanchez and Carrillo"/>
    <s v="Distributed systemic adapter"/>
    <n v="2400"/>
    <n v="10138"/>
    <n v="4.2241666666666671"/>
    <x v="1"/>
    <n v="97"/>
    <n v="104.51546391752578"/>
    <s v="DK"/>
    <s v="DKK"/>
    <n v="1513231200"/>
    <x v="232"/>
    <n v="1515391200"/>
    <n v="43108.25"/>
    <b v="0"/>
    <b v="1"/>
    <x v="3"/>
    <s v="plays"/>
  </r>
  <r>
    <s v="Mason-Sanders"/>
    <s v="Networked web-enabled instruction set"/>
    <n v="3200"/>
    <n v="3127"/>
    <n v="0.97718749999999999"/>
    <x v="0"/>
    <n v="41"/>
    <n v="76.268292682926827"/>
    <s v="US"/>
    <s v="USD"/>
    <n v="1440824400"/>
    <x v="233"/>
    <n v="1441170000"/>
    <n v="42249.208333333328"/>
    <b v="0"/>
    <b v="0"/>
    <x v="2"/>
    <s v="wearables"/>
  </r>
  <r>
    <s v="Pitts-Reed"/>
    <s v="Vision-oriented dynamic service-desk"/>
    <n v="29400"/>
    <n v="123124"/>
    <n v="4.1878911564625847"/>
    <x v="1"/>
    <n v="1784"/>
    <n v="69.015695067264573"/>
    <s v="US"/>
    <s v="USD"/>
    <n v="1281070800"/>
    <x v="194"/>
    <n v="1281157200"/>
    <n v="40397.208333333336"/>
    <b v="0"/>
    <b v="0"/>
    <x v="3"/>
    <s v="plays"/>
  </r>
  <r>
    <s v="Gonzalez-Martinez"/>
    <s v="Vision-oriented actuating open system"/>
    <n v="168500"/>
    <n v="171729"/>
    <n v="1.0191632047477746"/>
    <x v="1"/>
    <n v="1684"/>
    <n v="101.97684085510689"/>
    <s v="AU"/>
    <s v="AUD"/>
    <n v="1397365200"/>
    <x v="234"/>
    <n v="1398229200"/>
    <n v="41752.208333333336"/>
    <b v="0"/>
    <b v="1"/>
    <x v="5"/>
    <s v="nonfiction"/>
  </r>
  <r>
    <s v="Hill, Martin and Garcia"/>
    <s v="Sharable scalable core"/>
    <n v="8400"/>
    <n v="10729"/>
    <n v="1.2772619047619047"/>
    <x v="1"/>
    <n v="250"/>
    <n v="42.915999999999997"/>
    <s v="US"/>
    <s v="USD"/>
    <n v="1494392400"/>
    <x v="235"/>
    <n v="1495256400"/>
    <n v="42875.208333333328"/>
    <b v="0"/>
    <b v="1"/>
    <x v="1"/>
    <s v="rock"/>
  </r>
  <r>
    <s v="Garcia PLC"/>
    <s v="Customer-focused attitude-oriented function"/>
    <n v="2300"/>
    <n v="10240"/>
    <n v="4.4521739130434783"/>
    <x v="1"/>
    <n v="238"/>
    <n v="43.025210084033617"/>
    <s v="US"/>
    <s v="USD"/>
    <n v="1520143200"/>
    <x v="236"/>
    <n v="1520402400"/>
    <n v="43166.25"/>
    <b v="0"/>
    <b v="0"/>
    <x v="3"/>
    <s v="plays"/>
  </r>
  <r>
    <s v="Herring-Bailey"/>
    <s v="Reverse-engineered system-worthy extranet"/>
    <n v="700"/>
    <n v="3988"/>
    <n v="5.6971428571428575"/>
    <x v="1"/>
    <n v="53"/>
    <n v="75.245283018867923"/>
    <s v="US"/>
    <s v="USD"/>
    <n v="1405314000"/>
    <x v="237"/>
    <n v="1409806800"/>
    <n v="41886.208333333336"/>
    <b v="0"/>
    <b v="0"/>
    <x v="3"/>
    <s v="plays"/>
  </r>
  <r>
    <s v="Russell-Gardner"/>
    <s v="Re-engineered systematic monitoring"/>
    <n v="2900"/>
    <n v="14771"/>
    <n v="5.0934482758620687"/>
    <x v="1"/>
    <n v="214"/>
    <n v="69.023364485981304"/>
    <s v="US"/>
    <s v="USD"/>
    <n v="1396846800"/>
    <x v="238"/>
    <n v="1396933200"/>
    <n v="41737.208333333336"/>
    <b v="0"/>
    <b v="0"/>
    <x v="3"/>
    <s v="plays"/>
  </r>
  <r>
    <s v="Walters-Carter"/>
    <s v="Seamless value-added standardization"/>
    <n v="4500"/>
    <n v="14649"/>
    <n v="3.2553333333333332"/>
    <x v="1"/>
    <n v="222"/>
    <n v="65.986486486486484"/>
    <s v="US"/>
    <s v="USD"/>
    <n v="1375678800"/>
    <x v="239"/>
    <n v="1376024400"/>
    <n v="41495.208333333336"/>
    <b v="0"/>
    <b v="0"/>
    <x v="2"/>
    <s v="web"/>
  </r>
  <r>
    <s v="Johnson, Patterson and Montoya"/>
    <s v="Triple-buffered fresh-thinking frame"/>
    <n v="19800"/>
    <n v="184658"/>
    <n v="9.3261616161616168"/>
    <x v="1"/>
    <n v="1884"/>
    <n v="98.013800424628457"/>
    <s v="US"/>
    <s v="USD"/>
    <n v="1482386400"/>
    <x v="240"/>
    <n v="1483682400"/>
    <n v="42741.25"/>
    <b v="0"/>
    <b v="1"/>
    <x v="5"/>
    <s v="fiction"/>
  </r>
  <r>
    <s v="Roberts and Sons"/>
    <s v="Streamlined holistic knowledgebase"/>
    <n v="6200"/>
    <n v="13103"/>
    <n v="2.1133870967741935"/>
    <x v="1"/>
    <n v="218"/>
    <n v="60.105504587155963"/>
    <s v="AU"/>
    <s v="AUD"/>
    <n v="1420005600"/>
    <x v="241"/>
    <n v="1420437600"/>
    <n v="42009.25"/>
    <b v="0"/>
    <b v="0"/>
    <x v="6"/>
    <s v="mobile games"/>
  </r>
  <r>
    <s v="Avila-Nelson"/>
    <s v="Up-sized intermediate website"/>
    <n v="61500"/>
    <n v="168095"/>
    <n v="2.7332520325203253"/>
    <x v="1"/>
    <n v="6465"/>
    <n v="26.000773395204948"/>
    <s v="US"/>
    <s v="USD"/>
    <n v="1420178400"/>
    <x v="242"/>
    <n v="1420783200"/>
    <n v="42013.25"/>
    <b v="0"/>
    <b v="0"/>
    <x v="5"/>
    <s v="translations"/>
  </r>
  <r>
    <s v="Robbins and Sons"/>
    <s v="Future-proofed directional synergy"/>
    <n v="100"/>
    <n v="3"/>
    <n v="0.03"/>
    <x v="0"/>
    <n v="1"/>
    <n v="3"/>
    <s v="US"/>
    <s v="USD"/>
    <n v="1264399200"/>
    <x v="67"/>
    <n v="1267423200"/>
    <n v="40238.25"/>
    <b v="0"/>
    <b v="0"/>
    <x v="1"/>
    <s v="rock"/>
  </r>
  <r>
    <s v="Singleton Ltd"/>
    <s v="Enhanced user-facing function"/>
    <n v="7100"/>
    <n v="3840"/>
    <n v="0.54084507042253516"/>
    <x v="0"/>
    <n v="101"/>
    <n v="38.019801980198018"/>
    <s v="US"/>
    <s v="USD"/>
    <n v="1355032800"/>
    <x v="243"/>
    <n v="1355205600"/>
    <n v="41254.25"/>
    <b v="0"/>
    <b v="0"/>
    <x v="3"/>
    <s v="plays"/>
  </r>
  <r>
    <s v="Perez PLC"/>
    <s v="Operative bandwidth-monitored interface"/>
    <n v="1000"/>
    <n v="6263"/>
    <n v="6.2629999999999999"/>
    <x v="1"/>
    <n v="59"/>
    <n v="106.15254237288136"/>
    <s v="US"/>
    <s v="USD"/>
    <n v="1382677200"/>
    <x v="244"/>
    <n v="1383109200"/>
    <n v="41577.208333333336"/>
    <b v="0"/>
    <b v="0"/>
    <x v="3"/>
    <s v="plays"/>
  </r>
  <r>
    <s v="Rogers, Jacobs and Jackson"/>
    <s v="Upgradable multi-state instruction set"/>
    <n v="121500"/>
    <n v="108161"/>
    <n v="0.8902139917695473"/>
    <x v="0"/>
    <n v="1335"/>
    <n v="81.019475655430711"/>
    <s v="CA"/>
    <s v="CAD"/>
    <n v="1302238800"/>
    <x v="245"/>
    <n v="1303275600"/>
    <n v="40653.208333333336"/>
    <b v="0"/>
    <b v="0"/>
    <x v="4"/>
    <s v="drama"/>
  </r>
  <r>
    <s v="Barry Group"/>
    <s v="De-engineered static Local Area Network"/>
    <n v="4600"/>
    <n v="8505"/>
    <n v="1.8489130434782608"/>
    <x v="1"/>
    <n v="88"/>
    <n v="96.647727272727266"/>
    <s v="US"/>
    <s v="USD"/>
    <n v="1487656800"/>
    <x v="246"/>
    <n v="1487829600"/>
    <n v="42789.25"/>
    <b v="0"/>
    <b v="0"/>
    <x v="5"/>
    <s v="nonfiction"/>
  </r>
  <r>
    <s v="Rosales, Branch and Harmon"/>
    <s v="Upgradable grid-enabled superstructure"/>
    <n v="80500"/>
    <n v="96735"/>
    <n v="1.2016770186335404"/>
    <x v="1"/>
    <n v="1697"/>
    <n v="57.003535651149086"/>
    <s v="US"/>
    <s v="USD"/>
    <n v="1297836000"/>
    <x v="247"/>
    <n v="1298268000"/>
    <n v="40595.25"/>
    <b v="0"/>
    <b v="1"/>
    <x v="1"/>
    <s v="rock"/>
  </r>
  <r>
    <s v="Smith-Reid"/>
    <s v="Optimized actuating toolset"/>
    <n v="4100"/>
    <n v="959"/>
    <n v="0.23390243902439026"/>
    <x v="0"/>
    <n v="15"/>
    <n v="63.93333333333333"/>
    <s v="GB"/>
    <s v="GBP"/>
    <n v="1453615200"/>
    <x v="248"/>
    <n v="1456812000"/>
    <n v="42430.25"/>
    <b v="0"/>
    <b v="0"/>
    <x v="1"/>
    <s v="rock"/>
  </r>
  <r>
    <s v="Williams Inc"/>
    <s v="Decentralized exuding strategy"/>
    <n v="5700"/>
    <n v="8322"/>
    <n v="1.46"/>
    <x v="1"/>
    <n v="92"/>
    <n v="90.456521739130437"/>
    <s v="US"/>
    <s v="USD"/>
    <n v="1362463200"/>
    <x v="249"/>
    <n v="1363669200"/>
    <n v="41352.208333333336"/>
    <b v="0"/>
    <b v="0"/>
    <x v="3"/>
    <s v="plays"/>
  </r>
  <r>
    <s v="Duncan, Mcdonald and Miller"/>
    <s v="Assimilated coherent hardware"/>
    <n v="5000"/>
    <n v="13424"/>
    <n v="2.6848000000000001"/>
    <x v="1"/>
    <n v="186"/>
    <n v="72.172043010752688"/>
    <s v="US"/>
    <s v="USD"/>
    <n v="1481176800"/>
    <x v="250"/>
    <n v="1482904800"/>
    <n v="42732.25"/>
    <b v="0"/>
    <b v="1"/>
    <x v="3"/>
    <s v="plays"/>
  </r>
  <r>
    <s v="Watkins Ltd"/>
    <s v="Multi-channeled responsive implementation"/>
    <n v="1800"/>
    <n v="10755"/>
    <n v="5.9749999999999996"/>
    <x v="1"/>
    <n v="138"/>
    <n v="77.934782608695656"/>
    <s v="US"/>
    <s v="USD"/>
    <n v="1354946400"/>
    <x v="251"/>
    <n v="1356588000"/>
    <n v="41270.25"/>
    <b v="1"/>
    <b v="0"/>
    <x v="7"/>
    <s v="photography books"/>
  </r>
  <r>
    <s v="Allen-Jones"/>
    <s v="Centralized modular initiative"/>
    <n v="6300"/>
    <n v="9935"/>
    <n v="1.5769841269841269"/>
    <x v="1"/>
    <n v="261"/>
    <n v="38.065134099616856"/>
    <s v="US"/>
    <s v="USD"/>
    <n v="1348808400"/>
    <x v="136"/>
    <n v="1349845200"/>
    <n v="41192.208333333336"/>
    <b v="0"/>
    <b v="0"/>
    <x v="1"/>
    <s v="rock"/>
  </r>
  <r>
    <s v="Mason-Smith"/>
    <s v="Reverse-engineered cohesive migration"/>
    <n v="84300"/>
    <n v="26303"/>
    <n v="0.31201660735468567"/>
    <x v="0"/>
    <n v="454"/>
    <n v="57.936123348017624"/>
    <s v="US"/>
    <s v="USD"/>
    <n v="1282712400"/>
    <x v="252"/>
    <n v="1283058000"/>
    <n v="40419.208333333336"/>
    <b v="0"/>
    <b v="1"/>
    <x v="1"/>
    <s v="rock"/>
  </r>
  <r>
    <s v="Lloyd, Kennedy and Davis"/>
    <s v="Compatible multimedia hub"/>
    <n v="1700"/>
    <n v="5328"/>
    <n v="3.1341176470588237"/>
    <x v="1"/>
    <n v="107"/>
    <n v="49.794392523364486"/>
    <s v="US"/>
    <s v="USD"/>
    <n v="1301979600"/>
    <x v="253"/>
    <n v="1304226000"/>
    <n v="40664.208333333336"/>
    <b v="0"/>
    <b v="1"/>
    <x v="1"/>
    <s v="indie rock"/>
  </r>
  <r>
    <s v="Walker Ltd"/>
    <s v="Organic eco-centric success"/>
    <n v="2900"/>
    <n v="10756"/>
    <n v="3.7089655172413791"/>
    <x v="1"/>
    <n v="199"/>
    <n v="54.050251256281406"/>
    <s v="US"/>
    <s v="USD"/>
    <n v="1263016800"/>
    <x v="254"/>
    <n v="1263016800"/>
    <n v="40187.25"/>
    <b v="0"/>
    <b v="0"/>
    <x v="7"/>
    <s v="photography books"/>
  </r>
  <r>
    <s v="Gordon PLC"/>
    <s v="Virtual reciprocal policy"/>
    <n v="45600"/>
    <n v="165375"/>
    <n v="3.6266447368421053"/>
    <x v="1"/>
    <n v="5512"/>
    <n v="30.002721335268504"/>
    <s v="US"/>
    <s v="USD"/>
    <n v="1360648800"/>
    <x v="255"/>
    <n v="1362031200"/>
    <n v="41333.25"/>
    <b v="0"/>
    <b v="0"/>
    <x v="3"/>
    <s v="plays"/>
  </r>
  <r>
    <s v="Lee and Sons"/>
    <s v="Persevering interactive emulation"/>
    <n v="4900"/>
    <n v="6031"/>
    <n v="1.2308163265306122"/>
    <x v="1"/>
    <n v="86"/>
    <n v="70.127906976744185"/>
    <s v="US"/>
    <s v="USD"/>
    <n v="1451800800"/>
    <x v="256"/>
    <n v="1455602400"/>
    <n v="42416.25"/>
    <b v="0"/>
    <b v="0"/>
    <x v="3"/>
    <s v="plays"/>
  </r>
  <r>
    <s v="Cole LLC"/>
    <s v="Proactive responsive emulation"/>
    <n v="111900"/>
    <n v="85902"/>
    <n v="0.76766756032171579"/>
    <x v="0"/>
    <n v="3182"/>
    <n v="26.996228786926462"/>
    <s v="IT"/>
    <s v="EUR"/>
    <n v="1415340000"/>
    <x v="257"/>
    <n v="1418191200"/>
    <n v="41983.25"/>
    <b v="0"/>
    <b v="1"/>
    <x v="1"/>
    <s v="jazz"/>
  </r>
  <r>
    <s v="Acosta PLC"/>
    <s v="Extended eco-centric function"/>
    <n v="61600"/>
    <n v="143910"/>
    <n v="2.3362012987012988"/>
    <x v="1"/>
    <n v="2768"/>
    <n v="51.990606936416185"/>
    <s v="AU"/>
    <s v="AUD"/>
    <n v="1351054800"/>
    <x v="258"/>
    <n v="1352440800"/>
    <n v="41222.25"/>
    <b v="0"/>
    <b v="0"/>
    <x v="3"/>
    <s v="plays"/>
  </r>
  <r>
    <s v="Brown-Mckee"/>
    <s v="Networked optimal productivity"/>
    <n v="1500"/>
    <n v="2708"/>
    <n v="1.8053333333333332"/>
    <x v="1"/>
    <n v="48"/>
    <n v="56.416666666666664"/>
    <s v="US"/>
    <s v="USD"/>
    <n v="1349326800"/>
    <x v="259"/>
    <n v="1353304800"/>
    <n v="41232.25"/>
    <b v="0"/>
    <b v="0"/>
    <x v="4"/>
    <s v="documentary"/>
  </r>
  <r>
    <s v="Miles and Sons"/>
    <s v="Persistent attitude-oriented approach"/>
    <n v="3500"/>
    <n v="8842"/>
    <n v="2.5262857142857142"/>
    <x v="1"/>
    <n v="87"/>
    <n v="101.63218390804597"/>
    <s v="US"/>
    <s v="USD"/>
    <n v="1548914400"/>
    <x v="260"/>
    <n v="1550728800"/>
    <n v="43517.25"/>
    <b v="0"/>
    <b v="0"/>
    <x v="4"/>
    <s v="television"/>
  </r>
  <r>
    <s v="Sawyer, Horton and Williams"/>
    <s v="Triple-buffered 4thgeneration toolset"/>
    <n v="173900"/>
    <n v="47260"/>
    <n v="0.27176538240368026"/>
    <x v="3"/>
    <n v="1890"/>
    <n v="25.005291005291006"/>
    <s v="US"/>
    <s v="USD"/>
    <n v="1291269600"/>
    <x v="261"/>
    <n v="1291442400"/>
    <n v="40516.25"/>
    <b v="0"/>
    <b v="0"/>
    <x v="6"/>
    <s v="video games"/>
  </r>
  <r>
    <s v="Foley-Cox"/>
    <s v="Progressive zero administration leverage"/>
    <n v="153700"/>
    <n v="1953"/>
    <n v="1.2706571242680547E-2"/>
    <x v="2"/>
    <n v="61"/>
    <n v="32.016393442622949"/>
    <s v="US"/>
    <s v="USD"/>
    <n v="1449468000"/>
    <x v="262"/>
    <n v="1452146400"/>
    <n v="42376.25"/>
    <b v="0"/>
    <b v="0"/>
    <x v="7"/>
    <s v="photography books"/>
  </r>
  <r>
    <s v="Horton, Morrison and Clark"/>
    <s v="Networked radical neural-net"/>
    <n v="51100"/>
    <n v="155349"/>
    <n v="3.0400978473581213"/>
    <x v="1"/>
    <n v="1894"/>
    <n v="82.021647307286173"/>
    <s v="US"/>
    <s v="USD"/>
    <n v="1562734800"/>
    <x v="263"/>
    <n v="1564894800"/>
    <n v="43681.208333333328"/>
    <b v="0"/>
    <b v="1"/>
    <x v="3"/>
    <s v="plays"/>
  </r>
  <r>
    <s v="Thomas and Sons"/>
    <s v="Re-engineered heuristic forecast"/>
    <n v="7800"/>
    <n v="10704"/>
    <n v="1.3723076923076922"/>
    <x v="1"/>
    <n v="282"/>
    <n v="37.957446808510639"/>
    <s v="CA"/>
    <s v="CAD"/>
    <n v="1505624400"/>
    <x v="264"/>
    <n v="1505883600"/>
    <n v="42998.208333333328"/>
    <b v="0"/>
    <b v="0"/>
    <x v="3"/>
    <s v="plays"/>
  </r>
  <r>
    <s v="Morgan-Jenkins"/>
    <s v="Fully-configurable background algorithm"/>
    <n v="2400"/>
    <n v="773"/>
    <n v="0.32208333333333333"/>
    <x v="0"/>
    <n v="15"/>
    <n v="51.533333333333331"/>
    <s v="US"/>
    <s v="USD"/>
    <n v="1509948000"/>
    <x v="265"/>
    <n v="1510380000"/>
    <n v="43050.25"/>
    <b v="0"/>
    <b v="0"/>
    <x v="3"/>
    <s v="plays"/>
  </r>
  <r>
    <s v="Ward, Sanchez and Kemp"/>
    <s v="Stand-alone discrete Graphical User Interface"/>
    <n v="3900"/>
    <n v="9419"/>
    <n v="2.4151282051282053"/>
    <x v="1"/>
    <n v="116"/>
    <n v="81.198275862068968"/>
    <s v="US"/>
    <s v="USD"/>
    <n v="1554526800"/>
    <x v="266"/>
    <n v="1555218000"/>
    <n v="43569.208333333328"/>
    <b v="0"/>
    <b v="0"/>
    <x v="5"/>
    <s v="translations"/>
  </r>
  <r>
    <s v="Fields Ltd"/>
    <s v="Front-line foreground project"/>
    <n v="5500"/>
    <n v="5324"/>
    <n v="0.96799999999999997"/>
    <x v="0"/>
    <n v="133"/>
    <n v="40.030075187969928"/>
    <s v="US"/>
    <s v="USD"/>
    <n v="1334811600"/>
    <x v="267"/>
    <n v="1335243600"/>
    <n v="41023.208333333336"/>
    <b v="0"/>
    <b v="1"/>
    <x v="6"/>
    <s v="video games"/>
  </r>
  <r>
    <s v="Ramos-Mitchell"/>
    <s v="Persevering system-worthy info-mediaries"/>
    <n v="700"/>
    <n v="7465"/>
    <n v="10.664285714285715"/>
    <x v="1"/>
    <n v="83"/>
    <n v="89.939759036144579"/>
    <s v="US"/>
    <s v="USD"/>
    <n v="1279515600"/>
    <x v="268"/>
    <n v="1279688400"/>
    <n v="40380.208333333336"/>
    <b v="0"/>
    <b v="0"/>
    <x v="3"/>
    <s v="plays"/>
  </r>
  <r>
    <s v="Higgins, Davis and Salazar"/>
    <s v="Distributed multi-tasking strategy"/>
    <n v="2700"/>
    <n v="8799"/>
    <n v="3.2588888888888889"/>
    <x v="1"/>
    <n v="91"/>
    <n v="96.692307692307693"/>
    <s v="US"/>
    <s v="USD"/>
    <n v="1353909600"/>
    <x v="269"/>
    <n v="1356069600"/>
    <n v="41264.25"/>
    <b v="0"/>
    <b v="0"/>
    <x v="2"/>
    <s v="web"/>
  </r>
  <r>
    <s v="Smith-Jenkins"/>
    <s v="Vision-oriented methodical application"/>
    <n v="8000"/>
    <n v="13656"/>
    <n v="1.7070000000000001"/>
    <x v="1"/>
    <n v="546"/>
    <n v="25.010989010989011"/>
    <s v="US"/>
    <s v="USD"/>
    <n v="1535950800"/>
    <x v="270"/>
    <n v="1536210000"/>
    <n v="43349.208333333328"/>
    <b v="0"/>
    <b v="0"/>
    <x v="3"/>
    <s v="plays"/>
  </r>
  <r>
    <s v="Braun PLC"/>
    <s v="Function-based high-level infrastructure"/>
    <n v="2500"/>
    <n v="14536"/>
    <n v="5.8144"/>
    <x v="1"/>
    <n v="393"/>
    <n v="36.987277353689571"/>
    <s v="US"/>
    <s v="USD"/>
    <n v="1511244000"/>
    <x v="271"/>
    <n v="1511762400"/>
    <n v="43066.25"/>
    <b v="0"/>
    <b v="0"/>
    <x v="4"/>
    <s v="animation"/>
  </r>
  <r>
    <s v="Drake PLC"/>
    <s v="Profound object-oriented paradigm"/>
    <n v="164500"/>
    <n v="150552"/>
    <n v="0.91520972644376897"/>
    <x v="0"/>
    <n v="2062"/>
    <n v="73.012609117361791"/>
    <s v="US"/>
    <s v="USD"/>
    <n v="1331445600"/>
    <x v="272"/>
    <n v="1333256400"/>
    <n v="41000.208333333336"/>
    <b v="0"/>
    <b v="1"/>
    <x v="3"/>
    <s v="plays"/>
  </r>
  <r>
    <s v="Ross, Kelly and Brown"/>
    <s v="Virtual contextually-based circuit"/>
    <n v="8400"/>
    <n v="9076"/>
    <n v="1.0804761904761904"/>
    <x v="1"/>
    <n v="133"/>
    <n v="68.240601503759393"/>
    <s v="US"/>
    <s v="USD"/>
    <n v="1480226400"/>
    <x v="73"/>
    <n v="1480744800"/>
    <n v="42707.25"/>
    <b v="0"/>
    <b v="1"/>
    <x v="4"/>
    <s v="television"/>
  </r>
  <r>
    <s v="Lucas-Mullins"/>
    <s v="Business-focused dynamic instruction set"/>
    <n v="8100"/>
    <n v="1517"/>
    <n v="0.18728395061728395"/>
    <x v="0"/>
    <n v="29"/>
    <n v="52.310344827586206"/>
    <s v="DK"/>
    <s v="DKK"/>
    <n v="1464584400"/>
    <x v="273"/>
    <n v="1465016400"/>
    <n v="42525.208333333328"/>
    <b v="0"/>
    <b v="0"/>
    <x v="1"/>
    <s v="rock"/>
  </r>
  <r>
    <s v="Tran LLC"/>
    <s v="Ameliorated fresh-thinking protocol"/>
    <n v="9800"/>
    <n v="8153"/>
    <n v="0.83193877551020412"/>
    <x v="0"/>
    <n v="132"/>
    <n v="61.765151515151516"/>
    <s v="US"/>
    <s v="USD"/>
    <n v="1335848400"/>
    <x v="274"/>
    <n v="1336280400"/>
    <n v="41035.208333333336"/>
    <b v="0"/>
    <b v="0"/>
    <x v="2"/>
    <s v="web"/>
  </r>
  <r>
    <s v="Dawson, Brady and Gilbert"/>
    <s v="Front-line optimizing emulation"/>
    <n v="900"/>
    <n v="6357"/>
    <n v="7.0633333333333335"/>
    <x v="1"/>
    <n v="254"/>
    <n v="25.027559055118111"/>
    <s v="US"/>
    <s v="USD"/>
    <n v="1473483600"/>
    <x v="275"/>
    <n v="1476766800"/>
    <n v="42661.208333333328"/>
    <b v="0"/>
    <b v="0"/>
    <x v="3"/>
    <s v="plays"/>
  </r>
  <r>
    <s v="Obrien-Aguirre"/>
    <s v="Devolved uniform complexity"/>
    <n v="112100"/>
    <n v="19557"/>
    <n v="0.17446030330062445"/>
    <x v="3"/>
    <n v="184"/>
    <n v="106.28804347826087"/>
    <s v="US"/>
    <s v="USD"/>
    <n v="1479880800"/>
    <x v="276"/>
    <n v="1480485600"/>
    <n v="42704.25"/>
    <b v="0"/>
    <b v="0"/>
    <x v="3"/>
    <s v="plays"/>
  </r>
  <r>
    <s v="Ferguson PLC"/>
    <s v="Public-key intangible superstructure"/>
    <n v="6300"/>
    <n v="13213"/>
    <n v="2.0973015873015872"/>
    <x v="1"/>
    <n v="176"/>
    <n v="75.07386363636364"/>
    <s v="US"/>
    <s v="USD"/>
    <n v="1430197200"/>
    <x v="277"/>
    <n v="1430197200"/>
    <n v="42122.208333333328"/>
    <b v="0"/>
    <b v="0"/>
    <x v="1"/>
    <s v="electric music"/>
  </r>
  <r>
    <s v="Garcia Ltd"/>
    <s v="Secured global success"/>
    <n v="5600"/>
    <n v="5476"/>
    <n v="0.97785714285714287"/>
    <x v="0"/>
    <n v="137"/>
    <n v="39.970802919708028"/>
    <s v="DK"/>
    <s v="DKK"/>
    <n v="1331701200"/>
    <x v="278"/>
    <n v="1331787600"/>
    <n v="40983.208333333336"/>
    <b v="0"/>
    <b v="1"/>
    <x v="1"/>
    <s v="metal"/>
  </r>
  <r>
    <s v="Smith, Love and Smith"/>
    <s v="Grass-roots mission-critical capability"/>
    <n v="800"/>
    <n v="13474"/>
    <n v="16.842500000000001"/>
    <x v="1"/>
    <n v="337"/>
    <n v="39.982195845697326"/>
    <s v="CA"/>
    <s v="CAD"/>
    <n v="1438578000"/>
    <x v="279"/>
    <n v="1438837200"/>
    <n v="42222.208333333328"/>
    <b v="0"/>
    <b v="0"/>
    <x v="3"/>
    <s v="plays"/>
  </r>
  <r>
    <s v="Wilson, Hall and Osborne"/>
    <s v="Advanced global data-warehouse"/>
    <n v="168600"/>
    <n v="91722"/>
    <n v="0.54402135231316728"/>
    <x v="0"/>
    <n v="908"/>
    <n v="101.01541850220265"/>
    <s v="US"/>
    <s v="USD"/>
    <n v="1368162000"/>
    <x v="280"/>
    <n v="1370926800"/>
    <n v="41436.208333333336"/>
    <b v="0"/>
    <b v="1"/>
    <x v="4"/>
    <s v="documentary"/>
  </r>
  <r>
    <s v="Bell, Grimes and Kerr"/>
    <s v="Self-enabling uniform complexity"/>
    <n v="1800"/>
    <n v="8219"/>
    <n v="4.5661111111111108"/>
    <x v="1"/>
    <n v="107"/>
    <n v="76.813084112149539"/>
    <s v="US"/>
    <s v="USD"/>
    <n v="1318654800"/>
    <x v="281"/>
    <n v="1319000400"/>
    <n v="40835.208333333336"/>
    <b v="1"/>
    <b v="0"/>
    <x v="2"/>
    <s v="web"/>
  </r>
  <r>
    <s v="Ho-Harris"/>
    <s v="Versatile cohesive encoding"/>
    <n v="7300"/>
    <n v="717"/>
    <n v="9.8219178082191785E-2"/>
    <x v="0"/>
    <n v="10"/>
    <n v="71.7"/>
    <s v="US"/>
    <s v="USD"/>
    <n v="1331874000"/>
    <x v="282"/>
    <n v="1333429200"/>
    <n v="41002.208333333336"/>
    <b v="0"/>
    <b v="0"/>
    <x v="0"/>
    <s v="food trucks"/>
  </r>
  <r>
    <s v="Ross Group"/>
    <s v="Organized executive solution"/>
    <n v="6500"/>
    <n v="1065"/>
    <n v="0.16384615384615384"/>
    <x v="3"/>
    <n v="32"/>
    <n v="33.28125"/>
    <s v="IT"/>
    <s v="EUR"/>
    <n v="1286254800"/>
    <x v="283"/>
    <n v="1287032400"/>
    <n v="40465.208333333336"/>
    <b v="0"/>
    <b v="0"/>
    <x v="3"/>
    <s v="plays"/>
  </r>
  <r>
    <s v="Turner-Davis"/>
    <s v="Automated local emulation"/>
    <n v="600"/>
    <n v="8038"/>
    <n v="13.396666666666667"/>
    <x v="1"/>
    <n v="183"/>
    <n v="43.923497267759565"/>
    <s v="US"/>
    <s v="USD"/>
    <n v="1540530000"/>
    <x v="284"/>
    <n v="1541570400"/>
    <n v="43411.25"/>
    <b v="0"/>
    <b v="0"/>
    <x v="3"/>
    <s v="plays"/>
  </r>
  <r>
    <s v="Smith, Jackson and Herrera"/>
    <s v="Enterprise-wide intermediate middleware"/>
    <n v="192900"/>
    <n v="68769"/>
    <n v="0.35650077760497667"/>
    <x v="0"/>
    <n v="1910"/>
    <n v="36.004712041884815"/>
    <s v="CH"/>
    <s v="CHF"/>
    <n v="1381813200"/>
    <x v="285"/>
    <n v="1383976800"/>
    <n v="41587.25"/>
    <b v="0"/>
    <b v="0"/>
    <x v="3"/>
    <s v="plays"/>
  </r>
  <r>
    <s v="Smith-Hess"/>
    <s v="Grass-roots real-time Local Area Network"/>
    <n v="6100"/>
    <n v="3352"/>
    <n v="0.54950819672131146"/>
    <x v="0"/>
    <n v="38"/>
    <n v="88.21052631578948"/>
    <s v="AU"/>
    <s v="AUD"/>
    <n v="1548655200"/>
    <x v="286"/>
    <n v="1550556000"/>
    <n v="43515.25"/>
    <b v="0"/>
    <b v="0"/>
    <x v="3"/>
    <s v="plays"/>
  </r>
  <r>
    <s v="Brown, Herring and Bass"/>
    <s v="Organized client-driven capacity"/>
    <n v="7200"/>
    <n v="6785"/>
    <n v="0.94236111111111109"/>
    <x v="0"/>
    <n v="104"/>
    <n v="65.240384615384613"/>
    <s v="AU"/>
    <s v="AUD"/>
    <n v="1389679200"/>
    <x v="287"/>
    <n v="1390456800"/>
    <n v="41662.25"/>
    <b v="0"/>
    <b v="1"/>
    <x v="3"/>
    <s v="plays"/>
  </r>
  <r>
    <s v="Chase, Garcia and Johnson"/>
    <s v="Adaptive intangible database"/>
    <n v="3500"/>
    <n v="5037"/>
    <n v="1.4391428571428571"/>
    <x v="1"/>
    <n v="72"/>
    <n v="69.958333333333329"/>
    <s v="US"/>
    <s v="USD"/>
    <n v="1456466400"/>
    <x v="288"/>
    <n v="1458018000"/>
    <n v="42444.208333333328"/>
    <b v="0"/>
    <b v="1"/>
    <x v="1"/>
    <s v="rock"/>
  </r>
  <r>
    <s v="Ramsey and Sons"/>
    <s v="Grass-roots contextually-based algorithm"/>
    <n v="3800"/>
    <n v="1954"/>
    <n v="0.51421052631578945"/>
    <x v="0"/>
    <n v="49"/>
    <n v="39.877551020408163"/>
    <s v="US"/>
    <s v="USD"/>
    <n v="1456984800"/>
    <x v="289"/>
    <n v="1461819600"/>
    <n v="42488.208333333328"/>
    <b v="0"/>
    <b v="0"/>
    <x v="0"/>
    <s v="food trucks"/>
  </r>
  <r>
    <s v="Cooke PLC"/>
    <s v="Focused executive core"/>
    <n v="100"/>
    <n v="5"/>
    <n v="0.05"/>
    <x v="0"/>
    <n v="1"/>
    <n v="5"/>
    <s v="DK"/>
    <s v="DKK"/>
    <n v="1504069200"/>
    <x v="290"/>
    <n v="1504155600"/>
    <n v="42978.208333333328"/>
    <b v="0"/>
    <b v="1"/>
    <x v="5"/>
    <s v="nonfiction"/>
  </r>
  <r>
    <s v="Wong-Walker"/>
    <s v="Multi-channeled disintermediate policy"/>
    <n v="900"/>
    <n v="12102"/>
    <n v="13.446666666666667"/>
    <x v="1"/>
    <n v="295"/>
    <n v="41.023728813559323"/>
    <s v="US"/>
    <s v="USD"/>
    <n v="1424930400"/>
    <x v="291"/>
    <n v="1426395600"/>
    <n v="42078.208333333328"/>
    <b v="0"/>
    <b v="0"/>
    <x v="4"/>
    <s v="documentary"/>
  </r>
  <r>
    <s v="Ferguson, Collins and Mata"/>
    <s v="Customizable bi-directional hardware"/>
    <n v="76100"/>
    <n v="24234"/>
    <n v="0.31844940867279897"/>
    <x v="0"/>
    <n v="245"/>
    <n v="98.914285714285711"/>
    <s v="US"/>
    <s v="USD"/>
    <n v="1535864400"/>
    <x v="292"/>
    <n v="1537074000"/>
    <n v="43359.208333333328"/>
    <b v="0"/>
    <b v="0"/>
    <x v="3"/>
    <s v="plays"/>
  </r>
  <r>
    <s v="Guerrero, Flores and Jenkins"/>
    <s v="Networked optimal architecture"/>
    <n v="3400"/>
    <n v="2809"/>
    <n v="0.82617647058823529"/>
    <x v="0"/>
    <n v="32"/>
    <n v="87.78125"/>
    <s v="US"/>
    <s v="USD"/>
    <n v="1452146400"/>
    <x v="293"/>
    <n v="1452578400"/>
    <n v="42381.25"/>
    <b v="0"/>
    <b v="0"/>
    <x v="1"/>
    <s v="indie rock"/>
  </r>
  <r>
    <s v="Peterson PLC"/>
    <s v="User-friendly discrete benchmark"/>
    <n v="2100"/>
    <n v="11469"/>
    <n v="5.4614285714285717"/>
    <x v="1"/>
    <n v="142"/>
    <n v="80.767605633802816"/>
    <s v="US"/>
    <s v="USD"/>
    <n v="1470546000"/>
    <x v="294"/>
    <n v="1474088400"/>
    <n v="42630.208333333328"/>
    <b v="0"/>
    <b v="0"/>
    <x v="4"/>
    <s v="documentary"/>
  </r>
  <r>
    <s v="Townsend Ltd"/>
    <s v="Grass-roots actuating policy"/>
    <n v="2800"/>
    <n v="8014"/>
    <n v="2.8621428571428571"/>
    <x v="1"/>
    <n v="85"/>
    <n v="94.28235294117647"/>
    <s v="US"/>
    <s v="USD"/>
    <n v="1458363600"/>
    <x v="295"/>
    <n v="1461906000"/>
    <n v="42489.208333333328"/>
    <b v="0"/>
    <b v="0"/>
    <x v="3"/>
    <s v="plays"/>
  </r>
  <r>
    <s v="Rush, Reed and Hall"/>
    <s v="Enterprise-wide 3rdgeneration knowledge user"/>
    <n v="6500"/>
    <n v="514"/>
    <n v="7.9076923076923072E-2"/>
    <x v="0"/>
    <n v="7"/>
    <n v="73.428571428571431"/>
    <s v="US"/>
    <s v="USD"/>
    <n v="1500008400"/>
    <x v="296"/>
    <n v="1500267600"/>
    <n v="42933.208333333328"/>
    <b v="0"/>
    <b v="1"/>
    <x v="3"/>
    <s v="plays"/>
  </r>
  <r>
    <s v="Salazar-Dodson"/>
    <s v="Face-to-face zero tolerance moderator"/>
    <n v="32900"/>
    <n v="43473"/>
    <n v="1.3213677811550153"/>
    <x v="1"/>
    <n v="659"/>
    <n v="65.968133535660087"/>
    <s v="DK"/>
    <s v="DKK"/>
    <n v="1338958800"/>
    <x v="297"/>
    <n v="1340686800"/>
    <n v="41086.208333333336"/>
    <b v="0"/>
    <b v="1"/>
    <x v="5"/>
    <s v="fiction"/>
  </r>
  <r>
    <s v="Davis Ltd"/>
    <s v="Grass-roots optimizing projection"/>
    <n v="118200"/>
    <n v="87560"/>
    <n v="0.74077834179357027"/>
    <x v="0"/>
    <n v="803"/>
    <n v="109.04109589041096"/>
    <s v="US"/>
    <s v="USD"/>
    <n v="1303102800"/>
    <x v="298"/>
    <n v="1303189200"/>
    <n v="40652.208333333336"/>
    <b v="0"/>
    <b v="0"/>
    <x v="3"/>
    <s v="plays"/>
  </r>
  <r>
    <s v="Harris-Perry"/>
    <s v="User-centric 6thgeneration attitude"/>
    <n v="4100"/>
    <n v="3087"/>
    <n v="0.75292682926829269"/>
    <x v="3"/>
    <n v="75"/>
    <n v="41.16"/>
    <s v="US"/>
    <s v="USD"/>
    <n v="1316581200"/>
    <x v="299"/>
    <n v="1318309200"/>
    <n v="40827.208333333336"/>
    <b v="0"/>
    <b v="1"/>
    <x v="1"/>
    <s v="indie rock"/>
  </r>
  <r>
    <s v="Velazquez, Hunt and Ortiz"/>
    <s v="Switchable zero tolerance website"/>
    <n v="7800"/>
    <n v="1586"/>
    <n v="0.20333333333333334"/>
    <x v="0"/>
    <n v="16"/>
    <n v="99.125"/>
    <s v="US"/>
    <s v="USD"/>
    <n v="1270789200"/>
    <x v="300"/>
    <n v="1272171600"/>
    <n v="40293.208333333336"/>
    <b v="0"/>
    <b v="0"/>
    <x v="6"/>
    <s v="video games"/>
  </r>
  <r>
    <s v="Flores PLC"/>
    <s v="Focused real-time help-desk"/>
    <n v="6300"/>
    <n v="12812"/>
    <n v="2.0336507936507937"/>
    <x v="1"/>
    <n v="121"/>
    <n v="105.88429752066116"/>
    <s v="US"/>
    <s v="USD"/>
    <n v="1297836000"/>
    <x v="247"/>
    <n v="1298872800"/>
    <n v="40602.25"/>
    <b v="0"/>
    <b v="0"/>
    <x v="3"/>
    <s v="plays"/>
  </r>
  <r>
    <s v="Martinez LLC"/>
    <s v="Robust impactful approach"/>
    <n v="59100"/>
    <n v="183345"/>
    <n v="3.1022842639593908"/>
    <x v="1"/>
    <n v="3742"/>
    <n v="48.996525921966864"/>
    <s v="US"/>
    <s v="USD"/>
    <n v="1382677200"/>
    <x v="244"/>
    <n v="1383282000"/>
    <n v="41579.208333333336"/>
    <b v="0"/>
    <b v="0"/>
    <x v="3"/>
    <s v="plays"/>
  </r>
  <r>
    <s v="Miller-Irwin"/>
    <s v="Secured maximized policy"/>
    <n v="2200"/>
    <n v="8697"/>
    <n v="3.9531818181818181"/>
    <x v="1"/>
    <n v="223"/>
    <n v="39"/>
    <s v="US"/>
    <s v="USD"/>
    <n v="1330322400"/>
    <x v="301"/>
    <n v="1330495200"/>
    <n v="40968.25"/>
    <b v="0"/>
    <b v="0"/>
    <x v="1"/>
    <s v="rock"/>
  </r>
  <r>
    <s v="Sanchez-Morgan"/>
    <s v="Realigned upward-trending strategy"/>
    <n v="1400"/>
    <n v="4126"/>
    <n v="2.9471428571428571"/>
    <x v="1"/>
    <n v="133"/>
    <n v="31.022556390977442"/>
    <s v="US"/>
    <s v="USD"/>
    <n v="1552366800"/>
    <x v="188"/>
    <n v="1552798800"/>
    <n v="43541.208333333328"/>
    <b v="0"/>
    <b v="1"/>
    <x v="4"/>
    <s v="documentary"/>
  </r>
  <r>
    <s v="Lopez, Adams and Johnson"/>
    <s v="Open-source interactive knowledge user"/>
    <n v="9500"/>
    <n v="3220"/>
    <n v="0.33894736842105261"/>
    <x v="0"/>
    <n v="31"/>
    <n v="103.87096774193549"/>
    <s v="US"/>
    <s v="USD"/>
    <n v="1400907600"/>
    <x v="302"/>
    <n v="1403413200"/>
    <n v="41812.208333333336"/>
    <b v="0"/>
    <b v="0"/>
    <x v="3"/>
    <s v="plays"/>
  </r>
  <r>
    <s v="Martin-Marshall"/>
    <s v="Configurable demand-driven matrix"/>
    <n v="9600"/>
    <n v="6401"/>
    <n v="0.66677083333333331"/>
    <x v="0"/>
    <n v="108"/>
    <n v="59.268518518518519"/>
    <s v="IT"/>
    <s v="EUR"/>
    <n v="1574143200"/>
    <x v="303"/>
    <n v="1574229600"/>
    <n v="43789.25"/>
    <b v="0"/>
    <b v="1"/>
    <x v="0"/>
    <s v="food trucks"/>
  </r>
  <r>
    <s v="Summers PLC"/>
    <s v="Cross-group coherent hierarchy"/>
    <n v="6600"/>
    <n v="1269"/>
    <n v="0.19227272727272726"/>
    <x v="0"/>
    <n v="30"/>
    <n v="42.3"/>
    <s v="US"/>
    <s v="USD"/>
    <n v="1494738000"/>
    <x v="304"/>
    <n v="1495861200"/>
    <n v="42882.208333333328"/>
    <b v="0"/>
    <b v="0"/>
    <x v="3"/>
    <s v="plays"/>
  </r>
  <r>
    <s v="Young, Hart and Ryan"/>
    <s v="Decentralized demand-driven open system"/>
    <n v="5700"/>
    <n v="903"/>
    <n v="0.15842105263157893"/>
    <x v="0"/>
    <n v="17"/>
    <n v="53.117647058823529"/>
    <s v="US"/>
    <s v="USD"/>
    <n v="1392357600"/>
    <x v="305"/>
    <n v="1392530400"/>
    <n v="41686.25"/>
    <b v="0"/>
    <b v="0"/>
    <x v="1"/>
    <s v="rock"/>
  </r>
  <r>
    <s v="Mills Group"/>
    <s v="Advanced empowering matrix"/>
    <n v="8400"/>
    <n v="3251"/>
    <n v="0.38702380952380955"/>
    <x v="3"/>
    <n v="64"/>
    <n v="50.796875"/>
    <s v="US"/>
    <s v="USD"/>
    <n v="1281589200"/>
    <x v="306"/>
    <n v="1283662800"/>
    <n v="40426.208333333336"/>
    <b v="0"/>
    <b v="0"/>
    <x v="2"/>
    <s v="web"/>
  </r>
  <r>
    <s v="Sandoval-Powell"/>
    <s v="Phased holistic implementation"/>
    <n v="84400"/>
    <n v="8092"/>
    <n v="9.5876777251184833E-2"/>
    <x v="0"/>
    <n v="80"/>
    <n v="101.15"/>
    <s v="US"/>
    <s v="USD"/>
    <n v="1305003600"/>
    <x v="307"/>
    <n v="1305781200"/>
    <n v="40682.208333333336"/>
    <b v="0"/>
    <b v="0"/>
    <x v="5"/>
    <s v="fiction"/>
  </r>
  <r>
    <s v="Mills, Frazier and Perez"/>
    <s v="Proactive attitude-oriented knowledge user"/>
    <n v="170400"/>
    <n v="160422"/>
    <n v="0.94144366197183094"/>
    <x v="0"/>
    <n v="2468"/>
    <n v="65.000810372771468"/>
    <s v="US"/>
    <s v="USD"/>
    <n v="1301634000"/>
    <x v="308"/>
    <n v="1302325200"/>
    <n v="40642.208333333336"/>
    <b v="0"/>
    <b v="0"/>
    <x v="4"/>
    <s v="shorts"/>
  </r>
  <r>
    <s v="Hebert Group"/>
    <s v="Visionary asymmetric Graphical User Interface"/>
    <n v="117900"/>
    <n v="196377"/>
    <n v="1.6656234096692113"/>
    <x v="1"/>
    <n v="5168"/>
    <n v="37.998645510835914"/>
    <s v="US"/>
    <s v="USD"/>
    <n v="1290664800"/>
    <x v="309"/>
    <n v="1291788000"/>
    <n v="40520.25"/>
    <b v="0"/>
    <b v="0"/>
    <x v="3"/>
    <s v="plays"/>
  </r>
  <r>
    <s v="Cole, Smith and Wood"/>
    <s v="Integrated zero-defect help-desk"/>
    <n v="8900"/>
    <n v="2148"/>
    <n v="0.24134831460674158"/>
    <x v="0"/>
    <n v="26"/>
    <n v="82.615384615384613"/>
    <s v="GB"/>
    <s v="GBP"/>
    <n v="1395896400"/>
    <x v="310"/>
    <n v="1396069200"/>
    <n v="41727.208333333336"/>
    <b v="0"/>
    <b v="0"/>
    <x v="4"/>
    <s v="documentary"/>
  </r>
  <r>
    <s v="Harris, Hall and Harris"/>
    <s v="Inverse analyzing matrices"/>
    <n v="7100"/>
    <n v="11648"/>
    <n v="1.6405633802816901"/>
    <x v="1"/>
    <n v="307"/>
    <n v="37.941368078175898"/>
    <s v="US"/>
    <s v="USD"/>
    <n v="1434862800"/>
    <x v="311"/>
    <n v="1435899600"/>
    <n v="42188.208333333328"/>
    <b v="0"/>
    <b v="1"/>
    <x v="3"/>
    <s v="plays"/>
  </r>
  <r>
    <s v="Saunders Group"/>
    <s v="Programmable systemic implementation"/>
    <n v="6500"/>
    <n v="5897"/>
    <n v="0.90723076923076929"/>
    <x v="0"/>
    <n v="73"/>
    <n v="80.780821917808225"/>
    <s v="US"/>
    <s v="USD"/>
    <n v="1529125200"/>
    <x v="79"/>
    <n v="1531112400"/>
    <n v="43290.208333333328"/>
    <b v="0"/>
    <b v="1"/>
    <x v="3"/>
    <s v="plays"/>
  </r>
  <r>
    <s v="Pham, Avila and Nash"/>
    <s v="Multi-channeled next generation architecture"/>
    <n v="7200"/>
    <n v="3326"/>
    <n v="0.46194444444444444"/>
    <x v="0"/>
    <n v="128"/>
    <n v="25.984375"/>
    <s v="US"/>
    <s v="USD"/>
    <n v="1451109600"/>
    <x v="312"/>
    <n v="1451628000"/>
    <n v="42370.25"/>
    <b v="0"/>
    <b v="0"/>
    <x v="4"/>
    <s v="animation"/>
  </r>
  <r>
    <s v="Patterson, Salinas and Lucas"/>
    <s v="Digitized 3rdgeneration encoding"/>
    <n v="2600"/>
    <n v="1002"/>
    <n v="0.38538461538461538"/>
    <x v="0"/>
    <n v="33"/>
    <n v="30.363636363636363"/>
    <s v="US"/>
    <s v="USD"/>
    <n v="1566968400"/>
    <x v="313"/>
    <n v="1567314000"/>
    <n v="43709.208333333328"/>
    <b v="0"/>
    <b v="1"/>
    <x v="3"/>
    <s v="plays"/>
  </r>
  <r>
    <s v="Young PLC"/>
    <s v="Innovative well-modulated functionalities"/>
    <n v="98700"/>
    <n v="131826"/>
    <n v="1.3356231003039514"/>
    <x v="1"/>
    <n v="2441"/>
    <n v="54.004916018025398"/>
    <s v="US"/>
    <s v="USD"/>
    <n v="1543557600"/>
    <x v="314"/>
    <n v="1544508000"/>
    <n v="43445.25"/>
    <b v="0"/>
    <b v="0"/>
    <x v="1"/>
    <s v="rock"/>
  </r>
  <r>
    <s v="Willis and Sons"/>
    <s v="Fundamental incremental database"/>
    <n v="93800"/>
    <n v="21477"/>
    <n v="0.22896588486140726"/>
    <x v="2"/>
    <n v="211"/>
    <n v="101.78672985781991"/>
    <s v="US"/>
    <s v="USD"/>
    <n v="1481522400"/>
    <x v="315"/>
    <n v="1482472800"/>
    <n v="42727.25"/>
    <b v="0"/>
    <b v="0"/>
    <x v="6"/>
    <s v="video games"/>
  </r>
  <r>
    <s v="Thompson-Bates"/>
    <s v="Expanded encompassing open architecture"/>
    <n v="33700"/>
    <n v="62330"/>
    <n v="1.8495548961424333"/>
    <x v="1"/>
    <n v="1385"/>
    <n v="45.003610108303249"/>
    <s v="GB"/>
    <s v="GBP"/>
    <n v="1512712800"/>
    <x v="316"/>
    <n v="1512799200"/>
    <n v="43078.25"/>
    <b v="0"/>
    <b v="0"/>
    <x v="4"/>
    <s v="documentary"/>
  </r>
  <r>
    <s v="Rose-Silva"/>
    <s v="Intuitive static portal"/>
    <n v="3300"/>
    <n v="14643"/>
    <n v="4.4372727272727275"/>
    <x v="1"/>
    <n v="190"/>
    <n v="77.068421052631578"/>
    <s v="US"/>
    <s v="USD"/>
    <n v="1324274400"/>
    <x v="317"/>
    <n v="1324360800"/>
    <n v="40897.25"/>
    <b v="0"/>
    <b v="0"/>
    <x v="0"/>
    <s v="food trucks"/>
  </r>
  <r>
    <s v="Pacheco, Johnson and Torres"/>
    <s v="Optional bandwidth-monitored definition"/>
    <n v="20700"/>
    <n v="41396"/>
    <n v="1.999806763285024"/>
    <x v="1"/>
    <n v="470"/>
    <n v="88.076595744680844"/>
    <s v="US"/>
    <s v="USD"/>
    <n v="1364446800"/>
    <x v="318"/>
    <n v="1364533200"/>
    <n v="41362.208333333336"/>
    <b v="0"/>
    <b v="0"/>
    <x v="2"/>
    <s v="wearables"/>
  </r>
  <r>
    <s v="Carlson, Dixon and Jones"/>
    <s v="Persistent well-modulated synergy"/>
    <n v="9600"/>
    <n v="11900"/>
    <n v="1.2395833333333333"/>
    <x v="1"/>
    <n v="253"/>
    <n v="47.035573122529641"/>
    <s v="US"/>
    <s v="USD"/>
    <n v="1542693600"/>
    <x v="319"/>
    <n v="1545112800"/>
    <n v="43452.25"/>
    <b v="0"/>
    <b v="0"/>
    <x v="3"/>
    <s v="plays"/>
  </r>
  <r>
    <s v="Mcgee Group"/>
    <s v="Assimilated discrete algorithm"/>
    <n v="66200"/>
    <n v="123538"/>
    <n v="1.8661329305135952"/>
    <x v="1"/>
    <n v="1113"/>
    <n v="110.99550763701707"/>
    <s v="US"/>
    <s v="USD"/>
    <n v="1515564000"/>
    <x v="32"/>
    <n v="1516168800"/>
    <n v="43117.25"/>
    <b v="0"/>
    <b v="0"/>
    <x v="1"/>
    <s v="rock"/>
  </r>
  <r>
    <s v="Jordan-Acosta"/>
    <s v="Operative uniform hub"/>
    <n v="173800"/>
    <n v="198628"/>
    <n v="1.1428538550057536"/>
    <x v="1"/>
    <n v="2283"/>
    <n v="87.003066141042481"/>
    <s v="US"/>
    <s v="USD"/>
    <n v="1573797600"/>
    <x v="320"/>
    <n v="1574920800"/>
    <n v="43797.25"/>
    <b v="0"/>
    <b v="0"/>
    <x v="1"/>
    <s v="rock"/>
  </r>
  <r>
    <s v="Nunez Inc"/>
    <s v="Customizable intangible capability"/>
    <n v="70700"/>
    <n v="68602"/>
    <n v="0.97032531824611035"/>
    <x v="0"/>
    <n v="1072"/>
    <n v="63.994402985074629"/>
    <s v="US"/>
    <s v="USD"/>
    <n v="1292392800"/>
    <x v="321"/>
    <n v="1292479200"/>
    <n v="40528.25"/>
    <b v="0"/>
    <b v="1"/>
    <x v="1"/>
    <s v="rock"/>
  </r>
  <r>
    <s v="Hayden Ltd"/>
    <s v="Innovative didactic analyzer"/>
    <n v="94500"/>
    <n v="116064"/>
    <n v="1.2281904761904763"/>
    <x v="1"/>
    <n v="1095"/>
    <n v="105.9945205479452"/>
    <s v="US"/>
    <s v="USD"/>
    <n v="1573452000"/>
    <x v="322"/>
    <n v="1573538400"/>
    <n v="43781.25"/>
    <b v="0"/>
    <b v="0"/>
    <x v="3"/>
    <s v="plays"/>
  </r>
  <r>
    <s v="Gonzalez-Burton"/>
    <s v="Decentralized intangible encoding"/>
    <n v="69800"/>
    <n v="125042"/>
    <n v="1.7914326647564469"/>
    <x v="1"/>
    <n v="1690"/>
    <n v="73.989349112426041"/>
    <s v="US"/>
    <s v="USD"/>
    <n v="1317790800"/>
    <x v="323"/>
    <n v="1320382800"/>
    <n v="40851.208333333336"/>
    <b v="0"/>
    <b v="0"/>
    <x v="3"/>
    <s v="plays"/>
  </r>
  <r>
    <s v="Lewis, Taylor and Rivers"/>
    <s v="Front-line transitional algorithm"/>
    <n v="136300"/>
    <n v="108974"/>
    <n v="0.79951577402787966"/>
    <x v="3"/>
    <n v="1297"/>
    <n v="84.02004626060139"/>
    <s v="CA"/>
    <s v="CAD"/>
    <n v="1501650000"/>
    <x v="324"/>
    <n v="1502859600"/>
    <n v="42963.208333333328"/>
    <b v="0"/>
    <b v="0"/>
    <x v="3"/>
    <s v="plays"/>
  </r>
  <r>
    <s v="Butler, Henry and Espinoza"/>
    <s v="Switchable didactic matrices"/>
    <n v="37100"/>
    <n v="34964"/>
    <n v="0.94242587601078165"/>
    <x v="0"/>
    <n v="393"/>
    <n v="88.966921119592882"/>
    <s v="US"/>
    <s v="USD"/>
    <n v="1323669600"/>
    <x v="325"/>
    <n v="1323756000"/>
    <n v="40890.25"/>
    <b v="0"/>
    <b v="0"/>
    <x v="7"/>
    <s v="photography books"/>
  </r>
  <r>
    <s v="Guzman Group"/>
    <s v="Ameliorated disintermediate utilization"/>
    <n v="114300"/>
    <n v="96777"/>
    <n v="0.84669291338582675"/>
    <x v="0"/>
    <n v="1257"/>
    <n v="76.990453460620529"/>
    <s v="US"/>
    <s v="USD"/>
    <n v="1440738000"/>
    <x v="326"/>
    <n v="1441342800"/>
    <n v="42251.208333333328"/>
    <b v="0"/>
    <b v="0"/>
    <x v="1"/>
    <s v="indie rock"/>
  </r>
  <r>
    <s v="Gibson-Hernandez"/>
    <s v="Visionary foreground middleware"/>
    <n v="47900"/>
    <n v="31864"/>
    <n v="0.66521920668058454"/>
    <x v="0"/>
    <n v="328"/>
    <n v="97.146341463414629"/>
    <s v="US"/>
    <s v="USD"/>
    <n v="1374296400"/>
    <x v="327"/>
    <n v="1375333200"/>
    <n v="41487.208333333336"/>
    <b v="0"/>
    <b v="0"/>
    <x v="3"/>
    <s v="plays"/>
  </r>
  <r>
    <s v="Spencer-Weber"/>
    <s v="Optional zero-defect task-force"/>
    <n v="9000"/>
    <n v="4853"/>
    <n v="0.53922222222222227"/>
    <x v="0"/>
    <n v="147"/>
    <n v="33.013605442176868"/>
    <s v="US"/>
    <s v="USD"/>
    <n v="1384840800"/>
    <x v="328"/>
    <n v="1389420000"/>
    <n v="41650.25"/>
    <b v="0"/>
    <b v="0"/>
    <x v="3"/>
    <s v="plays"/>
  </r>
  <r>
    <s v="Berger, Johnson and Marshall"/>
    <s v="Devolved exuding emulation"/>
    <n v="197600"/>
    <n v="82959"/>
    <n v="0.41983299595141699"/>
    <x v="0"/>
    <n v="830"/>
    <n v="99.950602409638549"/>
    <s v="US"/>
    <s v="USD"/>
    <n v="1516600800"/>
    <x v="329"/>
    <n v="1520056800"/>
    <n v="43162.25"/>
    <b v="0"/>
    <b v="0"/>
    <x v="6"/>
    <s v="video games"/>
  </r>
  <r>
    <s v="Taylor, Cisneros and Romero"/>
    <s v="Open-source neutral task-force"/>
    <n v="157600"/>
    <n v="23159"/>
    <n v="0.14694796954314721"/>
    <x v="0"/>
    <n v="331"/>
    <n v="69.966767371601208"/>
    <s v="GB"/>
    <s v="GBP"/>
    <n v="1436418000"/>
    <x v="330"/>
    <n v="1436504400"/>
    <n v="42195.208333333328"/>
    <b v="0"/>
    <b v="0"/>
    <x v="4"/>
    <s v="drama"/>
  </r>
  <r>
    <s v="Little-Marsh"/>
    <s v="Virtual attitude-oriented migration"/>
    <n v="8000"/>
    <n v="2758"/>
    <n v="0.34475"/>
    <x v="0"/>
    <n v="25"/>
    <n v="110.32"/>
    <s v="US"/>
    <s v="USD"/>
    <n v="1503550800"/>
    <x v="331"/>
    <n v="1508302800"/>
    <n v="43026.208333333328"/>
    <b v="0"/>
    <b v="1"/>
    <x v="1"/>
    <s v="indie rock"/>
  </r>
  <r>
    <s v="Petersen and Sons"/>
    <s v="Open-source full-range portal"/>
    <n v="900"/>
    <n v="12607"/>
    <n v="14.007777777777777"/>
    <x v="1"/>
    <n v="191"/>
    <n v="66.005235602094245"/>
    <s v="US"/>
    <s v="USD"/>
    <n v="1423634400"/>
    <x v="332"/>
    <n v="1425708000"/>
    <n v="42070.25"/>
    <b v="0"/>
    <b v="0"/>
    <x v="2"/>
    <s v="web"/>
  </r>
  <r>
    <s v="Hensley Ltd"/>
    <s v="Versatile cohesive open system"/>
    <n v="199000"/>
    <n v="142823"/>
    <n v="0.71770351758793971"/>
    <x v="0"/>
    <n v="3483"/>
    <n v="41.005742176284812"/>
    <s v="US"/>
    <s v="USD"/>
    <n v="1487224800"/>
    <x v="333"/>
    <n v="1488348000"/>
    <n v="42795.25"/>
    <b v="0"/>
    <b v="0"/>
    <x v="0"/>
    <s v="food trucks"/>
  </r>
  <r>
    <s v="Navarro and Sons"/>
    <s v="Multi-layered bottom-line frame"/>
    <n v="180800"/>
    <n v="95958"/>
    <n v="0.53074115044247783"/>
    <x v="0"/>
    <n v="923"/>
    <n v="103.96316359696641"/>
    <s v="US"/>
    <s v="USD"/>
    <n v="1500008400"/>
    <x v="296"/>
    <n v="1502600400"/>
    <n v="42960.208333333328"/>
    <b v="0"/>
    <b v="0"/>
    <x v="3"/>
    <s v="plays"/>
  </r>
  <r>
    <s v="Shannon Ltd"/>
    <s v="Pre-emptive neutral capacity"/>
    <n v="100"/>
    <n v="5"/>
    <n v="0.05"/>
    <x v="0"/>
    <n v="1"/>
    <n v="5"/>
    <s v="US"/>
    <s v="USD"/>
    <n v="1432098000"/>
    <x v="334"/>
    <n v="1433653200"/>
    <n v="42162.208333333328"/>
    <b v="0"/>
    <b v="1"/>
    <x v="1"/>
    <s v="jazz"/>
  </r>
  <r>
    <s v="Young LLC"/>
    <s v="Universal maximized methodology"/>
    <n v="74100"/>
    <n v="94631"/>
    <n v="1.2770715249662619"/>
    <x v="1"/>
    <n v="2013"/>
    <n v="47.009935419771487"/>
    <s v="US"/>
    <s v="USD"/>
    <n v="1440392400"/>
    <x v="335"/>
    <n v="1441602000"/>
    <n v="42254.208333333328"/>
    <b v="0"/>
    <b v="0"/>
    <x v="1"/>
    <s v="rock"/>
  </r>
  <r>
    <s v="Adams, Willis and Sanchez"/>
    <s v="Expanded hybrid hardware"/>
    <n v="2800"/>
    <n v="977"/>
    <n v="0.34892857142857142"/>
    <x v="0"/>
    <n v="33"/>
    <n v="29.606060606060606"/>
    <s v="CA"/>
    <s v="CAD"/>
    <n v="1446876000"/>
    <x v="336"/>
    <n v="1447567200"/>
    <n v="42323.25"/>
    <b v="0"/>
    <b v="0"/>
    <x v="3"/>
    <s v="plays"/>
  </r>
  <r>
    <s v="Mills-Roy"/>
    <s v="Profit-focused multi-tasking access"/>
    <n v="33600"/>
    <n v="137961"/>
    <n v="4.105982142857143"/>
    <x v="1"/>
    <n v="1703"/>
    <n v="81.010569583088667"/>
    <s v="US"/>
    <s v="USD"/>
    <n v="1562302800"/>
    <x v="337"/>
    <n v="1562389200"/>
    <n v="43652.208333333328"/>
    <b v="0"/>
    <b v="0"/>
    <x v="3"/>
    <s v="plays"/>
  </r>
  <r>
    <s v="Brown Group"/>
    <s v="Profit-focused transitional capability"/>
    <n v="6100"/>
    <n v="7548"/>
    <n v="1.2373770491803278"/>
    <x v="1"/>
    <n v="80"/>
    <n v="94.35"/>
    <s v="DK"/>
    <s v="DKK"/>
    <n v="1378184400"/>
    <x v="338"/>
    <n v="1378789200"/>
    <n v="41527.208333333336"/>
    <b v="0"/>
    <b v="0"/>
    <x v="4"/>
    <s v="documentary"/>
  </r>
  <r>
    <s v="Burns-Burnett"/>
    <s v="Front-line scalable definition"/>
    <n v="3800"/>
    <n v="2241"/>
    <n v="0.58973684210526311"/>
    <x v="2"/>
    <n v="86"/>
    <n v="26.058139534883722"/>
    <s v="US"/>
    <s v="USD"/>
    <n v="1485064800"/>
    <x v="339"/>
    <n v="1488520800"/>
    <n v="42797.25"/>
    <b v="0"/>
    <b v="0"/>
    <x v="2"/>
    <s v="wearables"/>
  </r>
  <r>
    <s v="Glass, Nunez and Mcdonald"/>
    <s v="Open-source systematic protocol"/>
    <n v="9300"/>
    <n v="3431"/>
    <n v="0.36892473118279567"/>
    <x v="0"/>
    <n v="40"/>
    <n v="85.775000000000006"/>
    <s v="IT"/>
    <s v="EUR"/>
    <n v="1326520800"/>
    <x v="340"/>
    <n v="1327298400"/>
    <n v="40931.25"/>
    <b v="0"/>
    <b v="0"/>
    <x v="3"/>
    <s v="plays"/>
  </r>
  <r>
    <s v="Perez, Davis and Wilson"/>
    <s v="Implemented tangible algorithm"/>
    <n v="2300"/>
    <n v="4253"/>
    <n v="1.8491304347826087"/>
    <x v="1"/>
    <n v="41"/>
    <n v="103.73170731707317"/>
    <s v="US"/>
    <s v="USD"/>
    <n v="1441256400"/>
    <x v="341"/>
    <n v="1443416400"/>
    <n v="42275.208333333328"/>
    <b v="0"/>
    <b v="0"/>
    <x v="6"/>
    <s v="video games"/>
  </r>
  <r>
    <s v="Diaz-Garcia"/>
    <s v="Profit-focused 3rdgeneration circuit"/>
    <n v="9700"/>
    <n v="1146"/>
    <n v="0.11814432989690722"/>
    <x v="0"/>
    <n v="23"/>
    <n v="49.826086956521742"/>
    <s v="CA"/>
    <s v="CAD"/>
    <n v="1533877200"/>
    <x v="342"/>
    <n v="1534136400"/>
    <n v="43325.208333333328"/>
    <b v="1"/>
    <b v="0"/>
    <x v="7"/>
    <s v="photography books"/>
  </r>
  <r>
    <s v="Salazar-Moon"/>
    <s v="Compatible needs-based architecture"/>
    <n v="4000"/>
    <n v="11948"/>
    <n v="2.9870000000000001"/>
    <x v="1"/>
    <n v="187"/>
    <n v="63.893048128342244"/>
    <s v="US"/>
    <s v="USD"/>
    <n v="1314421200"/>
    <x v="343"/>
    <n v="1315026000"/>
    <n v="40789.208333333336"/>
    <b v="0"/>
    <b v="0"/>
    <x v="4"/>
    <s v="animation"/>
  </r>
  <r>
    <s v="Larsen-Chung"/>
    <s v="Right-sized zero tolerance migration"/>
    <n v="59700"/>
    <n v="135132"/>
    <n v="2.2635175879396985"/>
    <x v="1"/>
    <n v="2875"/>
    <n v="47.002434782608695"/>
    <s v="GB"/>
    <s v="GBP"/>
    <n v="1293861600"/>
    <x v="344"/>
    <n v="1295071200"/>
    <n v="40558.25"/>
    <b v="0"/>
    <b v="1"/>
    <x v="3"/>
    <s v="plays"/>
  </r>
  <r>
    <s v="Anderson and Sons"/>
    <s v="Quality-focused reciprocal structure"/>
    <n v="5500"/>
    <n v="9546"/>
    <n v="1.7356363636363636"/>
    <x v="1"/>
    <n v="88"/>
    <n v="108.47727272727273"/>
    <s v="US"/>
    <s v="USD"/>
    <n v="1507352400"/>
    <x v="345"/>
    <n v="1509426000"/>
    <n v="43039.208333333328"/>
    <b v="0"/>
    <b v="0"/>
    <x v="3"/>
    <s v="plays"/>
  </r>
  <r>
    <s v="Lawrence Group"/>
    <s v="Automated actuating conglomeration"/>
    <n v="3700"/>
    <n v="13755"/>
    <n v="3.7175675675675675"/>
    <x v="1"/>
    <n v="191"/>
    <n v="72.015706806282722"/>
    <s v="US"/>
    <s v="USD"/>
    <n v="1296108000"/>
    <x v="65"/>
    <n v="1299391200"/>
    <n v="40608.25"/>
    <b v="0"/>
    <b v="0"/>
    <x v="1"/>
    <s v="rock"/>
  </r>
  <r>
    <s v="Gray-Davis"/>
    <s v="Re-contextualized local initiative"/>
    <n v="5200"/>
    <n v="8330"/>
    <n v="1.601923076923077"/>
    <x v="1"/>
    <n v="139"/>
    <n v="59.928057553956833"/>
    <s v="US"/>
    <s v="USD"/>
    <n v="1324965600"/>
    <x v="346"/>
    <n v="1325052000"/>
    <n v="40905.25"/>
    <b v="0"/>
    <b v="0"/>
    <x v="1"/>
    <s v="rock"/>
  </r>
  <r>
    <s v="Ramirez-Myers"/>
    <s v="Switchable intangible definition"/>
    <n v="900"/>
    <n v="14547"/>
    <n v="16.163333333333334"/>
    <x v="1"/>
    <n v="186"/>
    <n v="78.209677419354833"/>
    <s v="US"/>
    <s v="USD"/>
    <n v="1520229600"/>
    <x v="347"/>
    <n v="1522818000"/>
    <n v="43194.208333333328"/>
    <b v="0"/>
    <b v="0"/>
    <x v="1"/>
    <s v="indie rock"/>
  </r>
  <r>
    <s v="Lucas, Hall and Bonilla"/>
    <s v="Networked bottom-line initiative"/>
    <n v="1600"/>
    <n v="11735"/>
    <n v="7.3343749999999996"/>
    <x v="1"/>
    <n v="112"/>
    <n v="104.77678571428571"/>
    <s v="AU"/>
    <s v="AUD"/>
    <n v="1482991200"/>
    <x v="348"/>
    <n v="1485324000"/>
    <n v="42760.25"/>
    <b v="0"/>
    <b v="0"/>
    <x v="3"/>
    <s v="plays"/>
  </r>
  <r>
    <s v="Williams, Perez and Villegas"/>
    <s v="Robust directional system engine"/>
    <n v="1800"/>
    <n v="10658"/>
    <n v="5.9211111111111112"/>
    <x v="1"/>
    <n v="101"/>
    <n v="105.52475247524752"/>
    <s v="US"/>
    <s v="USD"/>
    <n v="1294034400"/>
    <x v="349"/>
    <n v="1294120800"/>
    <n v="40547.25"/>
    <b v="0"/>
    <b v="1"/>
    <x v="3"/>
    <s v="plays"/>
  </r>
  <r>
    <s v="Brooks, Jones and Ingram"/>
    <s v="Triple-buffered explicit methodology"/>
    <n v="9900"/>
    <n v="1870"/>
    <n v="0.18888888888888888"/>
    <x v="0"/>
    <n v="75"/>
    <n v="24.933333333333334"/>
    <s v="US"/>
    <s v="USD"/>
    <n v="1413608400"/>
    <x v="350"/>
    <n v="1415685600"/>
    <n v="41954.25"/>
    <b v="0"/>
    <b v="1"/>
    <x v="3"/>
    <s v="plays"/>
  </r>
  <r>
    <s v="Whitaker, Wallace and Daniels"/>
    <s v="Reactive directional capacity"/>
    <n v="5200"/>
    <n v="14394"/>
    <n v="2.7680769230769231"/>
    <x v="1"/>
    <n v="206"/>
    <n v="69.873786407766985"/>
    <s v="GB"/>
    <s v="GBP"/>
    <n v="1286946000"/>
    <x v="351"/>
    <n v="1288933200"/>
    <n v="40487.208333333336"/>
    <b v="0"/>
    <b v="1"/>
    <x v="4"/>
    <s v="documentary"/>
  </r>
  <r>
    <s v="Smith-Gonzalez"/>
    <s v="Polarized needs-based approach"/>
    <n v="5400"/>
    <n v="14743"/>
    <n v="2.730185185185185"/>
    <x v="1"/>
    <n v="154"/>
    <n v="95.733766233766232"/>
    <s v="US"/>
    <s v="USD"/>
    <n v="1359871200"/>
    <x v="352"/>
    <n v="1363237200"/>
    <n v="41347.208333333336"/>
    <b v="0"/>
    <b v="1"/>
    <x v="4"/>
    <s v="television"/>
  </r>
  <r>
    <s v="Skinner PLC"/>
    <s v="Intuitive well-modulated middleware"/>
    <n v="112300"/>
    <n v="178965"/>
    <n v="1.593633125556545"/>
    <x v="1"/>
    <n v="5966"/>
    <n v="29.997485752598056"/>
    <s v="US"/>
    <s v="USD"/>
    <n v="1555304400"/>
    <x v="353"/>
    <n v="1555822800"/>
    <n v="43576.208333333328"/>
    <b v="0"/>
    <b v="0"/>
    <x v="3"/>
    <s v="plays"/>
  </r>
  <r>
    <s v="Nolan, Smith and Sanchez"/>
    <s v="Multi-channeled logistical matrices"/>
    <n v="189200"/>
    <n v="128410"/>
    <n v="0.67869978858350954"/>
    <x v="0"/>
    <n v="2176"/>
    <n v="59.011948529411768"/>
    <s v="US"/>
    <s v="USD"/>
    <n v="1423375200"/>
    <x v="354"/>
    <n v="1427778000"/>
    <n v="42094.208333333328"/>
    <b v="0"/>
    <b v="0"/>
    <x v="3"/>
    <s v="plays"/>
  </r>
  <r>
    <s v="Green-Carr"/>
    <s v="Pre-emptive bifurcated artificial intelligence"/>
    <n v="900"/>
    <n v="14324"/>
    <n v="15.915555555555555"/>
    <x v="1"/>
    <n v="169"/>
    <n v="84.757396449704146"/>
    <s v="US"/>
    <s v="USD"/>
    <n v="1420696800"/>
    <x v="355"/>
    <n v="1422424800"/>
    <n v="42032.25"/>
    <b v="0"/>
    <b v="1"/>
    <x v="4"/>
    <s v="documentary"/>
  </r>
  <r>
    <s v="Brown-Parker"/>
    <s v="Down-sized coherent toolset"/>
    <n v="22500"/>
    <n v="164291"/>
    <n v="7.3018222222222224"/>
    <x v="1"/>
    <n v="2106"/>
    <n v="78.010921177587846"/>
    <s v="US"/>
    <s v="USD"/>
    <n v="1502946000"/>
    <x v="356"/>
    <n v="1503637200"/>
    <n v="42972.208333333328"/>
    <b v="0"/>
    <b v="0"/>
    <x v="3"/>
    <s v="plays"/>
  </r>
  <r>
    <s v="Marshall Inc"/>
    <s v="Open-source multi-tasking data-warehouse"/>
    <n v="167400"/>
    <n v="22073"/>
    <n v="0.13185782556750297"/>
    <x v="0"/>
    <n v="441"/>
    <n v="50.05215419501134"/>
    <s v="US"/>
    <s v="USD"/>
    <n v="1547186400"/>
    <x v="357"/>
    <n v="1547618400"/>
    <n v="43481.25"/>
    <b v="0"/>
    <b v="1"/>
    <x v="4"/>
    <s v="documentary"/>
  </r>
  <r>
    <s v="Leblanc-Pineda"/>
    <s v="Future-proofed upward-trending contingency"/>
    <n v="2700"/>
    <n v="1479"/>
    <n v="0.54777777777777781"/>
    <x v="0"/>
    <n v="25"/>
    <n v="59.16"/>
    <s v="US"/>
    <s v="USD"/>
    <n v="1444971600"/>
    <x v="358"/>
    <n v="1449900000"/>
    <n v="42350.25"/>
    <b v="0"/>
    <b v="0"/>
    <x v="1"/>
    <s v="indie rock"/>
  </r>
  <r>
    <s v="Perry PLC"/>
    <s v="Mandatory uniform matrix"/>
    <n v="3400"/>
    <n v="12275"/>
    <n v="3.6102941176470589"/>
    <x v="1"/>
    <n v="131"/>
    <n v="93.702290076335885"/>
    <s v="US"/>
    <s v="USD"/>
    <n v="1404622800"/>
    <x v="359"/>
    <n v="1405141200"/>
    <n v="41832.208333333336"/>
    <b v="0"/>
    <b v="0"/>
    <x v="1"/>
    <s v="rock"/>
  </r>
  <r>
    <s v="Klein, Stark and Livingston"/>
    <s v="Phased methodical initiative"/>
    <n v="49700"/>
    <n v="5098"/>
    <n v="0.10257545271629778"/>
    <x v="0"/>
    <n v="127"/>
    <n v="40.14173228346457"/>
    <s v="US"/>
    <s v="USD"/>
    <n v="1571720400"/>
    <x v="12"/>
    <n v="1572933600"/>
    <n v="43774.25"/>
    <b v="0"/>
    <b v="0"/>
    <x v="3"/>
    <s v="plays"/>
  </r>
  <r>
    <s v="Fleming-Oliver"/>
    <s v="Managed stable function"/>
    <n v="178200"/>
    <n v="24882"/>
    <n v="0.13962962962962963"/>
    <x v="0"/>
    <n v="355"/>
    <n v="70.090140845070422"/>
    <s v="US"/>
    <s v="USD"/>
    <n v="1526878800"/>
    <x v="360"/>
    <n v="1530162000"/>
    <n v="43279.208333333328"/>
    <b v="0"/>
    <b v="0"/>
    <x v="4"/>
    <s v="documentary"/>
  </r>
  <r>
    <s v="Reilly, Aguirre and Johnson"/>
    <s v="Realigned clear-thinking migration"/>
    <n v="7200"/>
    <n v="2912"/>
    <n v="0.40444444444444444"/>
    <x v="0"/>
    <n v="44"/>
    <n v="66.181818181818187"/>
    <s v="GB"/>
    <s v="GBP"/>
    <n v="1319691600"/>
    <x v="361"/>
    <n v="1320904800"/>
    <n v="40857.25"/>
    <b v="0"/>
    <b v="0"/>
    <x v="3"/>
    <s v="plays"/>
  </r>
  <r>
    <s v="Davidson, Wilcox and Lewis"/>
    <s v="Optional clear-thinking process improvement"/>
    <n v="2500"/>
    <n v="4008"/>
    <n v="1.6032"/>
    <x v="1"/>
    <n v="84"/>
    <n v="47.714285714285715"/>
    <s v="US"/>
    <s v="USD"/>
    <n v="1371963600"/>
    <x v="362"/>
    <n v="1372395600"/>
    <n v="41453.208333333336"/>
    <b v="0"/>
    <b v="0"/>
    <x v="3"/>
    <s v="plays"/>
  </r>
  <r>
    <s v="Michael, Anderson and Vincent"/>
    <s v="Cross-group global moratorium"/>
    <n v="5300"/>
    <n v="9749"/>
    <n v="1.8394339622641509"/>
    <x v="1"/>
    <n v="155"/>
    <n v="62.896774193548389"/>
    <s v="US"/>
    <s v="USD"/>
    <n v="1433739600"/>
    <x v="363"/>
    <n v="1437714000"/>
    <n v="42209.208333333328"/>
    <b v="0"/>
    <b v="0"/>
    <x v="3"/>
    <s v="plays"/>
  </r>
  <r>
    <s v="King Ltd"/>
    <s v="Visionary systemic process improvement"/>
    <n v="9100"/>
    <n v="5803"/>
    <n v="0.63769230769230767"/>
    <x v="0"/>
    <n v="67"/>
    <n v="86.611940298507463"/>
    <s v="US"/>
    <s v="USD"/>
    <n v="1508130000"/>
    <x v="364"/>
    <n v="1509771600"/>
    <n v="43043.208333333328"/>
    <b v="0"/>
    <b v="0"/>
    <x v="7"/>
    <s v="photography books"/>
  </r>
  <r>
    <s v="Baker Ltd"/>
    <s v="Progressive intangible flexibility"/>
    <n v="6300"/>
    <n v="14199"/>
    <n v="2.2538095238095237"/>
    <x v="1"/>
    <n v="189"/>
    <n v="75.126984126984127"/>
    <s v="US"/>
    <s v="USD"/>
    <n v="1550037600"/>
    <x v="210"/>
    <n v="1550556000"/>
    <n v="43515.25"/>
    <b v="0"/>
    <b v="1"/>
    <x v="0"/>
    <s v="food trucks"/>
  </r>
  <r>
    <s v="Baker, Collins and Smith"/>
    <s v="Reactive real-time software"/>
    <n v="114400"/>
    <n v="196779"/>
    <n v="1.7200961538461539"/>
    <x v="1"/>
    <n v="4799"/>
    <n v="41.004167534903104"/>
    <s v="US"/>
    <s v="USD"/>
    <n v="1486706400"/>
    <x v="365"/>
    <n v="1489039200"/>
    <n v="42803.25"/>
    <b v="1"/>
    <b v="1"/>
    <x v="4"/>
    <s v="documentary"/>
  </r>
  <r>
    <s v="Warren-Harrison"/>
    <s v="Programmable incremental knowledge user"/>
    <n v="38900"/>
    <n v="56859"/>
    <n v="1.4616709511568124"/>
    <x v="1"/>
    <n v="1137"/>
    <n v="50.007915567282325"/>
    <s v="US"/>
    <s v="USD"/>
    <n v="1553835600"/>
    <x v="366"/>
    <n v="1556600400"/>
    <n v="43585.208333333328"/>
    <b v="0"/>
    <b v="0"/>
    <x v="5"/>
    <s v="nonfiction"/>
  </r>
  <r>
    <s v="Gardner Group"/>
    <s v="Progressive 5thgeneration customer loyalty"/>
    <n v="135500"/>
    <n v="103554"/>
    <n v="0.76423616236162362"/>
    <x v="0"/>
    <n v="1068"/>
    <n v="96.960674157303373"/>
    <s v="US"/>
    <s v="USD"/>
    <n v="1277528400"/>
    <x v="367"/>
    <n v="1278565200"/>
    <n v="40367.208333333336"/>
    <b v="0"/>
    <b v="0"/>
    <x v="3"/>
    <s v="plays"/>
  </r>
  <r>
    <s v="Flores-Lambert"/>
    <s v="Triple-buffered logistical frame"/>
    <n v="109000"/>
    <n v="42795"/>
    <n v="0.39261467889908258"/>
    <x v="0"/>
    <n v="424"/>
    <n v="100.93160377358491"/>
    <s v="US"/>
    <s v="USD"/>
    <n v="1339477200"/>
    <x v="368"/>
    <n v="1339909200"/>
    <n v="41077.208333333336"/>
    <b v="0"/>
    <b v="0"/>
    <x v="2"/>
    <s v="wearables"/>
  </r>
  <r>
    <s v="Cruz Ltd"/>
    <s v="Exclusive dynamic adapter"/>
    <n v="114800"/>
    <n v="12938"/>
    <n v="0.11270034843205574"/>
    <x v="3"/>
    <n v="145"/>
    <n v="89.227586206896547"/>
    <s v="CH"/>
    <s v="CHF"/>
    <n v="1325656800"/>
    <x v="369"/>
    <n v="1325829600"/>
    <n v="40914.25"/>
    <b v="0"/>
    <b v="0"/>
    <x v="1"/>
    <s v="indie rock"/>
  </r>
  <r>
    <s v="Knox-Garner"/>
    <s v="Automated systemic hierarchy"/>
    <n v="83000"/>
    <n v="101352"/>
    <n v="1.2211084337349398"/>
    <x v="1"/>
    <n v="1152"/>
    <n v="87.979166666666671"/>
    <s v="US"/>
    <s v="USD"/>
    <n v="1288242000"/>
    <x v="370"/>
    <n v="1290578400"/>
    <n v="40506.25"/>
    <b v="0"/>
    <b v="0"/>
    <x v="3"/>
    <s v="plays"/>
  </r>
  <r>
    <s v="Davis-Allen"/>
    <s v="Digitized eco-centric core"/>
    <n v="2400"/>
    <n v="4477"/>
    <n v="1.8654166666666667"/>
    <x v="1"/>
    <n v="50"/>
    <n v="89.54"/>
    <s v="US"/>
    <s v="USD"/>
    <n v="1379048400"/>
    <x v="371"/>
    <n v="1380344400"/>
    <n v="41545.208333333336"/>
    <b v="0"/>
    <b v="0"/>
    <x v="7"/>
    <s v="photography books"/>
  </r>
  <r>
    <s v="Miller-Patel"/>
    <s v="Mandatory uniform strategy"/>
    <n v="60400"/>
    <n v="4393"/>
    <n v="7.27317880794702E-2"/>
    <x v="0"/>
    <n v="151"/>
    <n v="29.09271523178808"/>
    <s v="US"/>
    <s v="USD"/>
    <n v="1389679200"/>
    <x v="287"/>
    <n v="1389852000"/>
    <n v="41655.25"/>
    <b v="0"/>
    <b v="0"/>
    <x v="5"/>
    <s v="nonfiction"/>
  </r>
  <r>
    <s v="Hernandez-Grimes"/>
    <s v="Profit-focused zero administration forecast"/>
    <n v="102900"/>
    <n v="67546"/>
    <n v="0.65642371234207963"/>
    <x v="0"/>
    <n v="1608"/>
    <n v="42.006218905472636"/>
    <s v="US"/>
    <s v="USD"/>
    <n v="1294293600"/>
    <x v="372"/>
    <n v="1294466400"/>
    <n v="40551.25"/>
    <b v="0"/>
    <b v="0"/>
    <x v="2"/>
    <s v="wearables"/>
  </r>
  <r>
    <s v="Owens, Hall and Gonzalez"/>
    <s v="De-engineered static orchestration"/>
    <n v="62800"/>
    <n v="143788"/>
    <n v="2.2896178343949045"/>
    <x v="1"/>
    <n v="3059"/>
    <n v="47.004903563255965"/>
    <s v="CA"/>
    <s v="CAD"/>
    <n v="1500267600"/>
    <x v="373"/>
    <n v="1500354000"/>
    <n v="42934.208333333328"/>
    <b v="0"/>
    <b v="0"/>
    <x v="1"/>
    <s v="jazz"/>
  </r>
  <r>
    <s v="Noble-Bailey"/>
    <s v="Customizable dynamic info-mediaries"/>
    <n v="800"/>
    <n v="3755"/>
    <n v="4.6937499999999996"/>
    <x v="1"/>
    <n v="34"/>
    <n v="110.44117647058823"/>
    <s v="US"/>
    <s v="USD"/>
    <n v="1375074000"/>
    <x v="374"/>
    <n v="1375938000"/>
    <n v="41494.208333333336"/>
    <b v="0"/>
    <b v="1"/>
    <x v="4"/>
    <s v="documentary"/>
  </r>
  <r>
    <s v="Taylor PLC"/>
    <s v="Enhanced incremental budgetary management"/>
    <n v="7100"/>
    <n v="9238"/>
    <n v="1.3011267605633803"/>
    <x v="1"/>
    <n v="220"/>
    <n v="41.990909090909092"/>
    <s v="US"/>
    <s v="USD"/>
    <n v="1323324000"/>
    <x v="375"/>
    <n v="1323410400"/>
    <n v="40886.25"/>
    <b v="1"/>
    <b v="0"/>
    <x v="3"/>
    <s v="plays"/>
  </r>
  <r>
    <s v="Holmes PLC"/>
    <s v="Digitized local info-mediaries"/>
    <n v="46100"/>
    <n v="77012"/>
    <n v="1.6705422993492407"/>
    <x v="1"/>
    <n v="1604"/>
    <n v="48.012468827930178"/>
    <s v="AU"/>
    <s v="AUD"/>
    <n v="1538715600"/>
    <x v="376"/>
    <n v="1539406800"/>
    <n v="43386.208333333328"/>
    <b v="0"/>
    <b v="0"/>
    <x v="4"/>
    <s v="drama"/>
  </r>
  <r>
    <s v="Jones-Martin"/>
    <s v="Virtual systematic monitoring"/>
    <n v="8100"/>
    <n v="14083"/>
    <n v="1.738641975308642"/>
    <x v="1"/>
    <n v="454"/>
    <n v="31.019823788546255"/>
    <s v="US"/>
    <s v="USD"/>
    <n v="1369285200"/>
    <x v="377"/>
    <n v="1369803600"/>
    <n v="41423.208333333336"/>
    <b v="0"/>
    <b v="0"/>
    <x v="1"/>
    <s v="rock"/>
  </r>
  <r>
    <s v="Myers LLC"/>
    <s v="Reactive bottom-line open architecture"/>
    <n v="1700"/>
    <n v="12202"/>
    <n v="7.1776470588235295"/>
    <x v="1"/>
    <n v="123"/>
    <n v="99.203252032520325"/>
    <s v="IT"/>
    <s v="EUR"/>
    <n v="1525755600"/>
    <x v="378"/>
    <n v="1525928400"/>
    <n v="43230.208333333328"/>
    <b v="0"/>
    <b v="1"/>
    <x v="4"/>
    <s v="animation"/>
  </r>
  <r>
    <s v="Acosta, Mullins and Morris"/>
    <s v="Pre-emptive interactive model"/>
    <n v="97300"/>
    <n v="62127"/>
    <n v="0.63850976361767731"/>
    <x v="0"/>
    <n v="941"/>
    <n v="66.022316684378325"/>
    <s v="US"/>
    <s v="USD"/>
    <n v="1296626400"/>
    <x v="379"/>
    <n v="1297231200"/>
    <n v="40583.25"/>
    <b v="0"/>
    <b v="0"/>
    <x v="1"/>
    <s v="indie rock"/>
  </r>
  <r>
    <s v="Bell PLC"/>
    <s v="Ergonomic eco-centric open architecture"/>
    <n v="100"/>
    <n v="2"/>
    <n v="0.02"/>
    <x v="0"/>
    <n v="1"/>
    <n v="2"/>
    <s v="US"/>
    <s v="USD"/>
    <n v="1376629200"/>
    <x v="380"/>
    <n v="1378530000"/>
    <n v="41524.208333333336"/>
    <b v="0"/>
    <b v="1"/>
    <x v="7"/>
    <s v="photography books"/>
  </r>
  <r>
    <s v="Smith-Schmidt"/>
    <s v="Inverse radical hierarchy"/>
    <n v="900"/>
    <n v="13772"/>
    <n v="15.302222222222222"/>
    <x v="1"/>
    <n v="299"/>
    <n v="46.060200668896321"/>
    <s v="US"/>
    <s v="USD"/>
    <n v="1572152400"/>
    <x v="381"/>
    <n v="1572152400"/>
    <n v="43765.208333333328"/>
    <b v="0"/>
    <b v="0"/>
    <x v="3"/>
    <s v="plays"/>
  </r>
  <r>
    <s v="Ruiz, Richardson and Cole"/>
    <s v="Team-oriented static interface"/>
    <n v="7300"/>
    <n v="2946"/>
    <n v="0.40356164383561643"/>
    <x v="0"/>
    <n v="40"/>
    <n v="73.650000000000006"/>
    <s v="US"/>
    <s v="USD"/>
    <n v="1325829600"/>
    <x v="382"/>
    <n v="1329890400"/>
    <n v="40961.25"/>
    <b v="0"/>
    <b v="1"/>
    <x v="4"/>
    <s v="shorts"/>
  </r>
  <r>
    <s v="Leonard-Mcclain"/>
    <s v="Virtual foreground throughput"/>
    <n v="195800"/>
    <n v="168820"/>
    <n v="0.86220633299284988"/>
    <x v="0"/>
    <n v="3015"/>
    <n v="55.99336650082919"/>
    <s v="CA"/>
    <s v="CAD"/>
    <n v="1273640400"/>
    <x v="125"/>
    <n v="1276750800"/>
    <n v="40346.208333333336"/>
    <b v="0"/>
    <b v="1"/>
    <x v="3"/>
    <s v="plays"/>
  </r>
  <r>
    <s v="Bailey-Boyer"/>
    <s v="Visionary exuding Internet solution"/>
    <n v="48900"/>
    <n v="154321"/>
    <n v="3.1558486707566464"/>
    <x v="1"/>
    <n v="2237"/>
    <n v="68.985695127402778"/>
    <s v="US"/>
    <s v="USD"/>
    <n v="1510639200"/>
    <x v="383"/>
    <n v="1510898400"/>
    <n v="43056.25"/>
    <b v="0"/>
    <b v="0"/>
    <x v="3"/>
    <s v="plays"/>
  </r>
  <r>
    <s v="Lee LLC"/>
    <s v="Synchronized secondary analyzer"/>
    <n v="29600"/>
    <n v="26527"/>
    <n v="0.89618243243243245"/>
    <x v="0"/>
    <n v="435"/>
    <n v="60.981609195402299"/>
    <s v="US"/>
    <s v="USD"/>
    <n v="1528088400"/>
    <x v="384"/>
    <n v="1532408400"/>
    <n v="43305.208333333328"/>
    <b v="0"/>
    <b v="0"/>
    <x v="3"/>
    <s v="plays"/>
  </r>
  <r>
    <s v="Lyons Inc"/>
    <s v="Balanced attitude-oriented parallelism"/>
    <n v="39300"/>
    <n v="71583"/>
    <n v="1.8214503816793892"/>
    <x v="1"/>
    <n v="645"/>
    <n v="110.98139534883721"/>
    <s v="US"/>
    <s v="USD"/>
    <n v="1359525600"/>
    <x v="385"/>
    <n v="1360562400"/>
    <n v="41316.25"/>
    <b v="1"/>
    <b v="0"/>
    <x v="4"/>
    <s v="documentary"/>
  </r>
  <r>
    <s v="Herrera-Wilson"/>
    <s v="Organized bandwidth-monitored core"/>
    <n v="3400"/>
    <n v="12100"/>
    <n v="3.5588235294117645"/>
    <x v="1"/>
    <n v="484"/>
    <n v="25"/>
    <s v="DK"/>
    <s v="DKK"/>
    <n v="1570942800"/>
    <x v="386"/>
    <n v="1571547600"/>
    <n v="43758.208333333328"/>
    <b v="0"/>
    <b v="0"/>
    <x v="3"/>
    <s v="plays"/>
  </r>
  <r>
    <s v="Mahoney, Adams and Lucas"/>
    <s v="Cloned leadingedge utilization"/>
    <n v="9200"/>
    <n v="12129"/>
    <n v="1.3183695652173912"/>
    <x v="1"/>
    <n v="154"/>
    <n v="78.759740259740255"/>
    <s v="CA"/>
    <s v="CAD"/>
    <n v="1466398800"/>
    <x v="387"/>
    <n v="1468126800"/>
    <n v="42561.208333333328"/>
    <b v="0"/>
    <b v="0"/>
    <x v="4"/>
    <s v="documentary"/>
  </r>
  <r>
    <s v="Stewart LLC"/>
    <s v="Secured asymmetric projection"/>
    <n v="135600"/>
    <n v="62804"/>
    <n v="0.46315634218289087"/>
    <x v="0"/>
    <n v="714"/>
    <n v="87.960784313725483"/>
    <s v="US"/>
    <s v="USD"/>
    <n v="1492491600"/>
    <x v="388"/>
    <n v="1492837200"/>
    <n v="42847.208333333328"/>
    <b v="0"/>
    <b v="0"/>
    <x v="1"/>
    <s v="rock"/>
  </r>
  <r>
    <s v="Mcmillan Group"/>
    <s v="Advanced cohesive Graphic Interface"/>
    <n v="153700"/>
    <n v="55536"/>
    <n v="0.36132726089785294"/>
    <x v="2"/>
    <n v="1111"/>
    <n v="49.987398739873989"/>
    <s v="US"/>
    <s v="USD"/>
    <n v="1430197200"/>
    <x v="277"/>
    <n v="1430197200"/>
    <n v="42122.208333333328"/>
    <b v="0"/>
    <b v="0"/>
    <x v="6"/>
    <s v="mobile games"/>
  </r>
  <r>
    <s v="Beck, Thompson and Martinez"/>
    <s v="Down-sized maximized function"/>
    <n v="7800"/>
    <n v="8161"/>
    <n v="1.0462820512820512"/>
    <x v="1"/>
    <n v="82"/>
    <n v="99.524390243902445"/>
    <s v="US"/>
    <s v="USD"/>
    <n v="1496034000"/>
    <x v="389"/>
    <n v="1496206800"/>
    <n v="42886.208333333328"/>
    <b v="0"/>
    <b v="0"/>
    <x v="3"/>
    <s v="plays"/>
  </r>
  <r>
    <s v="Rodriguez-Scott"/>
    <s v="Realigned zero tolerance software"/>
    <n v="2100"/>
    <n v="14046"/>
    <n v="6.6885714285714286"/>
    <x v="1"/>
    <n v="134"/>
    <n v="104.82089552238806"/>
    <s v="US"/>
    <s v="USD"/>
    <n v="1388728800"/>
    <x v="390"/>
    <n v="1389592800"/>
    <n v="41652.25"/>
    <b v="0"/>
    <b v="0"/>
    <x v="5"/>
    <s v="fiction"/>
  </r>
  <r>
    <s v="Rush-Bowers"/>
    <s v="Persevering analyzing extranet"/>
    <n v="189500"/>
    <n v="117628"/>
    <n v="0.62072823218997364"/>
    <x v="2"/>
    <n v="1089"/>
    <n v="108.01469237832875"/>
    <s v="US"/>
    <s v="USD"/>
    <n v="1543298400"/>
    <x v="391"/>
    <n v="1545631200"/>
    <n v="43458.25"/>
    <b v="0"/>
    <b v="0"/>
    <x v="4"/>
    <s v="animation"/>
  </r>
  <r>
    <s v="Davis and Sons"/>
    <s v="Innovative human-resource migration"/>
    <n v="188200"/>
    <n v="159405"/>
    <n v="0.84699787460148779"/>
    <x v="0"/>
    <n v="5497"/>
    <n v="28.998544660724033"/>
    <s v="US"/>
    <s v="USD"/>
    <n v="1271739600"/>
    <x v="392"/>
    <n v="1272430800"/>
    <n v="40296.208333333336"/>
    <b v="0"/>
    <b v="1"/>
    <x v="0"/>
    <s v="food trucks"/>
  </r>
  <r>
    <s v="Anderson-Pham"/>
    <s v="Intuitive needs-based monitoring"/>
    <n v="113500"/>
    <n v="12552"/>
    <n v="0.11059030837004405"/>
    <x v="0"/>
    <n v="418"/>
    <n v="30.028708133971293"/>
    <s v="US"/>
    <s v="USD"/>
    <n v="1326434400"/>
    <x v="393"/>
    <n v="1327903200"/>
    <n v="40938.25"/>
    <b v="0"/>
    <b v="0"/>
    <x v="3"/>
    <s v="plays"/>
  </r>
  <r>
    <s v="Stewart-Coleman"/>
    <s v="Customer-focused disintermediate toolset"/>
    <n v="134600"/>
    <n v="59007"/>
    <n v="0.43838781575037145"/>
    <x v="0"/>
    <n v="1439"/>
    <n v="41.005559416261292"/>
    <s v="US"/>
    <s v="USD"/>
    <n v="1295244000"/>
    <x v="394"/>
    <n v="1296021600"/>
    <n v="40569.25"/>
    <b v="0"/>
    <b v="1"/>
    <x v="4"/>
    <s v="documentary"/>
  </r>
  <r>
    <s v="Bradshaw, Smith and Ryan"/>
    <s v="Upgradable 24/7 emulation"/>
    <n v="1700"/>
    <n v="943"/>
    <n v="0.55470588235294116"/>
    <x v="0"/>
    <n v="15"/>
    <n v="62.866666666666667"/>
    <s v="US"/>
    <s v="USD"/>
    <n v="1541221200"/>
    <x v="395"/>
    <n v="1543298400"/>
    <n v="43431.25"/>
    <b v="0"/>
    <b v="0"/>
    <x v="3"/>
    <s v="plays"/>
  </r>
  <r>
    <s v="Jackson PLC"/>
    <s v="Quality-focused client-server core"/>
    <n v="163700"/>
    <n v="93963"/>
    <n v="0.57399511301160655"/>
    <x v="0"/>
    <n v="1999"/>
    <n v="47.005002501250623"/>
    <s v="CA"/>
    <s v="CAD"/>
    <n v="1336280400"/>
    <x v="396"/>
    <n v="1336366800"/>
    <n v="41036.208333333336"/>
    <b v="0"/>
    <b v="0"/>
    <x v="4"/>
    <s v="documentary"/>
  </r>
  <r>
    <s v="Ware-Arias"/>
    <s v="Upgradable maximized protocol"/>
    <n v="113800"/>
    <n v="140469"/>
    <n v="1.2343497363796134"/>
    <x v="1"/>
    <n v="5203"/>
    <n v="26.997693638285604"/>
    <s v="US"/>
    <s v="USD"/>
    <n v="1324533600"/>
    <x v="397"/>
    <n v="1325052000"/>
    <n v="40905.25"/>
    <b v="0"/>
    <b v="0"/>
    <x v="2"/>
    <s v="web"/>
  </r>
  <r>
    <s v="Blair, Reyes and Woods"/>
    <s v="Cross-platform interactive synergy"/>
    <n v="5000"/>
    <n v="6423"/>
    <n v="1.2846"/>
    <x v="1"/>
    <n v="94"/>
    <n v="68.329787234042556"/>
    <s v="US"/>
    <s v="USD"/>
    <n v="1498366800"/>
    <x v="398"/>
    <n v="1499576400"/>
    <n v="42925.208333333328"/>
    <b v="0"/>
    <b v="0"/>
    <x v="3"/>
    <s v="plays"/>
  </r>
  <r>
    <s v="Thomas-Lopez"/>
    <s v="User-centric fault-tolerant archive"/>
    <n v="9400"/>
    <n v="6015"/>
    <n v="0.63989361702127656"/>
    <x v="0"/>
    <n v="118"/>
    <n v="50.974576271186443"/>
    <s v="US"/>
    <s v="USD"/>
    <n v="1498712400"/>
    <x v="399"/>
    <n v="1501304400"/>
    <n v="42945.208333333328"/>
    <b v="0"/>
    <b v="1"/>
    <x v="2"/>
    <s v="wearables"/>
  </r>
  <r>
    <s v="Brown, Davies and Pacheco"/>
    <s v="Reverse-engineered regional knowledge user"/>
    <n v="8700"/>
    <n v="11075"/>
    <n v="1.2729885057471264"/>
    <x v="1"/>
    <n v="205"/>
    <n v="54.024390243902438"/>
    <s v="US"/>
    <s v="USD"/>
    <n v="1271480400"/>
    <x v="400"/>
    <n v="1273208400"/>
    <n v="40305.208333333336"/>
    <b v="0"/>
    <b v="1"/>
    <x v="3"/>
    <s v="plays"/>
  </r>
  <r>
    <s v="Jones-Riddle"/>
    <s v="Self-enabling real-time definition"/>
    <n v="147800"/>
    <n v="15723"/>
    <n v="0.10638024357239513"/>
    <x v="0"/>
    <n v="162"/>
    <n v="97.055555555555557"/>
    <s v="US"/>
    <s v="USD"/>
    <n v="1316667600"/>
    <x v="116"/>
    <n v="1316840400"/>
    <n v="40810.208333333336"/>
    <b v="0"/>
    <b v="1"/>
    <x v="0"/>
    <s v="food trucks"/>
  </r>
  <r>
    <s v="Schmidt-Gomez"/>
    <s v="User-centric impactful projection"/>
    <n v="5100"/>
    <n v="2064"/>
    <n v="0.40470588235294119"/>
    <x v="0"/>
    <n v="83"/>
    <n v="24.867469879518072"/>
    <s v="US"/>
    <s v="USD"/>
    <n v="1524027600"/>
    <x v="401"/>
    <n v="1524546000"/>
    <n v="43214.208333333328"/>
    <b v="0"/>
    <b v="0"/>
    <x v="1"/>
    <s v="indie rock"/>
  </r>
  <r>
    <s v="Sullivan, Davis and Booth"/>
    <s v="Vision-oriented actuating hardware"/>
    <n v="2700"/>
    <n v="7767"/>
    <n v="2.8766666666666665"/>
    <x v="1"/>
    <n v="92"/>
    <n v="84.423913043478265"/>
    <s v="US"/>
    <s v="USD"/>
    <n v="1438059600"/>
    <x v="402"/>
    <n v="1438578000"/>
    <n v="42219.208333333328"/>
    <b v="0"/>
    <b v="0"/>
    <x v="7"/>
    <s v="photography books"/>
  </r>
  <r>
    <s v="Edwards-Kane"/>
    <s v="Virtual leadingedge framework"/>
    <n v="1800"/>
    <n v="10313"/>
    <n v="5.7294444444444448"/>
    <x v="1"/>
    <n v="219"/>
    <n v="47.091324200913242"/>
    <s v="US"/>
    <s v="USD"/>
    <n v="1361944800"/>
    <x v="403"/>
    <n v="1362549600"/>
    <n v="41339.25"/>
    <b v="0"/>
    <b v="0"/>
    <x v="3"/>
    <s v="plays"/>
  </r>
  <r>
    <s v="Hicks, Wall and Webb"/>
    <s v="Managed discrete framework"/>
    <n v="174500"/>
    <n v="197018"/>
    <n v="1.1290429799426933"/>
    <x v="1"/>
    <n v="2526"/>
    <n v="77.996041171813147"/>
    <s v="US"/>
    <s v="USD"/>
    <n v="1410584400"/>
    <x v="404"/>
    <n v="1413349200"/>
    <n v="41927.208333333336"/>
    <b v="0"/>
    <b v="1"/>
    <x v="3"/>
    <s v="plays"/>
  </r>
  <r>
    <s v="Mayer-Richmond"/>
    <s v="Progressive zero-defect capability"/>
    <n v="101400"/>
    <n v="47037"/>
    <n v="0.46387573964497042"/>
    <x v="0"/>
    <n v="747"/>
    <n v="62.967871485943775"/>
    <s v="US"/>
    <s v="USD"/>
    <n v="1297404000"/>
    <x v="405"/>
    <n v="1298008800"/>
    <n v="40592.25"/>
    <b v="0"/>
    <b v="0"/>
    <x v="4"/>
    <s v="animation"/>
  </r>
  <r>
    <s v="Robles Ltd"/>
    <s v="Right-sized demand-driven adapter"/>
    <n v="191000"/>
    <n v="173191"/>
    <n v="0.90675916230366493"/>
    <x v="3"/>
    <n v="2138"/>
    <n v="81.006080449017773"/>
    <s v="US"/>
    <s v="USD"/>
    <n v="1392012000"/>
    <x v="406"/>
    <n v="1394427600"/>
    <n v="41708.208333333336"/>
    <b v="0"/>
    <b v="1"/>
    <x v="7"/>
    <s v="photography books"/>
  </r>
  <r>
    <s v="Cochran Ltd"/>
    <s v="Re-engineered attitude-oriented frame"/>
    <n v="8100"/>
    <n v="5487"/>
    <n v="0.67740740740740746"/>
    <x v="0"/>
    <n v="84"/>
    <n v="65.321428571428569"/>
    <s v="US"/>
    <s v="USD"/>
    <n v="1569733200"/>
    <x v="407"/>
    <n v="1572670800"/>
    <n v="43771.208333333328"/>
    <b v="0"/>
    <b v="0"/>
    <x v="3"/>
    <s v="plays"/>
  </r>
  <r>
    <s v="Rosales LLC"/>
    <s v="Compatible multimedia utilization"/>
    <n v="5100"/>
    <n v="9817"/>
    <n v="1.9249019607843136"/>
    <x v="1"/>
    <n v="94"/>
    <n v="104.43617021276596"/>
    <s v="US"/>
    <s v="USD"/>
    <n v="1529643600"/>
    <x v="408"/>
    <n v="1531112400"/>
    <n v="43290.208333333328"/>
    <b v="1"/>
    <b v="0"/>
    <x v="3"/>
    <s v="plays"/>
  </r>
  <r>
    <s v="Harper-Bryan"/>
    <s v="Re-contextualized dedicated hardware"/>
    <n v="7700"/>
    <n v="6369"/>
    <n v="0.82714285714285718"/>
    <x v="0"/>
    <n v="91"/>
    <n v="69.989010989010993"/>
    <s v="US"/>
    <s v="USD"/>
    <n v="1399006800"/>
    <x v="409"/>
    <n v="1400734800"/>
    <n v="41781.208333333336"/>
    <b v="0"/>
    <b v="0"/>
    <x v="3"/>
    <s v="plays"/>
  </r>
  <r>
    <s v="Potter, Harper and Everett"/>
    <s v="Decentralized composite paradigm"/>
    <n v="121400"/>
    <n v="65755"/>
    <n v="0.54163920922570019"/>
    <x v="0"/>
    <n v="792"/>
    <n v="83.023989898989896"/>
    <s v="US"/>
    <s v="USD"/>
    <n v="1385359200"/>
    <x v="410"/>
    <n v="1386741600"/>
    <n v="41619.25"/>
    <b v="0"/>
    <b v="1"/>
    <x v="4"/>
    <s v="documentary"/>
  </r>
  <r>
    <s v="Floyd-Sims"/>
    <s v="Cloned transitional hierarchy"/>
    <n v="5400"/>
    <n v="903"/>
    <n v="0.16722222222222222"/>
    <x v="3"/>
    <n v="10"/>
    <n v="90.3"/>
    <s v="CA"/>
    <s v="CAD"/>
    <n v="1480572000"/>
    <x v="411"/>
    <n v="1481781600"/>
    <n v="42719.25"/>
    <b v="1"/>
    <b v="0"/>
    <x v="3"/>
    <s v="plays"/>
  </r>
  <r>
    <s v="Spence, Jackson and Kelly"/>
    <s v="Advanced discrete leverage"/>
    <n v="152400"/>
    <n v="178120"/>
    <n v="1.168766404199475"/>
    <x v="1"/>
    <n v="1713"/>
    <n v="103.98131932282546"/>
    <s v="IT"/>
    <s v="EUR"/>
    <n v="1418623200"/>
    <x v="412"/>
    <n v="1419660000"/>
    <n v="42000.25"/>
    <b v="0"/>
    <b v="1"/>
    <x v="3"/>
    <s v="plays"/>
  </r>
  <r>
    <s v="King-Nguyen"/>
    <s v="Open-source incremental throughput"/>
    <n v="1300"/>
    <n v="13678"/>
    <n v="10.521538461538462"/>
    <x v="1"/>
    <n v="249"/>
    <n v="54.931726907630519"/>
    <s v="US"/>
    <s v="USD"/>
    <n v="1555736400"/>
    <x v="413"/>
    <n v="1555822800"/>
    <n v="43576.208333333328"/>
    <b v="0"/>
    <b v="0"/>
    <x v="1"/>
    <s v="jazz"/>
  </r>
  <r>
    <s v="Hansen Group"/>
    <s v="Centralized regional interface"/>
    <n v="8100"/>
    <n v="9969"/>
    <n v="1.2307407407407407"/>
    <x v="1"/>
    <n v="192"/>
    <n v="51.921875"/>
    <s v="US"/>
    <s v="USD"/>
    <n v="1442120400"/>
    <x v="414"/>
    <n v="1442379600"/>
    <n v="42263.208333333328"/>
    <b v="0"/>
    <b v="1"/>
    <x v="4"/>
    <s v="animation"/>
  </r>
  <r>
    <s v="Mathis, Hall and Hansen"/>
    <s v="Streamlined web-enabled knowledgebase"/>
    <n v="8300"/>
    <n v="14827"/>
    <n v="1.7863855421686747"/>
    <x v="1"/>
    <n v="247"/>
    <n v="60.02834008097166"/>
    <s v="US"/>
    <s v="USD"/>
    <n v="1362376800"/>
    <x v="415"/>
    <n v="1364965200"/>
    <n v="41367.208333333336"/>
    <b v="0"/>
    <b v="0"/>
    <x v="3"/>
    <s v="plays"/>
  </r>
  <r>
    <s v="Cummings Inc"/>
    <s v="Digitized transitional monitoring"/>
    <n v="28400"/>
    <n v="100900"/>
    <n v="3.5528169014084505"/>
    <x v="1"/>
    <n v="2293"/>
    <n v="44.003488879197555"/>
    <s v="US"/>
    <s v="USD"/>
    <n v="1478408400"/>
    <x v="416"/>
    <n v="1479016800"/>
    <n v="42687.25"/>
    <b v="0"/>
    <b v="0"/>
    <x v="4"/>
    <s v="science fiction"/>
  </r>
  <r>
    <s v="Miller-Poole"/>
    <s v="Networked optimal adapter"/>
    <n v="102500"/>
    <n v="165954"/>
    <n v="1.6190634146341463"/>
    <x v="1"/>
    <n v="3131"/>
    <n v="53.003513254551258"/>
    <s v="US"/>
    <s v="USD"/>
    <n v="1498798800"/>
    <x v="417"/>
    <n v="1499662800"/>
    <n v="42926.208333333328"/>
    <b v="0"/>
    <b v="0"/>
    <x v="4"/>
    <s v="television"/>
  </r>
  <r>
    <s v="Rodriguez-West"/>
    <s v="Automated optimal function"/>
    <n v="7000"/>
    <n v="1744"/>
    <n v="0.24914285714285714"/>
    <x v="0"/>
    <n v="32"/>
    <n v="54.5"/>
    <s v="US"/>
    <s v="USD"/>
    <n v="1335416400"/>
    <x v="418"/>
    <n v="1337835600"/>
    <n v="41053.208333333336"/>
    <b v="0"/>
    <b v="0"/>
    <x v="2"/>
    <s v="wearables"/>
  </r>
  <r>
    <s v="Calderon, Bradford and Dean"/>
    <s v="Devolved system-worthy framework"/>
    <n v="5400"/>
    <n v="10731"/>
    <n v="1.9872222222222222"/>
    <x v="1"/>
    <n v="143"/>
    <n v="75.04195804195804"/>
    <s v="IT"/>
    <s v="EUR"/>
    <n v="1504328400"/>
    <x v="419"/>
    <n v="1505710800"/>
    <n v="42996.208333333328"/>
    <b v="0"/>
    <b v="0"/>
    <x v="3"/>
    <s v="plays"/>
  </r>
  <r>
    <s v="Clark-Bowman"/>
    <s v="Stand-alone user-facing service-desk"/>
    <n v="9300"/>
    <n v="3232"/>
    <n v="0.34752688172043011"/>
    <x v="3"/>
    <n v="90"/>
    <n v="35.911111111111111"/>
    <s v="US"/>
    <s v="USD"/>
    <n v="1285822800"/>
    <x v="420"/>
    <n v="1287464400"/>
    <n v="40470.208333333336"/>
    <b v="0"/>
    <b v="0"/>
    <x v="3"/>
    <s v="plays"/>
  </r>
  <r>
    <s v="Hensley Ltd"/>
    <s v="Versatile global attitude"/>
    <n v="6200"/>
    <n v="10938"/>
    <n v="1.7641935483870967"/>
    <x v="1"/>
    <n v="296"/>
    <n v="36.952702702702702"/>
    <s v="US"/>
    <s v="USD"/>
    <n v="1311483600"/>
    <x v="421"/>
    <n v="1311656400"/>
    <n v="40750.208333333336"/>
    <b v="0"/>
    <b v="1"/>
    <x v="1"/>
    <s v="indie rock"/>
  </r>
  <r>
    <s v="Anderson-Pearson"/>
    <s v="Intuitive demand-driven Local Area Network"/>
    <n v="2100"/>
    <n v="10739"/>
    <n v="5.1138095238095236"/>
    <x v="1"/>
    <n v="170"/>
    <n v="63.170588235294119"/>
    <s v="US"/>
    <s v="USD"/>
    <n v="1291356000"/>
    <x v="422"/>
    <n v="1293170400"/>
    <n v="40536.25"/>
    <b v="0"/>
    <b v="1"/>
    <x v="3"/>
    <s v="plays"/>
  </r>
  <r>
    <s v="Martin, Martin and Solis"/>
    <s v="Assimilated uniform methodology"/>
    <n v="6800"/>
    <n v="5579"/>
    <n v="0.82044117647058823"/>
    <x v="0"/>
    <n v="186"/>
    <n v="29.99462365591398"/>
    <s v="US"/>
    <s v="USD"/>
    <n v="1355810400"/>
    <x v="423"/>
    <n v="1355983200"/>
    <n v="41263.25"/>
    <b v="0"/>
    <b v="0"/>
    <x v="2"/>
    <s v="wearables"/>
  </r>
  <r>
    <s v="Harrington-Harper"/>
    <s v="Self-enabling next generation algorithm"/>
    <n v="155200"/>
    <n v="37754"/>
    <n v="0.24326030927835052"/>
    <x v="3"/>
    <n v="439"/>
    <n v="86"/>
    <s v="GB"/>
    <s v="GBP"/>
    <n v="1513663200"/>
    <x v="424"/>
    <n v="1515045600"/>
    <n v="43104.25"/>
    <b v="0"/>
    <b v="0"/>
    <x v="4"/>
    <s v="television"/>
  </r>
  <r>
    <s v="Price and Sons"/>
    <s v="Object-based demand-driven strategy"/>
    <n v="89900"/>
    <n v="45384"/>
    <n v="0.50482758620689661"/>
    <x v="0"/>
    <n v="605"/>
    <n v="75.014876033057845"/>
    <s v="US"/>
    <s v="USD"/>
    <n v="1365915600"/>
    <x v="425"/>
    <n v="1366088400"/>
    <n v="41380.208333333336"/>
    <b v="0"/>
    <b v="1"/>
    <x v="6"/>
    <s v="video games"/>
  </r>
  <r>
    <s v="Cuevas-Morales"/>
    <s v="Public-key coherent ability"/>
    <n v="900"/>
    <n v="8703"/>
    <n v="9.67"/>
    <x v="1"/>
    <n v="86"/>
    <n v="101.19767441860465"/>
    <s v="DK"/>
    <s v="DKK"/>
    <n v="1551852000"/>
    <x v="426"/>
    <n v="1553317200"/>
    <n v="43547.208333333328"/>
    <b v="0"/>
    <b v="0"/>
    <x v="6"/>
    <s v="video games"/>
  </r>
  <r>
    <s v="Delgado-Hatfield"/>
    <s v="Up-sized composite success"/>
    <n v="100"/>
    <n v="4"/>
    <n v="0.04"/>
    <x v="0"/>
    <n v="1"/>
    <n v="4"/>
    <s v="CA"/>
    <s v="CAD"/>
    <n v="1540098000"/>
    <x v="427"/>
    <n v="1542088800"/>
    <n v="43417.25"/>
    <b v="0"/>
    <b v="0"/>
    <x v="4"/>
    <s v="animation"/>
  </r>
  <r>
    <s v="Padilla-Porter"/>
    <s v="Innovative exuding matrix"/>
    <n v="148400"/>
    <n v="182302"/>
    <n v="1.2284501347708894"/>
    <x v="1"/>
    <n v="6286"/>
    <n v="29.001272669424118"/>
    <s v="US"/>
    <s v="USD"/>
    <n v="1500440400"/>
    <x v="428"/>
    <n v="1503118800"/>
    <n v="42966.208333333328"/>
    <b v="0"/>
    <b v="0"/>
    <x v="1"/>
    <s v="rock"/>
  </r>
  <r>
    <s v="Morris Group"/>
    <s v="Realigned impactful artificial intelligence"/>
    <n v="4800"/>
    <n v="3045"/>
    <n v="0.63437500000000002"/>
    <x v="0"/>
    <n v="31"/>
    <n v="98.225806451612897"/>
    <s v="US"/>
    <s v="USD"/>
    <n v="1278392400"/>
    <x v="429"/>
    <n v="1278478800"/>
    <n v="40366.208333333336"/>
    <b v="0"/>
    <b v="0"/>
    <x v="4"/>
    <s v="drama"/>
  </r>
  <r>
    <s v="Saunders Ltd"/>
    <s v="Multi-layered multi-tasking secured line"/>
    <n v="182400"/>
    <n v="102749"/>
    <n v="0.56331688596491225"/>
    <x v="0"/>
    <n v="1181"/>
    <n v="87.001693480101608"/>
    <s v="US"/>
    <s v="USD"/>
    <n v="1480572000"/>
    <x v="411"/>
    <n v="1484114400"/>
    <n v="42746.25"/>
    <b v="0"/>
    <b v="0"/>
    <x v="4"/>
    <s v="science fiction"/>
  </r>
  <r>
    <s v="Woods Inc"/>
    <s v="Upgradable upward-trending portal"/>
    <n v="4000"/>
    <n v="1763"/>
    <n v="0.44074999999999998"/>
    <x v="0"/>
    <n v="39"/>
    <n v="45.205128205128204"/>
    <s v="US"/>
    <s v="USD"/>
    <n v="1382331600"/>
    <x v="430"/>
    <n v="1385445600"/>
    <n v="41604.25"/>
    <b v="0"/>
    <b v="1"/>
    <x v="4"/>
    <s v="drama"/>
  </r>
  <r>
    <s v="Villanueva, Wright and Richardson"/>
    <s v="Profit-focused global product"/>
    <n v="116500"/>
    <n v="137904"/>
    <n v="1.1837253218884121"/>
    <x v="1"/>
    <n v="3727"/>
    <n v="37.001341561577675"/>
    <s v="US"/>
    <s v="USD"/>
    <n v="1316754000"/>
    <x v="431"/>
    <n v="1318741200"/>
    <n v="40832.208333333336"/>
    <b v="0"/>
    <b v="0"/>
    <x v="3"/>
    <s v="plays"/>
  </r>
  <r>
    <s v="Wilson, Brooks and Clark"/>
    <s v="Operative well-modulated data-warehouse"/>
    <n v="146400"/>
    <n v="152438"/>
    <n v="1.041243169398907"/>
    <x v="1"/>
    <n v="1605"/>
    <n v="94.976947040498445"/>
    <s v="US"/>
    <s v="USD"/>
    <n v="1518242400"/>
    <x v="432"/>
    <n v="1518242400"/>
    <n v="43141.25"/>
    <b v="0"/>
    <b v="1"/>
    <x v="1"/>
    <s v="indie rock"/>
  </r>
  <r>
    <s v="Sheppard, Smith and Spence"/>
    <s v="Cloned asymmetric functionalities"/>
    <n v="5000"/>
    <n v="1332"/>
    <n v="0.26640000000000003"/>
    <x v="0"/>
    <n v="46"/>
    <n v="28.956521739130434"/>
    <s v="US"/>
    <s v="USD"/>
    <n v="1476421200"/>
    <x v="433"/>
    <n v="1476594000"/>
    <n v="42659.208333333328"/>
    <b v="0"/>
    <b v="0"/>
    <x v="3"/>
    <s v="plays"/>
  </r>
  <r>
    <s v="Wise, Thompson and Allen"/>
    <s v="Pre-emptive neutral portal"/>
    <n v="33800"/>
    <n v="118706"/>
    <n v="3.5120118343195266"/>
    <x v="1"/>
    <n v="2120"/>
    <n v="55.993396226415094"/>
    <s v="US"/>
    <s v="USD"/>
    <n v="1269752400"/>
    <x v="434"/>
    <n v="1273554000"/>
    <n v="40309.208333333336"/>
    <b v="0"/>
    <b v="0"/>
    <x v="3"/>
    <s v="plays"/>
  </r>
  <r>
    <s v="Lane, Ryan and Chapman"/>
    <s v="Switchable demand-driven help-desk"/>
    <n v="6300"/>
    <n v="5674"/>
    <n v="0.90063492063492068"/>
    <x v="0"/>
    <n v="105"/>
    <n v="54.038095238095238"/>
    <s v="US"/>
    <s v="USD"/>
    <n v="1419746400"/>
    <x v="435"/>
    <n v="1421906400"/>
    <n v="42026.25"/>
    <b v="0"/>
    <b v="0"/>
    <x v="4"/>
    <s v="documentary"/>
  </r>
  <r>
    <s v="Rich, Alvarez and King"/>
    <s v="Business-focused static ability"/>
    <n v="2400"/>
    <n v="4119"/>
    <n v="1.7162500000000001"/>
    <x v="1"/>
    <n v="50"/>
    <n v="82.38"/>
    <s v="US"/>
    <s v="USD"/>
    <n v="1281330000"/>
    <x v="8"/>
    <n v="1281589200"/>
    <n v="40402.208333333336"/>
    <b v="0"/>
    <b v="0"/>
    <x v="3"/>
    <s v="plays"/>
  </r>
  <r>
    <s v="Terry-Salinas"/>
    <s v="Networked secondary structure"/>
    <n v="98800"/>
    <n v="139354"/>
    <n v="1.4104655870445344"/>
    <x v="1"/>
    <n v="2080"/>
    <n v="66.997115384615384"/>
    <s v="US"/>
    <s v="USD"/>
    <n v="1398661200"/>
    <x v="436"/>
    <n v="1400389200"/>
    <n v="41777.208333333336"/>
    <b v="0"/>
    <b v="0"/>
    <x v="4"/>
    <s v="drama"/>
  </r>
  <r>
    <s v="Wang-Rodriguez"/>
    <s v="Total multimedia website"/>
    <n v="188800"/>
    <n v="57734"/>
    <n v="0.30579449152542371"/>
    <x v="0"/>
    <n v="535"/>
    <n v="107.91401869158878"/>
    <s v="US"/>
    <s v="USD"/>
    <n v="1359525600"/>
    <x v="385"/>
    <n v="1362808800"/>
    <n v="41342.25"/>
    <b v="0"/>
    <b v="0"/>
    <x v="6"/>
    <s v="mobile games"/>
  </r>
  <r>
    <s v="Mckee-Hill"/>
    <s v="Cross-platform upward-trending parallelism"/>
    <n v="134300"/>
    <n v="145265"/>
    <n v="1.0816455696202532"/>
    <x v="1"/>
    <n v="2105"/>
    <n v="69.009501187648453"/>
    <s v="US"/>
    <s v="USD"/>
    <n v="1388469600"/>
    <x v="437"/>
    <n v="1388815200"/>
    <n v="41643.25"/>
    <b v="0"/>
    <b v="0"/>
    <x v="4"/>
    <s v="animation"/>
  </r>
  <r>
    <s v="Gomez LLC"/>
    <s v="Pre-emptive mission-critical hardware"/>
    <n v="71200"/>
    <n v="95020"/>
    <n v="1.3345505617977529"/>
    <x v="1"/>
    <n v="2436"/>
    <n v="39.006568144499177"/>
    <s v="US"/>
    <s v="USD"/>
    <n v="1518328800"/>
    <x v="438"/>
    <n v="1519538400"/>
    <n v="43156.25"/>
    <b v="0"/>
    <b v="0"/>
    <x v="3"/>
    <s v="plays"/>
  </r>
  <r>
    <s v="Gonzalez-Robbins"/>
    <s v="Up-sized responsive protocol"/>
    <n v="4700"/>
    <n v="8829"/>
    <n v="1.8785106382978722"/>
    <x v="1"/>
    <n v="80"/>
    <n v="110.3625"/>
    <s v="US"/>
    <s v="USD"/>
    <n v="1517032800"/>
    <x v="439"/>
    <n v="1517810400"/>
    <n v="43136.25"/>
    <b v="0"/>
    <b v="0"/>
    <x v="5"/>
    <s v="translations"/>
  </r>
  <r>
    <s v="Obrien and Sons"/>
    <s v="Pre-emptive transitional frame"/>
    <n v="1200"/>
    <n v="3984"/>
    <n v="3.32"/>
    <x v="1"/>
    <n v="42"/>
    <n v="94.857142857142861"/>
    <s v="US"/>
    <s v="USD"/>
    <n v="1368594000"/>
    <x v="440"/>
    <n v="1370581200"/>
    <n v="41432.208333333336"/>
    <b v="0"/>
    <b v="1"/>
    <x v="2"/>
    <s v="wearables"/>
  </r>
  <r>
    <s v="Shaw Ltd"/>
    <s v="Profit-focused content-based application"/>
    <n v="1400"/>
    <n v="8053"/>
    <n v="5.7521428571428572"/>
    <x v="1"/>
    <n v="139"/>
    <n v="57.935251798561154"/>
    <s v="CA"/>
    <s v="CAD"/>
    <n v="1448258400"/>
    <x v="441"/>
    <n v="1448863200"/>
    <n v="42338.25"/>
    <b v="0"/>
    <b v="1"/>
    <x v="2"/>
    <s v="web"/>
  </r>
  <r>
    <s v="Hughes Inc"/>
    <s v="Streamlined neutral analyzer"/>
    <n v="4000"/>
    <n v="1620"/>
    <n v="0.40500000000000003"/>
    <x v="0"/>
    <n v="16"/>
    <n v="101.25"/>
    <s v="US"/>
    <s v="USD"/>
    <n v="1555218000"/>
    <x v="442"/>
    <n v="1556600400"/>
    <n v="43585.208333333328"/>
    <b v="0"/>
    <b v="0"/>
    <x v="3"/>
    <s v="plays"/>
  </r>
  <r>
    <s v="Olsen-Ryan"/>
    <s v="Assimilated neutral utilization"/>
    <n v="5600"/>
    <n v="10328"/>
    <n v="1.8442857142857143"/>
    <x v="1"/>
    <n v="159"/>
    <n v="64.95597484276729"/>
    <s v="US"/>
    <s v="USD"/>
    <n v="1431925200"/>
    <x v="443"/>
    <n v="1432098000"/>
    <n v="42144.208333333328"/>
    <b v="0"/>
    <b v="0"/>
    <x v="4"/>
    <s v="drama"/>
  </r>
  <r>
    <s v="Grimes, Holland and Sloan"/>
    <s v="Extended dedicated archive"/>
    <n v="3600"/>
    <n v="10289"/>
    <n v="2.8580555555555556"/>
    <x v="1"/>
    <n v="381"/>
    <n v="27.00524934383202"/>
    <s v="US"/>
    <s v="USD"/>
    <n v="1481522400"/>
    <x v="315"/>
    <n v="1482127200"/>
    <n v="42723.25"/>
    <b v="0"/>
    <b v="0"/>
    <x v="2"/>
    <s v="wearables"/>
  </r>
  <r>
    <s v="Perry and Sons"/>
    <s v="Configurable static help-desk"/>
    <n v="3100"/>
    <n v="9889"/>
    <n v="3.19"/>
    <x v="1"/>
    <n v="194"/>
    <n v="50.97422680412371"/>
    <s v="GB"/>
    <s v="GBP"/>
    <n v="1335934800"/>
    <x v="444"/>
    <n v="1335934800"/>
    <n v="41031.208333333336"/>
    <b v="0"/>
    <b v="1"/>
    <x v="0"/>
    <s v="food trucks"/>
  </r>
  <r>
    <s v="Turner, Young and Collins"/>
    <s v="Self-enabling clear-thinking framework"/>
    <n v="153800"/>
    <n v="60342"/>
    <n v="0.39234070221066319"/>
    <x v="0"/>
    <n v="575"/>
    <n v="104.94260869565217"/>
    <s v="US"/>
    <s v="USD"/>
    <n v="1552280400"/>
    <x v="445"/>
    <n v="1556946000"/>
    <n v="43589.208333333328"/>
    <b v="0"/>
    <b v="0"/>
    <x v="1"/>
    <s v="rock"/>
  </r>
  <r>
    <s v="Richardson Inc"/>
    <s v="Assimilated fault-tolerant capacity"/>
    <n v="5000"/>
    <n v="8907"/>
    <n v="1.7814000000000001"/>
    <x v="1"/>
    <n v="106"/>
    <n v="84.028301886792448"/>
    <s v="US"/>
    <s v="USD"/>
    <n v="1529989200"/>
    <x v="446"/>
    <n v="1530075600"/>
    <n v="43278.208333333328"/>
    <b v="0"/>
    <b v="0"/>
    <x v="1"/>
    <s v="electric music"/>
  </r>
  <r>
    <s v="Santos-Young"/>
    <s v="Enhanced neutral ability"/>
    <n v="4000"/>
    <n v="14606"/>
    <n v="3.6515"/>
    <x v="1"/>
    <n v="142"/>
    <n v="102.85915492957747"/>
    <s v="US"/>
    <s v="USD"/>
    <n v="1418709600"/>
    <x v="447"/>
    <n v="1418796000"/>
    <n v="41990.25"/>
    <b v="0"/>
    <b v="0"/>
    <x v="4"/>
    <s v="television"/>
  </r>
  <r>
    <s v="Nichols Ltd"/>
    <s v="Function-based attitude-oriented groupware"/>
    <n v="7400"/>
    <n v="8432"/>
    <n v="1.1394594594594594"/>
    <x v="1"/>
    <n v="211"/>
    <n v="39.962085308056871"/>
    <s v="US"/>
    <s v="USD"/>
    <n v="1372136400"/>
    <x v="448"/>
    <n v="1372482000"/>
    <n v="41454.208333333336"/>
    <b v="0"/>
    <b v="1"/>
    <x v="5"/>
    <s v="translations"/>
  </r>
  <r>
    <s v="Murphy PLC"/>
    <s v="Optional solution-oriented instruction set"/>
    <n v="191500"/>
    <n v="57122"/>
    <n v="0.29828720626631855"/>
    <x v="0"/>
    <n v="1120"/>
    <n v="51.001785714285717"/>
    <s v="US"/>
    <s v="USD"/>
    <n v="1533877200"/>
    <x v="342"/>
    <n v="1534395600"/>
    <n v="43328.208333333328"/>
    <b v="0"/>
    <b v="0"/>
    <x v="5"/>
    <s v="fiction"/>
  </r>
  <r>
    <s v="Hogan, Porter and Rivera"/>
    <s v="Organic object-oriented core"/>
    <n v="8500"/>
    <n v="4613"/>
    <n v="0.54270588235294115"/>
    <x v="0"/>
    <n v="113"/>
    <n v="40.823008849557525"/>
    <s v="US"/>
    <s v="USD"/>
    <n v="1309064400"/>
    <x v="449"/>
    <n v="1311397200"/>
    <n v="40747.208333333336"/>
    <b v="0"/>
    <b v="0"/>
    <x v="4"/>
    <s v="science fiction"/>
  </r>
  <r>
    <s v="Lyons LLC"/>
    <s v="Balanced impactful circuit"/>
    <n v="68800"/>
    <n v="162603"/>
    <n v="2.3634156976744185"/>
    <x v="1"/>
    <n v="2756"/>
    <n v="58.999637155297535"/>
    <s v="US"/>
    <s v="USD"/>
    <n v="1425877200"/>
    <x v="450"/>
    <n v="1426914000"/>
    <n v="42084.208333333328"/>
    <b v="0"/>
    <b v="0"/>
    <x v="2"/>
    <s v="wearables"/>
  </r>
  <r>
    <s v="Long-Greene"/>
    <s v="Future-proofed heuristic encryption"/>
    <n v="2400"/>
    <n v="12310"/>
    <n v="5.1291666666666664"/>
    <x v="1"/>
    <n v="173"/>
    <n v="71.156069364161851"/>
    <s v="GB"/>
    <s v="GBP"/>
    <n v="1501304400"/>
    <x v="451"/>
    <n v="1501477200"/>
    <n v="42947.208333333328"/>
    <b v="0"/>
    <b v="0"/>
    <x v="0"/>
    <s v="food trucks"/>
  </r>
  <r>
    <s v="Robles-Hudson"/>
    <s v="Balanced bifurcated leverage"/>
    <n v="8600"/>
    <n v="8656"/>
    <n v="1.0065116279069768"/>
    <x v="1"/>
    <n v="87"/>
    <n v="99.494252873563212"/>
    <s v="US"/>
    <s v="USD"/>
    <n v="1268287200"/>
    <x v="452"/>
    <n v="1269061200"/>
    <n v="40257.208333333336"/>
    <b v="0"/>
    <b v="1"/>
    <x v="7"/>
    <s v="photography books"/>
  </r>
  <r>
    <s v="Mcclure LLC"/>
    <s v="Sharable discrete budgetary management"/>
    <n v="196600"/>
    <n v="159931"/>
    <n v="0.81348423194303154"/>
    <x v="0"/>
    <n v="1538"/>
    <n v="103.98634590377114"/>
    <s v="US"/>
    <s v="USD"/>
    <n v="1412139600"/>
    <x v="453"/>
    <n v="1415772000"/>
    <n v="41955.25"/>
    <b v="0"/>
    <b v="1"/>
    <x v="3"/>
    <s v="plays"/>
  </r>
  <r>
    <s v="Martin, Russell and Baker"/>
    <s v="Focused solution-oriented instruction set"/>
    <n v="4200"/>
    <n v="689"/>
    <n v="0.16404761904761905"/>
    <x v="0"/>
    <n v="9"/>
    <n v="76.555555555555557"/>
    <s v="US"/>
    <s v="USD"/>
    <n v="1330063200"/>
    <x v="454"/>
    <n v="1331013600"/>
    <n v="40974.25"/>
    <b v="0"/>
    <b v="1"/>
    <x v="5"/>
    <s v="fiction"/>
  </r>
  <r>
    <s v="Rice-Parker"/>
    <s v="Down-sized actuating infrastructure"/>
    <n v="91400"/>
    <n v="48236"/>
    <n v="0.52774617067833696"/>
    <x v="0"/>
    <n v="554"/>
    <n v="87.068592057761734"/>
    <s v="US"/>
    <s v="USD"/>
    <n v="1576130400"/>
    <x v="455"/>
    <n v="1576735200"/>
    <n v="43818.25"/>
    <b v="0"/>
    <b v="0"/>
    <x v="3"/>
    <s v="plays"/>
  </r>
  <r>
    <s v="Landry Inc"/>
    <s v="Synergistic cohesive adapter"/>
    <n v="29600"/>
    <n v="77021"/>
    <n v="2.6020608108108108"/>
    <x v="1"/>
    <n v="1572"/>
    <n v="48.99554707379135"/>
    <s v="GB"/>
    <s v="GBP"/>
    <n v="1407128400"/>
    <x v="456"/>
    <n v="1411362000"/>
    <n v="41904.208333333336"/>
    <b v="0"/>
    <b v="1"/>
    <x v="0"/>
    <s v="food trucks"/>
  </r>
  <r>
    <s v="Richards-Davis"/>
    <s v="Quality-focused mission-critical structure"/>
    <n v="90600"/>
    <n v="27844"/>
    <n v="0.30732891832229581"/>
    <x v="0"/>
    <n v="648"/>
    <n v="42.969135802469133"/>
    <s v="GB"/>
    <s v="GBP"/>
    <n v="1560142800"/>
    <x v="457"/>
    <n v="1563685200"/>
    <n v="43667.208333333328"/>
    <b v="0"/>
    <b v="0"/>
    <x v="3"/>
    <s v="plays"/>
  </r>
  <r>
    <s v="Davis, Cox and Fox"/>
    <s v="Compatible exuding Graphical User Interface"/>
    <n v="5200"/>
    <n v="702"/>
    <n v="0.13500000000000001"/>
    <x v="0"/>
    <n v="21"/>
    <n v="33.428571428571431"/>
    <s v="GB"/>
    <s v="GBP"/>
    <n v="1520575200"/>
    <x v="458"/>
    <n v="1521867600"/>
    <n v="43183.208333333328"/>
    <b v="0"/>
    <b v="1"/>
    <x v="5"/>
    <s v="translations"/>
  </r>
  <r>
    <s v="Smith-Wallace"/>
    <s v="Monitored 24/7 time-frame"/>
    <n v="110300"/>
    <n v="197024"/>
    <n v="1.7862556663644606"/>
    <x v="1"/>
    <n v="2346"/>
    <n v="83.982949701619773"/>
    <s v="US"/>
    <s v="USD"/>
    <n v="1492664400"/>
    <x v="459"/>
    <n v="1495515600"/>
    <n v="42878.208333333328"/>
    <b v="0"/>
    <b v="0"/>
    <x v="3"/>
    <s v="plays"/>
  </r>
  <r>
    <s v="Cordova, Shaw and Wang"/>
    <s v="Virtual secondary open architecture"/>
    <n v="5300"/>
    <n v="11663"/>
    <n v="2.2005660377358489"/>
    <x v="1"/>
    <n v="115"/>
    <n v="101.41739130434783"/>
    <s v="US"/>
    <s v="USD"/>
    <n v="1454479200"/>
    <x v="460"/>
    <n v="1455948000"/>
    <n v="42420.25"/>
    <b v="0"/>
    <b v="0"/>
    <x v="3"/>
    <s v="plays"/>
  </r>
  <r>
    <s v="Clark Inc"/>
    <s v="Down-sized mobile time-frame"/>
    <n v="9200"/>
    <n v="9339"/>
    <n v="1.015108695652174"/>
    <x v="1"/>
    <n v="85"/>
    <n v="109.87058823529412"/>
    <s v="IT"/>
    <s v="EUR"/>
    <n v="1281934800"/>
    <x v="461"/>
    <n v="1282366800"/>
    <n v="40411.208333333336"/>
    <b v="0"/>
    <b v="0"/>
    <x v="2"/>
    <s v="wearables"/>
  </r>
  <r>
    <s v="Young and Sons"/>
    <s v="Innovative disintermediate encryption"/>
    <n v="2400"/>
    <n v="4596"/>
    <n v="1.915"/>
    <x v="1"/>
    <n v="144"/>
    <n v="31.916666666666668"/>
    <s v="US"/>
    <s v="USD"/>
    <n v="1573970400"/>
    <x v="462"/>
    <n v="1574575200"/>
    <n v="43793.25"/>
    <b v="0"/>
    <b v="0"/>
    <x v="8"/>
    <s v="audio"/>
  </r>
  <r>
    <s v="Henson PLC"/>
    <s v="Universal contextually-based knowledgebase"/>
    <n v="56800"/>
    <n v="173437"/>
    <n v="3.0534683098591549"/>
    <x v="1"/>
    <n v="2443"/>
    <n v="70.993450675399103"/>
    <s v="US"/>
    <s v="USD"/>
    <n v="1372654800"/>
    <x v="463"/>
    <n v="1374901200"/>
    <n v="41482.208333333336"/>
    <b v="0"/>
    <b v="1"/>
    <x v="0"/>
    <s v="food trucks"/>
  </r>
  <r>
    <s v="Garcia Group"/>
    <s v="Persevering interactive matrix"/>
    <n v="191000"/>
    <n v="45831"/>
    <n v="0.23995287958115183"/>
    <x v="3"/>
    <n v="595"/>
    <n v="77.026890756302521"/>
    <s v="US"/>
    <s v="USD"/>
    <n v="1275886800"/>
    <x v="464"/>
    <n v="1278910800"/>
    <n v="40371.208333333336"/>
    <b v="1"/>
    <b v="1"/>
    <x v="4"/>
    <s v="shorts"/>
  </r>
  <r>
    <s v="Adams, Walker and Wong"/>
    <s v="Seamless background framework"/>
    <n v="900"/>
    <n v="6514"/>
    <n v="7.2377777777777776"/>
    <x v="1"/>
    <n v="64"/>
    <n v="101.78125"/>
    <s v="US"/>
    <s v="USD"/>
    <n v="1561784400"/>
    <x v="465"/>
    <n v="1562907600"/>
    <n v="43658.208333333328"/>
    <b v="0"/>
    <b v="0"/>
    <x v="7"/>
    <s v="photography books"/>
  </r>
  <r>
    <s v="Hopkins-Browning"/>
    <s v="Balanced upward-trending productivity"/>
    <n v="2500"/>
    <n v="13684"/>
    <n v="5.4736000000000002"/>
    <x v="1"/>
    <n v="268"/>
    <n v="51.059701492537314"/>
    <s v="US"/>
    <s v="USD"/>
    <n v="1332392400"/>
    <x v="466"/>
    <n v="1332478800"/>
    <n v="40991.208333333336"/>
    <b v="0"/>
    <b v="0"/>
    <x v="2"/>
    <s v="wearables"/>
  </r>
  <r>
    <s v="Bell, Edwards and Andersen"/>
    <s v="Centralized clear-thinking solution"/>
    <n v="3200"/>
    <n v="13264"/>
    <n v="4.1449999999999996"/>
    <x v="1"/>
    <n v="195"/>
    <n v="68.02051282051282"/>
    <s v="DK"/>
    <s v="DKK"/>
    <n v="1402376400"/>
    <x v="467"/>
    <n v="1402722000"/>
    <n v="41804.208333333336"/>
    <b v="0"/>
    <b v="0"/>
    <x v="3"/>
    <s v="plays"/>
  </r>
  <r>
    <s v="Morales Group"/>
    <s v="Optimized bi-directional extranet"/>
    <n v="183800"/>
    <n v="1667"/>
    <n v="9.0696409140369975E-3"/>
    <x v="0"/>
    <n v="54"/>
    <n v="30.87037037037037"/>
    <s v="US"/>
    <s v="USD"/>
    <n v="1495342800"/>
    <x v="468"/>
    <n v="1496811600"/>
    <n v="42893.208333333328"/>
    <b v="0"/>
    <b v="0"/>
    <x v="4"/>
    <s v="animation"/>
  </r>
  <r>
    <s v="Lucero Group"/>
    <s v="Intuitive actuating benchmark"/>
    <n v="9800"/>
    <n v="3349"/>
    <n v="0.34173469387755101"/>
    <x v="0"/>
    <n v="120"/>
    <n v="27.908333333333335"/>
    <s v="US"/>
    <s v="USD"/>
    <n v="1482213600"/>
    <x v="469"/>
    <n v="1482213600"/>
    <n v="42724.25"/>
    <b v="0"/>
    <b v="1"/>
    <x v="2"/>
    <s v="wearables"/>
  </r>
  <r>
    <s v="Smith, Brown and Davis"/>
    <s v="Devolved background project"/>
    <n v="193400"/>
    <n v="46317"/>
    <n v="0.239488107549121"/>
    <x v="0"/>
    <n v="579"/>
    <n v="79.994818652849744"/>
    <s v="DK"/>
    <s v="DKK"/>
    <n v="1420092000"/>
    <x v="470"/>
    <n v="1420264800"/>
    <n v="42007.25"/>
    <b v="0"/>
    <b v="0"/>
    <x v="2"/>
    <s v="web"/>
  </r>
  <r>
    <s v="Hunt Group"/>
    <s v="Reverse-engineered executive emulation"/>
    <n v="163800"/>
    <n v="78743"/>
    <n v="0.48072649572649573"/>
    <x v="0"/>
    <n v="2072"/>
    <n v="38.003378378378379"/>
    <s v="US"/>
    <s v="USD"/>
    <n v="1458018000"/>
    <x v="471"/>
    <n v="1458450000"/>
    <n v="42449.208333333328"/>
    <b v="0"/>
    <b v="1"/>
    <x v="4"/>
    <s v="documentary"/>
  </r>
  <r>
    <s v="Valdez Ltd"/>
    <s v="Team-oriented clear-thinking matrix"/>
    <n v="100"/>
    <n v="0"/>
    <n v="0"/>
    <x v="0"/>
    <n v="0"/>
    <e v="#DIV/0!"/>
    <s v="US"/>
    <s v="USD"/>
    <n v="1367384400"/>
    <x v="472"/>
    <n v="1369803600"/>
    <n v="41423.208333333336"/>
    <b v="0"/>
    <b v="1"/>
    <x v="3"/>
    <s v="plays"/>
  </r>
  <r>
    <s v="Mccann-Le"/>
    <s v="Focused coherent methodology"/>
    <n v="153600"/>
    <n v="107743"/>
    <n v="0.70145182291666663"/>
    <x v="0"/>
    <n v="1796"/>
    <n v="59.990534521158132"/>
    <s v="US"/>
    <s v="USD"/>
    <n v="1363064400"/>
    <x v="473"/>
    <n v="1363237200"/>
    <n v="41347.208333333336"/>
    <b v="0"/>
    <b v="0"/>
    <x v="4"/>
    <s v="documentary"/>
  </r>
  <r>
    <s v="Johnson Inc"/>
    <s v="Reduced context-sensitive complexity"/>
    <n v="1300"/>
    <n v="6889"/>
    <n v="5.2992307692307694"/>
    <x v="1"/>
    <n v="186"/>
    <n v="37.037634408602152"/>
    <s v="AU"/>
    <s v="AUD"/>
    <n v="1343365200"/>
    <x v="474"/>
    <n v="1345870800"/>
    <n v="41146.208333333336"/>
    <b v="0"/>
    <b v="1"/>
    <x v="6"/>
    <s v="video games"/>
  </r>
  <r>
    <s v="Collins LLC"/>
    <s v="Decentralized 4thgeneration time-frame"/>
    <n v="25500"/>
    <n v="45983"/>
    <n v="1.8032549019607844"/>
    <x v="1"/>
    <n v="460"/>
    <n v="99.963043478260872"/>
    <s v="US"/>
    <s v="USD"/>
    <n v="1435726800"/>
    <x v="72"/>
    <n v="1437454800"/>
    <n v="42206.208333333328"/>
    <b v="0"/>
    <b v="0"/>
    <x v="4"/>
    <s v="drama"/>
  </r>
  <r>
    <s v="Smith-Miller"/>
    <s v="De-engineered cohesive moderator"/>
    <n v="7500"/>
    <n v="6924"/>
    <n v="0.92320000000000002"/>
    <x v="0"/>
    <n v="62"/>
    <n v="111.6774193548387"/>
    <s v="IT"/>
    <s v="EUR"/>
    <n v="1431925200"/>
    <x v="443"/>
    <n v="1432011600"/>
    <n v="42143.208333333328"/>
    <b v="0"/>
    <b v="0"/>
    <x v="1"/>
    <s v="rock"/>
  </r>
  <r>
    <s v="Jensen-Vargas"/>
    <s v="Ameliorated explicit parallelism"/>
    <n v="89900"/>
    <n v="12497"/>
    <n v="0.13901001112347053"/>
    <x v="0"/>
    <n v="347"/>
    <n v="36.014409221902014"/>
    <s v="US"/>
    <s v="USD"/>
    <n v="1362722400"/>
    <x v="475"/>
    <n v="1366347600"/>
    <n v="41383.208333333336"/>
    <b v="0"/>
    <b v="1"/>
    <x v="5"/>
    <s v="radio &amp; podcasts"/>
  </r>
  <r>
    <s v="Robles, Bell and Gonzalez"/>
    <s v="Customizable background monitoring"/>
    <n v="18000"/>
    <n v="166874"/>
    <n v="9.2707777777777771"/>
    <x v="1"/>
    <n v="2528"/>
    <n v="66.010284810126578"/>
    <s v="US"/>
    <s v="USD"/>
    <n v="1511416800"/>
    <x v="81"/>
    <n v="1512885600"/>
    <n v="43079.25"/>
    <b v="0"/>
    <b v="1"/>
    <x v="3"/>
    <s v="plays"/>
  </r>
  <r>
    <s v="Turner, Miller and Francis"/>
    <s v="Compatible well-modulated budgetary management"/>
    <n v="2100"/>
    <n v="837"/>
    <n v="0.39857142857142858"/>
    <x v="0"/>
    <n v="19"/>
    <n v="44.05263157894737"/>
    <s v="US"/>
    <s v="USD"/>
    <n v="1365483600"/>
    <x v="476"/>
    <n v="1369717200"/>
    <n v="41422.208333333336"/>
    <b v="0"/>
    <b v="1"/>
    <x v="2"/>
    <s v="web"/>
  </r>
  <r>
    <s v="Roberts Group"/>
    <s v="Up-sized radical pricing structure"/>
    <n v="172700"/>
    <n v="193820"/>
    <n v="1.1222929936305732"/>
    <x v="1"/>
    <n v="3657"/>
    <n v="52.999726551818434"/>
    <s v="US"/>
    <s v="USD"/>
    <n v="1532840400"/>
    <x v="192"/>
    <n v="1534654800"/>
    <n v="43331.208333333328"/>
    <b v="0"/>
    <b v="0"/>
    <x v="3"/>
    <s v="plays"/>
  </r>
  <r>
    <s v="White LLC"/>
    <s v="Robust zero-defect project"/>
    <n v="168500"/>
    <n v="119510"/>
    <n v="0.70925816023738875"/>
    <x v="0"/>
    <n v="1258"/>
    <n v="95"/>
    <s v="US"/>
    <s v="USD"/>
    <n v="1336194000"/>
    <x v="477"/>
    <n v="1337058000"/>
    <n v="41044.208333333336"/>
    <b v="0"/>
    <b v="0"/>
    <x v="3"/>
    <s v="plays"/>
  </r>
  <r>
    <s v="Best, Miller and Thomas"/>
    <s v="Re-engineered mobile task-force"/>
    <n v="7800"/>
    <n v="9289"/>
    <n v="1.1908974358974358"/>
    <x v="1"/>
    <n v="131"/>
    <n v="70.908396946564892"/>
    <s v="AU"/>
    <s v="AUD"/>
    <n v="1527742800"/>
    <x v="478"/>
    <n v="1529816400"/>
    <n v="43275.208333333328"/>
    <b v="0"/>
    <b v="0"/>
    <x v="4"/>
    <s v="drama"/>
  </r>
  <r>
    <s v="Smith-Mullins"/>
    <s v="User-centric intangible neural-net"/>
    <n v="147800"/>
    <n v="35498"/>
    <n v="0.24017591339648173"/>
    <x v="0"/>
    <n v="362"/>
    <n v="98.060773480662988"/>
    <s v="US"/>
    <s v="USD"/>
    <n v="1564030800"/>
    <x v="479"/>
    <n v="1564894800"/>
    <n v="43681.208333333328"/>
    <b v="0"/>
    <b v="0"/>
    <x v="3"/>
    <s v="plays"/>
  </r>
  <r>
    <s v="Williams-Walsh"/>
    <s v="Organized explicit core"/>
    <n v="9100"/>
    <n v="12678"/>
    <n v="1.3931868131868133"/>
    <x v="1"/>
    <n v="239"/>
    <n v="53.046025104602514"/>
    <s v="US"/>
    <s v="USD"/>
    <n v="1404536400"/>
    <x v="480"/>
    <n v="1404622800"/>
    <n v="41826.208333333336"/>
    <b v="0"/>
    <b v="1"/>
    <x v="6"/>
    <s v="video games"/>
  </r>
  <r>
    <s v="Harrison, Blackwell and Mendez"/>
    <s v="Synchronized 6thgeneration adapter"/>
    <n v="8300"/>
    <n v="3260"/>
    <n v="0.39277108433734942"/>
    <x v="3"/>
    <n v="35"/>
    <n v="93.142857142857139"/>
    <s v="US"/>
    <s v="USD"/>
    <n v="1284008400"/>
    <x v="180"/>
    <n v="1284181200"/>
    <n v="40432.208333333336"/>
    <b v="0"/>
    <b v="0"/>
    <x v="4"/>
    <s v="television"/>
  </r>
  <r>
    <s v="Sanchez, Bradley and Flores"/>
    <s v="Centralized motivating capacity"/>
    <n v="138700"/>
    <n v="31123"/>
    <n v="0.22439077144917088"/>
    <x v="3"/>
    <n v="528"/>
    <n v="58.945075757575758"/>
    <s v="CH"/>
    <s v="CHF"/>
    <n v="1386309600"/>
    <x v="481"/>
    <n v="1386741600"/>
    <n v="41619.25"/>
    <b v="0"/>
    <b v="1"/>
    <x v="1"/>
    <s v="rock"/>
  </r>
  <r>
    <s v="Cox LLC"/>
    <s v="Phased 24hour flexibility"/>
    <n v="8600"/>
    <n v="4797"/>
    <n v="0.55779069767441858"/>
    <x v="0"/>
    <n v="133"/>
    <n v="36.067669172932334"/>
    <s v="CA"/>
    <s v="CAD"/>
    <n v="1324620000"/>
    <x v="482"/>
    <n v="1324792800"/>
    <n v="40902.25"/>
    <b v="0"/>
    <b v="1"/>
    <x v="3"/>
    <s v="plays"/>
  </r>
  <r>
    <s v="Morales-Odonnell"/>
    <s v="Exclusive 5thgeneration structure"/>
    <n v="125400"/>
    <n v="53324"/>
    <n v="0.42523125996810207"/>
    <x v="0"/>
    <n v="846"/>
    <n v="63.030732860520096"/>
    <s v="US"/>
    <s v="USD"/>
    <n v="1281070800"/>
    <x v="194"/>
    <n v="1284354000"/>
    <n v="40434.208333333336"/>
    <b v="0"/>
    <b v="0"/>
    <x v="5"/>
    <s v="nonfiction"/>
  </r>
  <r>
    <s v="Ramirez LLC"/>
    <s v="Multi-tiered maximized orchestration"/>
    <n v="5900"/>
    <n v="6608"/>
    <n v="1.1200000000000001"/>
    <x v="1"/>
    <n v="78"/>
    <n v="84.717948717948715"/>
    <s v="US"/>
    <s v="USD"/>
    <n v="1493960400"/>
    <x v="483"/>
    <n v="1494392400"/>
    <n v="42865.208333333328"/>
    <b v="0"/>
    <b v="0"/>
    <x v="0"/>
    <s v="food trucks"/>
  </r>
  <r>
    <s v="Ramirez Group"/>
    <s v="Open-architected uniform instruction set"/>
    <n v="8800"/>
    <n v="622"/>
    <n v="7.0681818181818179E-2"/>
    <x v="0"/>
    <n v="10"/>
    <n v="62.2"/>
    <s v="US"/>
    <s v="USD"/>
    <n v="1519365600"/>
    <x v="484"/>
    <n v="1519538400"/>
    <n v="43156.25"/>
    <b v="0"/>
    <b v="1"/>
    <x v="4"/>
    <s v="animation"/>
  </r>
  <r>
    <s v="Marsh-Coleman"/>
    <s v="Exclusive asymmetric analyzer"/>
    <n v="177700"/>
    <n v="180802"/>
    <n v="1.0174563871693867"/>
    <x v="1"/>
    <n v="1773"/>
    <n v="101.97518330513255"/>
    <s v="US"/>
    <s v="USD"/>
    <n v="1420696800"/>
    <x v="355"/>
    <n v="1421906400"/>
    <n v="42026.25"/>
    <b v="0"/>
    <b v="1"/>
    <x v="1"/>
    <s v="rock"/>
  </r>
  <r>
    <s v="Frederick, Jenkins and Collins"/>
    <s v="Organic radical collaboration"/>
    <n v="800"/>
    <n v="3406"/>
    <n v="4.2575000000000003"/>
    <x v="1"/>
    <n v="32"/>
    <n v="106.4375"/>
    <s v="US"/>
    <s v="USD"/>
    <n v="1555650000"/>
    <x v="485"/>
    <n v="1555909200"/>
    <n v="43577.208333333328"/>
    <b v="0"/>
    <b v="0"/>
    <x v="3"/>
    <s v="plays"/>
  </r>
  <r>
    <s v="Wilson Ltd"/>
    <s v="Function-based multi-state software"/>
    <n v="7600"/>
    <n v="11061"/>
    <n v="1.4553947368421052"/>
    <x v="1"/>
    <n v="369"/>
    <n v="29.975609756097562"/>
    <s v="US"/>
    <s v="USD"/>
    <n v="1471928400"/>
    <x v="486"/>
    <n v="1472446800"/>
    <n v="42611.208333333328"/>
    <b v="0"/>
    <b v="1"/>
    <x v="4"/>
    <s v="drama"/>
  </r>
  <r>
    <s v="Cline, Peterson and Lowery"/>
    <s v="Innovative static budgetary management"/>
    <n v="50500"/>
    <n v="16389"/>
    <n v="0.32453465346534655"/>
    <x v="0"/>
    <n v="191"/>
    <n v="85.806282722513089"/>
    <s v="US"/>
    <s v="USD"/>
    <n v="1341291600"/>
    <x v="487"/>
    <n v="1342328400"/>
    <n v="41105.208333333336"/>
    <b v="0"/>
    <b v="0"/>
    <x v="4"/>
    <s v="shorts"/>
  </r>
  <r>
    <s v="Underwood, James and Jones"/>
    <s v="Triple-buffered holistic ability"/>
    <n v="900"/>
    <n v="6303"/>
    <n v="7.003333333333333"/>
    <x v="1"/>
    <n v="89"/>
    <n v="70.82022471910112"/>
    <s v="US"/>
    <s v="USD"/>
    <n v="1267682400"/>
    <x v="488"/>
    <n v="1268114400"/>
    <n v="40246.25"/>
    <b v="0"/>
    <b v="0"/>
    <x v="4"/>
    <s v="shorts"/>
  </r>
  <r>
    <s v="Johnson-Contreras"/>
    <s v="Diverse scalable superstructure"/>
    <n v="96700"/>
    <n v="81136"/>
    <n v="0.83904860392967939"/>
    <x v="0"/>
    <n v="1979"/>
    <n v="40.998484082870135"/>
    <s v="US"/>
    <s v="USD"/>
    <n v="1272258000"/>
    <x v="489"/>
    <n v="1273381200"/>
    <n v="40307.208333333336"/>
    <b v="0"/>
    <b v="0"/>
    <x v="3"/>
    <s v="plays"/>
  </r>
  <r>
    <s v="Greene, Lloyd and Sims"/>
    <s v="Balanced leadingedge data-warehouse"/>
    <n v="2100"/>
    <n v="1768"/>
    <n v="0.84190476190476193"/>
    <x v="0"/>
    <n v="63"/>
    <n v="28.063492063492063"/>
    <s v="US"/>
    <s v="USD"/>
    <n v="1290492000"/>
    <x v="490"/>
    <n v="1290837600"/>
    <n v="40509.25"/>
    <b v="0"/>
    <b v="0"/>
    <x v="2"/>
    <s v="wearables"/>
  </r>
  <r>
    <s v="Smith-Sparks"/>
    <s v="Digitized bandwidth-monitored open architecture"/>
    <n v="8300"/>
    <n v="12944"/>
    <n v="1.5595180722891566"/>
    <x v="1"/>
    <n v="147"/>
    <n v="88.054421768707485"/>
    <s v="US"/>
    <s v="USD"/>
    <n v="1451109600"/>
    <x v="312"/>
    <n v="1454306400"/>
    <n v="42401.25"/>
    <b v="0"/>
    <b v="1"/>
    <x v="3"/>
    <s v="plays"/>
  </r>
  <r>
    <s v="Rosario-Smith"/>
    <s v="Enterprise-wide intermediate portal"/>
    <n v="189200"/>
    <n v="188480"/>
    <n v="0.99619450317124736"/>
    <x v="0"/>
    <n v="6080"/>
    <n v="31"/>
    <s v="CA"/>
    <s v="CAD"/>
    <n v="1454652000"/>
    <x v="491"/>
    <n v="1457762400"/>
    <n v="42441.25"/>
    <b v="0"/>
    <b v="0"/>
    <x v="4"/>
    <s v="animation"/>
  </r>
  <r>
    <s v="Avila, Ford and Welch"/>
    <s v="Focused leadingedge matrix"/>
    <n v="9000"/>
    <n v="7227"/>
    <n v="0.80300000000000005"/>
    <x v="0"/>
    <n v="80"/>
    <n v="90.337500000000006"/>
    <s v="GB"/>
    <s v="GBP"/>
    <n v="1385186400"/>
    <x v="492"/>
    <n v="1389074400"/>
    <n v="41646.25"/>
    <b v="0"/>
    <b v="0"/>
    <x v="1"/>
    <s v="indie rock"/>
  </r>
  <r>
    <s v="Gallegos Inc"/>
    <s v="Seamless logistical encryption"/>
    <n v="5100"/>
    <n v="574"/>
    <n v="0.11254901960784314"/>
    <x v="0"/>
    <n v="9"/>
    <n v="63.777777777777779"/>
    <s v="US"/>
    <s v="USD"/>
    <n v="1399698000"/>
    <x v="493"/>
    <n v="1402117200"/>
    <n v="41797.208333333336"/>
    <b v="0"/>
    <b v="0"/>
    <x v="6"/>
    <s v="video games"/>
  </r>
  <r>
    <s v="Morrow, Santiago and Soto"/>
    <s v="Stand-alone human-resource workforce"/>
    <n v="105000"/>
    <n v="96328"/>
    <n v="0.91740952380952379"/>
    <x v="0"/>
    <n v="1784"/>
    <n v="53.995515695067262"/>
    <s v="US"/>
    <s v="USD"/>
    <n v="1283230800"/>
    <x v="494"/>
    <n v="1284440400"/>
    <n v="40435.208333333336"/>
    <b v="0"/>
    <b v="1"/>
    <x v="5"/>
    <s v="fiction"/>
  </r>
  <r>
    <s v="Berry-Richardson"/>
    <s v="Automated zero tolerance implementation"/>
    <n v="186700"/>
    <n v="178338"/>
    <n v="0.95521156936261387"/>
    <x v="2"/>
    <n v="3640"/>
    <n v="48.993956043956047"/>
    <s v="CH"/>
    <s v="CHF"/>
    <n v="1384149600"/>
    <x v="495"/>
    <n v="1388988000"/>
    <n v="41645.25"/>
    <b v="0"/>
    <b v="0"/>
    <x v="6"/>
    <s v="video games"/>
  </r>
  <r>
    <s v="Cordova-Torres"/>
    <s v="Pre-emptive grid-enabled contingency"/>
    <n v="1600"/>
    <n v="8046"/>
    <n v="5.0287499999999996"/>
    <x v="1"/>
    <n v="126"/>
    <n v="63.857142857142854"/>
    <s v="CA"/>
    <s v="CAD"/>
    <n v="1516860000"/>
    <x v="496"/>
    <n v="1516946400"/>
    <n v="43126.25"/>
    <b v="0"/>
    <b v="0"/>
    <x v="3"/>
    <s v="plays"/>
  </r>
  <r>
    <s v="Holt, Bernard and Johnson"/>
    <s v="Multi-lateral didactic encoding"/>
    <n v="115600"/>
    <n v="184086"/>
    <n v="1.5924394463667819"/>
    <x v="1"/>
    <n v="2218"/>
    <n v="82.996393146979258"/>
    <s v="GB"/>
    <s v="GBP"/>
    <n v="1374642000"/>
    <x v="497"/>
    <n v="1377752400"/>
    <n v="41515.208333333336"/>
    <b v="0"/>
    <b v="0"/>
    <x v="1"/>
    <s v="indie rock"/>
  </r>
  <r>
    <s v="Clark, Mccormick and Mendoza"/>
    <s v="Self-enabling didactic orchestration"/>
    <n v="89100"/>
    <n v="13385"/>
    <n v="0.15022446689113356"/>
    <x v="0"/>
    <n v="243"/>
    <n v="55.08230452674897"/>
    <s v="US"/>
    <s v="USD"/>
    <n v="1534482000"/>
    <x v="498"/>
    <n v="1534568400"/>
    <n v="43330.208333333328"/>
    <b v="0"/>
    <b v="1"/>
    <x v="4"/>
    <s v="drama"/>
  </r>
  <r>
    <s v="Garrison LLC"/>
    <s v="Profit-focused 24/7 data-warehouse"/>
    <n v="2600"/>
    <n v="12533"/>
    <n v="4.820384615384615"/>
    <x v="1"/>
    <n v="202"/>
    <n v="62.044554455445542"/>
    <s v="IT"/>
    <s v="EUR"/>
    <n v="1528434000"/>
    <x v="499"/>
    <n v="1528606800"/>
    <n v="43261.208333333328"/>
    <b v="0"/>
    <b v="1"/>
    <x v="3"/>
    <s v="plays"/>
  </r>
  <r>
    <s v="Shannon-Olson"/>
    <s v="Enhanced methodical middleware"/>
    <n v="9800"/>
    <n v="14697"/>
    <n v="1.4996938775510205"/>
    <x v="1"/>
    <n v="140"/>
    <n v="104.97857142857143"/>
    <s v="IT"/>
    <s v="EUR"/>
    <n v="1282626000"/>
    <x v="500"/>
    <n v="1284872400"/>
    <n v="40440.208333333336"/>
    <b v="0"/>
    <b v="0"/>
    <x v="5"/>
    <s v="fiction"/>
  </r>
  <r>
    <s v="Murillo-Mcfarland"/>
    <s v="Synchronized client-driven projection"/>
    <n v="84400"/>
    <n v="98935"/>
    <n v="1.1722156398104266"/>
    <x v="1"/>
    <n v="1052"/>
    <n v="94.044676806083643"/>
    <s v="DK"/>
    <s v="DKK"/>
    <n v="1535605200"/>
    <x v="501"/>
    <n v="1537592400"/>
    <n v="43365.208333333328"/>
    <b v="1"/>
    <b v="1"/>
    <x v="4"/>
    <s v="documentary"/>
  </r>
  <r>
    <s v="Young, Gilbert and Escobar"/>
    <s v="Networked didactic time-frame"/>
    <n v="151300"/>
    <n v="57034"/>
    <n v="0.37695968274950431"/>
    <x v="0"/>
    <n v="1296"/>
    <n v="44.007716049382715"/>
    <s v="US"/>
    <s v="USD"/>
    <n v="1379826000"/>
    <x v="502"/>
    <n v="1381208400"/>
    <n v="41555.208333333336"/>
    <b v="0"/>
    <b v="0"/>
    <x v="6"/>
    <s v="mobile games"/>
  </r>
  <r>
    <s v="Thomas, Welch and Santana"/>
    <s v="Assimilated exuding toolset"/>
    <n v="9800"/>
    <n v="7120"/>
    <n v="0.72653061224489801"/>
    <x v="0"/>
    <n v="77"/>
    <n v="92.467532467532465"/>
    <s v="US"/>
    <s v="USD"/>
    <n v="1561957200"/>
    <x v="503"/>
    <n v="1562475600"/>
    <n v="43653.208333333328"/>
    <b v="0"/>
    <b v="1"/>
    <x v="0"/>
    <s v="food trucks"/>
  </r>
  <r>
    <s v="Brown-Pena"/>
    <s v="Front-line client-server secured line"/>
    <n v="5300"/>
    <n v="14097"/>
    <n v="2.6598113207547169"/>
    <x v="1"/>
    <n v="247"/>
    <n v="57.072874493927124"/>
    <s v="US"/>
    <s v="USD"/>
    <n v="1525496400"/>
    <x v="504"/>
    <n v="1527397200"/>
    <n v="43247.208333333328"/>
    <b v="0"/>
    <b v="0"/>
    <x v="7"/>
    <s v="photography books"/>
  </r>
  <r>
    <s v="Holder, Caldwell and Vance"/>
    <s v="Polarized systemic Internet solution"/>
    <n v="178000"/>
    <n v="43086"/>
    <n v="0.24205617977528091"/>
    <x v="0"/>
    <n v="395"/>
    <n v="109.07848101265823"/>
    <s v="IT"/>
    <s v="EUR"/>
    <n v="1433912400"/>
    <x v="505"/>
    <n v="1436158800"/>
    <n v="42191.208333333328"/>
    <b v="0"/>
    <b v="0"/>
    <x v="6"/>
    <s v="mobile games"/>
  </r>
  <r>
    <s v="Harrison-Bridges"/>
    <s v="Profit-focused exuding moderator"/>
    <n v="77000"/>
    <n v="1930"/>
    <n v="2.5064935064935064E-2"/>
    <x v="0"/>
    <n v="49"/>
    <n v="39.387755102040813"/>
    <s v="GB"/>
    <s v="GBP"/>
    <n v="1453442400"/>
    <x v="506"/>
    <n v="1456034400"/>
    <n v="42421.25"/>
    <b v="0"/>
    <b v="0"/>
    <x v="1"/>
    <s v="indie rock"/>
  </r>
  <r>
    <s v="Johnson, Murphy and Peterson"/>
    <s v="Cross-group high-level moderator"/>
    <n v="84900"/>
    <n v="13864"/>
    <n v="0.1632979976442874"/>
    <x v="0"/>
    <n v="180"/>
    <n v="77.022222222222226"/>
    <s v="US"/>
    <s v="USD"/>
    <n v="1378875600"/>
    <x v="507"/>
    <n v="1380171600"/>
    <n v="41543.208333333336"/>
    <b v="0"/>
    <b v="0"/>
    <x v="6"/>
    <s v="video games"/>
  </r>
  <r>
    <s v="Taylor Inc"/>
    <s v="Public-key 3rdgeneration system engine"/>
    <n v="2800"/>
    <n v="7742"/>
    <n v="2.7650000000000001"/>
    <x v="1"/>
    <n v="84"/>
    <n v="92.166666666666671"/>
    <s v="US"/>
    <s v="USD"/>
    <n v="1452232800"/>
    <x v="508"/>
    <n v="1453356000"/>
    <n v="42390.25"/>
    <b v="0"/>
    <b v="0"/>
    <x v="1"/>
    <s v="rock"/>
  </r>
  <r>
    <s v="Deleon and Sons"/>
    <s v="Organized value-added access"/>
    <n v="184800"/>
    <n v="164109"/>
    <n v="0.88803571428571426"/>
    <x v="0"/>
    <n v="2690"/>
    <n v="61.007063197026021"/>
    <s v="US"/>
    <s v="USD"/>
    <n v="1577253600"/>
    <x v="509"/>
    <n v="1578981600"/>
    <n v="43844.25"/>
    <b v="0"/>
    <b v="0"/>
    <x v="3"/>
    <s v="plays"/>
  </r>
  <r>
    <s v="Benjamin, Paul and Ferguson"/>
    <s v="Cloned global Graphical User Interface"/>
    <n v="4200"/>
    <n v="6870"/>
    <n v="1.6357142857142857"/>
    <x v="1"/>
    <n v="88"/>
    <n v="78.068181818181813"/>
    <s v="US"/>
    <s v="USD"/>
    <n v="1537160400"/>
    <x v="510"/>
    <n v="1537419600"/>
    <n v="43363.208333333328"/>
    <b v="0"/>
    <b v="1"/>
    <x v="3"/>
    <s v="plays"/>
  </r>
  <r>
    <s v="Hardin-Dixon"/>
    <s v="Focused solution-oriented matrix"/>
    <n v="1300"/>
    <n v="12597"/>
    <n v="9.69"/>
    <x v="1"/>
    <n v="156"/>
    <n v="80.75"/>
    <s v="US"/>
    <s v="USD"/>
    <n v="1422165600"/>
    <x v="511"/>
    <n v="1423202400"/>
    <n v="42041.25"/>
    <b v="0"/>
    <b v="0"/>
    <x v="4"/>
    <s v="drama"/>
  </r>
  <r>
    <s v="York-Pitts"/>
    <s v="Monitored discrete toolset"/>
    <n v="66100"/>
    <n v="179074"/>
    <n v="2.7091376701966716"/>
    <x v="1"/>
    <n v="2985"/>
    <n v="59.991289782244557"/>
    <s v="US"/>
    <s v="USD"/>
    <n v="1459486800"/>
    <x v="512"/>
    <n v="1460610000"/>
    <n v="42474.208333333328"/>
    <b v="0"/>
    <b v="0"/>
    <x v="3"/>
    <s v="plays"/>
  </r>
  <r>
    <s v="Jarvis and Sons"/>
    <s v="Business-focused intermediate system engine"/>
    <n v="29500"/>
    <n v="83843"/>
    <n v="2.8421355932203389"/>
    <x v="1"/>
    <n v="762"/>
    <n v="110.03018372703411"/>
    <s v="US"/>
    <s v="USD"/>
    <n v="1369717200"/>
    <x v="513"/>
    <n v="1370494800"/>
    <n v="41431.208333333336"/>
    <b v="0"/>
    <b v="0"/>
    <x v="2"/>
    <s v="wearables"/>
  </r>
  <r>
    <s v="Morrison-Henderson"/>
    <s v="De-engineered disintermediate encoding"/>
    <n v="100"/>
    <n v="4"/>
    <n v="0.04"/>
    <x v="3"/>
    <n v="1"/>
    <n v="4"/>
    <s v="CH"/>
    <s v="CHF"/>
    <n v="1330495200"/>
    <x v="514"/>
    <n v="1332306000"/>
    <n v="40989.208333333336"/>
    <b v="0"/>
    <b v="0"/>
    <x v="1"/>
    <s v="indie rock"/>
  </r>
  <r>
    <s v="Martin-James"/>
    <s v="Streamlined upward-trending analyzer"/>
    <n v="180100"/>
    <n v="105598"/>
    <n v="0.58632981676846196"/>
    <x v="0"/>
    <n v="2779"/>
    <n v="37.99856063332134"/>
    <s v="AU"/>
    <s v="AUD"/>
    <n v="1419055200"/>
    <x v="515"/>
    <n v="1422511200"/>
    <n v="42033.25"/>
    <b v="0"/>
    <b v="1"/>
    <x v="2"/>
    <s v="web"/>
  </r>
  <r>
    <s v="Mercer, Solomon and Singleton"/>
    <s v="Distributed human-resource policy"/>
    <n v="9000"/>
    <n v="8866"/>
    <n v="0.98511111111111116"/>
    <x v="0"/>
    <n v="92"/>
    <n v="96.369565217391298"/>
    <s v="US"/>
    <s v="USD"/>
    <n v="1480140000"/>
    <x v="516"/>
    <n v="1480312800"/>
    <n v="42702.25"/>
    <b v="0"/>
    <b v="0"/>
    <x v="3"/>
    <s v="plays"/>
  </r>
  <r>
    <s v="Dougherty, Austin and Mills"/>
    <s v="De-engineered 5thgeneration contingency"/>
    <n v="170600"/>
    <n v="75022"/>
    <n v="0.43975381008206332"/>
    <x v="0"/>
    <n v="1028"/>
    <n v="72.978599221789878"/>
    <s v="US"/>
    <s v="USD"/>
    <n v="1293948000"/>
    <x v="517"/>
    <n v="1294034400"/>
    <n v="40546.25"/>
    <b v="0"/>
    <b v="0"/>
    <x v="1"/>
    <s v="rock"/>
  </r>
  <r>
    <s v="Ritter PLC"/>
    <s v="Multi-channeled upward-trending application"/>
    <n v="9500"/>
    <n v="14408"/>
    <n v="1.5166315789473683"/>
    <x v="1"/>
    <n v="554"/>
    <n v="26.007220216606498"/>
    <s v="CA"/>
    <s v="CAD"/>
    <n v="1482127200"/>
    <x v="518"/>
    <n v="1482645600"/>
    <n v="42729.25"/>
    <b v="0"/>
    <b v="0"/>
    <x v="1"/>
    <s v="indie rock"/>
  </r>
  <r>
    <s v="Anderson Group"/>
    <s v="Organic maximized database"/>
    <n v="6300"/>
    <n v="14089"/>
    <n v="2.2363492063492063"/>
    <x v="1"/>
    <n v="135"/>
    <n v="104.36296296296297"/>
    <s v="DK"/>
    <s v="DKK"/>
    <n v="1396414800"/>
    <x v="519"/>
    <n v="1399093200"/>
    <n v="41762.208333333336"/>
    <b v="0"/>
    <b v="0"/>
    <x v="1"/>
    <s v="rock"/>
  </r>
  <r>
    <s v="Smith and Sons"/>
    <s v="Grass-roots 24/7 attitude"/>
    <n v="5200"/>
    <n v="12467"/>
    <n v="2.3975"/>
    <x v="1"/>
    <n v="122"/>
    <n v="102.18852459016394"/>
    <s v="US"/>
    <s v="USD"/>
    <n v="1315285200"/>
    <x v="520"/>
    <n v="1315890000"/>
    <n v="40799.208333333336"/>
    <b v="0"/>
    <b v="1"/>
    <x v="5"/>
    <s v="translations"/>
  </r>
  <r>
    <s v="Lam-Hamilton"/>
    <s v="Team-oriented global strategy"/>
    <n v="6000"/>
    <n v="11960"/>
    <n v="1.9933333333333334"/>
    <x v="1"/>
    <n v="221"/>
    <n v="54.117647058823529"/>
    <s v="US"/>
    <s v="USD"/>
    <n v="1443762000"/>
    <x v="521"/>
    <n v="1444021200"/>
    <n v="42282.208333333328"/>
    <b v="0"/>
    <b v="1"/>
    <x v="4"/>
    <s v="science fiction"/>
  </r>
  <r>
    <s v="Ho Ltd"/>
    <s v="Enhanced client-driven capacity"/>
    <n v="5800"/>
    <n v="7966"/>
    <n v="1.373448275862069"/>
    <x v="1"/>
    <n v="126"/>
    <n v="63.222222222222221"/>
    <s v="US"/>
    <s v="USD"/>
    <n v="1456293600"/>
    <x v="522"/>
    <n v="1460005200"/>
    <n v="42467.208333333328"/>
    <b v="0"/>
    <b v="0"/>
    <x v="3"/>
    <s v="plays"/>
  </r>
  <r>
    <s v="Brown, Estrada and Jensen"/>
    <s v="Exclusive systematic productivity"/>
    <n v="105300"/>
    <n v="106321"/>
    <n v="1.009696106362773"/>
    <x v="1"/>
    <n v="1022"/>
    <n v="104.03228962818004"/>
    <s v="US"/>
    <s v="USD"/>
    <n v="1470114000"/>
    <x v="523"/>
    <n v="1470718800"/>
    <n v="42591.208333333328"/>
    <b v="0"/>
    <b v="0"/>
    <x v="3"/>
    <s v="plays"/>
  </r>
  <r>
    <s v="Hunt LLC"/>
    <s v="Re-engineered radical policy"/>
    <n v="20000"/>
    <n v="158832"/>
    <n v="7.9416000000000002"/>
    <x v="1"/>
    <n v="3177"/>
    <n v="49.994334277620396"/>
    <s v="US"/>
    <s v="USD"/>
    <n v="1321596000"/>
    <x v="524"/>
    <n v="1325052000"/>
    <n v="40905.25"/>
    <b v="0"/>
    <b v="0"/>
    <x v="4"/>
    <s v="animation"/>
  </r>
  <r>
    <s v="Fowler-Smith"/>
    <s v="Down-sized logistical adapter"/>
    <n v="3000"/>
    <n v="11091"/>
    <n v="3.6970000000000001"/>
    <x v="1"/>
    <n v="198"/>
    <n v="56.015151515151516"/>
    <s v="CH"/>
    <s v="CHF"/>
    <n v="1318827600"/>
    <x v="525"/>
    <n v="1319000400"/>
    <n v="40835.208333333336"/>
    <b v="0"/>
    <b v="0"/>
    <x v="3"/>
    <s v="plays"/>
  </r>
  <r>
    <s v="Blair Inc"/>
    <s v="Configurable bandwidth-monitored throughput"/>
    <n v="9900"/>
    <n v="1269"/>
    <n v="0.12818181818181817"/>
    <x v="0"/>
    <n v="26"/>
    <n v="48.807692307692307"/>
    <s v="CH"/>
    <s v="CHF"/>
    <n v="1552366800"/>
    <x v="188"/>
    <n v="1552539600"/>
    <n v="43538.208333333328"/>
    <b v="0"/>
    <b v="0"/>
    <x v="1"/>
    <s v="rock"/>
  </r>
  <r>
    <s v="Kelley, Stanton and Sanchez"/>
    <s v="Optional tangible pricing structure"/>
    <n v="3700"/>
    <n v="5107"/>
    <n v="1.3802702702702703"/>
    <x v="1"/>
    <n v="85"/>
    <n v="60.082352941176474"/>
    <s v="AU"/>
    <s v="AUD"/>
    <n v="1542088800"/>
    <x v="526"/>
    <n v="1543816800"/>
    <n v="43437.25"/>
    <b v="0"/>
    <b v="0"/>
    <x v="4"/>
    <s v="documentary"/>
  </r>
  <r>
    <s v="Hernandez-Macdonald"/>
    <s v="Organic high-level implementation"/>
    <n v="168700"/>
    <n v="141393"/>
    <n v="0.83813278008298753"/>
    <x v="0"/>
    <n v="1790"/>
    <n v="78.990502793296088"/>
    <s v="US"/>
    <s v="USD"/>
    <n v="1426395600"/>
    <x v="527"/>
    <n v="1427086800"/>
    <n v="42086.208333333328"/>
    <b v="0"/>
    <b v="0"/>
    <x v="3"/>
    <s v="plays"/>
  </r>
  <r>
    <s v="Joseph LLC"/>
    <s v="Decentralized logistical collaboration"/>
    <n v="94900"/>
    <n v="194166"/>
    <n v="2.0460063224446787"/>
    <x v="1"/>
    <n v="3596"/>
    <n v="53.99499443826474"/>
    <s v="US"/>
    <s v="USD"/>
    <n v="1321336800"/>
    <x v="528"/>
    <n v="1323064800"/>
    <n v="40882.25"/>
    <b v="0"/>
    <b v="0"/>
    <x v="3"/>
    <s v="plays"/>
  </r>
  <r>
    <s v="Webb-Smith"/>
    <s v="Advanced content-based installation"/>
    <n v="9300"/>
    <n v="4124"/>
    <n v="0.44344086021505374"/>
    <x v="0"/>
    <n v="37"/>
    <n v="111.45945945945945"/>
    <s v="US"/>
    <s v="USD"/>
    <n v="1456293600"/>
    <x v="522"/>
    <n v="1458277200"/>
    <n v="42447.208333333328"/>
    <b v="0"/>
    <b v="1"/>
    <x v="1"/>
    <s v="electric music"/>
  </r>
  <r>
    <s v="Johns PLC"/>
    <s v="Distributed high-level open architecture"/>
    <n v="6800"/>
    <n v="14865"/>
    <n v="2.1860294117647059"/>
    <x v="1"/>
    <n v="244"/>
    <n v="60.922131147540981"/>
    <s v="US"/>
    <s v="USD"/>
    <n v="1404968400"/>
    <x v="529"/>
    <n v="1405141200"/>
    <n v="41832.208333333336"/>
    <b v="0"/>
    <b v="0"/>
    <x v="1"/>
    <s v="rock"/>
  </r>
  <r>
    <s v="Hardin-Foley"/>
    <s v="Synergized zero tolerance help-desk"/>
    <n v="72400"/>
    <n v="134688"/>
    <n v="1.8603314917127072"/>
    <x v="1"/>
    <n v="5180"/>
    <n v="26.0015444015444"/>
    <s v="US"/>
    <s v="USD"/>
    <n v="1279170000"/>
    <x v="530"/>
    <n v="1283058000"/>
    <n v="40419.208333333336"/>
    <b v="0"/>
    <b v="0"/>
    <x v="3"/>
    <s v="plays"/>
  </r>
  <r>
    <s v="Fischer, Fowler and Arnold"/>
    <s v="Extended multi-tasking definition"/>
    <n v="20100"/>
    <n v="47705"/>
    <n v="2.3733830845771142"/>
    <x v="1"/>
    <n v="589"/>
    <n v="80.993208828522924"/>
    <s v="IT"/>
    <s v="EUR"/>
    <n v="1294725600"/>
    <x v="531"/>
    <n v="1295762400"/>
    <n v="40566.25"/>
    <b v="0"/>
    <b v="0"/>
    <x v="4"/>
    <s v="animation"/>
  </r>
  <r>
    <s v="Martinez-Juarez"/>
    <s v="Realigned uniform knowledge user"/>
    <n v="31200"/>
    <n v="95364"/>
    <n v="3.0565384615384614"/>
    <x v="1"/>
    <n v="2725"/>
    <n v="34.995963302752294"/>
    <s v="US"/>
    <s v="USD"/>
    <n v="1419055200"/>
    <x v="515"/>
    <n v="1419573600"/>
    <n v="41999.25"/>
    <b v="0"/>
    <b v="1"/>
    <x v="1"/>
    <s v="rock"/>
  </r>
  <r>
    <s v="Wilson and Sons"/>
    <s v="Monitored grid-enabled model"/>
    <n v="3500"/>
    <n v="3295"/>
    <n v="0.94142857142857139"/>
    <x v="0"/>
    <n v="35"/>
    <n v="94.142857142857139"/>
    <s v="IT"/>
    <s v="EUR"/>
    <n v="1434690000"/>
    <x v="532"/>
    <n v="1438750800"/>
    <n v="42221.208333333328"/>
    <b v="0"/>
    <b v="0"/>
    <x v="4"/>
    <s v="shorts"/>
  </r>
  <r>
    <s v="Clements Group"/>
    <s v="Assimilated actuating policy"/>
    <n v="9000"/>
    <n v="4896"/>
    <n v="0.54400000000000004"/>
    <x v="3"/>
    <n v="94"/>
    <n v="52.085106382978722"/>
    <s v="US"/>
    <s v="USD"/>
    <n v="1443416400"/>
    <x v="533"/>
    <n v="1444798800"/>
    <n v="42291.208333333328"/>
    <b v="0"/>
    <b v="1"/>
    <x v="1"/>
    <s v="rock"/>
  </r>
  <r>
    <s v="Valenzuela-Cook"/>
    <s v="Total incremental productivity"/>
    <n v="6700"/>
    <n v="7496"/>
    <n v="1.1188059701492536"/>
    <x v="1"/>
    <n v="300"/>
    <n v="24.986666666666668"/>
    <s v="US"/>
    <s v="USD"/>
    <n v="1399006800"/>
    <x v="409"/>
    <n v="1399179600"/>
    <n v="41763.208333333336"/>
    <b v="0"/>
    <b v="0"/>
    <x v="8"/>
    <s v="audio"/>
  </r>
  <r>
    <s v="Parker, Haley and Foster"/>
    <s v="Adaptive local task-force"/>
    <n v="2700"/>
    <n v="9967"/>
    <n v="3.6914814814814814"/>
    <x v="1"/>
    <n v="144"/>
    <n v="69.215277777777771"/>
    <s v="US"/>
    <s v="USD"/>
    <n v="1575698400"/>
    <x v="534"/>
    <n v="1576562400"/>
    <n v="43816.25"/>
    <b v="0"/>
    <b v="1"/>
    <x v="0"/>
    <s v="food trucks"/>
  </r>
  <r>
    <s v="Fuentes LLC"/>
    <s v="Universal zero-defect concept"/>
    <n v="83300"/>
    <n v="52421"/>
    <n v="0.62930372148859548"/>
    <x v="0"/>
    <n v="558"/>
    <n v="93.944444444444443"/>
    <s v="US"/>
    <s v="USD"/>
    <n v="1400562000"/>
    <x v="53"/>
    <n v="1400821200"/>
    <n v="41782.208333333336"/>
    <b v="0"/>
    <b v="1"/>
    <x v="3"/>
    <s v="plays"/>
  </r>
  <r>
    <s v="Moran and Sons"/>
    <s v="Object-based bottom-line superstructure"/>
    <n v="9700"/>
    <n v="6298"/>
    <n v="0.6492783505154639"/>
    <x v="0"/>
    <n v="64"/>
    <n v="98.40625"/>
    <s v="US"/>
    <s v="USD"/>
    <n v="1509512400"/>
    <x v="535"/>
    <n v="1510984800"/>
    <n v="43057.25"/>
    <b v="0"/>
    <b v="0"/>
    <x v="3"/>
    <s v="plays"/>
  </r>
  <r>
    <s v="Stevens Inc"/>
    <s v="Adaptive 24hour projection"/>
    <n v="8200"/>
    <n v="1546"/>
    <n v="0.18853658536585366"/>
    <x v="3"/>
    <n v="37"/>
    <n v="41.783783783783782"/>
    <s v="US"/>
    <s v="USD"/>
    <n v="1299823200"/>
    <x v="536"/>
    <n v="1302066000"/>
    <n v="40639.208333333336"/>
    <b v="0"/>
    <b v="0"/>
    <x v="1"/>
    <s v="jazz"/>
  </r>
  <r>
    <s v="Martinez-Johnson"/>
    <s v="Sharable radical toolset"/>
    <n v="96500"/>
    <n v="16168"/>
    <n v="0.1675440414507772"/>
    <x v="0"/>
    <n v="245"/>
    <n v="65.991836734693877"/>
    <s v="US"/>
    <s v="USD"/>
    <n v="1322719200"/>
    <x v="537"/>
    <n v="1322978400"/>
    <n v="40881.25"/>
    <b v="0"/>
    <b v="0"/>
    <x v="4"/>
    <s v="science fiction"/>
  </r>
  <r>
    <s v="Franklin Inc"/>
    <s v="Focused multimedia knowledgebase"/>
    <n v="6200"/>
    <n v="6269"/>
    <n v="1.0111290322580646"/>
    <x v="1"/>
    <n v="87"/>
    <n v="72.05747126436782"/>
    <s v="US"/>
    <s v="USD"/>
    <n v="1312693200"/>
    <x v="538"/>
    <n v="1313730000"/>
    <n v="40774.208333333336"/>
    <b v="0"/>
    <b v="0"/>
    <x v="1"/>
    <s v="jazz"/>
  </r>
  <r>
    <s v="Perez PLC"/>
    <s v="Seamless 6thgeneration extranet"/>
    <n v="43800"/>
    <n v="149578"/>
    <n v="3.4150228310502282"/>
    <x v="1"/>
    <n v="3116"/>
    <n v="48.003209242618745"/>
    <s v="US"/>
    <s v="USD"/>
    <n v="1393394400"/>
    <x v="539"/>
    <n v="1394085600"/>
    <n v="41704.25"/>
    <b v="0"/>
    <b v="0"/>
    <x v="3"/>
    <s v="plays"/>
  </r>
  <r>
    <s v="Sanchez, Cross and Savage"/>
    <s v="Sharable mobile knowledgebase"/>
    <n v="6000"/>
    <n v="3841"/>
    <n v="0.64016666666666666"/>
    <x v="0"/>
    <n v="71"/>
    <n v="54.098591549295776"/>
    <s v="US"/>
    <s v="USD"/>
    <n v="1304053200"/>
    <x v="540"/>
    <n v="1305349200"/>
    <n v="40677.208333333336"/>
    <b v="0"/>
    <b v="0"/>
    <x v="2"/>
    <s v="web"/>
  </r>
  <r>
    <s v="Pineda Ltd"/>
    <s v="Cross-group global system engine"/>
    <n v="8700"/>
    <n v="4531"/>
    <n v="0.5208045977011494"/>
    <x v="0"/>
    <n v="42"/>
    <n v="107.88095238095238"/>
    <s v="US"/>
    <s v="USD"/>
    <n v="1433912400"/>
    <x v="505"/>
    <n v="1434344400"/>
    <n v="42170.208333333328"/>
    <b v="0"/>
    <b v="1"/>
    <x v="6"/>
    <s v="video games"/>
  </r>
  <r>
    <s v="Powell and Sons"/>
    <s v="Centralized clear-thinking conglomeration"/>
    <n v="18900"/>
    <n v="60934"/>
    <n v="3.2240211640211642"/>
    <x v="1"/>
    <n v="909"/>
    <n v="67.034103410341032"/>
    <s v="US"/>
    <s v="USD"/>
    <n v="1329717600"/>
    <x v="541"/>
    <n v="1331186400"/>
    <n v="40976.25"/>
    <b v="0"/>
    <b v="0"/>
    <x v="4"/>
    <s v="documentary"/>
  </r>
  <r>
    <s v="Nunez-Richards"/>
    <s v="De-engineered cohesive system engine"/>
    <n v="86400"/>
    <n v="103255"/>
    <n v="1.1950810185185186"/>
    <x v="1"/>
    <n v="1613"/>
    <n v="64.01425914445133"/>
    <s v="US"/>
    <s v="USD"/>
    <n v="1335330000"/>
    <x v="542"/>
    <n v="1336539600"/>
    <n v="41038.208333333336"/>
    <b v="0"/>
    <b v="0"/>
    <x v="2"/>
    <s v="web"/>
  </r>
  <r>
    <s v="Pugh LLC"/>
    <s v="Reactive analyzing function"/>
    <n v="8900"/>
    <n v="13065"/>
    <n v="1.4679775280898877"/>
    <x v="1"/>
    <n v="136"/>
    <n v="96.066176470588232"/>
    <s v="US"/>
    <s v="USD"/>
    <n v="1268888400"/>
    <x v="543"/>
    <n v="1269752400"/>
    <n v="40265.208333333336"/>
    <b v="0"/>
    <b v="0"/>
    <x v="5"/>
    <s v="translations"/>
  </r>
  <r>
    <s v="Rowe-Wong"/>
    <s v="Robust hybrid budgetary management"/>
    <n v="700"/>
    <n v="6654"/>
    <n v="9.5057142857142853"/>
    <x v="1"/>
    <n v="130"/>
    <n v="51.184615384615384"/>
    <s v="US"/>
    <s v="USD"/>
    <n v="1289973600"/>
    <x v="544"/>
    <n v="1291615200"/>
    <n v="40518.25"/>
    <b v="0"/>
    <b v="0"/>
    <x v="1"/>
    <s v="rock"/>
  </r>
  <r>
    <s v="Williams-Santos"/>
    <s v="Open-source analyzing monitoring"/>
    <n v="9400"/>
    <n v="6852"/>
    <n v="0.72893617021276591"/>
    <x v="0"/>
    <n v="156"/>
    <n v="43.92307692307692"/>
    <s v="CA"/>
    <s v="CAD"/>
    <n v="1547877600"/>
    <x v="35"/>
    <n v="1552366800"/>
    <n v="43536.208333333328"/>
    <b v="0"/>
    <b v="1"/>
    <x v="0"/>
    <s v="food trucks"/>
  </r>
  <r>
    <s v="Weber Inc"/>
    <s v="Up-sized discrete firmware"/>
    <n v="157600"/>
    <n v="124517"/>
    <n v="0.7900824873096447"/>
    <x v="0"/>
    <n v="1368"/>
    <n v="91.021198830409361"/>
    <s v="GB"/>
    <s v="GBP"/>
    <n v="1269493200"/>
    <x v="152"/>
    <n v="1272171600"/>
    <n v="40293.208333333336"/>
    <b v="0"/>
    <b v="0"/>
    <x v="3"/>
    <s v="plays"/>
  </r>
  <r>
    <s v="Avery, Brown and Parker"/>
    <s v="Exclusive intangible extranet"/>
    <n v="7900"/>
    <n v="5113"/>
    <n v="0.64721518987341775"/>
    <x v="0"/>
    <n v="102"/>
    <n v="50.127450980392155"/>
    <s v="US"/>
    <s v="USD"/>
    <n v="1436072400"/>
    <x v="545"/>
    <n v="1436677200"/>
    <n v="42197.208333333328"/>
    <b v="0"/>
    <b v="0"/>
    <x v="4"/>
    <s v="documentary"/>
  </r>
  <r>
    <s v="Cox Group"/>
    <s v="Synergized analyzing process improvement"/>
    <n v="7100"/>
    <n v="5824"/>
    <n v="0.82028169014084507"/>
    <x v="0"/>
    <n v="86"/>
    <n v="67.720930232558146"/>
    <s v="AU"/>
    <s v="AUD"/>
    <n v="1419141600"/>
    <x v="546"/>
    <n v="1420092000"/>
    <n v="42005.25"/>
    <b v="0"/>
    <b v="0"/>
    <x v="5"/>
    <s v="radio &amp; podcasts"/>
  </r>
  <r>
    <s v="Jensen LLC"/>
    <s v="Realigned dedicated system engine"/>
    <n v="600"/>
    <n v="6226"/>
    <n v="10.376666666666667"/>
    <x v="1"/>
    <n v="102"/>
    <n v="61.03921568627451"/>
    <s v="US"/>
    <s v="USD"/>
    <n v="1279083600"/>
    <x v="547"/>
    <n v="1279947600"/>
    <n v="40383.208333333336"/>
    <b v="0"/>
    <b v="0"/>
    <x v="6"/>
    <s v="video games"/>
  </r>
  <r>
    <s v="Brown Inc"/>
    <s v="Object-based bandwidth-monitored concept"/>
    <n v="156800"/>
    <n v="20243"/>
    <n v="0.12910076530612244"/>
    <x v="0"/>
    <n v="253"/>
    <n v="80.011857707509876"/>
    <s v="US"/>
    <s v="USD"/>
    <n v="1401426000"/>
    <x v="548"/>
    <n v="1402203600"/>
    <n v="41798.208333333336"/>
    <b v="0"/>
    <b v="0"/>
    <x v="3"/>
    <s v="plays"/>
  </r>
  <r>
    <s v="Hale-Hayes"/>
    <s v="Ameliorated client-driven open system"/>
    <n v="121600"/>
    <n v="188288"/>
    <n v="1.5484210526315789"/>
    <x v="1"/>
    <n v="4006"/>
    <n v="47.001497753369947"/>
    <s v="US"/>
    <s v="USD"/>
    <n v="1395810000"/>
    <x v="549"/>
    <n v="1396933200"/>
    <n v="41737.208333333336"/>
    <b v="0"/>
    <b v="0"/>
    <x v="4"/>
    <s v="animation"/>
  </r>
  <r>
    <s v="Mcbride PLC"/>
    <s v="Upgradable leadingedge Local Area Network"/>
    <n v="157300"/>
    <n v="11167"/>
    <n v="7.0991735537190084E-2"/>
    <x v="0"/>
    <n v="157"/>
    <n v="71.127388535031841"/>
    <s v="US"/>
    <s v="USD"/>
    <n v="1467003600"/>
    <x v="550"/>
    <n v="1467262800"/>
    <n v="42551.208333333328"/>
    <b v="0"/>
    <b v="1"/>
    <x v="3"/>
    <s v="plays"/>
  </r>
  <r>
    <s v="Harris-Jennings"/>
    <s v="Customizable intermediate data-warehouse"/>
    <n v="70300"/>
    <n v="146595"/>
    <n v="2.0852773826458035"/>
    <x v="1"/>
    <n v="1629"/>
    <n v="89.99079189686924"/>
    <s v="US"/>
    <s v="USD"/>
    <n v="1268715600"/>
    <x v="551"/>
    <n v="1270530000"/>
    <n v="40274.208333333336"/>
    <b v="0"/>
    <b v="1"/>
    <x v="3"/>
    <s v="plays"/>
  </r>
  <r>
    <s v="Becker-Scott"/>
    <s v="Managed optimizing archive"/>
    <n v="7900"/>
    <n v="7875"/>
    <n v="0.99683544303797467"/>
    <x v="0"/>
    <n v="183"/>
    <n v="43.032786885245905"/>
    <s v="US"/>
    <s v="USD"/>
    <n v="1457157600"/>
    <x v="552"/>
    <n v="1457762400"/>
    <n v="42441.25"/>
    <b v="0"/>
    <b v="1"/>
    <x v="4"/>
    <s v="drama"/>
  </r>
  <r>
    <s v="Todd, Freeman and Henry"/>
    <s v="Diverse systematic projection"/>
    <n v="73800"/>
    <n v="148779"/>
    <n v="2.0159756097560977"/>
    <x v="1"/>
    <n v="2188"/>
    <n v="67.997714808043881"/>
    <s v="US"/>
    <s v="USD"/>
    <n v="1573970400"/>
    <x v="462"/>
    <n v="1575525600"/>
    <n v="43804.25"/>
    <b v="0"/>
    <b v="0"/>
    <x v="3"/>
    <s v="plays"/>
  </r>
  <r>
    <s v="Martinez, Garza and Young"/>
    <s v="Up-sized web-enabled info-mediaries"/>
    <n v="108500"/>
    <n v="175868"/>
    <n v="1.6209032258064515"/>
    <x v="1"/>
    <n v="2409"/>
    <n v="73.004566210045667"/>
    <s v="IT"/>
    <s v="EUR"/>
    <n v="1276578000"/>
    <x v="553"/>
    <n v="1279083600"/>
    <n v="40373.208333333336"/>
    <b v="0"/>
    <b v="0"/>
    <x v="1"/>
    <s v="rock"/>
  </r>
  <r>
    <s v="Smith-Ramos"/>
    <s v="Persevering optimizing Graphical User Interface"/>
    <n v="140300"/>
    <n v="5112"/>
    <n v="3.6436208125445471E-2"/>
    <x v="0"/>
    <n v="82"/>
    <n v="62.341463414634148"/>
    <s v="DK"/>
    <s v="DKK"/>
    <n v="1423720800"/>
    <x v="554"/>
    <n v="1424412000"/>
    <n v="42055.25"/>
    <b v="0"/>
    <b v="0"/>
    <x v="4"/>
    <s v="documentary"/>
  </r>
  <r>
    <s v="Brown-George"/>
    <s v="Cross-platform tertiary array"/>
    <n v="100"/>
    <n v="5"/>
    <n v="0.05"/>
    <x v="0"/>
    <n v="1"/>
    <n v="5"/>
    <s v="GB"/>
    <s v="GBP"/>
    <n v="1375160400"/>
    <x v="555"/>
    <n v="1376197200"/>
    <n v="41497.208333333336"/>
    <b v="0"/>
    <b v="0"/>
    <x v="0"/>
    <s v="food trucks"/>
  </r>
  <r>
    <s v="Waters and Sons"/>
    <s v="Inverse neutral structure"/>
    <n v="6300"/>
    <n v="13018"/>
    <n v="2.0663492063492064"/>
    <x v="1"/>
    <n v="194"/>
    <n v="67.103092783505161"/>
    <s v="US"/>
    <s v="USD"/>
    <n v="1401426000"/>
    <x v="548"/>
    <n v="1402894800"/>
    <n v="41806.208333333336"/>
    <b v="1"/>
    <b v="0"/>
    <x v="2"/>
    <s v="wearables"/>
  </r>
  <r>
    <s v="Brown Ltd"/>
    <s v="Quality-focused system-worthy support"/>
    <n v="71100"/>
    <n v="91176"/>
    <n v="1.2823628691983122"/>
    <x v="1"/>
    <n v="1140"/>
    <n v="79.978947368421046"/>
    <s v="US"/>
    <s v="USD"/>
    <n v="1433480400"/>
    <x v="62"/>
    <n v="1434430800"/>
    <n v="42171.208333333328"/>
    <b v="0"/>
    <b v="0"/>
    <x v="3"/>
    <s v="plays"/>
  </r>
  <r>
    <s v="Christian, Yates and Greer"/>
    <s v="Vision-oriented 5thgeneration array"/>
    <n v="5300"/>
    <n v="6342"/>
    <n v="1.1966037735849056"/>
    <x v="1"/>
    <n v="102"/>
    <n v="62.176470588235297"/>
    <s v="US"/>
    <s v="USD"/>
    <n v="1555563600"/>
    <x v="556"/>
    <n v="1557896400"/>
    <n v="43600.208333333328"/>
    <b v="0"/>
    <b v="0"/>
    <x v="3"/>
    <s v="plays"/>
  </r>
  <r>
    <s v="Cole, Hernandez and Rodriguez"/>
    <s v="Cross-platform logistical circuit"/>
    <n v="88700"/>
    <n v="151438"/>
    <n v="1.7073055242390078"/>
    <x v="1"/>
    <n v="2857"/>
    <n v="53.005950297514879"/>
    <s v="US"/>
    <s v="USD"/>
    <n v="1295676000"/>
    <x v="557"/>
    <n v="1297490400"/>
    <n v="40586.25"/>
    <b v="0"/>
    <b v="0"/>
    <x v="3"/>
    <s v="plays"/>
  </r>
  <r>
    <s v="Ortiz, Valenzuela and Collins"/>
    <s v="Profound solution-oriented matrix"/>
    <n v="3300"/>
    <n v="6178"/>
    <n v="1.8721212121212121"/>
    <x v="1"/>
    <n v="107"/>
    <n v="57.738317757009348"/>
    <s v="US"/>
    <s v="USD"/>
    <n v="1443848400"/>
    <x v="27"/>
    <n v="1447394400"/>
    <n v="42321.25"/>
    <b v="0"/>
    <b v="0"/>
    <x v="5"/>
    <s v="nonfiction"/>
  </r>
  <r>
    <s v="Valencia PLC"/>
    <s v="Extended asynchronous initiative"/>
    <n v="3400"/>
    <n v="6405"/>
    <n v="1.8838235294117647"/>
    <x v="1"/>
    <n v="160"/>
    <n v="40.03125"/>
    <s v="GB"/>
    <s v="GBP"/>
    <n v="1457330400"/>
    <x v="558"/>
    <n v="1458277200"/>
    <n v="42447.208333333328"/>
    <b v="0"/>
    <b v="0"/>
    <x v="1"/>
    <s v="rock"/>
  </r>
  <r>
    <s v="Gordon, Mendez and Johnson"/>
    <s v="Fundamental needs-based frame"/>
    <n v="137600"/>
    <n v="180667"/>
    <n v="1.3129869186046512"/>
    <x v="1"/>
    <n v="2230"/>
    <n v="81.016591928251117"/>
    <s v="US"/>
    <s v="USD"/>
    <n v="1395550800"/>
    <x v="559"/>
    <n v="1395723600"/>
    <n v="41723.208333333336"/>
    <b v="0"/>
    <b v="0"/>
    <x v="0"/>
    <s v="food trucks"/>
  </r>
  <r>
    <s v="Johnson Group"/>
    <s v="Compatible full-range leverage"/>
    <n v="3900"/>
    <n v="11075"/>
    <n v="2.8397435897435899"/>
    <x v="1"/>
    <n v="316"/>
    <n v="35.047468354430379"/>
    <s v="US"/>
    <s v="USD"/>
    <n v="1551852000"/>
    <x v="426"/>
    <n v="1552197600"/>
    <n v="43534.25"/>
    <b v="0"/>
    <b v="1"/>
    <x v="1"/>
    <s v="jazz"/>
  </r>
  <r>
    <s v="Rose-Fuller"/>
    <s v="Upgradable holistic system engine"/>
    <n v="10000"/>
    <n v="12042"/>
    <n v="1.2041999999999999"/>
    <x v="1"/>
    <n v="117"/>
    <n v="102.92307692307692"/>
    <s v="US"/>
    <s v="USD"/>
    <n v="1547618400"/>
    <x v="560"/>
    <n v="1549087200"/>
    <n v="43498.25"/>
    <b v="0"/>
    <b v="0"/>
    <x v="4"/>
    <s v="science fiction"/>
  </r>
  <r>
    <s v="Hughes, Mendez and Patterson"/>
    <s v="Stand-alone multi-state data-warehouse"/>
    <n v="42800"/>
    <n v="179356"/>
    <n v="4.1905607476635511"/>
    <x v="1"/>
    <n v="6406"/>
    <n v="27.998126756166094"/>
    <s v="US"/>
    <s v="USD"/>
    <n v="1355637600"/>
    <x v="561"/>
    <n v="1356847200"/>
    <n v="41273.25"/>
    <b v="0"/>
    <b v="0"/>
    <x v="3"/>
    <s v="plays"/>
  </r>
  <r>
    <s v="Brady, Cortez and Rodriguez"/>
    <s v="Multi-lateral maximized core"/>
    <n v="8200"/>
    <n v="1136"/>
    <n v="0.13853658536585367"/>
    <x v="3"/>
    <n v="15"/>
    <n v="75.733333333333334"/>
    <s v="US"/>
    <s v="USD"/>
    <n v="1374728400"/>
    <x v="562"/>
    <n v="1375765200"/>
    <n v="41492.208333333336"/>
    <b v="0"/>
    <b v="0"/>
    <x v="3"/>
    <s v="plays"/>
  </r>
  <r>
    <s v="Wang, Nguyen and Horton"/>
    <s v="Innovative holistic hub"/>
    <n v="6200"/>
    <n v="8645"/>
    <n v="1.3943548387096774"/>
    <x v="1"/>
    <n v="192"/>
    <n v="45.026041666666664"/>
    <s v="US"/>
    <s v="USD"/>
    <n v="1287810000"/>
    <x v="563"/>
    <n v="1289800800"/>
    <n v="40497.25"/>
    <b v="0"/>
    <b v="0"/>
    <x v="1"/>
    <s v="electric music"/>
  </r>
  <r>
    <s v="Santos, Williams and Brown"/>
    <s v="Reverse-engineered 24/7 methodology"/>
    <n v="1100"/>
    <n v="1914"/>
    <n v="1.74"/>
    <x v="1"/>
    <n v="26"/>
    <n v="73.615384615384613"/>
    <s v="CA"/>
    <s v="CAD"/>
    <n v="1503723600"/>
    <x v="564"/>
    <n v="1504501200"/>
    <n v="42982.208333333328"/>
    <b v="0"/>
    <b v="0"/>
    <x v="3"/>
    <s v="plays"/>
  </r>
  <r>
    <s v="Barnett and Sons"/>
    <s v="Business-focused dynamic info-mediaries"/>
    <n v="26500"/>
    <n v="41205"/>
    <n v="1.5549056603773586"/>
    <x v="1"/>
    <n v="723"/>
    <n v="56.991701244813278"/>
    <s v="US"/>
    <s v="USD"/>
    <n v="1484114400"/>
    <x v="565"/>
    <n v="1485669600"/>
    <n v="42764.25"/>
    <b v="0"/>
    <b v="0"/>
    <x v="3"/>
    <s v="plays"/>
  </r>
  <r>
    <s v="Petersen-Rodriguez"/>
    <s v="Digitized clear-thinking installation"/>
    <n v="8500"/>
    <n v="14488"/>
    <n v="1.7044705882352942"/>
    <x v="1"/>
    <n v="170"/>
    <n v="85.223529411764702"/>
    <s v="IT"/>
    <s v="EUR"/>
    <n v="1461906000"/>
    <x v="566"/>
    <n v="1462770000"/>
    <n v="42499.208333333328"/>
    <b v="0"/>
    <b v="0"/>
    <x v="3"/>
    <s v="plays"/>
  </r>
  <r>
    <s v="Burnett-Mora"/>
    <s v="Quality-focused 24/7 superstructure"/>
    <n v="6400"/>
    <n v="12129"/>
    <n v="1.8951562500000001"/>
    <x v="1"/>
    <n v="238"/>
    <n v="50.962184873949582"/>
    <s v="GB"/>
    <s v="GBP"/>
    <n v="1379653200"/>
    <x v="567"/>
    <n v="1379739600"/>
    <n v="41538.208333333336"/>
    <b v="0"/>
    <b v="1"/>
    <x v="1"/>
    <s v="indie rock"/>
  </r>
  <r>
    <s v="King LLC"/>
    <s v="Multi-channeled local intranet"/>
    <n v="1400"/>
    <n v="3496"/>
    <n v="2.4971428571428573"/>
    <x v="1"/>
    <n v="55"/>
    <n v="63.563636363636363"/>
    <s v="US"/>
    <s v="USD"/>
    <n v="1401858000"/>
    <x v="568"/>
    <n v="1402722000"/>
    <n v="41804.208333333336"/>
    <b v="0"/>
    <b v="0"/>
    <x v="3"/>
    <s v="plays"/>
  </r>
  <r>
    <s v="Miller Ltd"/>
    <s v="Open-architected mobile emulation"/>
    <n v="198600"/>
    <n v="97037"/>
    <n v="0.48860523665659616"/>
    <x v="0"/>
    <n v="1198"/>
    <n v="80.999165275459092"/>
    <s v="US"/>
    <s v="USD"/>
    <n v="1367470800"/>
    <x v="569"/>
    <n v="1369285200"/>
    <n v="41417.208333333336"/>
    <b v="0"/>
    <b v="0"/>
    <x v="5"/>
    <s v="nonfiction"/>
  </r>
  <r>
    <s v="Case LLC"/>
    <s v="Ameliorated foreground methodology"/>
    <n v="195900"/>
    <n v="55757"/>
    <n v="0.28461970393057684"/>
    <x v="0"/>
    <n v="648"/>
    <n v="86.044753086419746"/>
    <s v="US"/>
    <s v="USD"/>
    <n v="1304658000"/>
    <x v="570"/>
    <n v="1304744400"/>
    <n v="40670.208333333336"/>
    <b v="1"/>
    <b v="1"/>
    <x v="3"/>
    <s v="plays"/>
  </r>
  <r>
    <s v="Swanson, Wilson and Baker"/>
    <s v="Synergized well-modulated project"/>
    <n v="4300"/>
    <n v="11525"/>
    <n v="2.6802325581395348"/>
    <x v="1"/>
    <n v="128"/>
    <n v="90.0390625"/>
    <s v="AU"/>
    <s v="AUD"/>
    <n v="1467954000"/>
    <x v="571"/>
    <n v="1468299600"/>
    <n v="42563.208333333328"/>
    <b v="0"/>
    <b v="0"/>
    <x v="7"/>
    <s v="photography books"/>
  </r>
  <r>
    <s v="Dean, Fox and Phillips"/>
    <s v="Extended context-sensitive forecast"/>
    <n v="25600"/>
    <n v="158669"/>
    <n v="6.1980078125000002"/>
    <x v="1"/>
    <n v="2144"/>
    <n v="74.006063432835816"/>
    <s v="US"/>
    <s v="USD"/>
    <n v="1473742800"/>
    <x v="572"/>
    <n v="1474174800"/>
    <n v="42631.208333333328"/>
    <b v="0"/>
    <b v="0"/>
    <x v="3"/>
    <s v="plays"/>
  </r>
  <r>
    <s v="Smith-Smith"/>
    <s v="Total leadingedge neural-net"/>
    <n v="189000"/>
    <n v="5916"/>
    <n v="3.1301587301587303E-2"/>
    <x v="0"/>
    <n v="64"/>
    <n v="92.4375"/>
    <s v="US"/>
    <s v="USD"/>
    <n v="1523768400"/>
    <x v="573"/>
    <n v="1526014800"/>
    <n v="43231.208333333328"/>
    <b v="0"/>
    <b v="0"/>
    <x v="1"/>
    <s v="indie rock"/>
  </r>
  <r>
    <s v="Smith, Scott and Rodriguez"/>
    <s v="Organic actuating protocol"/>
    <n v="94300"/>
    <n v="150806"/>
    <n v="1.5992152704135738"/>
    <x v="1"/>
    <n v="2693"/>
    <n v="55.999257333828446"/>
    <s v="GB"/>
    <s v="GBP"/>
    <n v="1437022800"/>
    <x v="574"/>
    <n v="1437454800"/>
    <n v="42206.208333333328"/>
    <b v="0"/>
    <b v="0"/>
    <x v="3"/>
    <s v="plays"/>
  </r>
  <r>
    <s v="White, Robertson and Roberts"/>
    <s v="Down-sized national software"/>
    <n v="5100"/>
    <n v="14249"/>
    <n v="2.793921568627451"/>
    <x v="1"/>
    <n v="432"/>
    <n v="32.983796296296298"/>
    <s v="US"/>
    <s v="USD"/>
    <n v="1422165600"/>
    <x v="511"/>
    <n v="1422684000"/>
    <n v="42035.25"/>
    <b v="0"/>
    <b v="0"/>
    <x v="7"/>
    <s v="photography books"/>
  </r>
  <r>
    <s v="Martinez Inc"/>
    <s v="Organic upward-trending Graphical User Interface"/>
    <n v="7500"/>
    <n v="5803"/>
    <n v="0.77373333333333338"/>
    <x v="0"/>
    <n v="62"/>
    <n v="93.596774193548384"/>
    <s v="US"/>
    <s v="USD"/>
    <n v="1580104800"/>
    <x v="575"/>
    <n v="1581314400"/>
    <n v="43871.25"/>
    <b v="0"/>
    <b v="0"/>
    <x v="3"/>
    <s v="plays"/>
  </r>
  <r>
    <s v="Tucker, Mccoy and Marquez"/>
    <s v="Synergistic tertiary budgetary management"/>
    <n v="6400"/>
    <n v="13205"/>
    <n v="2.0632812500000002"/>
    <x v="1"/>
    <n v="189"/>
    <n v="69.867724867724874"/>
    <s v="US"/>
    <s v="USD"/>
    <n v="1285650000"/>
    <x v="576"/>
    <n v="1286427600"/>
    <n v="40458.208333333336"/>
    <b v="0"/>
    <b v="1"/>
    <x v="3"/>
    <s v="plays"/>
  </r>
  <r>
    <s v="Martin, Lee and Armstrong"/>
    <s v="Open-architected incremental ability"/>
    <n v="1600"/>
    <n v="11108"/>
    <n v="6.9424999999999999"/>
    <x v="1"/>
    <n v="154"/>
    <n v="72.129870129870127"/>
    <s v="GB"/>
    <s v="GBP"/>
    <n v="1276664400"/>
    <x v="577"/>
    <n v="1278738000"/>
    <n v="40369.208333333336"/>
    <b v="1"/>
    <b v="0"/>
    <x v="0"/>
    <s v="food trucks"/>
  </r>
  <r>
    <s v="Dunn, Moreno and Green"/>
    <s v="Intuitive object-oriented task-force"/>
    <n v="1900"/>
    <n v="2884"/>
    <n v="1.5178947368421052"/>
    <x v="1"/>
    <n v="96"/>
    <n v="30.041666666666668"/>
    <s v="US"/>
    <s v="USD"/>
    <n v="1286168400"/>
    <x v="578"/>
    <n v="1286427600"/>
    <n v="40458.208333333336"/>
    <b v="0"/>
    <b v="0"/>
    <x v="1"/>
    <s v="indie rock"/>
  </r>
  <r>
    <s v="Jackson, Martinez and Ray"/>
    <s v="Multi-tiered executive toolset"/>
    <n v="85900"/>
    <n v="55476"/>
    <n v="0.64582072176949945"/>
    <x v="0"/>
    <n v="750"/>
    <n v="73.968000000000004"/>
    <s v="US"/>
    <s v="USD"/>
    <n v="1467781200"/>
    <x v="579"/>
    <n v="1467954000"/>
    <n v="42559.208333333328"/>
    <b v="0"/>
    <b v="1"/>
    <x v="3"/>
    <s v="plays"/>
  </r>
  <r>
    <s v="Patterson-Johnson"/>
    <s v="Grass-roots directional workforce"/>
    <n v="9500"/>
    <n v="5973"/>
    <n v="0.62873684210526315"/>
    <x v="3"/>
    <n v="87"/>
    <n v="68.65517241379311"/>
    <s v="US"/>
    <s v="USD"/>
    <n v="1556686800"/>
    <x v="580"/>
    <n v="1557637200"/>
    <n v="43597.208333333328"/>
    <b v="0"/>
    <b v="1"/>
    <x v="3"/>
    <s v="plays"/>
  </r>
  <r>
    <s v="Carlson-Hernandez"/>
    <s v="Quality-focused real-time solution"/>
    <n v="59200"/>
    <n v="183756"/>
    <n v="3.1039864864864866"/>
    <x v="1"/>
    <n v="3063"/>
    <n v="59.992164544564154"/>
    <s v="US"/>
    <s v="USD"/>
    <n v="1553576400"/>
    <x v="581"/>
    <n v="1553922000"/>
    <n v="43554.208333333328"/>
    <b v="0"/>
    <b v="0"/>
    <x v="3"/>
    <s v="plays"/>
  </r>
  <r>
    <s v="Parker PLC"/>
    <s v="Reduced interactive matrix"/>
    <n v="72100"/>
    <n v="30902"/>
    <n v="0.42859916782246882"/>
    <x v="2"/>
    <n v="278"/>
    <n v="111.15827338129496"/>
    <s v="US"/>
    <s v="USD"/>
    <n v="1414904400"/>
    <x v="582"/>
    <n v="1416463200"/>
    <n v="41963.25"/>
    <b v="0"/>
    <b v="0"/>
    <x v="3"/>
    <s v="plays"/>
  </r>
  <r>
    <s v="Yu and Sons"/>
    <s v="Adaptive context-sensitive architecture"/>
    <n v="6700"/>
    <n v="5569"/>
    <n v="0.83119402985074631"/>
    <x v="0"/>
    <n v="105"/>
    <n v="53.038095238095238"/>
    <s v="US"/>
    <s v="USD"/>
    <n v="1446876000"/>
    <x v="336"/>
    <n v="1447221600"/>
    <n v="42319.25"/>
    <b v="0"/>
    <b v="0"/>
    <x v="4"/>
    <s v="animation"/>
  </r>
  <r>
    <s v="Taylor, Johnson and Hernandez"/>
    <s v="Polarized incremental portal"/>
    <n v="118200"/>
    <n v="92824"/>
    <n v="0.78531302876480547"/>
    <x v="3"/>
    <n v="1658"/>
    <n v="55.985524728588658"/>
    <s v="US"/>
    <s v="USD"/>
    <n v="1490418000"/>
    <x v="583"/>
    <n v="1491627600"/>
    <n v="42833.208333333328"/>
    <b v="0"/>
    <b v="0"/>
    <x v="4"/>
    <s v="television"/>
  </r>
  <r>
    <s v="Mack Ltd"/>
    <s v="Reactive regional access"/>
    <n v="139000"/>
    <n v="158590"/>
    <n v="1.1409352517985611"/>
    <x v="1"/>
    <n v="2266"/>
    <n v="69.986760812003524"/>
    <s v="US"/>
    <s v="USD"/>
    <n v="1360389600"/>
    <x v="584"/>
    <n v="1363150800"/>
    <n v="41346.208333333336"/>
    <b v="0"/>
    <b v="0"/>
    <x v="4"/>
    <s v="television"/>
  </r>
  <r>
    <s v="Lamb-Sanders"/>
    <s v="Stand-alone reciprocal frame"/>
    <n v="197700"/>
    <n v="127591"/>
    <n v="0.64537683358624176"/>
    <x v="0"/>
    <n v="2604"/>
    <n v="48.998079877112133"/>
    <s v="DK"/>
    <s v="DKK"/>
    <n v="1326866400"/>
    <x v="585"/>
    <n v="1330754400"/>
    <n v="40971.25"/>
    <b v="0"/>
    <b v="1"/>
    <x v="4"/>
    <s v="animation"/>
  </r>
  <r>
    <s v="Williams-Ramirez"/>
    <s v="Open-architected 24/7 throughput"/>
    <n v="8500"/>
    <n v="6750"/>
    <n v="0.79411764705882348"/>
    <x v="0"/>
    <n v="65"/>
    <n v="103.84615384615384"/>
    <s v="US"/>
    <s v="USD"/>
    <n v="1479103200"/>
    <x v="586"/>
    <n v="1479794400"/>
    <n v="42696.25"/>
    <b v="0"/>
    <b v="0"/>
    <x v="3"/>
    <s v="plays"/>
  </r>
  <r>
    <s v="Weaver Ltd"/>
    <s v="Monitored 24/7 approach"/>
    <n v="81600"/>
    <n v="9318"/>
    <n v="0.11419117647058824"/>
    <x v="0"/>
    <n v="94"/>
    <n v="99.127659574468083"/>
    <s v="US"/>
    <s v="USD"/>
    <n v="1280206800"/>
    <x v="587"/>
    <n v="1281243600"/>
    <n v="40398.208333333336"/>
    <b v="0"/>
    <b v="1"/>
    <x v="3"/>
    <s v="plays"/>
  </r>
  <r>
    <s v="Barnes-Williams"/>
    <s v="Upgradable explicit forecast"/>
    <n v="8600"/>
    <n v="4832"/>
    <n v="0.56186046511627907"/>
    <x v="2"/>
    <n v="45"/>
    <n v="107.37777777777778"/>
    <s v="US"/>
    <s v="USD"/>
    <n v="1532754000"/>
    <x v="588"/>
    <n v="1532754000"/>
    <n v="43309.208333333328"/>
    <b v="0"/>
    <b v="1"/>
    <x v="4"/>
    <s v="drama"/>
  </r>
  <r>
    <s v="Richardson, Woodward and Hansen"/>
    <s v="Pre-emptive context-sensitive support"/>
    <n v="119800"/>
    <n v="19769"/>
    <n v="0.16501669449081802"/>
    <x v="0"/>
    <n v="257"/>
    <n v="76.922178988326849"/>
    <s v="US"/>
    <s v="USD"/>
    <n v="1453096800"/>
    <x v="589"/>
    <n v="1453356000"/>
    <n v="42390.25"/>
    <b v="0"/>
    <b v="0"/>
    <x v="3"/>
    <s v="plays"/>
  </r>
  <r>
    <s v="Hunt, Barker and Baker"/>
    <s v="Business-focused leadingedge instruction set"/>
    <n v="9400"/>
    <n v="11277"/>
    <n v="1.1996808510638297"/>
    <x v="1"/>
    <n v="194"/>
    <n v="58.128865979381445"/>
    <s v="CH"/>
    <s v="CHF"/>
    <n v="1487570400"/>
    <x v="590"/>
    <n v="1489986000"/>
    <n v="42814.208333333328"/>
    <b v="0"/>
    <b v="0"/>
    <x v="3"/>
    <s v="plays"/>
  </r>
  <r>
    <s v="Ramos, Moreno and Lewis"/>
    <s v="Extended multi-state knowledge user"/>
    <n v="9200"/>
    <n v="13382"/>
    <n v="1.4545652173913044"/>
    <x v="1"/>
    <n v="129"/>
    <n v="103.73643410852713"/>
    <s v="CA"/>
    <s v="CAD"/>
    <n v="1545026400"/>
    <x v="591"/>
    <n v="1545804000"/>
    <n v="43460.25"/>
    <b v="0"/>
    <b v="0"/>
    <x v="2"/>
    <s v="wearables"/>
  </r>
  <r>
    <s v="Harris Inc"/>
    <s v="Future-proofed modular groupware"/>
    <n v="14900"/>
    <n v="32986"/>
    <n v="2.2138255033557046"/>
    <x v="1"/>
    <n v="375"/>
    <n v="87.962666666666664"/>
    <s v="US"/>
    <s v="USD"/>
    <n v="1488348000"/>
    <x v="592"/>
    <n v="1489899600"/>
    <n v="42813.208333333328"/>
    <b v="0"/>
    <b v="0"/>
    <x v="3"/>
    <s v="plays"/>
  </r>
  <r>
    <s v="Peters-Nelson"/>
    <s v="Distributed real-time algorithm"/>
    <n v="169400"/>
    <n v="81984"/>
    <n v="0.48396694214876035"/>
    <x v="0"/>
    <n v="2928"/>
    <n v="28"/>
    <s v="CA"/>
    <s v="CAD"/>
    <n v="1545112800"/>
    <x v="593"/>
    <n v="1546495200"/>
    <n v="43468.25"/>
    <b v="0"/>
    <b v="0"/>
    <x v="3"/>
    <s v="plays"/>
  </r>
  <r>
    <s v="Ferguson, Murphy and Bright"/>
    <s v="Multi-lateral heuristic throughput"/>
    <n v="192100"/>
    <n v="178483"/>
    <n v="0.92911504424778757"/>
    <x v="0"/>
    <n v="4697"/>
    <n v="37.999361294443261"/>
    <s v="US"/>
    <s v="USD"/>
    <n v="1537938000"/>
    <x v="594"/>
    <n v="1539752400"/>
    <n v="43390.208333333328"/>
    <b v="0"/>
    <b v="1"/>
    <x v="1"/>
    <s v="rock"/>
  </r>
  <r>
    <s v="Robinson Group"/>
    <s v="Switchable reciprocal middleware"/>
    <n v="98700"/>
    <n v="87448"/>
    <n v="0.88599797365754818"/>
    <x v="0"/>
    <n v="2915"/>
    <n v="29.999313893653515"/>
    <s v="US"/>
    <s v="USD"/>
    <n v="1363150800"/>
    <x v="595"/>
    <n v="1364101200"/>
    <n v="41357.208333333336"/>
    <b v="0"/>
    <b v="0"/>
    <x v="6"/>
    <s v="video games"/>
  </r>
  <r>
    <s v="Jordan-Wolfe"/>
    <s v="Inverse multimedia Graphic Interface"/>
    <n v="4500"/>
    <n v="1863"/>
    <n v="0.41399999999999998"/>
    <x v="0"/>
    <n v="18"/>
    <n v="103.5"/>
    <s v="US"/>
    <s v="USD"/>
    <n v="1523250000"/>
    <x v="596"/>
    <n v="1525323600"/>
    <n v="43223.208333333328"/>
    <b v="0"/>
    <b v="0"/>
    <x v="5"/>
    <s v="translations"/>
  </r>
  <r>
    <s v="Vargas-Cox"/>
    <s v="Vision-oriented local contingency"/>
    <n v="98600"/>
    <n v="62174"/>
    <n v="0.63056795131845844"/>
    <x v="3"/>
    <n v="723"/>
    <n v="85.994467496542185"/>
    <s v="US"/>
    <s v="USD"/>
    <n v="1499317200"/>
    <x v="597"/>
    <n v="1500872400"/>
    <n v="42940.208333333328"/>
    <b v="1"/>
    <b v="0"/>
    <x v="0"/>
    <s v="food trucks"/>
  </r>
  <r>
    <s v="Yang and Sons"/>
    <s v="Reactive 6thgeneration hub"/>
    <n v="121700"/>
    <n v="59003"/>
    <n v="0.48482333607230893"/>
    <x v="0"/>
    <n v="602"/>
    <n v="98.011627906976742"/>
    <s v="CH"/>
    <s v="CHF"/>
    <n v="1287550800"/>
    <x v="598"/>
    <n v="1288501200"/>
    <n v="40482.208333333336"/>
    <b v="1"/>
    <b v="1"/>
    <x v="3"/>
    <s v="plays"/>
  </r>
  <r>
    <s v="Wilson, Wilson and Mathis"/>
    <s v="Optional asymmetric success"/>
    <n v="100"/>
    <n v="2"/>
    <n v="0.02"/>
    <x v="0"/>
    <n v="1"/>
    <n v="2"/>
    <s v="US"/>
    <s v="USD"/>
    <n v="1404795600"/>
    <x v="599"/>
    <n v="1407128400"/>
    <n v="41855.208333333336"/>
    <b v="0"/>
    <b v="0"/>
    <x v="1"/>
    <s v="jazz"/>
  </r>
  <r>
    <s v="Wang, Koch and Weaver"/>
    <s v="Digitized analyzing capacity"/>
    <n v="196700"/>
    <n v="174039"/>
    <n v="0.88479410269445857"/>
    <x v="0"/>
    <n v="3868"/>
    <n v="44.994570837642193"/>
    <s v="IT"/>
    <s v="EUR"/>
    <n v="1393048800"/>
    <x v="600"/>
    <n v="1394344800"/>
    <n v="41707.25"/>
    <b v="0"/>
    <b v="0"/>
    <x v="4"/>
    <s v="shorts"/>
  </r>
  <r>
    <s v="Cisneros Ltd"/>
    <s v="Vision-oriented regional hub"/>
    <n v="10000"/>
    <n v="12684"/>
    <n v="1.2684"/>
    <x v="1"/>
    <n v="409"/>
    <n v="31.012224938875306"/>
    <s v="US"/>
    <s v="USD"/>
    <n v="1470373200"/>
    <x v="601"/>
    <n v="1474088400"/>
    <n v="42630.208333333328"/>
    <b v="0"/>
    <b v="0"/>
    <x v="2"/>
    <s v="web"/>
  </r>
  <r>
    <s v="Williams-Jones"/>
    <s v="Monitored incremental info-mediaries"/>
    <n v="600"/>
    <n v="14033"/>
    <n v="23.388333333333332"/>
    <x v="1"/>
    <n v="234"/>
    <n v="59.970085470085472"/>
    <s v="US"/>
    <s v="USD"/>
    <n v="1460091600"/>
    <x v="602"/>
    <n v="1460264400"/>
    <n v="42470.208333333328"/>
    <b v="0"/>
    <b v="0"/>
    <x v="2"/>
    <s v="web"/>
  </r>
  <r>
    <s v="Roberts, Hinton and Williams"/>
    <s v="Programmable static middleware"/>
    <n v="35000"/>
    <n v="177936"/>
    <n v="5.0838857142857146"/>
    <x v="1"/>
    <n v="3016"/>
    <n v="58.9973474801061"/>
    <s v="US"/>
    <s v="USD"/>
    <n v="1440392400"/>
    <x v="335"/>
    <n v="1440824400"/>
    <n v="42245.208333333328"/>
    <b v="0"/>
    <b v="0"/>
    <x v="1"/>
    <s v="metal"/>
  </r>
  <r>
    <s v="Gonzalez, Williams and Benson"/>
    <s v="Multi-layered bottom-line encryption"/>
    <n v="6900"/>
    <n v="13212"/>
    <n v="1.9147826086956521"/>
    <x v="1"/>
    <n v="264"/>
    <n v="50.045454545454547"/>
    <s v="US"/>
    <s v="USD"/>
    <n v="1488434400"/>
    <x v="603"/>
    <n v="1489554000"/>
    <n v="42809.208333333328"/>
    <b v="1"/>
    <b v="0"/>
    <x v="7"/>
    <s v="photography books"/>
  </r>
  <r>
    <s v="Hobbs, Brown and Lee"/>
    <s v="Vision-oriented systematic Graphical User Interface"/>
    <n v="118400"/>
    <n v="49879"/>
    <n v="0.42127533783783783"/>
    <x v="0"/>
    <n v="504"/>
    <n v="98.966269841269835"/>
    <s v="AU"/>
    <s v="AUD"/>
    <n v="1514440800"/>
    <x v="604"/>
    <n v="1514872800"/>
    <n v="43102.25"/>
    <b v="0"/>
    <b v="0"/>
    <x v="0"/>
    <s v="food trucks"/>
  </r>
  <r>
    <s v="Russo, Kim and Mccoy"/>
    <s v="Balanced optimal hardware"/>
    <n v="10000"/>
    <n v="824"/>
    <n v="8.2400000000000001E-2"/>
    <x v="0"/>
    <n v="14"/>
    <n v="58.857142857142854"/>
    <s v="US"/>
    <s v="USD"/>
    <n v="1514354400"/>
    <x v="605"/>
    <n v="1515736800"/>
    <n v="43112.25"/>
    <b v="0"/>
    <b v="0"/>
    <x v="4"/>
    <s v="science fiction"/>
  </r>
  <r>
    <s v="Howell, Myers and Olson"/>
    <s v="Self-enabling mission-critical success"/>
    <n v="52600"/>
    <n v="31594"/>
    <n v="0.60064638783269964"/>
    <x v="3"/>
    <n v="390"/>
    <n v="81.010256410256417"/>
    <s v="US"/>
    <s v="USD"/>
    <n v="1440910800"/>
    <x v="606"/>
    <n v="1442898000"/>
    <n v="42269.208333333328"/>
    <b v="0"/>
    <b v="0"/>
    <x v="1"/>
    <s v="rock"/>
  </r>
  <r>
    <s v="Bailey and Sons"/>
    <s v="Grass-roots dynamic emulation"/>
    <n v="120700"/>
    <n v="57010"/>
    <n v="0.47232808616404309"/>
    <x v="0"/>
    <n v="750"/>
    <n v="76.013333333333335"/>
    <s v="GB"/>
    <s v="GBP"/>
    <n v="1296108000"/>
    <x v="65"/>
    <n v="1296194400"/>
    <n v="40571.25"/>
    <b v="0"/>
    <b v="0"/>
    <x v="4"/>
    <s v="documentary"/>
  </r>
  <r>
    <s v="Jensen-Brown"/>
    <s v="Fundamental disintermediate matrix"/>
    <n v="9100"/>
    <n v="7438"/>
    <n v="0.81736263736263737"/>
    <x v="0"/>
    <n v="77"/>
    <n v="96.597402597402592"/>
    <s v="US"/>
    <s v="USD"/>
    <n v="1440133200"/>
    <x v="607"/>
    <n v="1440910800"/>
    <n v="42246.208333333328"/>
    <b v="1"/>
    <b v="0"/>
    <x v="3"/>
    <s v="plays"/>
  </r>
  <r>
    <s v="Smith Group"/>
    <s v="Right-sized secondary challenge"/>
    <n v="106800"/>
    <n v="57872"/>
    <n v="0.54187265917603"/>
    <x v="0"/>
    <n v="752"/>
    <n v="76.957446808510639"/>
    <s v="DK"/>
    <s v="DKK"/>
    <n v="1332910800"/>
    <x v="608"/>
    <n v="1335502800"/>
    <n v="41026.208333333336"/>
    <b v="0"/>
    <b v="0"/>
    <x v="1"/>
    <s v="jazz"/>
  </r>
  <r>
    <s v="Murphy-Farrell"/>
    <s v="Implemented exuding software"/>
    <n v="9100"/>
    <n v="8906"/>
    <n v="0.97868131868131869"/>
    <x v="0"/>
    <n v="131"/>
    <n v="67.984732824427482"/>
    <s v="US"/>
    <s v="USD"/>
    <n v="1544335200"/>
    <x v="609"/>
    <n v="1544680800"/>
    <n v="43447.25"/>
    <b v="0"/>
    <b v="0"/>
    <x v="3"/>
    <s v="plays"/>
  </r>
  <r>
    <s v="Everett-Wolfe"/>
    <s v="Total optimizing software"/>
    <n v="10000"/>
    <n v="7724"/>
    <n v="0.77239999999999998"/>
    <x v="0"/>
    <n v="87"/>
    <n v="88.781609195402297"/>
    <s v="US"/>
    <s v="USD"/>
    <n v="1286427600"/>
    <x v="610"/>
    <n v="1288414800"/>
    <n v="40481.208333333336"/>
    <b v="0"/>
    <b v="0"/>
    <x v="3"/>
    <s v="plays"/>
  </r>
  <r>
    <s v="Young PLC"/>
    <s v="Optional maximized attitude"/>
    <n v="79400"/>
    <n v="26571"/>
    <n v="0.33464735516372796"/>
    <x v="0"/>
    <n v="1063"/>
    <n v="24.99623706491063"/>
    <s v="US"/>
    <s v="USD"/>
    <n v="1329717600"/>
    <x v="541"/>
    <n v="1330581600"/>
    <n v="40969.25"/>
    <b v="0"/>
    <b v="0"/>
    <x v="1"/>
    <s v="jazz"/>
  </r>
  <r>
    <s v="Park-Goodman"/>
    <s v="Customer-focused impactful extranet"/>
    <n v="5100"/>
    <n v="12219"/>
    <n v="2.3958823529411766"/>
    <x v="1"/>
    <n v="272"/>
    <n v="44.922794117647058"/>
    <s v="US"/>
    <s v="USD"/>
    <n v="1310187600"/>
    <x v="611"/>
    <n v="1311397200"/>
    <n v="40747.208333333336"/>
    <b v="0"/>
    <b v="1"/>
    <x v="4"/>
    <s v="documentary"/>
  </r>
  <r>
    <s v="York, Barr and Grant"/>
    <s v="Cloned bottom-line success"/>
    <n v="3100"/>
    <n v="1985"/>
    <n v="0.64032258064516134"/>
    <x v="3"/>
    <n v="25"/>
    <n v="79.400000000000006"/>
    <s v="US"/>
    <s v="USD"/>
    <n v="1377838800"/>
    <x v="612"/>
    <n v="1378357200"/>
    <n v="41522.208333333336"/>
    <b v="0"/>
    <b v="1"/>
    <x v="3"/>
    <s v="plays"/>
  </r>
  <r>
    <s v="Little Ltd"/>
    <s v="Decentralized bandwidth-monitored ability"/>
    <n v="6900"/>
    <n v="12155"/>
    <n v="1.7615942028985507"/>
    <x v="1"/>
    <n v="419"/>
    <n v="29.009546539379475"/>
    <s v="US"/>
    <s v="USD"/>
    <n v="1410325200"/>
    <x v="613"/>
    <n v="1411102800"/>
    <n v="41901.208333333336"/>
    <b v="0"/>
    <b v="0"/>
    <x v="8"/>
    <s v="audio"/>
  </r>
  <r>
    <s v="Brown and Sons"/>
    <s v="Programmable leadingedge budgetary management"/>
    <n v="27500"/>
    <n v="5593"/>
    <n v="0.20338181818181819"/>
    <x v="0"/>
    <n v="76"/>
    <n v="73.59210526315789"/>
    <s v="US"/>
    <s v="USD"/>
    <n v="1343797200"/>
    <x v="614"/>
    <n v="1344834000"/>
    <n v="41134.208333333336"/>
    <b v="0"/>
    <b v="0"/>
    <x v="3"/>
    <s v="plays"/>
  </r>
  <r>
    <s v="Payne, Garrett and Thomas"/>
    <s v="Upgradable bi-directional concept"/>
    <n v="48800"/>
    <n v="175020"/>
    <n v="3.5864754098360656"/>
    <x v="1"/>
    <n v="1621"/>
    <n v="107.97038864898211"/>
    <s v="IT"/>
    <s v="EUR"/>
    <n v="1498453200"/>
    <x v="615"/>
    <n v="1499230800"/>
    <n v="42921.208333333328"/>
    <b v="0"/>
    <b v="0"/>
    <x v="3"/>
    <s v="plays"/>
  </r>
  <r>
    <s v="Robinson Group"/>
    <s v="Re-contextualized homogeneous flexibility"/>
    <n v="16200"/>
    <n v="75955"/>
    <n v="4.6885802469135802"/>
    <x v="1"/>
    <n v="1101"/>
    <n v="68.987284287011803"/>
    <s v="US"/>
    <s v="USD"/>
    <n v="1456380000"/>
    <x v="90"/>
    <n v="1457416800"/>
    <n v="42437.25"/>
    <b v="0"/>
    <b v="0"/>
    <x v="1"/>
    <s v="indie rock"/>
  </r>
  <r>
    <s v="Robinson-Kelly"/>
    <s v="Monitored bi-directional standardization"/>
    <n v="97600"/>
    <n v="119127"/>
    <n v="1.220563524590164"/>
    <x v="1"/>
    <n v="1073"/>
    <n v="111.02236719478098"/>
    <s v="US"/>
    <s v="USD"/>
    <n v="1280552400"/>
    <x v="616"/>
    <n v="1280898000"/>
    <n v="40394.208333333336"/>
    <b v="0"/>
    <b v="1"/>
    <x v="3"/>
    <s v="plays"/>
  </r>
  <r>
    <s v="Kelly-Colon"/>
    <s v="Stand-alone grid-enabled leverage"/>
    <n v="197900"/>
    <n v="110689"/>
    <n v="0.55931783729156137"/>
    <x v="0"/>
    <n v="4428"/>
    <n v="24.997515808491418"/>
    <s v="AU"/>
    <s v="AUD"/>
    <n v="1521608400"/>
    <x v="617"/>
    <n v="1522472400"/>
    <n v="43190.208333333328"/>
    <b v="0"/>
    <b v="0"/>
    <x v="3"/>
    <s v="plays"/>
  </r>
  <r>
    <s v="Turner, Scott and Gentry"/>
    <s v="Assimilated regional groupware"/>
    <n v="5600"/>
    <n v="2445"/>
    <n v="0.43660714285714286"/>
    <x v="0"/>
    <n v="58"/>
    <n v="42.155172413793103"/>
    <s v="IT"/>
    <s v="EUR"/>
    <n v="1460696400"/>
    <x v="618"/>
    <n v="1462510800"/>
    <n v="42496.208333333328"/>
    <b v="0"/>
    <b v="0"/>
    <x v="1"/>
    <s v="indie rock"/>
  </r>
  <r>
    <s v="Sanchez Ltd"/>
    <s v="Up-sized 24hour instruction set"/>
    <n v="170700"/>
    <n v="57250"/>
    <n v="0.33538371411833628"/>
    <x v="3"/>
    <n v="1218"/>
    <n v="47.003284072249592"/>
    <s v="US"/>
    <s v="USD"/>
    <n v="1313730000"/>
    <x v="619"/>
    <n v="1317790800"/>
    <n v="40821.208333333336"/>
    <b v="0"/>
    <b v="0"/>
    <x v="7"/>
    <s v="photography books"/>
  </r>
  <r>
    <s v="Giles-Smith"/>
    <s v="Right-sized web-enabled intranet"/>
    <n v="9700"/>
    <n v="11929"/>
    <n v="1.2297938144329896"/>
    <x v="1"/>
    <n v="331"/>
    <n v="36.0392749244713"/>
    <s v="US"/>
    <s v="USD"/>
    <n v="1568178000"/>
    <x v="620"/>
    <n v="1568782800"/>
    <n v="43726.208333333328"/>
    <b v="0"/>
    <b v="0"/>
    <x v="8"/>
    <s v="audio"/>
  </r>
  <r>
    <s v="Thompson-Moreno"/>
    <s v="Expanded needs-based orchestration"/>
    <n v="62300"/>
    <n v="118214"/>
    <n v="1.8974959871589085"/>
    <x v="1"/>
    <n v="1170"/>
    <n v="101.03760683760684"/>
    <s v="US"/>
    <s v="USD"/>
    <n v="1348635600"/>
    <x v="621"/>
    <n v="1349413200"/>
    <n v="41187.208333333336"/>
    <b v="0"/>
    <b v="0"/>
    <x v="7"/>
    <s v="photography books"/>
  </r>
  <r>
    <s v="Murphy-Fox"/>
    <s v="Organic system-worthy orchestration"/>
    <n v="5300"/>
    <n v="4432"/>
    <n v="0.83622641509433959"/>
    <x v="0"/>
    <n v="111"/>
    <n v="39.927927927927925"/>
    <s v="US"/>
    <s v="USD"/>
    <n v="1468126800"/>
    <x v="622"/>
    <n v="1472446800"/>
    <n v="42611.208333333328"/>
    <b v="0"/>
    <b v="0"/>
    <x v="5"/>
    <s v="fiction"/>
  </r>
  <r>
    <s v="Rodriguez-Patterson"/>
    <s v="Inverse static standardization"/>
    <n v="99500"/>
    <n v="17879"/>
    <n v="0.17968844221105529"/>
    <x v="3"/>
    <n v="215"/>
    <n v="83.158139534883716"/>
    <s v="US"/>
    <s v="USD"/>
    <n v="1547877600"/>
    <x v="35"/>
    <n v="1548050400"/>
    <n v="43486.25"/>
    <b v="0"/>
    <b v="0"/>
    <x v="4"/>
    <s v="drama"/>
  </r>
  <r>
    <s v="Davis Ltd"/>
    <s v="Synchronized motivating solution"/>
    <n v="1400"/>
    <n v="14511"/>
    <n v="10.365"/>
    <x v="1"/>
    <n v="363"/>
    <n v="39.97520661157025"/>
    <s v="US"/>
    <s v="USD"/>
    <n v="1571374800"/>
    <x v="623"/>
    <n v="1571806800"/>
    <n v="43761.208333333328"/>
    <b v="0"/>
    <b v="1"/>
    <x v="0"/>
    <s v="food trucks"/>
  </r>
  <r>
    <s v="Nelson-Valdez"/>
    <s v="Open-source 4thgeneration open system"/>
    <n v="145600"/>
    <n v="141822"/>
    <n v="0.97405219780219776"/>
    <x v="0"/>
    <n v="2955"/>
    <n v="47.993908629441627"/>
    <s v="US"/>
    <s v="USD"/>
    <n v="1576303200"/>
    <x v="624"/>
    <n v="1576476000"/>
    <n v="43815.25"/>
    <b v="0"/>
    <b v="1"/>
    <x v="6"/>
    <s v="mobile games"/>
  </r>
  <r>
    <s v="Kelly PLC"/>
    <s v="Decentralized context-sensitive superstructure"/>
    <n v="184100"/>
    <n v="159037"/>
    <n v="0.86386203150461705"/>
    <x v="0"/>
    <n v="1657"/>
    <n v="95.978877489438744"/>
    <s v="US"/>
    <s v="USD"/>
    <n v="1324447200"/>
    <x v="625"/>
    <n v="1324965600"/>
    <n v="40904.25"/>
    <b v="0"/>
    <b v="0"/>
    <x v="3"/>
    <s v="plays"/>
  </r>
  <r>
    <s v="Nguyen and Sons"/>
    <s v="Compatible 5thgeneration concept"/>
    <n v="5400"/>
    <n v="8109"/>
    <n v="1.5016666666666667"/>
    <x v="1"/>
    <n v="103"/>
    <n v="78.728155339805824"/>
    <s v="US"/>
    <s v="USD"/>
    <n v="1386741600"/>
    <x v="626"/>
    <n v="1387519200"/>
    <n v="41628.25"/>
    <b v="0"/>
    <b v="0"/>
    <x v="3"/>
    <s v="plays"/>
  </r>
  <r>
    <s v="Jones PLC"/>
    <s v="Virtual systemic intranet"/>
    <n v="2300"/>
    <n v="8244"/>
    <n v="3.5843478260869563"/>
    <x v="1"/>
    <n v="147"/>
    <n v="56.081632653061227"/>
    <s v="US"/>
    <s v="USD"/>
    <n v="1537074000"/>
    <x v="627"/>
    <n v="1537246800"/>
    <n v="43361.208333333328"/>
    <b v="0"/>
    <b v="0"/>
    <x v="3"/>
    <s v="plays"/>
  </r>
  <r>
    <s v="Gilmore LLC"/>
    <s v="Optimized systemic algorithm"/>
    <n v="1400"/>
    <n v="7600"/>
    <n v="5.4285714285714288"/>
    <x v="1"/>
    <n v="110"/>
    <n v="69.090909090909093"/>
    <s v="CA"/>
    <s v="CAD"/>
    <n v="1277787600"/>
    <x v="628"/>
    <n v="1279515600"/>
    <n v="40378.208333333336"/>
    <b v="0"/>
    <b v="0"/>
    <x v="5"/>
    <s v="nonfiction"/>
  </r>
  <r>
    <s v="Lee-Cobb"/>
    <s v="Customizable homogeneous firmware"/>
    <n v="140000"/>
    <n v="94501"/>
    <n v="0.67500714285714281"/>
    <x v="0"/>
    <n v="926"/>
    <n v="102.05291576673866"/>
    <s v="CA"/>
    <s v="CAD"/>
    <n v="1440306000"/>
    <x v="629"/>
    <n v="1442379600"/>
    <n v="42263.208333333328"/>
    <b v="0"/>
    <b v="0"/>
    <x v="3"/>
    <s v="plays"/>
  </r>
  <r>
    <s v="Jones, Wiley and Robbins"/>
    <s v="Front-line cohesive extranet"/>
    <n v="7500"/>
    <n v="14381"/>
    <n v="1.9174666666666667"/>
    <x v="1"/>
    <n v="134"/>
    <n v="107.32089552238806"/>
    <s v="US"/>
    <s v="USD"/>
    <n v="1522126800"/>
    <x v="630"/>
    <n v="1523077200"/>
    <n v="43197.208333333328"/>
    <b v="0"/>
    <b v="0"/>
    <x v="2"/>
    <s v="wearables"/>
  </r>
  <r>
    <s v="Martin, Gates and Holt"/>
    <s v="Distributed holistic neural-net"/>
    <n v="1500"/>
    <n v="13980"/>
    <n v="9.32"/>
    <x v="1"/>
    <n v="269"/>
    <n v="51.970260223048328"/>
    <s v="US"/>
    <s v="USD"/>
    <n v="1489298400"/>
    <x v="631"/>
    <n v="1489554000"/>
    <n v="42809.208333333328"/>
    <b v="0"/>
    <b v="0"/>
    <x v="3"/>
    <s v="plays"/>
  </r>
  <r>
    <s v="Bowen, Davies and Burns"/>
    <s v="Devolved client-server monitoring"/>
    <n v="2900"/>
    <n v="12449"/>
    <n v="4.2927586206896553"/>
    <x v="1"/>
    <n v="175"/>
    <n v="71.137142857142862"/>
    <s v="US"/>
    <s v="USD"/>
    <n v="1547100000"/>
    <x v="632"/>
    <n v="1548482400"/>
    <n v="43491.25"/>
    <b v="0"/>
    <b v="1"/>
    <x v="4"/>
    <s v="television"/>
  </r>
  <r>
    <s v="Nguyen Inc"/>
    <s v="Seamless directional capacity"/>
    <n v="7300"/>
    <n v="7348"/>
    <n v="1.0065753424657535"/>
    <x v="1"/>
    <n v="69"/>
    <n v="106.49275362318841"/>
    <s v="US"/>
    <s v="USD"/>
    <n v="1383022800"/>
    <x v="633"/>
    <n v="1384063200"/>
    <n v="41588.25"/>
    <b v="0"/>
    <b v="0"/>
    <x v="2"/>
    <s v="web"/>
  </r>
  <r>
    <s v="Walsh-Watts"/>
    <s v="Polarized actuating implementation"/>
    <n v="3600"/>
    <n v="8158"/>
    <n v="2.266111111111111"/>
    <x v="1"/>
    <n v="190"/>
    <n v="42.93684210526316"/>
    <s v="US"/>
    <s v="USD"/>
    <n v="1322373600"/>
    <x v="634"/>
    <n v="1322892000"/>
    <n v="40880.25"/>
    <b v="0"/>
    <b v="1"/>
    <x v="4"/>
    <s v="documentary"/>
  </r>
  <r>
    <s v="Ray, Li and Li"/>
    <s v="Front-line disintermediate hub"/>
    <n v="5000"/>
    <n v="7119"/>
    <n v="1.4238"/>
    <x v="1"/>
    <n v="237"/>
    <n v="30.037974683544302"/>
    <s v="US"/>
    <s v="USD"/>
    <n v="1349240400"/>
    <x v="635"/>
    <n v="1350709200"/>
    <n v="41202.208333333336"/>
    <b v="1"/>
    <b v="1"/>
    <x v="4"/>
    <s v="documentary"/>
  </r>
  <r>
    <s v="Murray Ltd"/>
    <s v="Decentralized 4thgeneration challenge"/>
    <n v="6000"/>
    <n v="5438"/>
    <n v="0.90633333333333332"/>
    <x v="0"/>
    <n v="77"/>
    <n v="70.623376623376629"/>
    <s v="GB"/>
    <s v="GBP"/>
    <n v="1562648400"/>
    <x v="636"/>
    <n v="1564203600"/>
    <n v="43673.208333333328"/>
    <b v="0"/>
    <b v="0"/>
    <x v="1"/>
    <s v="rock"/>
  </r>
  <r>
    <s v="Bradford-Silva"/>
    <s v="Reverse-engineered composite hierarchy"/>
    <n v="180400"/>
    <n v="115396"/>
    <n v="0.63966740576496672"/>
    <x v="0"/>
    <n v="1748"/>
    <n v="66.016018306636155"/>
    <s v="US"/>
    <s v="USD"/>
    <n v="1508216400"/>
    <x v="637"/>
    <n v="1509685200"/>
    <n v="43042.208333333328"/>
    <b v="0"/>
    <b v="0"/>
    <x v="3"/>
    <s v="plays"/>
  </r>
  <r>
    <s v="Mora-Bradley"/>
    <s v="Programmable tangible ability"/>
    <n v="9100"/>
    <n v="7656"/>
    <n v="0.84131868131868137"/>
    <x v="0"/>
    <n v="79"/>
    <n v="96.911392405063296"/>
    <s v="US"/>
    <s v="USD"/>
    <n v="1511762400"/>
    <x v="638"/>
    <n v="1514959200"/>
    <n v="43103.25"/>
    <b v="0"/>
    <b v="0"/>
    <x v="3"/>
    <s v="plays"/>
  </r>
  <r>
    <s v="Cardenas, Thompson and Carey"/>
    <s v="Configurable full-range emulation"/>
    <n v="9200"/>
    <n v="12322"/>
    <n v="1.3393478260869565"/>
    <x v="1"/>
    <n v="196"/>
    <n v="62.867346938775512"/>
    <s v="IT"/>
    <s v="EUR"/>
    <n v="1447480800"/>
    <x v="639"/>
    <n v="1448863200"/>
    <n v="42338.25"/>
    <b v="1"/>
    <b v="0"/>
    <x v="1"/>
    <s v="rock"/>
  </r>
  <r>
    <s v="Lopez, Reid and Johnson"/>
    <s v="Total real-time hardware"/>
    <n v="164100"/>
    <n v="96888"/>
    <n v="0.59042047531992692"/>
    <x v="0"/>
    <n v="889"/>
    <n v="108.98537682789652"/>
    <s v="US"/>
    <s v="USD"/>
    <n v="1429506000"/>
    <x v="640"/>
    <n v="1429592400"/>
    <n v="42115.208333333328"/>
    <b v="0"/>
    <b v="1"/>
    <x v="3"/>
    <s v="plays"/>
  </r>
  <r>
    <s v="Fox-Williams"/>
    <s v="Profound system-worthy functionalities"/>
    <n v="128900"/>
    <n v="196960"/>
    <n v="1.5280062063615205"/>
    <x v="1"/>
    <n v="7295"/>
    <n v="26.999314599040439"/>
    <s v="US"/>
    <s v="USD"/>
    <n v="1522472400"/>
    <x v="641"/>
    <n v="1522645200"/>
    <n v="43192.208333333328"/>
    <b v="0"/>
    <b v="0"/>
    <x v="1"/>
    <s v="electric music"/>
  </r>
  <r>
    <s v="Taylor, Wood and Taylor"/>
    <s v="Cloned hybrid focus group"/>
    <n v="42100"/>
    <n v="188057"/>
    <n v="4.466912114014252"/>
    <x v="1"/>
    <n v="2893"/>
    <n v="65.004147943311438"/>
    <s v="CA"/>
    <s v="CAD"/>
    <n v="1322114400"/>
    <x v="642"/>
    <n v="1323324000"/>
    <n v="40885.25"/>
    <b v="0"/>
    <b v="0"/>
    <x v="2"/>
    <s v="wearables"/>
  </r>
  <r>
    <s v="King Inc"/>
    <s v="Ergonomic dedicated focus group"/>
    <n v="7400"/>
    <n v="6245"/>
    <n v="0.8439189189189189"/>
    <x v="0"/>
    <n v="56"/>
    <n v="111.51785714285714"/>
    <s v="US"/>
    <s v="USD"/>
    <n v="1561438800"/>
    <x v="230"/>
    <n v="1561525200"/>
    <n v="43642.208333333328"/>
    <b v="0"/>
    <b v="0"/>
    <x v="4"/>
    <s v="drama"/>
  </r>
  <r>
    <s v="Cole, Petty and Cameron"/>
    <s v="Realigned zero administration paradigm"/>
    <n v="100"/>
    <n v="3"/>
    <n v="0.03"/>
    <x v="0"/>
    <n v="1"/>
    <n v="3"/>
    <s v="US"/>
    <s v="USD"/>
    <n v="1264399200"/>
    <x v="67"/>
    <n v="1265695200"/>
    <n v="40218.25"/>
    <b v="0"/>
    <b v="0"/>
    <x v="2"/>
    <s v="wearables"/>
  </r>
  <r>
    <s v="Mcclain LLC"/>
    <s v="Open-source multi-tasking methodology"/>
    <n v="52000"/>
    <n v="91014"/>
    <n v="1.7502692307692307"/>
    <x v="1"/>
    <n v="820"/>
    <n v="110.99268292682927"/>
    <s v="US"/>
    <s v="USD"/>
    <n v="1301202000"/>
    <x v="643"/>
    <n v="1301806800"/>
    <n v="40636.208333333336"/>
    <b v="1"/>
    <b v="0"/>
    <x v="3"/>
    <s v="plays"/>
  </r>
  <r>
    <s v="Sims-Gross"/>
    <s v="Object-based attitude-oriented analyzer"/>
    <n v="8700"/>
    <n v="4710"/>
    <n v="0.54137931034482756"/>
    <x v="0"/>
    <n v="83"/>
    <n v="56.746987951807228"/>
    <s v="US"/>
    <s v="USD"/>
    <n v="1374469200"/>
    <x v="644"/>
    <n v="1374901200"/>
    <n v="41482.208333333336"/>
    <b v="0"/>
    <b v="0"/>
    <x v="2"/>
    <s v="wearables"/>
  </r>
  <r>
    <s v="Perez Group"/>
    <s v="Cross-platform tertiary hub"/>
    <n v="63400"/>
    <n v="197728"/>
    <n v="3.1187381703470032"/>
    <x v="1"/>
    <n v="2038"/>
    <n v="97.020608439646708"/>
    <s v="US"/>
    <s v="USD"/>
    <n v="1334984400"/>
    <x v="645"/>
    <n v="1336453200"/>
    <n v="41037.208333333336"/>
    <b v="1"/>
    <b v="1"/>
    <x v="5"/>
    <s v="translations"/>
  </r>
  <r>
    <s v="Haynes-Williams"/>
    <s v="Seamless clear-thinking artificial intelligence"/>
    <n v="8700"/>
    <n v="10682"/>
    <n v="1.2278160919540231"/>
    <x v="1"/>
    <n v="116"/>
    <n v="92.08620689655173"/>
    <s v="US"/>
    <s v="USD"/>
    <n v="1467608400"/>
    <x v="646"/>
    <n v="1468904400"/>
    <n v="42570.208333333328"/>
    <b v="0"/>
    <b v="0"/>
    <x v="4"/>
    <s v="animation"/>
  </r>
  <r>
    <s v="Ford LLC"/>
    <s v="Centralized tangible success"/>
    <n v="169700"/>
    <n v="168048"/>
    <n v="0.99026517383618151"/>
    <x v="0"/>
    <n v="2025"/>
    <n v="82.986666666666665"/>
    <s v="GB"/>
    <s v="GBP"/>
    <n v="1386741600"/>
    <x v="626"/>
    <n v="1387087200"/>
    <n v="41623.25"/>
    <b v="0"/>
    <b v="0"/>
    <x v="5"/>
    <s v="nonfiction"/>
  </r>
  <r>
    <s v="Moreno Ltd"/>
    <s v="Customer-focused multimedia methodology"/>
    <n v="108400"/>
    <n v="138586"/>
    <n v="1.278468634686347"/>
    <x v="1"/>
    <n v="1345"/>
    <n v="103.03791821561339"/>
    <s v="AU"/>
    <s v="AUD"/>
    <n v="1546754400"/>
    <x v="647"/>
    <n v="1547445600"/>
    <n v="43479.25"/>
    <b v="0"/>
    <b v="1"/>
    <x v="2"/>
    <s v="web"/>
  </r>
  <r>
    <s v="Moore, Cook and Wright"/>
    <s v="Visionary maximized Local Area Network"/>
    <n v="7300"/>
    <n v="11579"/>
    <n v="1.5861643835616439"/>
    <x v="1"/>
    <n v="168"/>
    <n v="68.922619047619051"/>
    <s v="US"/>
    <s v="USD"/>
    <n v="1544248800"/>
    <x v="159"/>
    <n v="1547359200"/>
    <n v="43478.25"/>
    <b v="0"/>
    <b v="0"/>
    <x v="4"/>
    <s v="drama"/>
  </r>
  <r>
    <s v="Ortega LLC"/>
    <s v="Secured bifurcated intranet"/>
    <n v="1700"/>
    <n v="12020"/>
    <n v="7.0705882352941174"/>
    <x v="1"/>
    <n v="137"/>
    <n v="87.737226277372258"/>
    <s v="CH"/>
    <s v="CHF"/>
    <n v="1495429200"/>
    <x v="648"/>
    <n v="1496293200"/>
    <n v="42887.208333333328"/>
    <b v="0"/>
    <b v="0"/>
    <x v="3"/>
    <s v="plays"/>
  </r>
  <r>
    <s v="Silva, Walker and Martin"/>
    <s v="Grass-roots 4thgeneration product"/>
    <n v="9800"/>
    <n v="13954"/>
    <n v="1.4238775510204082"/>
    <x v="1"/>
    <n v="186"/>
    <n v="75.021505376344081"/>
    <s v="IT"/>
    <s v="EUR"/>
    <n v="1334811600"/>
    <x v="267"/>
    <n v="1335416400"/>
    <n v="41025.208333333336"/>
    <b v="0"/>
    <b v="0"/>
    <x v="3"/>
    <s v="plays"/>
  </r>
  <r>
    <s v="Huynh, Gallegos and Mills"/>
    <s v="Reduced next generation info-mediaries"/>
    <n v="4300"/>
    <n v="6358"/>
    <n v="1.4786046511627906"/>
    <x v="1"/>
    <n v="125"/>
    <n v="50.863999999999997"/>
    <s v="US"/>
    <s v="USD"/>
    <n v="1531544400"/>
    <x v="649"/>
    <n v="1532149200"/>
    <n v="43302.208333333328"/>
    <b v="0"/>
    <b v="1"/>
    <x v="3"/>
    <s v="plays"/>
  </r>
  <r>
    <s v="Anderson LLC"/>
    <s v="Customizable full-range artificial intelligence"/>
    <n v="6200"/>
    <n v="1260"/>
    <n v="0.20322580645161289"/>
    <x v="0"/>
    <n v="14"/>
    <n v="90"/>
    <s v="IT"/>
    <s v="EUR"/>
    <n v="1453615200"/>
    <x v="248"/>
    <n v="1453788000"/>
    <n v="42395.25"/>
    <b v="1"/>
    <b v="1"/>
    <x v="3"/>
    <s v="plays"/>
  </r>
  <r>
    <s v="Garza-Bryant"/>
    <s v="Programmable leadingedge contingency"/>
    <n v="800"/>
    <n v="14725"/>
    <n v="18.40625"/>
    <x v="1"/>
    <n v="202"/>
    <n v="72.896039603960389"/>
    <s v="US"/>
    <s v="USD"/>
    <n v="1467954000"/>
    <x v="571"/>
    <n v="1471496400"/>
    <n v="42600.208333333328"/>
    <b v="0"/>
    <b v="0"/>
    <x v="3"/>
    <s v="plays"/>
  </r>
  <r>
    <s v="Mays LLC"/>
    <s v="Multi-layered global groupware"/>
    <n v="6900"/>
    <n v="11174"/>
    <n v="1.6194202898550725"/>
    <x v="1"/>
    <n v="103"/>
    <n v="108.48543689320388"/>
    <s v="US"/>
    <s v="USD"/>
    <n v="1471842000"/>
    <x v="650"/>
    <n v="1472878800"/>
    <n v="42616.208333333328"/>
    <b v="0"/>
    <b v="0"/>
    <x v="5"/>
    <s v="radio &amp; podcasts"/>
  </r>
  <r>
    <s v="Evans-Jones"/>
    <s v="Switchable methodical superstructure"/>
    <n v="38500"/>
    <n v="182036"/>
    <n v="4.7282077922077921"/>
    <x v="1"/>
    <n v="1785"/>
    <n v="101.98095238095237"/>
    <s v="US"/>
    <s v="USD"/>
    <n v="1408424400"/>
    <x v="1"/>
    <n v="1408510800"/>
    <n v="41871.208333333336"/>
    <b v="0"/>
    <b v="0"/>
    <x v="1"/>
    <s v="rock"/>
  </r>
  <r>
    <s v="Fischer, Torres and Walker"/>
    <s v="Expanded even-keeled portal"/>
    <n v="118000"/>
    <n v="28870"/>
    <n v="0.24466101694915254"/>
    <x v="0"/>
    <n v="656"/>
    <n v="44.009146341463413"/>
    <s v="US"/>
    <s v="USD"/>
    <n v="1281157200"/>
    <x v="651"/>
    <n v="1281589200"/>
    <n v="40402.208333333336"/>
    <b v="0"/>
    <b v="0"/>
    <x v="6"/>
    <s v="mobile games"/>
  </r>
  <r>
    <s v="Tapia, Kramer and Hicks"/>
    <s v="Advanced modular moderator"/>
    <n v="2000"/>
    <n v="10353"/>
    <n v="5.1764999999999999"/>
    <x v="1"/>
    <n v="157"/>
    <n v="65.942675159235662"/>
    <s v="US"/>
    <s v="USD"/>
    <n v="1373432400"/>
    <x v="652"/>
    <n v="1375851600"/>
    <n v="41493.208333333336"/>
    <b v="0"/>
    <b v="1"/>
    <x v="3"/>
    <s v="plays"/>
  </r>
  <r>
    <s v="Barnes, Wilcox and Riley"/>
    <s v="Reverse-engineered well-modulated ability"/>
    <n v="5600"/>
    <n v="13868"/>
    <n v="2.4764285714285714"/>
    <x v="1"/>
    <n v="555"/>
    <n v="24.987387387387386"/>
    <s v="US"/>
    <s v="USD"/>
    <n v="1313989200"/>
    <x v="653"/>
    <n v="1315803600"/>
    <n v="40798.208333333336"/>
    <b v="0"/>
    <b v="0"/>
    <x v="4"/>
    <s v="documentary"/>
  </r>
  <r>
    <s v="Reyes PLC"/>
    <s v="Expanded optimal pricing structure"/>
    <n v="8300"/>
    <n v="8317"/>
    <n v="1.0020481927710843"/>
    <x v="1"/>
    <n v="297"/>
    <n v="28.003367003367003"/>
    <s v="US"/>
    <s v="USD"/>
    <n v="1371445200"/>
    <x v="654"/>
    <n v="1373691600"/>
    <n v="41468.208333333336"/>
    <b v="0"/>
    <b v="0"/>
    <x v="2"/>
    <s v="wearables"/>
  </r>
  <r>
    <s v="Pace, Simpson and Watkins"/>
    <s v="Down-sized uniform ability"/>
    <n v="6900"/>
    <n v="10557"/>
    <n v="1.53"/>
    <x v="1"/>
    <n v="123"/>
    <n v="85.829268292682926"/>
    <s v="US"/>
    <s v="USD"/>
    <n v="1338267600"/>
    <x v="655"/>
    <n v="1339218000"/>
    <n v="41069.208333333336"/>
    <b v="0"/>
    <b v="0"/>
    <x v="5"/>
    <s v="fiction"/>
  </r>
  <r>
    <s v="Valenzuela, Davidson and Castro"/>
    <s v="Multi-layered upward-trending conglomeration"/>
    <n v="8700"/>
    <n v="3227"/>
    <n v="0.37091954022988505"/>
    <x v="3"/>
    <n v="38"/>
    <n v="84.921052631578945"/>
    <s v="DK"/>
    <s v="DKK"/>
    <n v="1519192800"/>
    <x v="656"/>
    <n v="1520402400"/>
    <n v="43166.25"/>
    <b v="0"/>
    <b v="1"/>
    <x v="3"/>
    <s v="plays"/>
  </r>
  <r>
    <s v="Dominguez-Owens"/>
    <s v="Open-architected systematic intranet"/>
    <n v="123600"/>
    <n v="5429"/>
    <n v="4.3923948220064728E-2"/>
    <x v="3"/>
    <n v="60"/>
    <n v="90.483333333333334"/>
    <s v="US"/>
    <s v="USD"/>
    <n v="1522818000"/>
    <x v="657"/>
    <n v="1523336400"/>
    <n v="43200.208333333328"/>
    <b v="0"/>
    <b v="0"/>
    <x v="1"/>
    <s v="rock"/>
  </r>
  <r>
    <s v="Thomas-Simmons"/>
    <s v="Proactive 24hour frame"/>
    <n v="48500"/>
    <n v="75906"/>
    <n v="1.5650721649484536"/>
    <x v="1"/>
    <n v="3036"/>
    <n v="25.00197628458498"/>
    <s v="US"/>
    <s v="USD"/>
    <n v="1509948000"/>
    <x v="265"/>
    <n v="1512280800"/>
    <n v="43072.25"/>
    <b v="0"/>
    <b v="0"/>
    <x v="4"/>
    <s v="documentary"/>
  </r>
  <r>
    <s v="Beck-Knight"/>
    <s v="Exclusive fresh-thinking model"/>
    <n v="4900"/>
    <n v="13250"/>
    <n v="2.704081632653061"/>
    <x v="1"/>
    <n v="144"/>
    <n v="92.013888888888886"/>
    <s v="AU"/>
    <s v="AUD"/>
    <n v="1456898400"/>
    <x v="658"/>
    <n v="1458709200"/>
    <n v="42452.208333333328"/>
    <b v="0"/>
    <b v="0"/>
    <x v="3"/>
    <s v="plays"/>
  </r>
  <r>
    <s v="Mccoy Ltd"/>
    <s v="Business-focused encompassing intranet"/>
    <n v="8400"/>
    <n v="11261"/>
    <n v="1.3405952380952382"/>
    <x v="1"/>
    <n v="121"/>
    <n v="93.066115702479337"/>
    <s v="GB"/>
    <s v="GBP"/>
    <n v="1413954000"/>
    <x v="659"/>
    <n v="1414126800"/>
    <n v="41936.208333333336"/>
    <b v="0"/>
    <b v="1"/>
    <x v="3"/>
    <s v="plays"/>
  </r>
  <r>
    <s v="Dawson-Tyler"/>
    <s v="Optional 6thgeneration access"/>
    <n v="193200"/>
    <n v="97369"/>
    <n v="0.50398033126293995"/>
    <x v="0"/>
    <n v="1596"/>
    <n v="61.008145363408524"/>
    <s v="US"/>
    <s v="USD"/>
    <n v="1416031200"/>
    <x v="660"/>
    <n v="1416204000"/>
    <n v="41960.25"/>
    <b v="0"/>
    <b v="0"/>
    <x v="6"/>
    <s v="mobile games"/>
  </r>
  <r>
    <s v="Johns-Thomas"/>
    <s v="Realigned web-enabled functionalities"/>
    <n v="54300"/>
    <n v="48227"/>
    <n v="0.88815837937384901"/>
    <x v="3"/>
    <n v="524"/>
    <n v="92.036259541984734"/>
    <s v="US"/>
    <s v="USD"/>
    <n v="1287982800"/>
    <x v="661"/>
    <n v="1288501200"/>
    <n v="40482.208333333336"/>
    <b v="0"/>
    <b v="1"/>
    <x v="3"/>
    <s v="plays"/>
  </r>
  <r>
    <s v="Quinn, Cruz and Schmidt"/>
    <s v="Enterprise-wide multimedia software"/>
    <n v="8900"/>
    <n v="14685"/>
    <n v="1.65"/>
    <x v="1"/>
    <n v="181"/>
    <n v="81.132596685082873"/>
    <s v="US"/>
    <s v="USD"/>
    <n v="1547964000"/>
    <x v="4"/>
    <n v="1552971600"/>
    <n v="43543.208333333328"/>
    <b v="0"/>
    <b v="0"/>
    <x v="2"/>
    <s v="web"/>
  </r>
  <r>
    <s v="Stewart Inc"/>
    <s v="Versatile mission-critical knowledgebase"/>
    <n v="4200"/>
    <n v="735"/>
    <n v="0.17499999999999999"/>
    <x v="0"/>
    <n v="10"/>
    <n v="73.5"/>
    <s v="US"/>
    <s v="USD"/>
    <n v="1464152400"/>
    <x v="662"/>
    <n v="1465102800"/>
    <n v="42526.208333333328"/>
    <b v="0"/>
    <b v="0"/>
    <x v="3"/>
    <s v="plays"/>
  </r>
  <r>
    <s v="Moore Group"/>
    <s v="Multi-lateral object-oriented open system"/>
    <n v="5600"/>
    <n v="10397"/>
    <n v="1.8566071428571429"/>
    <x v="1"/>
    <n v="122"/>
    <n v="85.221311475409834"/>
    <s v="US"/>
    <s v="USD"/>
    <n v="1359957600"/>
    <x v="663"/>
    <n v="1360130400"/>
    <n v="41311.25"/>
    <b v="0"/>
    <b v="0"/>
    <x v="4"/>
    <s v="drama"/>
  </r>
  <r>
    <s v="Carson PLC"/>
    <s v="Visionary system-worthy attitude"/>
    <n v="28800"/>
    <n v="118847"/>
    <n v="4.1266319444444441"/>
    <x v="1"/>
    <n v="1071"/>
    <n v="110.96825396825396"/>
    <s v="CA"/>
    <s v="CAD"/>
    <n v="1432357200"/>
    <x v="664"/>
    <n v="1432875600"/>
    <n v="42153.208333333328"/>
    <b v="0"/>
    <b v="0"/>
    <x v="2"/>
    <s v="wearables"/>
  </r>
  <r>
    <s v="Cruz, Hall and Mason"/>
    <s v="Synergized content-based hierarchy"/>
    <n v="8000"/>
    <n v="7220"/>
    <n v="0.90249999999999997"/>
    <x v="3"/>
    <n v="219"/>
    <n v="32.968036529680369"/>
    <s v="US"/>
    <s v="USD"/>
    <n v="1500786000"/>
    <x v="665"/>
    <n v="1500872400"/>
    <n v="42940.208333333328"/>
    <b v="0"/>
    <b v="0"/>
    <x v="2"/>
    <s v="web"/>
  </r>
  <r>
    <s v="Glass, Baker and Jones"/>
    <s v="Business-focused 24hour access"/>
    <n v="117000"/>
    <n v="107622"/>
    <n v="0.91984615384615387"/>
    <x v="0"/>
    <n v="1121"/>
    <n v="96.005352363960753"/>
    <s v="US"/>
    <s v="USD"/>
    <n v="1490158800"/>
    <x v="666"/>
    <n v="1492146000"/>
    <n v="42839.208333333328"/>
    <b v="0"/>
    <b v="1"/>
    <x v="1"/>
    <s v="rock"/>
  </r>
  <r>
    <s v="Marquez-Kerr"/>
    <s v="Automated hybrid orchestration"/>
    <n v="15800"/>
    <n v="83267"/>
    <n v="5.2700632911392402"/>
    <x v="1"/>
    <n v="980"/>
    <n v="84.96632653061225"/>
    <s v="US"/>
    <s v="USD"/>
    <n v="1406178000"/>
    <x v="43"/>
    <n v="1407301200"/>
    <n v="41857.208333333336"/>
    <b v="0"/>
    <b v="0"/>
    <x v="1"/>
    <s v="metal"/>
  </r>
  <r>
    <s v="Stone PLC"/>
    <s v="Exclusive 5thgeneration leverage"/>
    <n v="4200"/>
    <n v="13404"/>
    <n v="3.1914285714285713"/>
    <x v="1"/>
    <n v="536"/>
    <n v="25.007462686567163"/>
    <s v="US"/>
    <s v="USD"/>
    <n v="1485583200"/>
    <x v="667"/>
    <n v="1486620000"/>
    <n v="42775.25"/>
    <b v="0"/>
    <b v="1"/>
    <x v="3"/>
    <s v="plays"/>
  </r>
  <r>
    <s v="Caldwell PLC"/>
    <s v="Grass-roots zero administration alliance"/>
    <n v="37100"/>
    <n v="131404"/>
    <n v="3.5418867924528303"/>
    <x v="1"/>
    <n v="1991"/>
    <n v="65.998995479658461"/>
    <s v="US"/>
    <s v="USD"/>
    <n v="1459314000"/>
    <x v="668"/>
    <n v="1459918800"/>
    <n v="42466.208333333328"/>
    <b v="0"/>
    <b v="0"/>
    <x v="7"/>
    <s v="photography books"/>
  </r>
  <r>
    <s v="Silva-Hawkins"/>
    <s v="Proactive heuristic orchestration"/>
    <n v="7700"/>
    <n v="2533"/>
    <n v="0.32896103896103895"/>
    <x v="3"/>
    <n v="29"/>
    <n v="87.34482758620689"/>
    <s v="US"/>
    <s v="USD"/>
    <n v="1424412000"/>
    <x v="669"/>
    <n v="1424757600"/>
    <n v="42059.25"/>
    <b v="0"/>
    <b v="0"/>
    <x v="5"/>
    <s v="nonfiction"/>
  </r>
  <r>
    <s v="Gardner Inc"/>
    <s v="Function-based systematic Graphical User Interface"/>
    <n v="3700"/>
    <n v="5028"/>
    <n v="1.358918918918919"/>
    <x v="1"/>
    <n v="180"/>
    <n v="27.933333333333334"/>
    <s v="US"/>
    <s v="USD"/>
    <n v="1478844000"/>
    <x v="670"/>
    <n v="1479880800"/>
    <n v="42697.25"/>
    <b v="0"/>
    <b v="0"/>
    <x v="1"/>
    <s v="indie rock"/>
  </r>
  <r>
    <s v="Garcia Group"/>
    <s v="Extended zero administration software"/>
    <n v="74700"/>
    <n v="1557"/>
    <n v="2.0843373493975904E-2"/>
    <x v="0"/>
    <n v="15"/>
    <n v="103.8"/>
    <s v="US"/>
    <s v="USD"/>
    <n v="1416117600"/>
    <x v="671"/>
    <n v="1418018400"/>
    <n v="41981.25"/>
    <b v="0"/>
    <b v="1"/>
    <x v="3"/>
    <s v="plays"/>
  </r>
  <r>
    <s v="Meyer-Avila"/>
    <s v="Multi-tiered discrete support"/>
    <n v="10000"/>
    <n v="6100"/>
    <n v="0.61"/>
    <x v="0"/>
    <n v="191"/>
    <n v="31.937172774869111"/>
    <s v="US"/>
    <s v="USD"/>
    <n v="1340946000"/>
    <x v="672"/>
    <n v="1341032400"/>
    <n v="41090.208333333336"/>
    <b v="0"/>
    <b v="0"/>
    <x v="1"/>
    <s v="indie rock"/>
  </r>
  <r>
    <s v="Nelson, Smith and Graham"/>
    <s v="Phased system-worthy conglomeration"/>
    <n v="5300"/>
    <n v="1592"/>
    <n v="0.30037735849056602"/>
    <x v="0"/>
    <n v="16"/>
    <n v="99.5"/>
    <s v="US"/>
    <s v="USD"/>
    <n v="1486101600"/>
    <x v="673"/>
    <n v="1486360800"/>
    <n v="42772.25"/>
    <b v="0"/>
    <b v="0"/>
    <x v="3"/>
    <s v="plays"/>
  </r>
  <r>
    <s v="Garcia Ltd"/>
    <s v="Balanced mobile alliance"/>
    <n v="1200"/>
    <n v="14150"/>
    <n v="11.791666666666666"/>
    <x v="1"/>
    <n v="130"/>
    <n v="108.84615384615384"/>
    <s v="US"/>
    <s v="USD"/>
    <n v="1274590800"/>
    <x v="674"/>
    <n v="1274677200"/>
    <n v="40322.208333333336"/>
    <b v="0"/>
    <b v="0"/>
    <x v="3"/>
    <s v="plays"/>
  </r>
  <r>
    <s v="West-Stevens"/>
    <s v="Reactive solution-oriented groupware"/>
    <n v="1200"/>
    <n v="13513"/>
    <n v="11.260833333333334"/>
    <x v="1"/>
    <n v="122"/>
    <n v="110.76229508196721"/>
    <s v="US"/>
    <s v="USD"/>
    <n v="1263880800"/>
    <x v="675"/>
    <n v="1267509600"/>
    <n v="40239.25"/>
    <b v="0"/>
    <b v="0"/>
    <x v="1"/>
    <s v="electric music"/>
  </r>
  <r>
    <s v="Clark-Conrad"/>
    <s v="Exclusive bandwidth-monitored orchestration"/>
    <n v="3900"/>
    <n v="504"/>
    <n v="0.12923076923076923"/>
    <x v="0"/>
    <n v="17"/>
    <n v="29.647058823529413"/>
    <s v="US"/>
    <s v="USD"/>
    <n v="1445403600"/>
    <x v="676"/>
    <n v="1445922000"/>
    <n v="42304.208333333328"/>
    <b v="0"/>
    <b v="1"/>
    <x v="3"/>
    <s v="plays"/>
  </r>
  <r>
    <s v="Fitzgerald Group"/>
    <s v="Intuitive exuding initiative"/>
    <n v="2000"/>
    <n v="14240"/>
    <n v="7.12"/>
    <x v="1"/>
    <n v="140"/>
    <n v="101.71428571428571"/>
    <s v="US"/>
    <s v="USD"/>
    <n v="1533877200"/>
    <x v="342"/>
    <n v="1534050000"/>
    <n v="43324.208333333328"/>
    <b v="0"/>
    <b v="1"/>
    <x v="3"/>
    <s v="plays"/>
  </r>
  <r>
    <s v="Hill, Mccann and Moore"/>
    <s v="Streamlined needs-based knowledge user"/>
    <n v="6900"/>
    <n v="2091"/>
    <n v="0.30304347826086958"/>
    <x v="0"/>
    <n v="34"/>
    <n v="61.5"/>
    <s v="US"/>
    <s v="USD"/>
    <n v="1275195600"/>
    <x v="677"/>
    <n v="1277528400"/>
    <n v="40355.208333333336"/>
    <b v="0"/>
    <b v="0"/>
    <x v="2"/>
    <s v="wearables"/>
  </r>
  <r>
    <s v="Edwards LLC"/>
    <s v="Automated system-worthy structure"/>
    <n v="55800"/>
    <n v="118580"/>
    <n v="2.1250896057347672"/>
    <x v="1"/>
    <n v="3388"/>
    <n v="35"/>
    <s v="US"/>
    <s v="USD"/>
    <n v="1318136400"/>
    <x v="678"/>
    <n v="1318568400"/>
    <n v="40830.208333333336"/>
    <b v="0"/>
    <b v="0"/>
    <x v="2"/>
    <s v="web"/>
  </r>
  <r>
    <s v="Greer and Sons"/>
    <s v="Secured clear-thinking intranet"/>
    <n v="4900"/>
    <n v="11214"/>
    <n v="2.2885714285714287"/>
    <x v="1"/>
    <n v="280"/>
    <n v="40.049999999999997"/>
    <s v="US"/>
    <s v="USD"/>
    <n v="1283403600"/>
    <x v="679"/>
    <n v="1284354000"/>
    <n v="40434.208333333336"/>
    <b v="0"/>
    <b v="0"/>
    <x v="3"/>
    <s v="plays"/>
  </r>
  <r>
    <s v="Martinez PLC"/>
    <s v="Cloned actuating architecture"/>
    <n v="194900"/>
    <n v="68137"/>
    <n v="0.34959979476654696"/>
    <x v="3"/>
    <n v="614"/>
    <n v="110.97231270358306"/>
    <s v="US"/>
    <s v="USD"/>
    <n v="1267423200"/>
    <x v="680"/>
    <n v="1269579600"/>
    <n v="40263.208333333336"/>
    <b v="0"/>
    <b v="1"/>
    <x v="4"/>
    <s v="animation"/>
  </r>
  <r>
    <s v="Hunter-Logan"/>
    <s v="Down-sized needs-based task-force"/>
    <n v="8600"/>
    <n v="13527"/>
    <n v="1.5729069767441861"/>
    <x v="1"/>
    <n v="366"/>
    <n v="36.959016393442624"/>
    <s v="IT"/>
    <s v="EUR"/>
    <n v="1412744400"/>
    <x v="681"/>
    <n v="1413781200"/>
    <n v="41932.208333333336"/>
    <b v="0"/>
    <b v="1"/>
    <x v="2"/>
    <s v="wearables"/>
  </r>
  <r>
    <s v="Ramos and Sons"/>
    <s v="Extended responsive Internet solution"/>
    <n v="100"/>
    <n v="1"/>
    <n v="0.01"/>
    <x v="0"/>
    <n v="1"/>
    <n v="1"/>
    <s v="GB"/>
    <s v="GBP"/>
    <n v="1277960400"/>
    <x v="682"/>
    <n v="1280120400"/>
    <n v="40385.208333333336"/>
    <b v="0"/>
    <b v="0"/>
    <x v="1"/>
    <s v="electric music"/>
  </r>
  <r>
    <s v="Lane-Barber"/>
    <s v="Universal value-added moderator"/>
    <n v="3600"/>
    <n v="8363"/>
    <n v="2.3230555555555554"/>
    <x v="1"/>
    <n v="270"/>
    <n v="30.974074074074075"/>
    <s v="US"/>
    <s v="USD"/>
    <n v="1458190800"/>
    <x v="683"/>
    <n v="1459486800"/>
    <n v="42461.208333333328"/>
    <b v="1"/>
    <b v="1"/>
    <x v="5"/>
    <s v="nonfiction"/>
  </r>
  <r>
    <s v="Lowery Group"/>
    <s v="Sharable motivating emulation"/>
    <n v="5800"/>
    <n v="5362"/>
    <n v="0.92448275862068963"/>
    <x v="3"/>
    <n v="114"/>
    <n v="47.035087719298247"/>
    <s v="US"/>
    <s v="USD"/>
    <n v="1280984400"/>
    <x v="684"/>
    <n v="1282539600"/>
    <n v="40413.208333333336"/>
    <b v="0"/>
    <b v="1"/>
    <x v="3"/>
    <s v="plays"/>
  </r>
  <r>
    <s v="Guerrero-Griffin"/>
    <s v="Networked web-enabled product"/>
    <n v="4700"/>
    <n v="12065"/>
    <n v="2.5670212765957445"/>
    <x v="1"/>
    <n v="137"/>
    <n v="88.065693430656935"/>
    <s v="US"/>
    <s v="USD"/>
    <n v="1274590800"/>
    <x v="674"/>
    <n v="1275886800"/>
    <n v="40336.208333333336"/>
    <b v="0"/>
    <b v="0"/>
    <x v="7"/>
    <s v="photography books"/>
  </r>
  <r>
    <s v="Perez, Reed and Lee"/>
    <s v="Advanced dedicated encoding"/>
    <n v="70400"/>
    <n v="118603"/>
    <n v="1.6847017045454546"/>
    <x v="1"/>
    <n v="3205"/>
    <n v="37.005616224648989"/>
    <s v="US"/>
    <s v="USD"/>
    <n v="1351400400"/>
    <x v="685"/>
    <n v="1355983200"/>
    <n v="41263.25"/>
    <b v="0"/>
    <b v="0"/>
    <x v="3"/>
    <s v="plays"/>
  </r>
  <r>
    <s v="Chen, Pollard and Clarke"/>
    <s v="Stand-alone multi-state project"/>
    <n v="4500"/>
    <n v="7496"/>
    <n v="1.6657777777777778"/>
    <x v="1"/>
    <n v="288"/>
    <n v="26.027777777777779"/>
    <s v="DK"/>
    <s v="DKK"/>
    <n v="1514354400"/>
    <x v="605"/>
    <n v="1515391200"/>
    <n v="43108.25"/>
    <b v="0"/>
    <b v="1"/>
    <x v="3"/>
    <s v="plays"/>
  </r>
  <r>
    <s v="Serrano, Gallagher and Griffith"/>
    <s v="Customizable bi-directional monitoring"/>
    <n v="1300"/>
    <n v="10037"/>
    <n v="7.7207692307692311"/>
    <x v="1"/>
    <n v="148"/>
    <n v="67.817567567567565"/>
    <s v="US"/>
    <s v="USD"/>
    <n v="1421733600"/>
    <x v="686"/>
    <n v="1422252000"/>
    <n v="42030.25"/>
    <b v="0"/>
    <b v="0"/>
    <x v="3"/>
    <s v="plays"/>
  </r>
  <r>
    <s v="Callahan-Gilbert"/>
    <s v="Profit-focused motivating function"/>
    <n v="1400"/>
    <n v="5696"/>
    <n v="4.0685714285714285"/>
    <x v="1"/>
    <n v="114"/>
    <n v="49.964912280701753"/>
    <s v="US"/>
    <s v="USD"/>
    <n v="1305176400"/>
    <x v="687"/>
    <n v="1305522000"/>
    <n v="40679.208333333336"/>
    <b v="0"/>
    <b v="0"/>
    <x v="4"/>
    <s v="drama"/>
  </r>
  <r>
    <s v="Logan-Miranda"/>
    <s v="Proactive systemic firmware"/>
    <n v="29600"/>
    <n v="167005"/>
    <n v="5.6420608108108112"/>
    <x v="1"/>
    <n v="1518"/>
    <n v="110.01646903820817"/>
    <s v="CA"/>
    <s v="CAD"/>
    <n v="1414126800"/>
    <x v="688"/>
    <n v="1414904400"/>
    <n v="41945.208333333336"/>
    <b v="0"/>
    <b v="0"/>
    <x v="1"/>
    <s v="rock"/>
  </r>
  <r>
    <s v="Rodriguez PLC"/>
    <s v="Grass-roots upward-trending installation"/>
    <n v="167500"/>
    <n v="114615"/>
    <n v="0.6842686567164179"/>
    <x v="0"/>
    <n v="1274"/>
    <n v="89.964678178963894"/>
    <s v="US"/>
    <s v="USD"/>
    <n v="1517810400"/>
    <x v="689"/>
    <n v="1520402400"/>
    <n v="43166.25"/>
    <b v="0"/>
    <b v="0"/>
    <x v="1"/>
    <s v="electric music"/>
  </r>
  <r>
    <s v="Smith-Kennedy"/>
    <s v="Virtual heuristic hub"/>
    <n v="48300"/>
    <n v="16592"/>
    <n v="0.34351966873706002"/>
    <x v="0"/>
    <n v="210"/>
    <n v="79.009523809523813"/>
    <s v="IT"/>
    <s v="EUR"/>
    <n v="1564635600"/>
    <x v="690"/>
    <n v="1567141200"/>
    <n v="43707.208333333328"/>
    <b v="0"/>
    <b v="1"/>
    <x v="6"/>
    <s v="video games"/>
  </r>
  <r>
    <s v="Mitchell-Lee"/>
    <s v="Customizable leadingedge model"/>
    <n v="2200"/>
    <n v="14420"/>
    <n v="6.5545454545454547"/>
    <x v="1"/>
    <n v="166"/>
    <n v="86.867469879518069"/>
    <s v="US"/>
    <s v="USD"/>
    <n v="1500699600"/>
    <x v="691"/>
    <n v="1501131600"/>
    <n v="42943.208333333328"/>
    <b v="0"/>
    <b v="0"/>
    <x v="1"/>
    <s v="rock"/>
  </r>
  <r>
    <s v="Davis Ltd"/>
    <s v="Upgradable uniform service-desk"/>
    <n v="3500"/>
    <n v="6204"/>
    <n v="1.7725714285714285"/>
    <x v="1"/>
    <n v="100"/>
    <n v="62.04"/>
    <s v="AU"/>
    <s v="AUD"/>
    <n v="1354082400"/>
    <x v="692"/>
    <n v="1355032800"/>
    <n v="41252.25"/>
    <b v="0"/>
    <b v="0"/>
    <x v="1"/>
    <s v="jazz"/>
  </r>
  <r>
    <s v="Rowland PLC"/>
    <s v="Inverse client-driven product"/>
    <n v="5600"/>
    <n v="6338"/>
    <n v="1.1317857142857144"/>
    <x v="1"/>
    <n v="235"/>
    <n v="26.970212765957445"/>
    <s v="US"/>
    <s v="USD"/>
    <n v="1336453200"/>
    <x v="693"/>
    <n v="1339477200"/>
    <n v="41072.208333333336"/>
    <b v="0"/>
    <b v="1"/>
    <x v="3"/>
    <s v="plays"/>
  </r>
  <r>
    <s v="Shaffer-Mason"/>
    <s v="Managed bandwidth-monitored system engine"/>
    <n v="1100"/>
    <n v="8010"/>
    <n v="7.2818181818181822"/>
    <x v="1"/>
    <n v="148"/>
    <n v="54.121621621621621"/>
    <s v="US"/>
    <s v="USD"/>
    <n v="1305262800"/>
    <x v="694"/>
    <n v="1305954000"/>
    <n v="40684.208333333336"/>
    <b v="0"/>
    <b v="0"/>
    <x v="1"/>
    <s v="rock"/>
  </r>
  <r>
    <s v="Matthews LLC"/>
    <s v="Advanced transitional help-desk"/>
    <n v="3900"/>
    <n v="8125"/>
    <n v="2.0833333333333335"/>
    <x v="1"/>
    <n v="198"/>
    <n v="41.035353535353536"/>
    <s v="US"/>
    <s v="USD"/>
    <n v="1492232400"/>
    <x v="695"/>
    <n v="1494392400"/>
    <n v="42865.208333333328"/>
    <b v="1"/>
    <b v="1"/>
    <x v="1"/>
    <s v="indie rock"/>
  </r>
  <r>
    <s v="Montgomery-Castro"/>
    <s v="De-engineered disintermediate encryption"/>
    <n v="43800"/>
    <n v="13653"/>
    <n v="0.31171232876712329"/>
    <x v="0"/>
    <n v="248"/>
    <n v="55.052419354838712"/>
    <s v="AU"/>
    <s v="AUD"/>
    <n v="1537333200"/>
    <x v="123"/>
    <n v="1537419600"/>
    <n v="43363.208333333328"/>
    <b v="0"/>
    <b v="0"/>
    <x v="4"/>
    <s v="science fiction"/>
  </r>
  <r>
    <s v="Hale, Pearson and Jenkins"/>
    <s v="Upgradable attitude-oriented project"/>
    <n v="97200"/>
    <n v="55372"/>
    <n v="0.56967078189300413"/>
    <x v="0"/>
    <n v="513"/>
    <n v="107.93762183235867"/>
    <s v="US"/>
    <s v="USD"/>
    <n v="1444107600"/>
    <x v="696"/>
    <n v="1447999200"/>
    <n v="42328.25"/>
    <b v="0"/>
    <b v="0"/>
    <x v="5"/>
    <s v="translations"/>
  </r>
  <r>
    <s v="Ramirez-Calderon"/>
    <s v="Fundamental zero tolerance alliance"/>
    <n v="4800"/>
    <n v="11088"/>
    <n v="2.31"/>
    <x v="1"/>
    <n v="150"/>
    <n v="73.92"/>
    <s v="US"/>
    <s v="USD"/>
    <n v="1386741600"/>
    <x v="626"/>
    <n v="1388037600"/>
    <n v="41634.25"/>
    <b v="0"/>
    <b v="0"/>
    <x v="3"/>
    <s v="plays"/>
  </r>
  <r>
    <s v="Johnson-Morales"/>
    <s v="Devolved 24hour forecast"/>
    <n v="125600"/>
    <n v="109106"/>
    <n v="0.86867834394904464"/>
    <x v="0"/>
    <n v="3410"/>
    <n v="31.995894428152493"/>
    <s v="US"/>
    <s v="USD"/>
    <n v="1376542800"/>
    <x v="697"/>
    <n v="1378789200"/>
    <n v="41527.208333333336"/>
    <b v="0"/>
    <b v="0"/>
    <x v="6"/>
    <s v="video games"/>
  </r>
  <r>
    <s v="Mathis-Rodriguez"/>
    <s v="User-centric attitude-oriented intranet"/>
    <n v="4300"/>
    <n v="11642"/>
    <n v="2.7074418604651163"/>
    <x v="1"/>
    <n v="216"/>
    <n v="53.898148148148145"/>
    <s v="IT"/>
    <s v="EUR"/>
    <n v="1397451600"/>
    <x v="698"/>
    <n v="1398056400"/>
    <n v="41750.208333333336"/>
    <b v="0"/>
    <b v="1"/>
    <x v="3"/>
    <s v="plays"/>
  </r>
  <r>
    <s v="Smith, Mack and Williams"/>
    <s v="Self-enabling 5thgeneration paradigm"/>
    <n v="5600"/>
    <n v="2769"/>
    <n v="0.49446428571428569"/>
    <x v="3"/>
    <n v="26"/>
    <n v="106.5"/>
    <s v="US"/>
    <s v="USD"/>
    <n v="1548482400"/>
    <x v="699"/>
    <n v="1550815200"/>
    <n v="43518.25"/>
    <b v="0"/>
    <b v="0"/>
    <x v="3"/>
    <s v="plays"/>
  </r>
  <r>
    <s v="Johnson-Pace"/>
    <s v="Persistent 3rdgeneration moratorium"/>
    <n v="149600"/>
    <n v="169586"/>
    <n v="1.1335962566844919"/>
    <x v="1"/>
    <n v="5139"/>
    <n v="32.999805409612762"/>
    <s v="US"/>
    <s v="USD"/>
    <n v="1549692000"/>
    <x v="700"/>
    <n v="1550037600"/>
    <n v="43509.25"/>
    <b v="0"/>
    <b v="0"/>
    <x v="1"/>
    <s v="indie rock"/>
  </r>
  <r>
    <s v="Meza, Kirby and Patel"/>
    <s v="Cross-platform empowering project"/>
    <n v="53100"/>
    <n v="101185"/>
    <n v="1.9055555555555554"/>
    <x v="1"/>
    <n v="2353"/>
    <n v="43.00254993625159"/>
    <s v="US"/>
    <s v="USD"/>
    <n v="1492059600"/>
    <x v="701"/>
    <n v="1492923600"/>
    <n v="42848.208333333328"/>
    <b v="0"/>
    <b v="0"/>
    <x v="3"/>
    <s v="plays"/>
  </r>
  <r>
    <s v="Gonzalez-Snow"/>
    <s v="Polarized user-facing interface"/>
    <n v="5000"/>
    <n v="6775"/>
    <n v="1.355"/>
    <x v="1"/>
    <n v="78"/>
    <n v="86.858974358974365"/>
    <s v="IT"/>
    <s v="EUR"/>
    <n v="1463979600"/>
    <x v="702"/>
    <n v="1467522000"/>
    <n v="42554.208333333328"/>
    <b v="0"/>
    <b v="0"/>
    <x v="2"/>
    <s v="web"/>
  </r>
  <r>
    <s v="Murphy LLC"/>
    <s v="Customer-focused non-volatile framework"/>
    <n v="9400"/>
    <n v="968"/>
    <n v="0.10297872340425532"/>
    <x v="0"/>
    <n v="10"/>
    <n v="96.8"/>
    <s v="US"/>
    <s v="USD"/>
    <n v="1415253600"/>
    <x v="703"/>
    <n v="1416117600"/>
    <n v="41959.25"/>
    <b v="0"/>
    <b v="0"/>
    <x v="1"/>
    <s v="rock"/>
  </r>
  <r>
    <s v="Taylor-Rowe"/>
    <s v="Synchronized multimedia frame"/>
    <n v="110800"/>
    <n v="72623"/>
    <n v="0.65544223826714798"/>
    <x v="0"/>
    <n v="2201"/>
    <n v="32.995456610631528"/>
    <s v="US"/>
    <s v="USD"/>
    <n v="1562216400"/>
    <x v="704"/>
    <n v="1563771600"/>
    <n v="43668.208333333328"/>
    <b v="0"/>
    <b v="0"/>
    <x v="3"/>
    <s v="plays"/>
  </r>
  <r>
    <s v="Henderson Ltd"/>
    <s v="Open-architected stable algorithm"/>
    <n v="93800"/>
    <n v="45987"/>
    <n v="0.49026652452025588"/>
    <x v="0"/>
    <n v="676"/>
    <n v="68.028106508875737"/>
    <s v="US"/>
    <s v="USD"/>
    <n v="1316754000"/>
    <x v="431"/>
    <n v="1319259600"/>
    <n v="40838.208333333336"/>
    <b v="0"/>
    <b v="0"/>
    <x v="3"/>
    <s v="plays"/>
  </r>
  <r>
    <s v="Moss-Guzman"/>
    <s v="Cross-platform optimizing website"/>
    <n v="1300"/>
    <n v="10243"/>
    <n v="7.8792307692307695"/>
    <x v="1"/>
    <n v="174"/>
    <n v="58.867816091954026"/>
    <s v="CH"/>
    <s v="CHF"/>
    <n v="1313211600"/>
    <x v="705"/>
    <n v="1313643600"/>
    <n v="40773.208333333336"/>
    <b v="0"/>
    <b v="0"/>
    <x v="4"/>
    <s v="animation"/>
  </r>
  <r>
    <s v="Webb Group"/>
    <s v="Public-key actuating projection"/>
    <n v="108700"/>
    <n v="87293"/>
    <n v="0.80306347746090156"/>
    <x v="0"/>
    <n v="831"/>
    <n v="105.04572803850782"/>
    <s v="US"/>
    <s v="USD"/>
    <n v="1439528400"/>
    <x v="706"/>
    <n v="1440306000"/>
    <n v="42239.208333333328"/>
    <b v="0"/>
    <b v="1"/>
    <x v="3"/>
    <s v="plays"/>
  </r>
  <r>
    <s v="Brooks-Rodriguez"/>
    <s v="Implemented intangible instruction set"/>
    <n v="5100"/>
    <n v="5421"/>
    <n v="1.0629411764705883"/>
    <x v="1"/>
    <n v="164"/>
    <n v="33.054878048780488"/>
    <s v="US"/>
    <s v="USD"/>
    <n v="1469163600"/>
    <x v="707"/>
    <n v="1470805200"/>
    <n v="42592.208333333328"/>
    <b v="0"/>
    <b v="1"/>
    <x v="4"/>
    <s v="drama"/>
  </r>
  <r>
    <s v="Thomas Ltd"/>
    <s v="Cross-group interactive architecture"/>
    <n v="8700"/>
    <n v="4414"/>
    <n v="0.50735632183908042"/>
    <x v="3"/>
    <n v="56"/>
    <n v="78.821428571428569"/>
    <s v="CH"/>
    <s v="CHF"/>
    <n v="1288501200"/>
    <x v="708"/>
    <n v="1292911200"/>
    <n v="40533.25"/>
    <b v="0"/>
    <b v="0"/>
    <x v="3"/>
    <s v="plays"/>
  </r>
  <r>
    <s v="Williams and Sons"/>
    <s v="Centralized asymmetric framework"/>
    <n v="5100"/>
    <n v="10981"/>
    <n v="2.153137254901961"/>
    <x v="1"/>
    <n v="161"/>
    <n v="68.204968944099377"/>
    <s v="US"/>
    <s v="USD"/>
    <n v="1298959200"/>
    <x v="709"/>
    <n v="1301374800"/>
    <n v="40631.208333333336"/>
    <b v="0"/>
    <b v="1"/>
    <x v="4"/>
    <s v="animation"/>
  </r>
  <r>
    <s v="Vega, Chan and Carney"/>
    <s v="Down-sized systematic utilization"/>
    <n v="7400"/>
    <n v="10451"/>
    <n v="1.4122972972972974"/>
    <x v="1"/>
    <n v="138"/>
    <n v="75.731884057971016"/>
    <s v="US"/>
    <s v="USD"/>
    <n v="1387260000"/>
    <x v="710"/>
    <n v="1387864800"/>
    <n v="41632.25"/>
    <b v="0"/>
    <b v="0"/>
    <x v="1"/>
    <s v="rock"/>
  </r>
  <r>
    <s v="Byrd Group"/>
    <s v="Profound fault-tolerant model"/>
    <n v="88900"/>
    <n v="102535"/>
    <n v="1.1533745781777278"/>
    <x v="1"/>
    <n v="3308"/>
    <n v="30.996070133010882"/>
    <s v="US"/>
    <s v="USD"/>
    <n v="1457244000"/>
    <x v="711"/>
    <n v="1458190800"/>
    <n v="42446.208333333328"/>
    <b v="0"/>
    <b v="0"/>
    <x v="2"/>
    <s v="web"/>
  </r>
  <r>
    <s v="Peterson, Fletcher and Sanchez"/>
    <s v="Multi-channeled bi-directional moratorium"/>
    <n v="6700"/>
    <n v="12939"/>
    <n v="1.9311940298507462"/>
    <x v="1"/>
    <n v="127"/>
    <n v="101.88188976377953"/>
    <s v="AU"/>
    <s v="AUD"/>
    <n v="1556341200"/>
    <x v="157"/>
    <n v="1559278800"/>
    <n v="43616.208333333328"/>
    <b v="0"/>
    <b v="1"/>
    <x v="4"/>
    <s v="animation"/>
  </r>
  <r>
    <s v="Smith-Brown"/>
    <s v="Object-based content-based ability"/>
    <n v="1500"/>
    <n v="10946"/>
    <n v="7.2973333333333334"/>
    <x v="1"/>
    <n v="207"/>
    <n v="52.879227053140099"/>
    <s v="IT"/>
    <s v="EUR"/>
    <n v="1522126800"/>
    <x v="630"/>
    <n v="1522731600"/>
    <n v="43193.208333333328"/>
    <b v="0"/>
    <b v="1"/>
    <x v="1"/>
    <s v="jazz"/>
  </r>
  <r>
    <s v="Vance-Glover"/>
    <s v="Progressive coherent secured line"/>
    <n v="61200"/>
    <n v="60994"/>
    <n v="0.99663398692810456"/>
    <x v="0"/>
    <n v="859"/>
    <n v="71.005820721769496"/>
    <s v="CA"/>
    <s v="CAD"/>
    <n v="1305954000"/>
    <x v="712"/>
    <n v="1306731600"/>
    <n v="40693.208333333336"/>
    <b v="0"/>
    <b v="0"/>
    <x v="1"/>
    <s v="rock"/>
  </r>
  <r>
    <s v="Joyce PLC"/>
    <s v="Synchronized directional capability"/>
    <n v="3600"/>
    <n v="3174"/>
    <n v="0.88166666666666671"/>
    <x v="2"/>
    <n v="31"/>
    <n v="102.38709677419355"/>
    <s v="US"/>
    <s v="USD"/>
    <n v="1350709200"/>
    <x v="93"/>
    <n v="1352527200"/>
    <n v="41223.25"/>
    <b v="0"/>
    <b v="0"/>
    <x v="4"/>
    <s v="animation"/>
  </r>
  <r>
    <s v="Kennedy-Miller"/>
    <s v="Cross-platform composite migration"/>
    <n v="9000"/>
    <n v="3351"/>
    <n v="0.37233333333333335"/>
    <x v="0"/>
    <n v="45"/>
    <n v="74.466666666666669"/>
    <s v="US"/>
    <s v="USD"/>
    <n v="1401166800"/>
    <x v="713"/>
    <n v="1404363600"/>
    <n v="41823.208333333336"/>
    <b v="0"/>
    <b v="0"/>
    <x v="3"/>
    <s v="plays"/>
  </r>
  <r>
    <s v="White-Obrien"/>
    <s v="Operative local pricing structure"/>
    <n v="185900"/>
    <n v="56774"/>
    <n v="0.30540075309306081"/>
    <x v="3"/>
    <n v="1113"/>
    <n v="51.009883198562441"/>
    <s v="US"/>
    <s v="USD"/>
    <n v="1266127200"/>
    <x v="714"/>
    <n v="1266645600"/>
    <n v="40229.25"/>
    <b v="0"/>
    <b v="0"/>
    <x v="3"/>
    <s v="plays"/>
  </r>
  <r>
    <s v="Stafford, Hess and Raymond"/>
    <s v="Optional web-enabled extranet"/>
    <n v="2100"/>
    <n v="540"/>
    <n v="0.25714285714285712"/>
    <x v="0"/>
    <n v="6"/>
    <n v="90"/>
    <s v="US"/>
    <s v="USD"/>
    <n v="1481436000"/>
    <x v="715"/>
    <n v="1482818400"/>
    <n v="42731.25"/>
    <b v="0"/>
    <b v="0"/>
    <x v="0"/>
    <s v="food trucks"/>
  </r>
  <r>
    <s v="Jordan, Schneider and Hall"/>
    <s v="Reduced 6thgeneration intranet"/>
    <n v="2000"/>
    <n v="680"/>
    <n v="0.34"/>
    <x v="0"/>
    <n v="7"/>
    <n v="97.142857142857139"/>
    <s v="US"/>
    <s v="USD"/>
    <n v="1372222800"/>
    <x v="716"/>
    <n v="1374642000"/>
    <n v="41479.208333333336"/>
    <b v="0"/>
    <b v="1"/>
    <x v="3"/>
    <s v="plays"/>
  </r>
  <r>
    <s v="Rodriguez, Cox and Rodriguez"/>
    <s v="Networked disintermediate leverage"/>
    <n v="1100"/>
    <n v="13045"/>
    <n v="11.859090909090909"/>
    <x v="1"/>
    <n v="181"/>
    <n v="72.071823204419886"/>
    <s v="CH"/>
    <s v="CHF"/>
    <n v="1372136400"/>
    <x v="448"/>
    <n v="1372482000"/>
    <n v="41454.208333333336"/>
    <b v="0"/>
    <b v="0"/>
    <x v="5"/>
    <s v="nonfiction"/>
  </r>
  <r>
    <s v="Welch Inc"/>
    <s v="Optional optimal website"/>
    <n v="6600"/>
    <n v="8276"/>
    <n v="1.2539393939393939"/>
    <x v="1"/>
    <n v="110"/>
    <n v="75.236363636363635"/>
    <s v="US"/>
    <s v="USD"/>
    <n v="1513922400"/>
    <x v="717"/>
    <n v="1514959200"/>
    <n v="43103.25"/>
    <b v="0"/>
    <b v="0"/>
    <x v="1"/>
    <s v="rock"/>
  </r>
  <r>
    <s v="Vasquez Inc"/>
    <s v="Stand-alone asynchronous functionalities"/>
    <n v="7100"/>
    <n v="1022"/>
    <n v="0.14394366197183098"/>
    <x v="0"/>
    <n v="31"/>
    <n v="32.967741935483872"/>
    <s v="US"/>
    <s v="USD"/>
    <n v="1477976400"/>
    <x v="718"/>
    <n v="1478235600"/>
    <n v="42678.208333333328"/>
    <b v="0"/>
    <b v="0"/>
    <x v="4"/>
    <s v="drama"/>
  </r>
  <r>
    <s v="Freeman-Ferguson"/>
    <s v="Profound full-range open system"/>
    <n v="7800"/>
    <n v="4275"/>
    <n v="0.54807692307692313"/>
    <x v="0"/>
    <n v="78"/>
    <n v="54.807692307692307"/>
    <s v="US"/>
    <s v="USD"/>
    <n v="1407474000"/>
    <x v="719"/>
    <n v="1408078800"/>
    <n v="41866.208333333336"/>
    <b v="0"/>
    <b v="1"/>
    <x v="6"/>
    <s v="mobile games"/>
  </r>
  <r>
    <s v="Houston, Moore and Rogers"/>
    <s v="Optional tangible utilization"/>
    <n v="7600"/>
    <n v="8332"/>
    <n v="1.0963157894736841"/>
    <x v="1"/>
    <n v="185"/>
    <n v="45.037837837837834"/>
    <s v="US"/>
    <s v="USD"/>
    <n v="1546149600"/>
    <x v="720"/>
    <n v="1548136800"/>
    <n v="43487.25"/>
    <b v="0"/>
    <b v="0"/>
    <x v="2"/>
    <s v="web"/>
  </r>
  <r>
    <s v="Small-Fuentes"/>
    <s v="Seamless maximized product"/>
    <n v="3400"/>
    <n v="6408"/>
    <n v="1.8847058823529412"/>
    <x v="1"/>
    <n v="121"/>
    <n v="52.958677685950413"/>
    <s v="US"/>
    <s v="USD"/>
    <n v="1338440400"/>
    <x v="721"/>
    <n v="1340859600"/>
    <n v="41088.208333333336"/>
    <b v="0"/>
    <b v="1"/>
    <x v="3"/>
    <s v="plays"/>
  </r>
  <r>
    <s v="Reid-Day"/>
    <s v="Devolved tertiary time-frame"/>
    <n v="84500"/>
    <n v="73522"/>
    <n v="0.87008284023668636"/>
    <x v="0"/>
    <n v="1225"/>
    <n v="60.017959183673469"/>
    <s v="GB"/>
    <s v="GBP"/>
    <n v="1454133600"/>
    <x v="722"/>
    <n v="1454479200"/>
    <n v="42403.25"/>
    <b v="0"/>
    <b v="0"/>
    <x v="3"/>
    <s v="plays"/>
  </r>
  <r>
    <s v="Wallace LLC"/>
    <s v="Centralized regional function"/>
    <n v="100"/>
    <n v="1"/>
    <n v="0.01"/>
    <x v="0"/>
    <n v="1"/>
    <n v="1"/>
    <s v="CH"/>
    <s v="CHF"/>
    <n v="1434085200"/>
    <x v="139"/>
    <n v="1434430800"/>
    <n v="42171.208333333328"/>
    <b v="0"/>
    <b v="0"/>
    <x v="1"/>
    <s v="rock"/>
  </r>
  <r>
    <s v="Olson-Bishop"/>
    <s v="User-friendly high-level initiative"/>
    <n v="2300"/>
    <n v="4667"/>
    <n v="2.0291304347826089"/>
    <x v="1"/>
    <n v="106"/>
    <n v="44.028301886792455"/>
    <s v="US"/>
    <s v="USD"/>
    <n v="1577772000"/>
    <x v="723"/>
    <n v="1579672800"/>
    <n v="43852.25"/>
    <b v="0"/>
    <b v="1"/>
    <x v="7"/>
    <s v="photography books"/>
  </r>
  <r>
    <s v="Rodriguez, Anderson and Porter"/>
    <s v="Reverse-engineered zero-defect infrastructure"/>
    <n v="6200"/>
    <n v="12216"/>
    <n v="1.9703225806451612"/>
    <x v="1"/>
    <n v="142"/>
    <n v="86.028169014084511"/>
    <s v="US"/>
    <s v="USD"/>
    <n v="1562216400"/>
    <x v="704"/>
    <n v="1562389200"/>
    <n v="43652.208333333328"/>
    <b v="0"/>
    <b v="0"/>
    <x v="7"/>
    <s v="photography books"/>
  </r>
  <r>
    <s v="Perez, Brown and Meyers"/>
    <s v="Stand-alone background customer loyalty"/>
    <n v="6100"/>
    <n v="6527"/>
    <n v="1.07"/>
    <x v="1"/>
    <n v="233"/>
    <n v="28.012875536480685"/>
    <s v="US"/>
    <s v="USD"/>
    <n v="1548568800"/>
    <x v="724"/>
    <n v="1551506400"/>
    <n v="43526.25"/>
    <b v="0"/>
    <b v="0"/>
    <x v="3"/>
    <s v="plays"/>
  </r>
  <r>
    <s v="English-Mccullough"/>
    <s v="Business-focused discrete software"/>
    <n v="2600"/>
    <n v="6987"/>
    <n v="2.6873076923076922"/>
    <x v="1"/>
    <n v="218"/>
    <n v="32.050458715596328"/>
    <s v="US"/>
    <s v="USD"/>
    <n v="1514872800"/>
    <x v="725"/>
    <n v="1516600800"/>
    <n v="43122.25"/>
    <b v="0"/>
    <b v="0"/>
    <x v="1"/>
    <s v="rock"/>
  </r>
  <r>
    <s v="Smith-Nguyen"/>
    <s v="Advanced intermediate Graphic Interface"/>
    <n v="9700"/>
    <n v="4932"/>
    <n v="0.50845360824742269"/>
    <x v="0"/>
    <n v="67"/>
    <n v="73.611940298507463"/>
    <s v="AU"/>
    <s v="AUD"/>
    <n v="1416031200"/>
    <x v="660"/>
    <n v="1420437600"/>
    <n v="42009.25"/>
    <b v="0"/>
    <b v="0"/>
    <x v="4"/>
    <s v="documentary"/>
  </r>
  <r>
    <s v="Harmon-Madden"/>
    <s v="Adaptive holistic hub"/>
    <n v="700"/>
    <n v="8262"/>
    <n v="11.802857142857142"/>
    <x v="1"/>
    <n v="76"/>
    <n v="108.71052631578948"/>
    <s v="US"/>
    <s v="USD"/>
    <n v="1330927200"/>
    <x v="726"/>
    <n v="1332997200"/>
    <n v="40997.208333333336"/>
    <b v="0"/>
    <b v="1"/>
    <x v="4"/>
    <s v="drama"/>
  </r>
  <r>
    <s v="Walker-Taylor"/>
    <s v="Automated uniform concept"/>
    <n v="700"/>
    <n v="1848"/>
    <n v="2.64"/>
    <x v="1"/>
    <n v="43"/>
    <n v="42.97674418604651"/>
    <s v="US"/>
    <s v="USD"/>
    <n v="1571115600"/>
    <x v="727"/>
    <n v="1574920800"/>
    <n v="43797.25"/>
    <b v="0"/>
    <b v="1"/>
    <x v="3"/>
    <s v="plays"/>
  </r>
  <r>
    <s v="Harris, Medina and Mitchell"/>
    <s v="Enhanced regional flexibility"/>
    <n v="5200"/>
    <n v="1583"/>
    <n v="0.30442307692307691"/>
    <x v="0"/>
    <n v="19"/>
    <n v="83.315789473684205"/>
    <s v="US"/>
    <s v="USD"/>
    <n v="1463461200"/>
    <x v="728"/>
    <n v="1464930000"/>
    <n v="42524.208333333328"/>
    <b v="0"/>
    <b v="0"/>
    <x v="0"/>
    <s v="food trucks"/>
  </r>
  <r>
    <s v="Williams and Sons"/>
    <s v="Public-key bottom-line algorithm"/>
    <n v="140800"/>
    <n v="88536"/>
    <n v="0.62880681818181816"/>
    <x v="0"/>
    <n v="2108"/>
    <n v="42"/>
    <s v="CH"/>
    <s v="CHF"/>
    <n v="1344920400"/>
    <x v="729"/>
    <n v="1345006800"/>
    <n v="41136.208333333336"/>
    <b v="0"/>
    <b v="0"/>
    <x v="4"/>
    <s v="documentary"/>
  </r>
  <r>
    <s v="Ball-Fisher"/>
    <s v="Multi-layered intangible instruction set"/>
    <n v="6400"/>
    <n v="12360"/>
    <n v="1.9312499999999999"/>
    <x v="1"/>
    <n v="221"/>
    <n v="55.927601809954751"/>
    <s v="US"/>
    <s v="USD"/>
    <n v="1511848800"/>
    <x v="730"/>
    <n v="1512712800"/>
    <n v="43077.25"/>
    <b v="0"/>
    <b v="1"/>
    <x v="3"/>
    <s v="plays"/>
  </r>
  <r>
    <s v="Page, Holt and Mack"/>
    <s v="Fundamental methodical emulation"/>
    <n v="92500"/>
    <n v="71320"/>
    <n v="0.77102702702702708"/>
    <x v="0"/>
    <n v="679"/>
    <n v="105.03681885125184"/>
    <s v="US"/>
    <s v="USD"/>
    <n v="1452319200"/>
    <x v="731"/>
    <n v="1452492000"/>
    <n v="42380.25"/>
    <b v="0"/>
    <b v="1"/>
    <x v="6"/>
    <s v="video games"/>
  </r>
  <r>
    <s v="Landry Group"/>
    <s v="Expanded value-added hardware"/>
    <n v="59700"/>
    <n v="134640"/>
    <n v="2.2552763819095478"/>
    <x v="1"/>
    <n v="2805"/>
    <n v="48"/>
    <s v="CA"/>
    <s v="CAD"/>
    <n v="1523854800"/>
    <x v="78"/>
    <n v="1524286800"/>
    <n v="43211.208333333328"/>
    <b v="0"/>
    <b v="0"/>
    <x v="5"/>
    <s v="nonfiction"/>
  </r>
  <r>
    <s v="Buckley Group"/>
    <s v="Diverse high-level attitude"/>
    <n v="3200"/>
    <n v="7661"/>
    <n v="2.3940625"/>
    <x v="1"/>
    <n v="68"/>
    <n v="112.66176470588235"/>
    <s v="US"/>
    <s v="USD"/>
    <n v="1346043600"/>
    <x v="732"/>
    <n v="1346907600"/>
    <n v="41158.208333333336"/>
    <b v="0"/>
    <b v="0"/>
    <x v="6"/>
    <s v="video games"/>
  </r>
  <r>
    <s v="Vincent PLC"/>
    <s v="Visionary 24hour analyzer"/>
    <n v="3200"/>
    <n v="2950"/>
    <n v="0.921875"/>
    <x v="0"/>
    <n v="36"/>
    <n v="81.944444444444443"/>
    <s v="DK"/>
    <s v="DKK"/>
    <n v="1464325200"/>
    <x v="733"/>
    <n v="1464498000"/>
    <n v="42519.208333333328"/>
    <b v="0"/>
    <b v="1"/>
    <x v="1"/>
    <s v="rock"/>
  </r>
  <r>
    <s v="Watson-Douglas"/>
    <s v="Centralized bandwidth-monitored leverage"/>
    <n v="9000"/>
    <n v="11721"/>
    <n v="1.3023333333333333"/>
    <x v="1"/>
    <n v="183"/>
    <n v="64.049180327868854"/>
    <s v="CA"/>
    <s v="CAD"/>
    <n v="1511935200"/>
    <x v="734"/>
    <n v="1514181600"/>
    <n v="43094.25"/>
    <b v="0"/>
    <b v="0"/>
    <x v="1"/>
    <s v="rock"/>
  </r>
  <r>
    <s v="Jones, Casey and Jones"/>
    <s v="Ergonomic mission-critical moratorium"/>
    <n v="2300"/>
    <n v="14150"/>
    <n v="6.1521739130434785"/>
    <x v="1"/>
    <n v="133"/>
    <n v="106.39097744360902"/>
    <s v="US"/>
    <s v="USD"/>
    <n v="1392012000"/>
    <x v="406"/>
    <n v="1392184800"/>
    <n v="41682.25"/>
    <b v="1"/>
    <b v="1"/>
    <x v="3"/>
    <s v="plays"/>
  </r>
  <r>
    <s v="Alvarez-Bauer"/>
    <s v="Front-line intermediate moderator"/>
    <n v="51300"/>
    <n v="189192"/>
    <n v="3.687953216374269"/>
    <x v="1"/>
    <n v="2489"/>
    <n v="76.011249497790274"/>
    <s v="IT"/>
    <s v="EUR"/>
    <n v="1556946000"/>
    <x v="735"/>
    <n v="1559365200"/>
    <n v="43617.208333333328"/>
    <b v="0"/>
    <b v="1"/>
    <x v="5"/>
    <s v="nonfiction"/>
  </r>
  <r>
    <s v="Martinez LLC"/>
    <s v="Automated local secured line"/>
    <n v="700"/>
    <n v="7664"/>
    <n v="10.948571428571428"/>
    <x v="1"/>
    <n v="69"/>
    <n v="111.07246376811594"/>
    <s v="US"/>
    <s v="USD"/>
    <n v="1548050400"/>
    <x v="736"/>
    <n v="1549173600"/>
    <n v="43499.25"/>
    <b v="0"/>
    <b v="1"/>
    <x v="3"/>
    <s v="plays"/>
  </r>
  <r>
    <s v="Buck-Khan"/>
    <s v="Integrated bandwidth-monitored alliance"/>
    <n v="8900"/>
    <n v="4509"/>
    <n v="0.50662921348314605"/>
    <x v="0"/>
    <n v="47"/>
    <n v="95.936170212765958"/>
    <s v="US"/>
    <s v="USD"/>
    <n v="1353736800"/>
    <x v="737"/>
    <n v="1355032800"/>
    <n v="41252.25"/>
    <b v="1"/>
    <b v="0"/>
    <x v="6"/>
    <s v="video games"/>
  </r>
  <r>
    <s v="Valdez, Williams and Meyer"/>
    <s v="Cross-group heuristic forecast"/>
    <n v="1500"/>
    <n v="12009"/>
    <n v="8.0060000000000002"/>
    <x v="1"/>
    <n v="279"/>
    <n v="43.043010752688176"/>
    <s v="GB"/>
    <s v="GBP"/>
    <n v="1532840400"/>
    <x v="192"/>
    <n v="1533963600"/>
    <n v="43323.208333333328"/>
    <b v="0"/>
    <b v="1"/>
    <x v="1"/>
    <s v="rock"/>
  </r>
  <r>
    <s v="Alvarez-Andrews"/>
    <s v="Extended impactful secured line"/>
    <n v="4900"/>
    <n v="14273"/>
    <n v="2.9128571428571428"/>
    <x v="1"/>
    <n v="210"/>
    <n v="67.966666666666669"/>
    <s v="US"/>
    <s v="USD"/>
    <n v="1488261600"/>
    <x v="738"/>
    <n v="1489381200"/>
    <n v="42807.208333333328"/>
    <b v="0"/>
    <b v="0"/>
    <x v="4"/>
    <s v="documentary"/>
  </r>
  <r>
    <s v="Stewart and Sons"/>
    <s v="Distributed optimizing protocol"/>
    <n v="54000"/>
    <n v="188982"/>
    <n v="3.4996666666666667"/>
    <x v="1"/>
    <n v="2100"/>
    <n v="89.991428571428571"/>
    <s v="US"/>
    <s v="USD"/>
    <n v="1393567200"/>
    <x v="739"/>
    <n v="1395032400"/>
    <n v="41715.208333333336"/>
    <b v="0"/>
    <b v="0"/>
    <x v="1"/>
    <s v="rock"/>
  </r>
  <r>
    <s v="Dyer Inc"/>
    <s v="Secured well-modulated system engine"/>
    <n v="4100"/>
    <n v="14640"/>
    <n v="3.5707317073170732"/>
    <x v="1"/>
    <n v="252"/>
    <n v="58.095238095238095"/>
    <s v="US"/>
    <s v="USD"/>
    <n v="1410325200"/>
    <x v="613"/>
    <n v="1412485200"/>
    <n v="41917.208333333336"/>
    <b v="1"/>
    <b v="1"/>
    <x v="1"/>
    <s v="rock"/>
  </r>
  <r>
    <s v="Anderson, Williams and Cox"/>
    <s v="Streamlined national benchmark"/>
    <n v="85000"/>
    <n v="107516"/>
    <n v="1.2648941176470587"/>
    <x v="1"/>
    <n v="1280"/>
    <n v="83.996875000000003"/>
    <s v="US"/>
    <s v="USD"/>
    <n v="1276923600"/>
    <x v="740"/>
    <n v="1279688400"/>
    <n v="40380.208333333336"/>
    <b v="0"/>
    <b v="1"/>
    <x v="5"/>
    <s v="nonfiction"/>
  </r>
  <r>
    <s v="Solomon PLC"/>
    <s v="Open-architected 24/7 infrastructure"/>
    <n v="3600"/>
    <n v="13950"/>
    <n v="3.875"/>
    <x v="1"/>
    <n v="157"/>
    <n v="88.853503184713375"/>
    <s v="GB"/>
    <s v="GBP"/>
    <n v="1500958800"/>
    <x v="145"/>
    <n v="1501995600"/>
    <n v="42953.208333333328"/>
    <b v="0"/>
    <b v="0"/>
    <x v="4"/>
    <s v="shorts"/>
  </r>
  <r>
    <s v="Miller-Hubbard"/>
    <s v="Digitized 6thgeneration Local Area Network"/>
    <n v="2800"/>
    <n v="12797"/>
    <n v="4.5703571428571426"/>
    <x v="1"/>
    <n v="194"/>
    <n v="65.963917525773198"/>
    <s v="US"/>
    <s v="USD"/>
    <n v="1292220000"/>
    <x v="741"/>
    <n v="1294639200"/>
    <n v="40553.25"/>
    <b v="0"/>
    <b v="1"/>
    <x v="3"/>
    <s v="plays"/>
  </r>
  <r>
    <s v="Miranda, Martinez and Lowery"/>
    <s v="Innovative actuating artificial intelligence"/>
    <n v="2300"/>
    <n v="6134"/>
    <n v="2.6669565217391304"/>
    <x v="1"/>
    <n v="82"/>
    <n v="74.804878048780495"/>
    <s v="AU"/>
    <s v="AUD"/>
    <n v="1304398800"/>
    <x v="742"/>
    <n v="1305435600"/>
    <n v="40678.208333333336"/>
    <b v="0"/>
    <b v="1"/>
    <x v="4"/>
    <s v="drama"/>
  </r>
  <r>
    <s v="Munoz, Cherry and Bell"/>
    <s v="Cross-platform reciprocal budgetary management"/>
    <n v="7100"/>
    <n v="4899"/>
    <n v="0.69"/>
    <x v="0"/>
    <n v="70"/>
    <n v="69.98571428571428"/>
    <s v="US"/>
    <s v="USD"/>
    <n v="1535432400"/>
    <x v="202"/>
    <n v="1537592400"/>
    <n v="43365.208333333328"/>
    <b v="0"/>
    <b v="0"/>
    <x v="3"/>
    <s v="plays"/>
  </r>
  <r>
    <s v="Baker-Higgins"/>
    <s v="Vision-oriented scalable portal"/>
    <n v="9600"/>
    <n v="4929"/>
    <n v="0.51343749999999999"/>
    <x v="0"/>
    <n v="154"/>
    <n v="32.006493506493506"/>
    <s v="US"/>
    <s v="USD"/>
    <n v="1433826000"/>
    <x v="743"/>
    <n v="1435122000"/>
    <n v="42179.208333333328"/>
    <b v="0"/>
    <b v="0"/>
    <x v="3"/>
    <s v="plays"/>
  </r>
  <r>
    <s v="Johnson, Turner and Carroll"/>
    <s v="Persevering zero administration knowledge user"/>
    <n v="121600"/>
    <n v="1424"/>
    <n v="1.1710526315789473E-2"/>
    <x v="0"/>
    <n v="22"/>
    <n v="64.727272727272734"/>
    <s v="US"/>
    <s v="USD"/>
    <n v="1514959200"/>
    <x v="744"/>
    <n v="1520056800"/>
    <n v="43162.25"/>
    <b v="0"/>
    <b v="0"/>
    <x v="3"/>
    <s v="plays"/>
  </r>
  <r>
    <s v="Ward PLC"/>
    <s v="Front-line bottom-line Graphic Interface"/>
    <n v="97100"/>
    <n v="105817"/>
    <n v="1.089773429454171"/>
    <x v="1"/>
    <n v="4233"/>
    <n v="24.998110087408456"/>
    <s v="US"/>
    <s v="USD"/>
    <n v="1332738000"/>
    <x v="745"/>
    <n v="1335675600"/>
    <n v="41028.208333333336"/>
    <b v="0"/>
    <b v="0"/>
    <x v="7"/>
    <s v="photography books"/>
  </r>
  <r>
    <s v="Bradley, Beck and Mayo"/>
    <s v="Synergized fault-tolerant hierarchy"/>
    <n v="43200"/>
    <n v="136156"/>
    <n v="3.1517592592592591"/>
    <x v="1"/>
    <n v="1297"/>
    <n v="104.97764070932922"/>
    <s v="DK"/>
    <s v="DKK"/>
    <n v="1445490000"/>
    <x v="746"/>
    <n v="1448431200"/>
    <n v="42333.25"/>
    <b v="1"/>
    <b v="0"/>
    <x v="5"/>
    <s v="translations"/>
  </r>
  <r>
    <s v="Levine, Martin and Hernandez"/>
    <s v="Expanded asynchronous groupware"/>
    <n v="6800"/>
    <n v="10723"/>
    <n v="1.5769117647058823"/>
    <x v="1"/>
    <n v="165"/>
    <n v="64.987878787878785"/>
    <s v="DK"/>
    <s v="DKK"/>
    <n v="1297663200"/>
    <x v="747"/>
    <n v="1298613600"/>
    <n v="40599.25"/>
    <b v="0"/>
    <b v="0"/>
    <x v="5"/>
    <s v="translations"/>
  </r>
  <r>
    <s v="Gallegos, Wagner and Gaines"/>
    <s v="Expanded fault-tolerant emulation"/>
    <n v="7300"/>
    <n v="11228"/>
    <n v="1.5380821917808218"/>
    <x v="1"/>
    <n v="119"/>
    <n v="94.352941176470594"/>
    <s v="US"/>
    <s v="USD"/>
    <n v="1371963600"/>
    <x v="362"/>
    <n v="1372482000"/>
    <n v="41454.208333333336"/>
    <b v="0"/>
    <b v="0"/>
    <x v="3"/>
    <s v="plays"/>
  </r>
  <r>
    <s v="Hodges, Smith and Kelly"/>
    <s v="Future-proofed 24hour model"/>
    <n v="86200"/>
    <n v="77355"/>
    <n v="0.89738979118329465"/>
    <x v="0"/>
    <n v="1758"/>
    <n v="44.001706484641637"/>
    <s v="US"/>
    <s v="USD"/>
    <n v="1425103200"/>
    <x v="748"/>
    <n v="1425621600"/>
    <n v="42069.25"/>
    <b v="0"/>
    <b v="0"/>
    <x v="2"/>
    <s v="web"/>
  </r>
  <r>
    <s v="Macias Inc"/>
    <s v="Optimized didactic intranet"/>
    <n v="8100"/>
    <n v="6086"/>
    <n v="0.75135802469135804"/>
    <x v="0"/>
    <n v="94"/>
    <n v="64.744680851063833"/>
    <s v="US"/>
    <s v="USD"/>
    <n v="1265349600"/>
    <x v="749"/>
    <n v="1266300000"/>
    <n v="40225.25"/>
    <b v="0"/>
    <b v="0"/>
    <x v="1"/>
    <s v="indie rock"/>
  </r>
  <r>
    <s v="Cook-Ortiz"/>
    <s v="Right-sized dedicated standardization"/>
    <n v="17700"/>
    <n v="150960"/>
    <n v="8.5288135593220336"/>
    <x v="1"/>
    <n v="1797"/>
    <n v="84.00667779632721"/>
    <s v="US"/>
    <s v="USD"/>
    <n v="1301202000"/>
    <x v="643"/>
    <n v="1305867600"/>
    <n v="40683.208333333336"/>
    <b v="0"/>
    <b v="0"/>
    <x v="1"/>
    <s v="jazz"/>
  </r>
  <r>
    <s v="Jordan-Fischer"/>
    <s v="Vision-oriented high-level extranet"/>
    <n v="6400"/>
    <n v="8890"/>
    <n v="1.3890625000000001"/>
    <x v="1"/>
    <n v="261"/>
    <n v="34.061302681992338"/>
    <s v="US"/>
    <s v="USD"/>
    <n v="1538024400"/>
    <x v="750"/>
    <n v="1538802000"/>
    <n v="43379.208333333328"/>
    <b v="0"/>
    <b v="0"/>
    <x v="3"/>
    <s v="plays"/>
  </r>
  <r>
    <s v="Pierce-Ramirez"/>
    <s v="Organized scalable initiative"/>
    <n v="7700"/>
    <n v="14644"/>
    <n v="1.9018181818181819"/>
    <x v="1"/>
    <n v="157"/>
    <n v="93.273885350318466"/>
    <s v="US"/>
    <s v="USD"/>
    <n v="1395032400"/>
    <x v="751"/>
    <n v="1398920400"/>
    <n v="41760.208333333336"/>
    <b v="0"/>
    <b v="1"/>
    <x v="4"/>
    <s v="documentary"/>
  </r>
  <r>
    <s v="Howell and Sons"/>
    <s v="Enhanced regional moderator"/>
    <n v="116300"/>
    <n v="116583"/>
    <n v="1.0024333619948409"/>
    <x v="1"/>
    <n v="3533"/>
    <n v="32.998301726577978"/>
    <s v="US"/>
    <s v="USD"/>
    <n v="1405486800"/>
    <x v="752"/>
    <n v="1405659600"/>
    <n v="41838.208333333336"/>
    <b v="0"/>
    <b v="1"/>
    <x v="3"/>
    <s v="plays"/>
  </r>
  <r>
    <s v="Garcia, Dunn and Richardson"/>
    <s v="Automated even-keeled emulation"/>
    <n v="9100"/>
    <n v="12991"/>
    <n v="1.4275824175824177"/>
    <x v="1"/>
    <n v="155"/>
    <n v="83.812903225806451"/>
    <s v="US"/>
    <s v="USD"/>
    <n v="1455861600"/>
    <x v="753"/>
    <n v="1457244000"/>
    <n v="42435.25"/>
    <b v="0"/>
    <b v="0"/>
    <x v="2"/>
    <s v="web"/>
  </r>
  <r>
    <s v="Lawson and Sons"/>
    <s v="Reverse-engineered multi-tasking product"/>
    <n v="1500"/>
    <n v="8447"/>
    <n v="5.6313333333333331"/>
    <x v="1"/>
    <n v="132"/>
    <n v="63.992424242424242"/>
    <s v="IT"/>
    <s v="EUR"/>
    <n v="1529038800"/>
    <x v="754"/>
    <n v="1529298000"/>
    <n v="43269.208333333328"/>
    <b v="0"/>
    <b v="0"/>
    <x v="2"/>
    <s v="wearables"/>
  </r>
  <r>
    <s v="Porter-Hicks"/>
    <s v="De-engineered next generation parallelism"/>
    <n v="8800"/>
    <n v="2703"/>
    <n v="0.30715909090909088"/>
    <x v="0"/>
    <n v="33"/>
    <n v="81.909090909090907"/>
    <s v="US"/>
    <s v="USD"/>
    <n v="1535259600"/>
    <x v="755"/>
    <n v="1535778000"/>
    <n v="43344.208333333328"/>
    <b v="0"/>
    <b v="0"/>
    <x v="7"/>
    <s v="photography books"/>
  </r>
  <r>
    <s v="Rodriguez-Hansen"/>
    <s v="Intuitive cohesive groupware"/>
    <n v="8800"/>
    <n v="8747"/>
    <n v="0.99397727272727276"/>
    <x v="3"/>
    <n v="94"/>
    <n v="93.053191489361708"/>
    <s v="US"/>
    <s v="USD"/>
    <n v="1327212000"/>
    <x v="756"/>
    <n v="1327471200"/>
    <n v="40933.25"/>
    <b v="0"/>
    <b v="0"/>
    <x v="4"/>
    <s v="documentary"/>
  </r>
  <r>
    <s v="Williams LLC"/>
    <s v="Up-sized high-level access"/>
    <n v="69900"/>
    <n v="138087"/>
    <n v="1.9754935622317598"/>
    <x v="1"/>
    <n v="1354"/>
    <n v="101.98449039881831"/>
    <s v="GB"/>
    <s v="GBP"/>
    <n v="1526360400"/>
    <x v="757"/>
    <n v="1529557200"/>
    <n v="43272.208333333328"/>
    <b v="0"/>
    <b v="0"/>
    <x v="2"/>
    <s v="web"/>
  </r>
  <r>
    <s v="Cooper, Stanley and Bryant"/>
    <s v="Phased empowering success"/>
    <n v="1000"/>
    <n v="5085"/>
    <n v="5.085"/>
    <x v="1"/>
    <n v="48"/>
    <n v="105.9375"/>
    <s v="US"/>
    <s v="USD"/>
    <n v="1532149200"/>
    <x v="758"/>
    <n v="1535259600"/>
    <n v="43338.208333333328"/>
    <b v="1"/>
    <b v="1"/>
    <x v="2"/>
    <s v="web"/>
  </r>
  <r>
    <s v="Miller, Glenn and Adams"/>
    <s v="Distributed actuating project"/>
    <n v="4700"/>
    <n v="11174"/>
    <n v="2.3774468085106384"/>
    <x v="1"/>
    <n v="110"/>
    <n v="101.58181818181818"/>
    <s v="US"/>
    <s v="USD"/>
    <n v="1515304800"/>
    <x v="759"/>
    <n v="1515564000"/>
    <n v="43110.25"/>
    <b v="0"/>
    <b v="0"/>
    <x v="0"/>
    <s v="food trucks"/>
  </r>
  <r>
    <s v="Cole, Salazar and Moreno"/>
    <s v="Robust motivating orchestration"/>
    <n v="3200"/>
    <n v="10831"/>
    <n v="3.3846875000000001"/>
    <x v="1"/>
    <n v="172"/>
    <n v="62.970930232558139"/>
    <s v="US"/>
    <s v="USD"/>
    <n v="1276318800"/>
    <x v="760"/>
    <n v="1277096400"/>
    <n v="40350.208333333336"/>
    <b v="0"/>
    <b v="0"/>
    <x v="4"/>
    <s v="drama"/>
  </r>
  <r>
    <s v="Jones-Ryan"/>
    <s v="Vision-oriented uniform instruction set"/>
    <n v="6700"/>
    <n v="8917"/>
    <n v="1.3308955223880596"/>
    <x v="1"/>
    <n v="307"/>
    <n v="29.045602605863191"/>
    <s v="US"/>
    <s v="USD"/>
    <n v="1328767200"/>
    <x v="761"/>
    <n v="1329026400"/>
    <n v="40951.25"/>
    <b v="0"/>
    <b v="1"/>
    <x v="1"/>
    <s v="indie rock"/>
  </r>
  <r>
    <s v="Hood, Perez and Meadows"/>
    <s v="Cross-group upward-trending hierarchy"/>
    <n v="100"/>
    <n v="1"/>
    <n v="0.01"/>
    <x v="0"/>
    <n v="1"/>
    <n v="1"/>
    <s v="US"/>
    <s v="USD"/>
    <n v="1321682400"/>
    <x v="762"/>
    <n v="1322978400"/>
    <n v="40881.25"/>
    <b v="1"/>
    <b v="0"/>
    <x v="1"/>
    <s v="rock"/>
  </r>
  <r>
    <s v="Bright and Sons"/>
    <s v="Object-based needs-based info-mediaries"/>
    <n v="6000"/>
    <n v="12468"/>
    <n v="2.0779999999999998"/>
    <x v="1"/>
    <n v="160"/>
    <n v="77.924999999999997"/>
    <s v="US"/>
    <s v="USD"/>
    <n v="1335934800"/>
    <x v="444"/>
    <n v="1338786000"/>
    <n v="41064.208333333336"/>
    <b v="0"/>
    <b v="0"/>
    <x v="1"/>
    <s v="electric music"/>
  </r>
  <r>
    <s v="Brady Ltd"/>
    <s v="Open-source reciprocal standardization"/>
    <n v="4900"/>
    <n v="2505"/>
    <n v="0.51122448979591839"/>
    <x v="0"/>
    <n v="31"/>
    <n v="80.806451612903231"/>
    <s v="US"/>
    <s v="USD"/>
    <n v="1310792400"/>
    <x v="763"/>
    <n v="1311656400"/>
    <n v="40750.208333333336"/>
    <b v="0"/>
    <b v="1"/>
    <x v="6"/>
    <s v="video games"/>
  </r>
  <r>
    <s v="Collier LLC"/>
    <s v="Secured well-modulated projection"/>
    <n v="17100"/>
    <n v="111502"/>
    <n v="6.5205847953216374"/>
    <x v="1"/>
    <n v="1467"/>
    <n v="76.006816632583508"/>
    <s v="CA"/>
    <s v="CAD"/>
    <n v="1308546000"/>
    <x v="764"/>
    <n v="1308978000"/>
    <n v="40719.208333333336"/>
    <b v="0"/>
    <b v="1"/>
    <x v="1"/>
    <s v="indie rock"/>
  </r>
  <r>
    <s v="Campbell, Thomas and Obrien"/>
    <s v="Multi-channeled secondary middleware"/>
    <n v="171000"/>
    <n v="194309"/>
    <n v="1.1363099415204678"/>
    <x v="1"/>
    <n v="2662"/>
    <n v="72.993613824192337"/>
    <s v="CA"/>
    <s v="CAD"/>
    <n v="1574056800"/>
    <x v="765"/>
    <n v="1576389600"/>
    <n v="43814.25"/>
    <b v="0"/>
    <b v="0"/>
    <x v="5"/>
    <s v="fiction"/>
  </r>
  <r>
    <s v="Moses-Terry"/>
    <s v="Horizontal clear-thinking framework"/>
    <n v="23400"/>
    <n v="23956"/>
    <n v="1.0237606837606839"/>
    <x v="1"/>
    <n v="452"/>
    <n v="53"/>
    <s v="AU"/>
    <s v="AUD"/>
    <n v="1308373200"/>
    <x v="766"/>
    <n v="1311051600"/>
    <n v="40743.208333333336"/>
    <b v="0"/>
    <b v="0"/>
    <x v="3"/>
    <s v="plays"/>
  </r>
  <r>
    <s v="Williams and Sons"/>
    <s v="Profound composite core"/>
    <n v="2400"/>
    <n v="8558"/>
    <n v="3.5658333333333334"/>
    <x v="1"/>
    <n v="158"/>
    <n v="54.164556962025316"/>
    <s v="US"/>
    <s v="USD"/>
    <n v="1335243600"/>
    <x v="767"/>
    <n v="1336712400"/>
    <n v="41040.208333333336"/>
    <b v="0"/>
    <b v="0"/>
    <x v="0"/>
    <s v="food trucks"/>
  </r>
  <r>
    <s v="Miranda, Gray and Hale"/>
    <s v="Programmable disintermediate matrices"/>
    <n v="5300"/>
    <n v="7413"/>
    <n v="1.3986792452830188"/>
    <x v="1"/>
    <n v="225"/>
    <n v="32.946666666666665"/>
    <s v="CH"/>
    <s v="CHF"/>
    <n v="1328421600"/>
    <x v="768"/>
    <n v="1330408800"/>
    <n v="40967.25"/>
    <b v="1"/>
    <b v="0"/>
    <x v="4"/>
    <s v="shorts"/>
  </r>
  <r>
    <s v="Ayala, Crawford and Taylor"/>
    <s v="Realigned 5thgeneration knowledge user"/>
    <n v="4000"/>
    <n v="2778"/>
    <n v="0.69450000000000001"/>
    <x v="0"/>
    <n v="35"/>
    <n v="79.371428571428567"/>
    <s v="US"/>
    <s v="USD"/>
    <n v="1524286800"/>
    <x v="769"/>
    <n v="1524891600"/>
    <n v="43218.208333333328"/>
    <b v="1"/>
    <b v="0"/>
    <x v="0"/>
    <s v="food trucks"/>
  </r>
  <r>
    <s v="Martinez Ltd"/>
    <s v="Multi-layered upward-trending groupware"/>
    <n v="7300"/>
    <n v="2594"/>
    <n v="0.35534246575342465"/>
    <x v="0"/>
    <n v="63"/>
    <n v="41.174603174603178"/>
    <s v="US"/>
    <s v="USD"/>
    <n v="1362117600"/>
    <x v="770"/>
    <n v="1363669200"/>
    <n v="41352.208333333336"/>
    <b v="0"/>
    <b v="1"/>
    <x v="3"/>
    <s v="plays"/>
  </r>
  <r>
    <s v="Lee PLC"/>
    <s v="Re-contextualized leadingedge firmware"/>
    <n v="2000"/>
    <n v="5033"/>
    <n v="2.5165000000000002"/>
    <x v="1"/>
    <n v="65"/>
    <n v="77.430769230769229"/>
    <s v="US"/>
    <s v="USD"/>
    <n v="1550556000"/>
    <x v="771"/>
    <n v="1551420000"/>
    <n v="43525.25"/>
    <b v="0"/>
    <b v="1"/>
    <x v="2"/>
    <s v="wearables"/>
  </r>
  <r>
    <s v="Young, Ramsey and Powell"/>
    <s v="Devolved disintermediate analyzer"/>
    <n v="8800"/>
    <n v="9317"/>
    <n v="1.0587500000000001"/>
    <x v="1"/>
    <n v="163"/>
    <n v="57.159509202453989"/>
    <s v="US"/>
    <s v="USD"/>
    <n v="1269147600"/>
    <x v="772"/>
    <n v="1269838800"/>
    <n v="40266.208333333336"/>
    <b v="0"/>
    <b v="0"/>
    <x v="3"/>
    <s v="plays"/>
  </r>
  <r>
    <s v="Lewis and Sons"/>
    <s v="Profound disintermediate open system"/>
    <n v="3500"/>
    <n v="6560"/>
    <n v="1.8742857142857143"/>
    <x v="1"/>
    <n v="85"/>
    <n v="77.17647058823529"/>
    <s v="US"/>
    <s v="USD"/>
    <n v="1312174800"/>
    <x v="773"/>
    <n v="1312520400"/>
    <n v="40760.208333333336"/>
    <b v="0"/>
    <b v="0"/>
    <x v="3"/>
    <s v="plays"/>
  </r>
  <r>
    <s v="Davis-Johnson"/>
    <s v="Automated reciprocal protocol"/>
    <n v="1400"/>
    <n v="5415"/>
    <n v="3.8678571428571429"/>
    <x v="1"/>
    <n v="217"/>
    <n v="24.953917050691246"/>
    <s v="US"/>
    <s v="USD"/>
    <n v="1434517200"/>
    <x v="774"/>
    <n v="1436504400"/>
    <n v="42195.208333333328"/>
    <b v="0"/>
    <b v="1"/>
    <x v="4"/>
    <s v="television"/>
  </r>
  <r>
    <s v="Stevenson-Thompson"/>
    <s v="Automated static workforce"/>
    <n v="4200"/>
    <n v="14577"/>
    <n v="3.4707142857142856"/>
    <x v="1"/>
    <n v="150"/>
    <n v="97.18"/>
    <s v="US"/>
    <s v="USD"/>
    <n v="1471582800"/>
    <x v="775"/>
    <n v="1472014800"/>
    <n v="42606.208333333328"/>
    <b v="0"/>
    <b v="0"/>
    <x v="4"/>
    <s v="shorts"/>
  </r>
  <r>
    <s v="Ellis, Smith and Armstrong"/>
    <s v="Horizontal attitude-oriented help-desk"/>
    <n v="81000"/>
    <n v="150515"/>
    <n v="1.8582098765432098"/>
    <x v="1"/>
    <n v="3272"/>
    <n v="46.000916870415651"/>
    <s v="US"/>
    <s v="USD"/>
    <n v="1410757200"/>
    <x v="776"/>
    <n v="1411534800"/>
    <n v="41906.208333333336"/>
    <b v="0"/>
    <b v="0"/>
    <x v="3"/>
    <s v="plays"/>
  </r>
  <r>
    <s v="Jackson-Brown"/>
    <s v="Versatile 5thgeneration matrices"/>
    <n v="182800"/>
    <n v="79045"/>
    <n v="0.43241247264770238"/>
    <x v="3"/>
    <n v="898"/>
    <n v="88.023385300668153"/>
    <s v="US"/>
    <s v="USD"/>
    <n v="1304830800"/>
    <x v="777"/>
    <n v="1304917200"/>
    <n v="40672.208333333336"/>
    <b v="0"/>
    <b v="0"/>
    <x v="7"/>
    <s v="photography books"/>
  </r>
  <r>
    <s v="Kane, Pruitt and Rivera"/>
    <s v="Cross-platform next generation service-desk"/>
    <n v="4800"/>
    <n v="7797"/>
    <n v="1.6243749999999999"/>
    <x v="1"/>
    <n v="300"/>
    <n v="25.99"/>
    <s v="US"/>
    <s v="USD"/>
    <n v="1539061200"/>
    <x v="778"/>
    <n v="1539579600"/>
    <n v="43388.208333333328"/>
    <b v="0"/>
    <b v="0"/>
    <x v="0"/>
    <s v="food trucks"/>
  </r>
  <r>
    <s v="Wood, Buckley and Meza"/>
    <s v="Front-line web-enabled installation"/>
    <n v="7000"/>
    <n v="12939"/>
    <n v="1.8484285714285715"/>
    <x v="1"/>
    <n v="126"/>
    <n v="102.69047619047619"/>
    <s v="US"/>
    <s v="USD"/>
    <n v="1381554000"/>
    <x v="779"/>
    <n v="1382504400"/>
    <n v="41570.208333333336"/>
    <b v="0"/>
    <b v="0"/>
    <x v="3"/>
    <s v="plays"/>
  </r>
  <r>
    <s v="Brown-Williams"/>
    <s v="Multi-channeled responsive product"/>
    <n v="161900"/>
    <n v="38376"/>
    <n v="0.23703520691785052"/>
    <x v="0"/>
    <n v="526"/>
    <n v="72.958174904942965"/>
    <s v="US"/>
    <s v="USD"/>
    <n v="1277096400"/>
    <x v="780"/>
    <n v="1278306000"/>
    <n v="40364.208333333336"/>
    <b v="0"/>
    <b v="0"/>
    <x v="4"/>
    <s v="drama"/>
  </r>
  <r>
    <s v="Hansen-Austin"/>
    <s v="Adaptive demand-driven encryption"/>
    <n v="7700"/>
    <n v="6920"/>
    <n v="0.89870129870129867"/>
    <x v="0"/>
    <n v="121"/>
    <n v="57.190082644628099"/>
    <s v="US"/>
    <s v="USD"/>
    <n v="1440392400"/>
    <x v="335"/>
    <n v="1442552400"/>
    <n v="42265.208333333328"/>
    <b v="0"/>
    <b v="0"/>
    <x v="3"/>
    <s v="plays"/>
  </r>
  <r>
    <s v="Santana-George"/>
    <s v="Re-engineered client-driven knowledge user"/>
    <n v="71500"/>
    <n v="194912"/>
    <n v="2.7260419580419581"/>
    <x v="1"/>
    <n v="2320"/>
    <n v="84.013793103448279"/>
    <s v="US"/>
    <s v="USD"/>
    <n v="1509512400"/>
    <x v="535"/>
    <n v="1511071200"/>
    <n v="43058.25"/>
    <b v="0"/>
    <b v="1"/>
    <x v="3"/>
    <s v="plays"/>
  </r>
  <r>
    <s v="Davis LLC"/>
    <s v="Compatible logistical paradigm"/>
    <n v="4700"/>
    <n v="7992"/>
    <n v="1.7004255319148935"/>
    <x v="1"/>
    <n v="81"/>
    <n v="98.666666666666671"/>
    <s v="AU"/>
    <s v="AUD"/>
    <n v="1535950800"/>
    <x v="270"/>
    <n v="1536382800"/>
    <n v="43351.208333333328"/>
    <b v="0"/>
    <b v="0"/>
    <x v="4"/>
    <s v="science fiction"/>
  </r>
  <r>
    <s v="Vazquez, Ochoa and Clark"/>
    <s v="Intuitive value-added installation"/>
    <n v="42100"/>
    <n v="79268"/>
    <n v="1.8828503562945369"/>
    <x v="1"/>
    <n v="1887"/>
    <n v="42.007419183889773"/>
    <s v="US"/>
    <s v="USD"/>
    <n v="1389160800"/>
    <x v="781"/>
    <n v="1389592800"/>
    <n v="41652.25"/>
    <b v="0"/>
    <b v="0"/>
    <x v="7"/>
    <s v="photography books"/>
  </r>
  <r>
    <s v="Chung-Nguyen"/>
    <s v="Managed discrete parallelism"/>
    <n v="40200"/>
    <n v="139468"/>
    <n v="3.4693532338308457"/>
    <x v="1"/>
    <n v="4358"/>
    <n v="32.002753556677376"/>
    <s v="US"/>
    <s v="USD"/>
    <n v="1271998800"/>
    <x v="782"/>
    <n v="1275282000"/>
    <n v="40329.208333333336"/>
    <b v="0"/>
    <b v="1"/>
    <x v="7"/>
    <s v="photography books"/>
  </r>
  <r>
    <s v="Mueller-Harmon"/>
    <s v="Implemented tangible approach"/>
    <n v="7900"/>
    <n v="5465"/>
    <n v="0.6917721518987342"/>
    <x v="0"/>
    <n v="67"/>
    <n v="81.567164179104481"/>
    <s v="US"/>
    <s v="USD"/>
    <n v="1294898400"/>
    <x v="783"/>
    <n v="1294984800"/>
    <n v="40557.25"/>
    <b v="0"/>
    <b v="0"/>
    <x v="1"/>
    <s v="rock"/>
  </r>
  <r>
    <s v="Dixon, Perez and Banks"/>
    <s v="Re-engineered encompassing definition"/>
    <n v="8300"/>
    <n v="2111"/>
    <n v="0.25433734939759034"/>
    <x v="0"/>
    <n v="57"/>
    <n v="37.035087719298247"/>
    <s v="CA"/>
    <s v="CAD"/>
    <n v="1559970000"/>
    <x v="784"/>
    <n v="1562043600"/>
    <n v="43648.208333333328"/>
    <b v="0"/>
    <b v="0"/>
    <x v="7"/>
    <s v="photography books"/>
  </r>
  <r>
    <s v="Estrada Group"/>
    <s v="Multi-lateral uniform collaboration"/>
    <n v="163600"/>
    <n v="126628"/>
    <n v="0.77400977995110021"/>
    <x v="0"/>
    <n v="1229"/>
    <n v="103.033360455655"/>
    <s v="US"/>
    <s v="USD"/>
    <n v="1469509200"/>
    <x v="785"/>
    <n v="1469595600"/>
    <n v="42578.208333333328"/>
    <b v="0"/>
    <b v="0"/>
    <x v="0"/>
    <s v="food trucks"/>
  </r>
  <r>
    <s v="Lutz Group"/>
    <s v="Enterprise-wide foreground paradigm"/>
    <n v="2700"/>
    <n v="1012"/>
    <n v="0.37481481481481482"/>
    <x v="0"/>
    <n v="12"/>
    <n v="84.333333333333329"/>
    <s v="IT"/>
    <s v="EUR"/>
    <n v="1579068000"/>
    <x v="786"/>
    <n v="1581141600"/>
    <n v="43869.25"/>
    <b v="0"/>
    <b v="0"/>
    <x v="1"/>
    <s v="metal"/>
  </r>
  <r>
    <s v="Ortiz Inc"/>
    <s v="Stand-alone incremental parallelism"/>
    <n v="1000"/>
    <n v="5438"/>
    <n v="5.4379999999999997"/>
    <x v="1"/>
    <n v="53"/>
    <n v="102.60377358490567"/>
    <s v="US"/>
    <s v="USD"/>
    <n v="1487743200"/>
    <x v="787"/>
    <n v="1488520800"/>
    <n v="42797.25"/>
    <b v="0"/>
    <b v="0"/>
    <x v="5"/>
    <s v="nonfiction"/>
  </r>
  <r>
    <s v="Craig, Ellis and Miller"/>
    <s v="Persevering 5thgeneration throughput"/>
    <n v="84500"/>
    <n v="193101"/>
    <n v="2.2852189349112426"/>
    <x v="1"/>
    <n v="2414"/>
    <n v="79.992129246064621"/>
    <s v="US"/>
    <s v="USD"/>
    <n v="1563685200"/>
    <x v="788"/>
    <n v="1563858000"/>
    <n v="43669.208333333328"/>
    <b v="0"/>
    <b v="0"/>
    <x v="1"/>
    <s v="electric music"/>
  </r>
  <r>
    <s v="Charles Inc"/>
    <s v="Implemented object-oriented synergy"/>
    <n v="81300"/>
    <n v="31665"/>
    <n v="0.38948339483394834"/>
    <x v="0"/>
    <n v="452"/>
    <n v="70.055309734513273"/>
    <s v="US"/>
    <s v="USD"/>
    <n v="1436418000"/>
    <x v="330"/>
    <n v="1438923600"/>
    <n v="42223.208333333328"/>
    <b v="0"/>
    <b v="1"/>
    <x v="3"/>
    <s v="plays"/>
  </r>
  <r>
    <s v="White-Rosario"/>
    <s v="Balanced demand-driven definition"/>
    <n v="800"/>
    <n v="2960"/>
    <n v="3.7"/>
    <x v="1"/>
    <n v="80"/>
    <n v="37"/>
    <s v="US"/>
    <s v="USD"/>
    <n v="1421820000"/>
    <x v="789"/>
    <n v="1422165600"/>
    <n v="42029.25"/>
    <b v="0"/>
    <b v="0"/>
    <x v="3"/>
    <s v="plays"/>
  </r>
  <r>
    <s v="Simmons-Villarreal"/>
    <s v="Customer-focused mobile Graphic Interface"/>
    <n v="3400"/>
    <n v="8089"/>
    <n v="2.3791176470588233"/>
    <x v="1"/>
    <n v="193"/>
    <n v="41.911917098445599"/>
    <s v="US"/>
    <s v="USD"/>
    <n v="1274763600"/>
    <x v="790"/>
    <n v="1277874000"/>
    <n v="40359.208333333336"/>
    <b v="0"/>
    <b v="0"/>
    <x v="4"/>
    <s v="shorts"/>
  </r>
  <r>
    <s v="Strickland Group"/>
    <s v="Horizontal secondary interface"/>
    <n v="170800"/>
    <n v="109374"/>
    <n v="0.64036299765807958"/>
    <x v="0"/>
    <n v="1886"/>
    <n v="57.992576882290564"/>
    <s v="US"/>
    <s v="USD"/>
    <n v="1399179600"/>
    <x v="791"/>
    <n v="1399352400"/>
    <n v="41765.208333333336"/>
    <b v="0"/>
    <b v="1"/>
    <x v="3"/>
    <s v="plays"/>
  </r>
  <r>
    <s v="Lynch Ltd"/>
    <s v="Virtual analyzing collaboration"/>
    <n v="1800"/>
    <n v="2129"/>
    <n v="1.1827777777777777"/>
    <x v="1"/>
    <n v="52"/>
    <n v="40.942307692307693"/>
    <s v="US"/>
    <s v="USD"/>
    <n v="1275800400"/>
    <x v="792"/>
    <n v="1279083600"/>
    <n v="40373.208333333336"/>
    <b v="0"/>
    <b v="0"/>
    <x v="3"/>
    <s v="plays"/>
  </r>
  <r>
    <s v="Sanders LLC"/>
    <s v="Multi-tiered explicit focus group"/>
    <n v="150600"/>
    <n v="127745"/>
    <n v="0.84824037184594958"/>
    <x v="0"/>
    <n v="1825"/>
    <n v="69.9972602739726"/>
    <s v="US"/>
    <s v="USD"/>
    <n v="1282798800"/>
    <x v="793"/>
    <n v="1284354000"/>
    <n v="40434.208333333336"/>
    <b v="0"/>
    <b v="0"/>
    <x v="1"/>
    <s v="indie rock"/>
  </r>
  <r>
    <s v="Cooper LLC"/>
    <s v="Multi-layered systematic knowledgebase"/>
    <n v="7800"/>
    <n v="2289"/>
    <n v="0.29346153846153844"/>
    <x v="0"/>
    <n v="31"/>
    <n v="73.838709677419359"/>
    <s v="US"/>
    <s v="USD"/>
    <n v="1437109200"/>
    <x v="794"/>
    <n v="1441170000"/>
    <n v="42249.208333333328"/>
    <b v="0"/>
    <b v="1"/>
    <x v="3"/>
    <s v="plays"/>
  </r>
  <r>
    <s v="Palmer Ltd"/>
    <s v="Reverse-engineered uniform knowledge user"/>
    <n v="5800"/>
    <n v="12174"/>
    <n v="2.0989655172413793"/>
    <x v="1"/>
    <n v="290"/>
    <n v="41.979310344827589"/>
    <s v="US"/>
    <s v="USD"/>
    <n v="1491886800"/>
    <x v="795"/>
    <n v="1493528400"/>
    <n v="42855.208333333328"/>
    <b v="0"/>
    <b v="0"/>
    <x v="3"/>
    <s v="plays"/>
  </r>
  <r>
    <s v="Santos Group"/>
    <s v="Secured dynamic capacity"/>
    <n v="5600"/>
    <n v="9508"/>
    <n v="1.697857142857143"/>
    <x v="1"/>
    <n v="122"/>
    <n v="77.93442622950819"/>
    <s v="US"/>
    <s v="USD"/>
    <n v="1394600400"/>
    <x v="796"/>
    <n v="1395205200"/>
    <n v="41717.208333333336"/>
    <b v="0"/>
    <b v="1"/>
    <x v="1"/>
    <s v="electric music"/>
  </r>
  <r>
    <s v="Christian, Kim and Jimenez"/>
    <s v="Devolved foreground throughput"/>
    <n v="134400"/>
    <n v="155849"/>
    <n v="1.1595907738095239"/>
    <x v="1"/>
    <n v="1470"/>
    <n v="106.01972789115646"/>
    <s v="US"/>
    <s v="USD"/>
    <n v="1561352400"/>
    <x v="797"/>
    <n v="1561438800"/>
    <n v="43641.208333333328"/>
    <b v="0"/>
    <b v="0"/>
    <x v="1"/>
    <s v="indie rock"/>
  </r>
  <r>
    <s v="Williams, Price and Hurley"/>
    <s v="Synchronized demand-driven infrastructure"/>
    <n v="3000"/>
    <n v="7758"/>
    <n v="2.5859999999999999"/>
    <x v="1"/>
    <n v="165"/>
    <n v="47.018181818181816"/>
    <s v="CA"/>
    <s v="CAD"/>
    <n v="1322892000"/>
    <x v="798"/>
    <n v="1326693600"/>
    <n v="40924.25"/>
    <b v="0"/>
    <b v="0"/>
    <x v="4"/>
    <s v="documentary"/>
  </r>
  <r>
    <s v="Anderson, Parks and Estrada"/>
    <s v="Realigned discrete structure"/>
    <n v="6000"/>
    <n v="13835"/>
    <n v="2.3058333333333332"/>
    <x v="1"/>
    <n v="182"/>
    <n v="76.016483516483518"/>
    <s v="US"/>
    <s v="USD"/>
    <n v="1274418000"/>
    <x v="799"/>
    <n v="1277960400"/>
    <n v="40360.208333333336"/>
    <b v="0"/>
    <b v="0"/>
    <x v="5"/>
    <s v="translations"/>
  </r>
  <r>
    <s v="Collins-Martinez"/>
    <s v="Progressive grid-enabled website"/>
    <n v="8400"/>
    <n v="10770"/>
    <n v="1.2821428571428573"/>
    <x v="1"/>
    <n v="199"/>
    <n v="54.120603015075375"/>
    <s v="IT"/>
    <s v="EUR"/>
    <n v="1434344400"/>
    <x v="800"/>
    <n v="1434690000"/>
    <n v="42174.208333333328"/>
    <b v="0"/>
    <b v="1"/>
    <x v="4"/>
    <s v="documentary"/>
  </r>
  <r>
    <s v="Barrett Inc"/>
    <s v="Organic cohesive neural-net"/>
    <n v="1700"/>
    <n v="3208"/>
    <n v="1.8870588235294117"/>
    <x v="1"/>
    <n v="56"/>
    <n v="57.285714285714285"/>
    <s v="GB"/>
    <s v="GBP"/>
    <n v="1373518800"/>
    <x v="801"/>
    <n v="1376110800"/>
    <n v="41496.208333333336"/>
    <b v="0"/>
    <b v="1"/>
    <x v="4"/>
    <s v="television"/>
  </r>
  <r>
    <s v="Adams-Rollins"/>
    <s v="Integrated demand-driven info-mediaries"/>
    <n v="159800"/>
    <n v="11108"/>
    <n v="6.9511889862327911E-2"/>
    <x v="0"/>
    <n v="107"/>
    <n v="103.81308411214954"/>
    <s v="US"/>
    <s v="USD"/>
    <n v="1517637600"/>
    <x v="802"/>
    <n v="1518415200"/>
    <n v="43143.25"/>
    <b v="0"/>
    <b v="0"/>
    <x v="3"/>
    <s v="plays"/>
  </r>
  <r>
    <s v="Wright-Bryant"/>
    <s v="Reverse-engineered client-server extranet"/>
    <n v="19800"/>
    <n v="153338"/>
    <n v="7.7443434343434348"/>
    <x v="1"/>
    <n v="1460"/>
    <n v="105.02602739726028"/>
    <s v="AU"/>
    <s v="AUD"/>
    <n v="1310619600"/>
    <x v="803"/>
    <n v="1310878800"/>
    <n v="40741.208333333336"/>
    <b v="0"/>
    <b v="1"/>
    <x v="0"/>
    <s v="food trucks"/>
  </r>
  <r>
    <s v="Berry-Cannon"/>
    <s v="Organized discrete encoding"/>
    <n v="8800"/>
    <n v="2437"/>
    <n v="0.27693181818181817"/>
    <x v="0"/>
    <n v="27"/>
    <n v="90.259259259259252"/>
    <s v="US"/>
    <s v="USD"/>
    <n v="1556427600"/>
    <x v="212"/>
    <n v="1556600400"/>
    <n v="43585.208333333328"/>
    <b v="0"/>
    <b v="0"/>
    <x v="3"/>
    <s v="plays"/>
  </r>
  <r>
    <s v="Davis-Gonzalez"/>
    <s v="Balanced regional flexibility"/>
    <n v="179100"/>
    <n v="93991"/>
    <n v="0.52479620323841425"/>
    <x v="0"/>
    <n v="1221"/>
    <n v="76.978705978705975"/>
    <s v="US"/>
    <s v="USD"/>
    <n v="1576476000"/>
    <x v="804"/>
    <n v="1576994400"/>
    <n v="43821.25"/>
    <b v="0"/>
    <b v="0"/>
    <x v="4"/>
    <s v="documentary"/>
  </r>
  <r>
    <s v="Best-Young"/>
    <s v="Implemented multimedia time-frame"/>
    <n v="3100"/>
    <n v="12620"/>
    <n v="4.0709677419354842"/>
    <x v="1"/>
    <n v="123"/>
    <n v="102.60162601626017"/>
    <s v="CH"/>
    <s v="CHF"/>
    <n v="1381122000"/>
    <x v="805"/>
    <n v="1382677200"/>
    <n v="41572.208333333336"/>
    <b v="0"/>
    <b v="0"/>
    <x v="1"/>
    <s v="jazz"/>
  </r>
  <r>
    <s v="Powers, Smith and Deleon"/>
    <s v="Enhanced uniform service-desk"/>
    <n v="100"/>
    <n v="2"/>
    <n v="0.02"/>
    <x v="0"/>
    <n v="1"/>
    <n v="2"/>
    <s v="US"/>
    <s v="USD"/>
    <n v="1411102800"/>
    <x v="806"/>
    <n v="1411189200"/>
    <n v="41902.208333333336"/>
    <b v="0"/>
    <b v="1"/>
    <x v="2"/>
    <s v="web"/>
  </r>
  <r>
    <s v="Hogan Group"/>
    <s v="Versatile bottom-line definition"/>
    <n v="5600"/>
    <n v="8746"/>
    <n v="1.5617857142857143"/>
    <x v="1"/>
    <n v="159"/>
    <n v="55.0062893081761"/>
    <s v="US"/>
    <s v="USD"/>
    <n v="1531803600"/>
    <x v="807"/>
    <n v="1534654800"/>
    <n v="43331.208333333328"/>
    <b v="0"/>
    <b v="1"/>
    <x v="1"/>
    <s v="rock"/>
  </r>
  <r>
    <s v="Wang, Silva and Byrd"/>
    <s v="Integrated bifurcated software"/>
    <n v="1400"/>
    <n v="3534"/>
    <n v="2.5242857142857145"/>
    <x v="1"/>
    <n v="110"/>
    <n v="32.127272727272725"/>
    <s v="US"/>
    <s v="USD"/>
    <n v="1454133600"/>
    <x v="722"/>
    <n v="1457762400"/>
    <n v="42441.25"/>
    <b v="0"/>
    <b v="0"/>
    <x v="2"/>
    <s v="web"/>
  </r>
  <r>
    <s v="Parker-Morris"/>
    <s v="Assimilated next generation instruction set"/>
    <n v="41000"/>
    <n v="709"/>
    <n v="1.729268292682927E-2"/>
    <x v="2"/>
    <n v="14"/>
    <n v="50.642857142857146"/>
    <s v="US"/>
    <s v="USD"/>
    <n v="1336194000"/>
    <x v="477"/>
    <n v="1337490000"/>
    <n v="41049.208333333336"/>
    <b v="0"/>
    <b v="1"/>
    <x v="5"/>
    <s v="nonfiction"/>
  </r>
  <r>
    <s v="Rodriguez, Johnson and Jackson"/>
    <s v="Digitized foreground array"/>
    <n v="6500"/>
    <n v="795"/>
    <n v="0.12230769230769231"/>
    <x v="0"/>
    <n v="16"/>
    <n v="49.6875"/>
    <s v="US"/>
    <s v="USD"/>
    <n v="1349326800"/>
    <x v="259"/>
    <n v="1349672400"/>
    <n v="41190.208333333336"/>
    <b v="0"/>
    <b v="0"/>
    <x v="5"/>
    <s v="radio &amp; podcasts"/>
  </r>
  <r>
    <s v="Haynes PLC"/>
    <s v="Re-engineered clear-thinking project"/>
    <n v="7900"/>
    <n v="12955"/>
    <n v="1.6398734177215191"/>
    <x v="1"/>
    <n v="236"/>
    <n v="54.894067796610166"/>
    <s v="US"/>
    <s v="USD"/>
    <n v="1379566800"/>
    <x v="9"/>
    <n v="1379826000"/>
    <n v="41539.208333333336"/>
    <b v="0"/>
    <b v="0"/>
    <x v="3"/>
    <s v="plays"/>
  </r>
  <r>
    <s v="Hayes Group"/>
    <s v="Implemented even-keeled standardization"/>
    <n v="5500"/>
    <n v="8964"/>
    <n v="1.6298181818181818"/>
    <x v="1"/>
    <n v="191"/>
    <n v="46.931937172774866"/>
    <s v="US"/>
    <s v="USD"/>
    <n v="1494651600"/>
    <x v="808"/>
    <n v="1497762000"/>
    <n v="42904.208333333328"/>
    <b v="1"/>
    <b v="1"/>
    <x v="4"/>
    <s v="documentary"/>
  </r>
  <r>
    <s v="White, Pena and Calhoun"/>
    <s v="Quality-focused asymmetric adapter"/>
    <n v="9100"/>
    <n v="1843"/>
    <n v="0.20252747252747252"/>
    <x v="0"/>
    <n v="41"/>
    <n v="44.951219512195124"/>
    <s v="US"/>
    <s v="USD"/>
    <n v="1303880400"/>
    <x v="809"/>
    <n v="1304485200"/>
    <n v="40667.208333333336"/>
    <b v="0"/>
    <b v="0"/>
    <x v="3"/>
    <s v="plays"/>
  </r>
  <r>
    <s v="Bryant-Pope"/>
    <s v="Networked intangible help-desk"/>
    <n v="38200"/>
    <n v="121950"/>
    <n v="3.1924083769633507"/>
    <x v="1"/>
    <n v="3934"/>
    <n v="30.99898322318251"/>
    <s v="US"/>
    <s v="USD"/>
    <n v="1335934800"/>
    <x v="444"/>
    <n v="1336885200"/>
    <n v="41042.208333333336"/>
    <b v="0"/>
    <b v="0"/>
    <x v="6"/>
    <s v="video games"/>
  </r>
  <r>
    <s v="Gates, Li and Thompson"/>
    <s v="Synchronized attitude-oriented frame"/>
    <n v="1800"/>
    <n v="8621"/>
    <n v="4.7894444444444444"/>
    <x v="1"/>
    <n v="80"/>
    <n v="107.7625"/>
    <s v="CA"/>
    <s v="CAD"/>
    <n v="1528088400"/>
    <x v="384"/>
    <n v="1530421200"/>
    <n v="43282.208333333328"/>
    <b v="0"/>
    <b v="1"/>
    <x v="3"/>
    <s v="plays"/>
  </r>
  <r>
    <s v="King-Morris"/>
    <s v="Proactive incremental architecture"/>
    <n v="154500"/>
    <n v="30215"/>
    <n v="0.19556634304207121"/>
    <x v="3"/>
    <n v="296"/>
    <n v="102.07770270270271"/>
    <s v="US"/>
    <s v="USD"/>
    <n v="1421906400"/>
    <x v="810"/>
    <n v="1421992800"/>
    <n v="42027.25"/>
    <b v="0"/>
    <b v="0"/>
    <x v="3"/>
    <s v="plays"/>
  </r>
  <r>
    <s v="Carter, Cole and Curtis"/>
    <s v="Cloned responsive standardization"/>
    <n v="5800"/>
    <n v="11539"/>
    <n v="1.9894827586206896"/>
    <x v="1"/>
    <n v="462"/>
    <n v="24.976190476190474"/>
    <s v="US"/>
    <s v="USD"/>
    <n v="1568005200"/>
    <x v="811"/>
    <n v="1568178000"/>
    <n v="43719.208333333328"/>
    <b v="1"/>
    <b v="0"/>
    <x v="2"/>
    <s v="web"/>
  </r>
  <r>
    <s v="Sanchez-Parsons"/>
    <s v="Reduced bifurcated pricing structure"/>
    <n v="1800"/>
    <n v="14310"/>
    <n v="7.95"/>
    <x v="1"/>
    <n v="179"/>
    <n v="79.944134078212286"/>
    <s v="US"/>
    <s v="USD"/>
    <n v="1346821200"/>
    <x v="812"/>
    <n v="1347944400"/>
    <n v="41170.208333333336"/>
    <b v="1"/>
    <b v="0"/>
    <x v="4"/>
    <s v="drama"/>
  </r>
  <r>
    <s v="Rivera-Pearson"/>
    <s v="Re-engineered asymmetric challenge"/>
    <n v="70200"/>
    <n v="35536"/>
    <n v="0.50621082621082625"/>
    <x v="0"/>
    <n v="523"/>
    <n v="67.946462715105156"/>
    <s v="AU"/>
    <s v="AUD"/>
    <n v="1557637200"/>
    <x v="813"/>
    <n v="1558760400"/>
    <n v="43610.208333333328"/>
    <b v="0"/>
    <b v="0"/>
    <x v="4"/>
    <s v="drama"/>
  </r>
  <r>
    <s v="Ramirez, Padilla and Barrera"/>
    <s v="Diverse client-driven conglomeration"/>
    <n v="6400"/>
    <n v="3676"/>
    <n v="0.57437499999999997"/>
    <x v="0"/>
    <n v="141"/>
    <n v="26.070921985815602"/>
    <s v="GB"/>
    <s v="GBP"/>
    <n v="1375592400"/>
    <x v="814"/>
    <n v="1376629200"/>
    <n v="41502.208333333336"/>
    <b v="0"/>
    <b v="0"/>
    <x v="3"/>
    <s v="plays"/>
  </r>
  <r>
    <s v="Riggs Group"/>
    <s v="Configurable upward-trending solution"/>
    <n v="125900"/>
    <n v="195936"/>
    <n v="1.5562827640984909"/>
    <x v="1"/>
    <n v="1866"/>
    <n v="105.0032154340836"/>
    <s v="GB"/>
    <s v="GBP"/>
    <n v="1503982800"/>
    <x v="80"/>
    <n v="1504760400"/>
    <n v="42985.208333333328"/>
    <b v="0"/>
    <b v="0"/>
    <x v="4"/>
    <s v="television"/>
  </r>
  <r>
    <s v="Clements Ltd"/>
    <s v="Persistent bandwidth-monitored framework"/>
    <n v="3700"/>
    <n v="1343"/>
    <n v="0.36297297297297298"/>
    <x v="0"/>
    <n v="52"/>
    <n v="25.826923076923077"/>
    <s v="US"/>
    <s v="USD"/>
    <n v="1418882400"/>
    <x v="815"/>
    <n v="1419660000"/>
    <n v="42000.25"/>
    <b v="0"/>
    <b v="0"/>
    <x v="7"/>
    <s v="photography books"/>
  </r>
  <r>
    <s v="Cooper Inc"/>
    <s v="Polarized discrete product"/>
    <n v="3600"/>
    <n v="2097"/>
    <n v="0.58250000000000002"/>
    <x v="2"/>
    <n v="27"/>
    <n v="77.666666666666671"/>
    <s v="GB"/>
    <s v="GBP"/>
    <n v="1309237200"/>
    <x v="816"/>
    <n v="1311310800"/>
    <n v="40746.208333333336"/>
    <b v="0"/>
    <b v="1"/>
    <x v="4"/>
    <s v="shorts"/>
  </r>
  <r>
    <s v="Jones-Gonzalez"/>
    <s v="Seamless dynamic website"/>
    <n v="3800"/>
    <n v="9021"/>
    <n v="2.3739473684210526"/>
    <x v="1"/>
    <n v="156"/>
    <n v="57.82692307692308"/>
    <s v="CH"/>
    <s v="CHF"/>
    <n v="1343365200"/>
    <x v="474"/>
    <n v="1344315600"/>
    <n v="41128.208333333336"/>
    <b v="0"/>
    <b v="0"/>
    <x v="5"/>
    <s v="radio &amp; podcasts"/>
  </r>
  <r>
    <s v="Fox Ltd"/>
    <s v="Extended multimedia firmware"/>
    <n v="35600"/>
    <n v="20915"/>
    <n v="0.58750000000000002"/>
    <x v="0"/>
    <n v="225"/>
    <n v="92.955555555555549"/>
    <s v="AU"/>
    <s v="AUD"/>
    <n v="1507957200"/>
    <x v="817"/>
    <n v="1510725600"/>
    <n v="43054.25"/>
    <b v="0"/>
    <b v="1"/>
    <x v="3"/>
    <s v="plays"/>
  </r>
  <r>
    <s v="Green, Murphy and Webb"/>
    <s v="Versatile directional project"/>
    <n v="5300"/>
    <n v="9676"/>
    <n v="1.8256603773584905"/>
    <x v="1"/>
    <n v="255"/>
    <n v="37.945098039215686"/>
    <s v="US"/>
    <s v="USD"/>
    <n v="1549519200"/>
    <x v="818"/>
    <n v="1551247200"/>
    <n v="43523.25"/>
    <b v="1"/>
    <b v="0"/>
    <x v="4"/>
    <s v="animation"/>
  </r>
  <r>
    <s v="Stevenson PLC"/>
    <s v="Profound directional knowledge user"/>
    <n v="160400"/>
    <n v="1210"/>
    <n v="7.5436408977556111E-3"/>
    <x v="0"/>
    <n v="38"/>
    <n v="31.842105263157894"/>
    <s v="US"/>
    <s v="USD"/>
    <n v="1329026400"/>
    <x v="819"/>
    <n v="1330236000"/>
    <n v="40965.25"/>
    <b v="0"/>
    <b v="0"/>
    <x v="2"/>
    <s v="web"/>
  </r>
  <r>
    <s v="Soto-Anthony"/>
    <s v="Ameliorated logistical capability"/>
    <n v="51400"/>
    <n v="90440"/>
    <n v="1.7595330739299611"/>
    <x v="1"/>
    <n v="2261"/>
    <n v="40"/>
    <s v="US"/>
    <s v="USD"/>
    <n v="1544335200"/>
    <x v="609"/>
    <n v="1545112800"/>
    <n v="43452.25"/>
    <b v="0"/>
    <b v="1"/>
    <x v="1"/>
    <s v="world music"/>
  </r>
  <r>
    <s v="Wise and Sons"/>
    <s v="Sharable discrete definition"/>
    <n v="1700"/>
    <n v="4044"/>
    <n v="2.3788235294117648"/>
    <x v="1"/>
    <n v="40"/>
    <n v="101.1"/>
    <s v="US"/>
    <s v="USD"/>
    <n v="1279083600"/>
    <x v="547"/>
    <n v="1279170000"/>
    <n v="40374.208333333336"/>
    <b v="0"/>
    <b v="0"/>
    <x v="3"/>
    <s v="plays"/>
  </r>
  <r>
    <s v="Butler-Barr"/>
    <s v="User-friendly next generation core"/>
    <n v="39400"/>
    <n v="192292"/>
    <n v="4.8805076142131982"/>
    <x v="1"/>
    <n v="2289"/>
    <n v="84.006989951944078"/>
    <s v="IT"/>
    <s v="EUR"/>
    <n v="1572498000"/>
    <x v="820"/>
    <n v="1573452000"/>
    <n v="43780.25"/>
    <b v="0"/>
    <b v="0"/>
    <x v="3"/>
    <s v="plays"/>
  </r>
  <r>
    <s v="Wilson, Jefferson and Anderson"/>
    <s v="Profit-focused empowering system engine"/>
    <n v="3000"/>
    <n v="6722"/>
    <n v="2.2406666666666668"/>
    <x v="1"/>
    <n v="65"/>
    <n v="103.41538461538461"/>
    <s v="US"/>
    <s v="USD"/>
    <n v="1506056400"/>
    <x v="821"/>
    <n v="1507093200"/>
    <n v="43012.208333333328"/>
    <b v="0"/>
    <b v="0"/>
    <x v="3"/>
    <s v="plays"/>
  </r>
  <r>
    <s v="Brown-Oliver"/>
    <s v="Synchronized cohesive encoding"/>
    <n v="8700"/>
    <n v="1577"/>
    <n v="0.18126436781609195"/>
    <x v="0"/>
    <n v="15"/>
    <n v="105.13333333333334"/>
    <s v="US"/>
    <s v="USD"/>
    <n v="1463029200"/>
    <x v="151"/>
    <n v="1463374800"/>
    <n v="42506.208333333328"/>
    <b v="0"/>
    <b v="0"/>
    <x v="0"/>
    <s v="food trucks"/>
  </r>
  <r>
    <s v="Davis-Gardner"/>
    <s v="Synergistic dynamic utilization"/>
    <n v="7200"/>
    <n v="3301"/>
    <n v="0.45847222222222223"/>
    <x v="0"/>
    <n v="37"/>
    <n v="89.21621621621621"/>
    <s v="US"/>
    <s v="USD"/>
    <n v="1342069200"/>
    <x v="822"/>
    <n v="1344574800"/>
    <n v="41131.208333333336"/>
    <b v="0"/>
    <b v="0"/>
    <x v="3"/>
    <s v="plays"/>
  </r>
  <r>
    <s v="Dawson Group"/>
    <s v="Triple-buffered bi-directional model"/>
    <n v="167400"/>
    <n v="196386"/>
    <n v="1.1731541218637993"/>
    <x v="1"/>
    <n v="3777"/>
    <n v="51.995234312946785"/>
    <s v="IT"/>
    <s v="EUR"/>
    <n v="1388296800"/>
    <x v="823"/>
    <n v="1389074400"/>
    <n v="41646.25"/>
    <b v="0"/>
    <b v="0"/>
    <x v="2"/>
    <s v="web"/>
  </r>
  <r>
    <s v="Turner-Terrell"/>
    <s v="Polarized tertiary function"/>
    <n v="5500"/>
    <n v="11952"/>
    <n v="2.173090909090909"/>
    <x v="1"/>
    <n v="184"/>
    <n v="64.956521739130437"/>
    <s v="GB"/>
    <s v="GBP"/>
    <n v="1493787600"/>
    <x v="824"/>
    <n v="1494997200"/>
    <n v="42872.208333333328"/>
    <b v="0"/>
    <b v="0"/>
    <x v="3"/>
    <s v="plays"/>
  </r>
  <r>
    <s v="Hall, Buchanan and Benton"/>
    <s v="Configurable fault-tolerant structure"/>
    <n v="3500"/>
    <n v="3930"/>
    <n v="1.1228571428571428"/>
    <x v="1"/>
    <n v="85"/>
    <n v="46.235294117647058"/>
    <s v="US"/>
    <s v="USD"/>
    <n v="1424844000"/>
    <x v="825"/>
    <n v="1425448800"/>
    <n v="42067.25"/>
    <b v="0"/>
    <b v="1"/>
    <x v="3"/>
    <s v="plays"/>
  </r>
  <r>
    <s v="Lowery, Hayden and Cruz"/>
    <s v="Digitized 24/7 budgetary management"/>
    <n v="7900"/>
    <n v="5729"/>
    <n v="0.72518987341772156"/>
    <x v="0"/>
    <n v="112"/>
    <n v="51.151785714285715"/>
    <s v="US"/>
    <s v="USD"/>
    <n v="1403931600"/>
    <x v="826"/>
    <n v="1404104400"/>
    <n v="41820.208333333336"/>
    <b v="0"/>
    <b v="1"/>
    <x v="3"/>
    <s v="plays"/>
  </r>
  <r>
    <s v="Mora, Miller and Harper"/>
    <s v="Stand-alone zero tolerance algorithm"/>
    <n v="2300"/>
    <n v="4883"/>
    <n v="2.1230434782608696"/>
    <x v="1"/>
    <n v="144"/>
    <n v="33.909722222222221"/>
    <s v="US"/>
    <s v="USD"/>
    <n v="1394514000"/>
    <x v="827"/>
    <n v="1394773200"/>
    <n v="41712.208333333336"/>
    <b v="0"/>
    <b v="0"/>
    <x v="1"/>
    <s v="rock"/>
  </r>
  <r>
    <s v="Espinoza Group"/>
    <s v="Implemented tangible support"/>
    <n v="73000"/>
    <n v="175015"/>
    <n v="2.3974657534246577"/>
    <x v="1"/>
    <n v="1902"/>
    <n v="92.016298633017882"/>
    <s v="US"/>
    <s v="USD"/>
    <n v="1365397200"/>
    <x v="828"/>
    <n v="1366520400"/>
    <n v="41385.208333333336"/>
    <b v="0"/>
    <b v="0"/>
    <x v="3"/>
    <s v="plays"/>
  </r>
  <r>
    <s v="Davis, Crawford and Lopez"/>
    <s v="Reactive radical framework"/>
    <n v="6200"/>
    <n v="11280"/>
    <n v="1.8193548387096774"/>
    <x v="1"/>
    <n v="105"/>
    <n v="107.42857142857143"/>
    <s v="US"/>
    <s v="USD"/>
    <n v="1456120800"/>
    <x v="829"/>
    <n v="1456639200"/>
    <n v="42428.25"/>
    <b v="0"/>
    <b v="0"/>
    <x v="3"/>
    <s v="plays"/>
  </r>
  <r>
    <s v="Richards, Stevens and Fleming"/>
    <s v="Object-based full-range knowledge user"/>
    <n v="6100"/>
    <n v="10012"/>
    <n v="1.6413114754098361"/>
    <x v="1"/>
    <n v="132"/>
    <n v="75.848484848484844"/>
    <s v="US"/>
    <s v="USD"/>
    <n v="1437714000"/>
    <x v="830"/>
    <n v="1438318800"/>
    <n v="42216.208333333328"/>
    <b v="0"/>
    <b v="0"/>
    <x v="3"/>
    <s v="plays"/>
  </r>
  <r>
    <s v="Brown Ltd"/>
    <s v="Enhanced composite contingency"/>
    <n v="103200"/>
    <n v="1690"/>
    <n v="1.6375968992248063E-2"/>
    <x v="0"/>
    <n v="21"/>
    <n v="80.476190476190482"/>
    <s v="US"/>
    <s v="USD"/>
    <n v="1563771600"/>
    <x v="831"/>
    <n v="1564030800"/>
    <n v="43671.208333333328"/>
    <b v="1"/>
    <b v="0"/>
    <x v="3"/>
    <s v="plays"/>
  </r>
  <r>
    <s v="Tapia, Sandoval and Hurley"/>
    <s v="Cloned fresh-thinking model"/>
    <n v="171000"/>
    <n v="84891"/>
    <n v="0.49643859649122807"/>
    <x v="3"/>
    <n v="976"/>
    <n v="86.978483606557376"/>
    <s v="US"/>
    <s v="USD"/>
    <n v="1448517600"/>
    <x v="832"/>
    <n v="1449295200"/>
    <n v="42343.25"/>
    <b v="0"/>
    <b v="0"/>
    <x v="4"/>
    <s v="documentary"/>
  </r>
  <r>
    <s v="Allen Inc"/>
    <s v="Total dedicated benchmark"/>
    <n v="9200"/>
    <n v="10093"/>
    <n v="1.0970652173913042"/>
    <x v="1"/>
    <n v="96"/>
    <n v="105.13541666666667"/>
    <s v="US"/>
    <s v="USD"/>
    <n v="1528779600"/>
    <x v="833"/>
    <n v="1531890000"/>
    <n v="43299.208333333328"/>
    <b v="0"/>
    <b v="1"/>
    <x v="5"/>
    <s v="fiction"/>
  </r>
  <r>
    <s v="Williams, Johnson and Campbell"/>
    <s v="Streamlined human-resource Graphic Interface"/>
    <n v="7800"/>
    <n v="3839"/>
    <n v="0.49217948717948717"/>
    <x v="0"/>
    <n v="67"/>
    <n v="57.298507462686565"/>
    <s v="US"/>
    <s v="USD"/>
    <n v="1304744400"/>
    <x v="834"/>
    <n v="1306213200"/>
    <n v="40687.208333333336"/>
    <b v="0"/>
    <b v="1"/>
    <x v="6"/>
    <s v="video games"/>
  </r>
  <r>
    <s v="Wiggins Ltd"/>
    <s v="Upgradable analyzing core"/>
    <n v="9900"/>
    <n v="6161"/>
    <n v="0.62232323232323228"/>
    <x v="2"/>
    <n v="66"/>
    <n v="93.348484848484844"/>
    <s v="CA"/>
    <s v="CAD"/>
    <n v="1354341600"/>
    <x v="835"/>
    <n v="1356242400"/>
    <n v="41266.25"/>
    <b v="0"/>
    <b v="0"/>
    <x v="2"/>
    <s v="web"/>
  </r>
  <r>
    <s v="Luna-Horne"/>
    <s v="Profound exuding pricing structure"/>
    <n v="43000"/>
    <n v="5615"/>
    <n v="0.1305813953488372"/>
    <x v="0"/>
    <n v="78"/>
    <n v="71.987179487179489"/>
    <s v="US"/>
    <s v="USD"/>
    <n v="1294552800"/>
    <x v="836"/>
    <n v="1297576800"/>
    <n v="40587.25"/>
    <b v="1"/>
    <b v="0"/>
    <x v="3"/>
    <s v="plays"/>
  </r>
  <r>
    <s v="Allen Inc"/>
    <s v="Horizontal optimizing model"/>
    <n v="9600"/>
    <n v="6205"/>
    <n v="0.64635416666666667"/>
    <x v="0"/>
    <n v="67"/>
    <n v="92.611940298507463"/>
    <s v="AU"/>
    <s v="AUD"/>
    <n v="1295935200"/>
    <x v="837"/>
    <n v="1296194400"/>
    <n v="40571.25"/>
    <b v="0"/>
    <b v="0"/>
    <x v="3"/>
    <s v="plays"/>
  </r>
  <r>
    <s v="Peterson, Gonzalez and Spencer"/>
    <s v="Synchronized fault-tolerant algorithm"/>
    <n v="7500"/>
    <n v="11969"/>
    <n v="1.5958666666666668"/>
    <x v="1"/>
    <n v="114"/>
    <n v="104.99122807017544"/>
    <s v="US"/>
    <s v="USD"/>
    <n v="1411534800"/>
    <x v="219"/>
    <n v="1414558800"/>
    <n v="41941.208333333336"/>
    <b v="0"/>
    <b v="0"/>
    <x v="0"/>
    <s v="food trucks"/>
  </r>
  <r>
    <s v="Walter Inc"/>
    <s v="Streamlined 5thgeneration intranet"/>
    <n v="10000"/>
    <n v="8142"/>
    <n v="0.81420000000000003"/>
    <x v="0"/>
    <n v="263"/>
    <n v="30.958174904942965"/>
    <s v="AU"/>
    <s v="AUD"/>
    <n v="1486706400"/>
    <x v="365"/>
    <n v="1488348000"/>
    <n v="42795.25"/>
    <b v="0"/>
    <b v="0"/>
    <x v="7"/>
    <s v="photography books"/>
  </r>
  <r>
    <s v="Sanders, Farley and Huffman"/>
    <s v="Cross-group clear-thinking task-force"/>
    <n v="172000"/>
    <n v="55805"/>
    <n v="0.32444767441860467"/>
    <x v="0"/>
    <n v="1691"/>
    <n v="33.001182732111175"/>
    <s v="US"/>
    <s v="USD"/>
    <n v="1333602000"/>
    <x v="838"/>
    <n v="1334898000"/>
    <n v="41019.208333333336"/>
    <b v="1"/>
    <b v="0"/>
    <x v="7"/>
    <s v="photography books"/>
  </r>
  <r>
    <s v="Hall, Holmes and Walker"/>
    <s v="Public-key bandwidth-monitored intranet"/>
    <n v="153700"/>
    <n v="15238"/>
    <n v="9.9141184124918666E-2"/>
    <x v="0"/>
    <n v="181"/>
    <n v="84.187845303867405"/>
    <s v="US"/>
    <s v="USD"/>
    <n v="1308200400"/>
    <x v="839"/>
    <n v="1308373200"/>
    <n v="40712.208333333336"/>
    <b v="0"/>
    <b v="0"/>
    <x v="3"/>
    <s v="plays"/>
  </r>
  <r>
    <s v="Smith-Powell"/>
    <s v="Upgradable clear-thinking hardware"/>
    <n v="3600"/>
    <n v="961"/>
    <n v="0.26694444444444443"/>
    <x v="0"/>
    <n v="13"/>
    <n v="73.92307692307692"/>
    <s v="US"/>
    <s v="USD"/>
    <n v="1411707600"/>
    <x v="840"/>
    <n v="1412312400"/>
    <n v="41915.208333333336"/>
    <b v="0"/>
    <b v="0"/>
    <x v="3"/>
    <s v="plays"/>
  </r>
  <r>
    <s v="Smith-Hill"/>
    <s v="Integrated holistic paradigm"/>
    <n v="9400"/>
    <n v="5918"/>
    <n v="0.62957446808510642"/>
    <x v="3"/>
    <n v="160"/>
    <n v="36.987499999999997"/>
    <s v="US"/>
    <s v="USD"/>
    <n v="1418364000"/>
    <x v="841"/>
    <n v="1419228000"/>
    <n v="41995.25"/>
    <b v="1"/>
    <b v="1"/>
    <x v="4"/>
    <s v="documentary"/>
  </r>
  <r>
    <s v="Wright LLC"/>
    <s v="Seamless clear-thinking conglomeration"/>
    <n v="5900"/>
    <n v="9520"/>
    <n v="1.6135593220338984"/>
    <x v="1"/>
    <n v="203"/>
    <n v="46.896551724137929"/>
    <s v="US"/>
    <s v="USD"/>
    <n v="1429333200"/>
    <x v="842"/>
    <n v="1430974800"/>
    <n v="42131.208333333328"/>
    <b v="0"/>
    <b v="0"/>
    <x v="2"/>
    <s v="web"/>
  </r>
  <r>
    <s v="Williams, Orozco and Gomez"/>
    <s v="Persistent content-based methodology"/>
    <n v="100"/>
    <n v="5"/>
    <n v="0.05"/>
    <x v="0"/>
    <n v="1"/>
    <n v="5"/>
    <s v="US"/>
    <s v="USD"/>
    <n v="1555390800"/>
    <x v="843"/>
    <n v="1555822800"/>
    <n v="43576.208333333328"/>
    <b v="0"/>
    <b v="1"/>
    <x v="3"/>
    <s v="plays"/>
  </r>
  <r>
    <s v="Peterson Ltd"/>
    <s v="Re-engineered 24hour matrix"/>
    <n v="14500"/>
    <n v="159056"/>
    <n v="10.969379310344827"/>
    <x v="1"/>
    <n v="1559"/>
    <n v="102.02437459910199"/>
    <s v="US"/>
    <s v="USD"/>
    <n v="1482732000"/>
    <x v="844"/>
    <n v="1482818400"/>
    <n v="42731.25"/>
    <b v="0"/>
    <b v="1"/>
    <x v="1"/>
    <s v="rock"/>
  </r>
  <r>
    <s v="Cummings-Hayes"/>
    <s v="Virtual multi-tasking core"/>
    <n v="145500"/>
    <n v="101987"/>
    <n v="0.70094158075601376"/>
    <x v="3"/>
    <n v="2266"/>
    <n v="45.007502206531335"/>
    <s v="US"/>
    <s v="USD"/>
    <n v="1470718800"/>
    <x v="845"/>
    <n v="1471928400"/>
    <n v="42605.208333333328"/>
    <b v="0"/>
    <b v="0"/>
    <x v="4"/>
    <s v="documentary"/>
  </r>
  <r>
    <s v="Boyle Ltd"/>
    <s v="Streamlined fault-tolerant conglomeration"/>
    <n v="3300"/>
    <n v="1980"/>
    <n v="0.6"/>
    <x v="0"/>
    <n v="21"/>
    <n v="94.285714285714292"/>
    <s v="US"/>
    <s v="USD"/>
    <n v="1450591200"/>
    <x v="846"/>
    <n v="1453701600"/>
    <n v="42394.25"/>
    <b v="0"/>
    <b v="1"/>
    <x v="4"/>
    <s v="science fiction"/>
  </r>
  <r>
    <s v="Henderson, Parker and Diaz"/>
    <s v="Enterprise-wide client-driven policy"/>
    <n v="42600"/>
    <n v="156384"/>
    <n v="3.6709859154929578"/>
    <x v="1"/>
    <n v="1548"/>
    <n v="101.02325581395348"/>
    <s v="AU"/>
    <s v="AUD"/>
    <n v="1348290000"/>
    <x v="110"/>
    <n v="1350363600"/>
    <n v="41198.208333333336"/>
    <b v="0"/>
    <b v="0"/>
    <x v="2"/>
    <s v="web"/>
  </r>
  <r>
    <s v="Moss-Obrien"/>
    <s v="Function-based next generation emulation"/>
    <n v="700"/>
    <n v="7763"/>
    <n v="11.09"/>
    <x v="1"/>
    <n v="80"/>
    <n v="97.037499999999994"/>
    <s v="US"/>
    <s v="USD"/>
    <n v="1353823200"/>
    <x v="847"/>
    <n v="1353996000"/>
    <n v="41240.25"/>
    <b v="0"/>
    <b v="0"/>
    <x v="3"/>
    <s v="plays"/>
  </r>
  <r>
    <s v="Wood Inc"/>
    <s v="Re-engineered composite focus group"/>
    <n v="187600"/>
    <n v="35698"/>
    <n v="0.19028784648187633"/>
    <x v="0"/>
    <n v="830"/>
    <n v="43.00963855421687"/>
    <s v="US"/>
    <s v="USD"/>
    <n v="1450764000"/>
    <x v="848"/>
    <n v="1451109600"/>
    <n v="42364.25"/>
    <b v="0"/>
    <b v="0"/>
    <x v="4"/>
    <s v="science fiction"/>
  </r>
  <r>
    <s v="Riley, Cohen and Goodman"/>
    <s v="Profound mission-critical function"/>
    <n v="9800"/>
    <n v="12434"/>
    <n v="1.2687755102040816"/>
    <x v="1"/>
    <n v="131"/>
    <n v="94.916030534351151"/>
    <s v="US"/>
    <s v="USD"/>
    <n v="1329372000"/>
    <x v="849"/>
    <n v="1329631200"/>
    <n v="40958.25"/>
    <b v="0"/>
    <b v="0"/>
    <x v="3"/>
    <s v="plays"/>
  </r>
  <r>
    <s v="Green, Robinson and Ho"/>
    <s v="De-engineered zero-defect open system"/>
    <n v="1100"/>
    <n v="8081"/>
    <n v="7.3463636363636367"/>
    <x v="1"/>
    <n v="112"/>
    <n v="72.151785714285708"/>
    <s v="US"/>
    <s v="USD"/>
    <n v="1277096400"/>
    <x v="780"/>
    <n v="1278997200"/>
    <n v="40372.208333333336"/>
    <b v="0"/>
    <b v="0"/>
    <x v="4"/>
    <s v="animation"/>
  </r>
  <r>
    <s v="Black-Graham"/>
    <s v="Operative hybrid utilization"/>
    <n v="145000"/>
    <n v="6631"/>
    <n v="4.5731034482758622E-2"/>
    <x v="0"/>
    <n v="130"/>
    <n v="51.007692307692309"/>
    <s v="US"/>
    <s v="USD"/>
    <n v="1277701200"/>
    <x v="140"/>
    <n v="1280120400"/>
    <n v="40385.208333333336"/>
    <b v="0"/>
    <b v="0"/>
    <x v="5"/>
    <s v="translations"/>
  </r>
  <r>
    <s v="Robbins Group"/>
    <s v="Function-based interactive matrix"/>
    <n v="5500"/>
    <n v="4678"/>
    <n v="0.85054545454545449"/>
    <x v="0"/>
    <n v="55"/>
    <n v="85.054545454545448"/>
    <s v="US"/>
    <s v="USD"/>
    <n v="1454911200"/>
    <x v="850"/>
    <n v="1458104400"/>
    <n v="42445.208333333328"/>
    <b v="0"/>
    <b v="0"/>
    <x v="2"/>
    <s v="web"/>
  </r>
  <r>
    <s v="Mason, Case and May"/>
    <s v="Optimized content-based collaboration"/>
    <n v="5700"/>
    <n v="6800"/>
    <n v="1.1929824561403508"/>
    <x v="1"/>
    <n v="155"/>
    <n v="43.87096774193548"/>
    <s v="US"/>
    <s v="USD"/>
    <n v="1297922400"/>
    <x v="851"/>
    <n v="1298268000"/>
    <n v="40595.25"/>
    <b v="0"/>
    <b v="0"/>
    <x v="5"/>
    <s v="translations"/>
  </r>
  <r>
    <s v="Harris, Russell and Mitchell"/>
    <s v="User-centric cohesive policy"/>
    <n v="3600"/>
    <n v="10657"/>
    <n v="2.9602777777777778"/>
    <x v="1"/>
    <n v="266"/>
    <n v="40.063909774436091"/>
    <s v="US"/>
    <s v="USD"/>
    <n v="1384408800"/>
    <x v="852"/>
    <n v="1386223200"/>
    <n v="41613.25"/>
    <b v="0"/>
    <b v="0"/>
    <x v="0"/>
    <s v="food trucks"/>
  </r>
  <r>
    <s v="Rodriguez-Robinson"/>
    <s v="Ergonomic methodical hub"/>
    <n v="5900"/>
    <n v="4997"/>
    <n v="0.84694915254237291"/>
    <x v="0"/>
    <n v="114"/>
    <n v="43.833333333333336"/>
    <s v="IT"/>
    <s v="EUR"/>
    <n v="1299304800"/>
    <x v="853"/>
    <n v="1299823200"/>
    <n v="40613.25"/>
    <b v="0"/>
    <b v="1"/>
    <x v="7"/>
    <s v="photography books"/>
  </r>
  <r>
    <s v="Peck, Higgins and Smith"/>
    <s v="Devolved disintermediate encryption"/>
    <n v="3700"/>
    <n v="13164"/>
    <n v="3.5578378378378379"/>
    <x v="1"/>
    <n v="155"/>
    <n v="84.92903225806451"/>
    <s v="US"/>
    <s v="USD"/>
    <n v="1431320400"/>
    <x v="854"/>
    <n v="1431752400"/>
    <n v="42140.208333333328"/>
    <b v="0"/>
    <b v="0"/>
    <x v="3"/>
    <s v="plays"/>
  </r>
  <r>
    <s v="Nunez-King"/>
    <s v="Phased clear-thinking policy"/>
    <n v="2200"/>
    <n v="8501"/>
    <n v="3.8640909090909092"/>
    <x v="1"/>
    <n v="207"/>
    <n v="41.067632850241544"/>
    <s v="GB"/>
    <s v="GBP"/>
    <n v="1264399200"/>
    <x v="67"/>
    <n v="1267855200"/>
    <n v="40243.25"/>
    <b v="0"/>
    <b v="0"/>
    <x v="1"/>
    <s v="rock"/>
  </r>
  <r>
    <s v="Davis and Sons"/>
    <s v="Seamless solution-oriented capacity"/>
    <n v="1700"/>
    <n v="13468"/>
    <n v="7.9223529411764702"/>
    <x v="1"/>
    <n v="245"/>
    <n v="54.971428571428568"/>
    <s v="US"/>
    <s v="USD"/>
    <n v="1497502800"/>
    <x v="855"/>
    <n v="1497675600"/>
    <n v="42903.208333333328"/>
    <b v="0"/>
    <b v="0"/>
    <x v="3"/>
    <s v="plays"/>
  </r>
  <r>
    <s v="Howard-Douglas"/>
    <s v="Organized human-resource attitude"/>
    <n v="88400"/>
    <n v="121138"/>
    <n v="1.3703393665158372"/>
    <x v="1"/>
    <n v="1573"/>
    <n v="77.010807374443743"/>
    <s v="US"/>
    <s v="USD"/>
    <n v="1333688400"/>
    <x v="107"/>
    <n v="1336885200"/>
    <n v="41042.208333333336"/>
    <b v="0"/>
    <b v="0"/>
    <x v="1"/>
    <s v="world music"/>
  </r>
  <r>
    <s v="Gonzalez-White"/>
    <s v="Open-architected disintermediate budgetary management"/>
    <n v="2400"/>
    <n v="8117"/>
    <n v="3.3820833333333336"/>
    <x v="1"/>
    <n v="114"/>
    <n v="71.201754385964918"/>
    <s v="US"/>
    <s v="USD"/>
    <n v="1293861600"/>
    <x v="344"/>
    <n v="1295157600"/>
    <n v="40559.25"/>
    <b v="0"/>
    <b v="0"/>
    <x v="0"/>
    <s v="food trucks"/>
  </r>
  <r>
    <s v="Lopez-King"/>
    <s v="Multi-lateral radical solution"/>
    <n v="7900"/>
    <n v="8550"/>
    <n v="1.0822784810126582"/>
    <x v="1"/>
    <n v="93"/>
    <n v="91.935483870967744"/>
    <s v="US"/>
    <s v="USD"/>
    <n v="1576994400"/>
    <x v="856"/>
    <n v="1577599200"/>
    <n v="43828.25"/>
    <b v="0"/>
    <b v="0"/>
    <x v="3"/>
    <s v="plays"/>
  </r>
  <r>
    <s v="Glover-Nelson"/>
    <s v="Inverse context-sensitive info-mediaries"/>
    <n v="94900"/>
    <n v="57659"/>
    <n v="0.60757639620653314"/>
    <x v="0"/>
    <n v="594"/>
    <n v="97.069023569023571"/>
    <s v="US"/>
    <s v="USD"/>
    <n v="1304917200"/>
    <x v="857"/>
    <n v="1305003600"/>
    <n v="40673.208333333336"/>
    <b v="0"/>
    <b v="0"/>
    <x v="3"/>
    <s v="plays"/>
  </r>
  <r>
    <s v="Garner and Sons"/>
    <s v="Versatile neutral workforce"/>
    <n v="5100"/>
    <n v="1414"/>
    <n v="0.27725490196078434"/>
    <x v="0"/>
    <n v="24"/>
    <n v="58.916666666666664"/>
    <s v="US"/>
    <s v="USD"/>
    <n v="1381208400"/>
    <x v="858"/>
    <n v="1381726800"/>
    <n v="41561.208333333336"/>
    <b v="0"/>
    <b v="0"/>
    <x v="4"/>
    <s v="television"/>
  </r>
  <r>
    <s v="Sellers, Roach and Garrison"/>
    <s v="Multi-tiered systematic knowledge user"/>
    <n v="42700"/>
    <n v="97524"/>
    <n v="2.283934426229508"/>
    <x v="1"/>
    <n v="1681"/>
    <n v="58.015466983938133"/>
    <s v="US"/>
    <s v="USD"/>
    <n v="1401685200"/>
    <x v="859"/>
    <n v="1402462800"/>
    <n v="41801.208333333336"/>
    <b v="0"/>
    <b v="1"/>
    <x v="2"/>
    <s v="web"/>
  </r>
  <r>
    <s v="Herrera, Bennett and Silva"/>
    <s v="Programmable multi-state algorithm"/>
    <n v="121100"/>
    <n v="26176"/>
    <n v="0.21615194054500414"/>
    <x v="0"/>
    <n v="252"/>
    <n v="103.87301587301587"/>
    <s v="US"/>
    <s v="USD"/>
    <n v="1291960800"/>
    <x v="860"/>
    <n v="1292133600"/>
    <n v="40524.25"/>
    <b v="0"/>
    <b v="1"/>
    <x v="3"/>
    <s v="plays"/>
  </r>
  <r>
    <s v="Thomas, Clay and Mendoza"/>
    <s v="Multi-channeled reciprocal interface"/>
    <n v="800"/>
    <n v="2991"/>
    <n v="3.73875"/>
    <x v="1"/>
    <n v="32"/>
    <n v="93.46875"/>
    <s v="US"/>
    <s v="USD"/>
    <n v="1368853200"/>
    <x v="170"/>
    <n v="1368939600"/>
    <n v="41413.208333333336"/>
    <b v="0"/>
    <b v="0"/>
    <x v="1"/>
    <s v="indie rock"/>
  </r>
  <r>
    <s v="Ayala Group"/>
    <s v="Right-sized maximized migration"/>
    <n v="5400"/>
    <n v="8366"/>
    <n v="1.5492592592592593"/>
    <x v="1"/>
    <n v="135"/>
    <n v="61.970370370370368"/>
    <s v="US"/>
    <s v="USD"/>
    <n v="1448776800"/>
    <x v="861"/>
    <n v="1452146400"/>
    <n v="42376.25"/>
    <b v="0"/>
    <b v="1"/>
    <x v="3"/>
    <s v="plays"/>
  </r>
  <r>
    <s v="Huerta, Roberts and Dickerson"/>
    <s v="Self-enabling value-added artificial intelligence"/>
    <n v="4000"/>
    <n v="12886"/>
    <n v="3.2214999999999998"/>
    <x v="1"/>
    <n v="140"/>
    <n v="92.042857142857144"/>
    <s v="US"/>
    <s v="USD"/>
    <n v="1296194400"/>
    <x v="862"/>
    <n v="1296712800"/>
    <n v="40577.25"/>
    <b v="0"/>
    <b v="1"/>
    <x v="3"/>
    <s v="plays"/>
  </r>
  <r>
    <s v="Johnson Group"/>
    <s v="Vision-oriented interactive solution"/>
    <n v="7000"/>
    <n v="5177"/>
    <n v="0.73957142857142855"/>
    <x v="0"/>
    <n v="67"/>
    <n v="77.268656716417908"/>
    <s v="US"/>
    <s v="USD"/>
    <n v="1517983200"/>
    <x v="863"/>
    <n v="1520748000"/>
    <n v="43170.25"/>
    <b v="0"/>
    <b v="0"/>
    <x v="0"/>
    <s v="food trucks"/>
  </r>
  <r>
    <s v="Bailey, Nguyen and Martinez"/>
    <s v="Fundamental user-facing productivity"/>
    <n v="1000"/>
    <n v="8641"/>
    <n v="8.641"/>
    <x v="1"/>
    <n v="92"/>
    <n v="93.923913043478265"/>
    <s v="US"/>
    <s v="USD"/>
    <n v="1478930400"/>
    <x v="864"/>
    <n v="1480831200"/>
    <n v="42708.25"/>
    <b v="0"/>
    <b v="0"/>
    <x v="6"/>
    <s v="video games"/>
  </r>
  <r>
    <s v="Williams, Martin and Meyer"/>
    <s v="Innovative well-modulated capability"/>
    <n v="60200"/>
    <n v="86244"/>
    <n v="1.432624584717608"/>
    <x v="1"/>
    <n v="1015"/>
    <n v="84.969458128078813"/>
    <s v="GB"/>
    <s v="GBP"/>
    <n v="1426395600"/>
    <x v="527"/>
    <n v="1426914000"/>
    <n v="42084.208333333328"/>
    <b v="0"/>
    <b v="0"/>
    <x v="3"/>
    <s v="plays"/>
  </r>
  <r>
    <s v="Huff-Johnson"/>
    <s v="Universal fault-tolerant orchestration"/>
    <n v="195200"/>
    <n v="78630"/>
    <n v="0.40281762295081969"/>
    <x v="0"/>
    <n v="742"/>
    <n v="105.97035040431267"/>
    <s v="US"/>
    <s v="USD"/>
    <n v="1446181200"/>
    <x v="865"/>
    <n v="1446616800"/>
    <n v="42312.25"/>
    <b v="1"/>
    <b v="0"/>
    <x v="5"/>
    <s v="nonfiction"/>
  </r>
  <r>
    <s v="Diaz-Little"/>
    <s v="Grass-roots executive synergy"/>
    <n v="6700"/>
    <n v="11941"/>
    <n v="1.7822388059701493"/>
    <x v="1"/>
    <n v="323"/>
    <n v="36.969040247678016"/>
    <s v="US"/>
    <s v="USD"/>
    <n v="1514181600"/>
    <x v="866"/>
    <n v="1517032800"/>
    <n v="43127.25"/>
    <b v="0"/>
    <b v="0"/>
    <x v="2"/>
    <s v="web"/>
  </r>
  <r>
    <s v="Freeman-French"/>
    <s v="Multi-layered optimal application"/>
    <n v="7200"/>
    <n v="6115"/>
    <n v="0.84930555555555554"/>
    <x v="0"/>
    <n v="75"/>
    <n v="81.533333333333331"/>
    <s v="US"/>
    <s v="USD"/>
    <n v="1311051600"/>
    <x v="867"/>
    <n v="1311224400"/>
    <n v="40745.208333333336"/>
    <b v="0"/>
    <b v="1"/>
    <x v="4"/>
    <s v="documentary"/>
  </r>
  <r>
    <s v="Beck-Weber"/>
    <s v="Business-focused full-range core"/>
    <n v="129100"/>
    <n v="188404"/>
    <n v="1.4593648334624323"/>
    <x v="1"/>
    <n v="2326"/>
    <n v="80.999140154772135"/>
    <s v="US"/>
    <s v="USD"/>
    <n v="1564894800"/>
    <x v="868"/>
    <n v="1566190800"/>
    <n v="43696.208333333328"/>
    <b v="0"/>
    <b v="0"/>
    <x v="4"/>
    <s v="documentary"/>
  </r>
  <r>
    <s v="Lewis-Jacobson"/>
    <s v="Exclusive system-worthy Graphic Interface"/>
    <n v="6500"/>
    <n v="9910"/>
    <n v="1.5246153846153847"/>
    <x v="1"/>
    <n v="381"/>
    <n v="26.010498687664043"/>
    <s v="US"/>
    <s v="USD"/>
    <n v="1567918800"/>
    <x v="105"/>
    <n v="1570165200"/>
    <n v="43742.208333333328"/>
    <b v="0"/>
    <b v="0"/>
    <x v="3"/>
    <s v="plays"/>
  </r>
  <r>
    <s v="Logan-Curtis"/>
    <s v="Enhanced optimal ability"/>
    <n v="170600"/>
    <n v="114523"/>
    <n v="0.67129542790152408"/>
    <x v="0"/>
    <n v="4405"/>
    <n v="25.998410896708286"/>
    <s v="US"/>
    <s v="USD"/>
    <n v="1386309600"/>
    <x v="481"/>
    <n v="1388556000"/>
    <n v="41640.25"/>
    <b v="0"/>
    <b v="1"/>
    <x v="1"/>
    <s v="rock"/>
  </r>
  <r>
    <s v="Chan, Washington and Callahan"/>
    <s v="Optional zero administration neural-net"/>
    <n v="7800"/>
    <n v="3144"/>
    <n v="0.40307692307692305"/>
    <x v="0"/>
    <n v="92"/>
    <n v="34.173913043478258"/>
    <s v="US"/>
    <s v="USD"/>
    <n v="1301979600"/>
    <x v="253"/>
    <n v="1303189200"/>
    <n v="40652.208333333336"/>
    <b v="0"/>
    <b v="0"/>
    <x v="1"/>
    <s v="rock"/>
  </r>
  <r>
    <s v="Wilson Group"/>
    <s v="Ameliorated foreground focus group"/>
    <n v="6200"/>
    <n v="13441"/>
    <n v="2.1679032258064517"/>
    <x v="1"/>
    <n v="480"/>
    <n v="28.002083333333335"/>
    <s v="US"/>
    <s v="USD"/>
    <n v="1493269200"/>
    <x v="869"/>
    <n v="1494478800"/>
    <n v="42866.208333333328"/>
    <b v="0"/>
    <b v="0"/>
    <x v="4"/>
    <s v="documentary"/>
  </r>
  <r>
    <s v="Gardner, Ryan and Gutierrez"/>
    <s v="Triple-buffered multi-tasking matrices"/>
    <n v="9400"/>
    <n v="4899"/>
    <n v="0.52117021276595743"/>
    <x v="0"/>
    <n v="64"/>
    <n v="76.546875"/>
    <s v="US"/>
    <s v="USD"/>
    <n v="1478930400"/>
    <x v="864"/>
    <n v="1480744800"/>
    <n v="42707.25"/>
    <b v="0"/>
    <b v="0"/>
    <x v="5"/>
    <s v="radio &amp; podcasts"/>
  </r>
  <r>
    <s v="Hernandez Inc"/>
    <s v="Versatile dedicated migration"/>
    <n v="2400"/>
    <n v="11990"/>
    <n v="4.9958333333333336"/>
    <x v="1"/>
    <n v="226"/>
    <n v="53.053097345132741"/>
    <s v="US"/>
    <s v="USD"/>
    <n v="1555390800"/>
    <x v="843"/>
    <n v="1555822800"/>
    <n v="43576.208333333328"/>
    <b v="0"/>
    <b v="0"/>
    <x v="5"/>
    <s v="translations"/>
  </r>
  <r>
    <s v="Ortiz-Roberts"/>
    <s v="Devolved foreground customer loyalty"/>
    <n v="7800"/>
    <n v="6839"/>
    <n v="0.87679487179487181"/>
    <x v="0"/>
    <n v="64"/>
    <n v="106.859375"/>
    <s v="US"/>
    <s v="USD"/>
    <n v="1456984800"/>
    <x v="289"/>
    <n v="1458882000"/>
    <n v="42454.208333333328"/>
    <b v="0"/>
    <b v="1"/>
    <x v="4"/>
    <s v="drama"/>
  </r>
  <r>
    <s v="Ramirez LLC"/>
    <s v="Reduced reciprocal focus group"/>
    <n v="9800"/>
    <n v="11091"/>
    <n v="1.131734693877551"/>
    <x v="1"/>
    <n v="241"/>
    <n v="46.020746887966808"/>
    <s v="US"/>
    <s v="USD"/>
    <n v="1411621200"/>
    <x v="870"/>
    <n v="1411966800"/>
    <n v="41911.208333333336"/>
    <b v="0"/>
    <b v="1"/>
    <x v="1"/>
    <s v="rock"/>
  </r>
  <r>
    <s v="Morrow Inc"/>
    <s v="Networked global migration"/>
    <n v="3100"/>
    <n v="13223"/>
    <n v="4.2654838709677421"/>
    <x v="1"/>
    <n v="132"/>
    <n v="100.17424242424242"/>
    <s v="US"/>
    <s v="USD"/>
    <n v="1525669200"/>
    <x v="871"/>
    <n v="1526878800"/>
    <n v="43241.208333333328"/>
    <b v="0"/>
    <b v="1"/>
    <x v="4"/>
    <s v="drama"/>
  </r>
  <r>
    <s v="Erickson-Rogers"/>
    <s v="De-engineered even-keeled definition"/>
    <n v="9800"/>
    <n v="7608"/>
    <n v="0.77632653061224488"/>
    <x v="3"/>
    <n v="75"/>
    <n v="101.44"/>
    <s v="IT"/>
    <s v="EUR"/>
    <n v="1450936800"/>
    <x v="872"/>
    <n v="1452405600"/>
    <n v="42379.25"/>
    <b v="0"/>
    <b v="1"/>
    <x v="7"/>
    <s v="photography books"/>
  </r>
  <r>
    <s v="Leach, Rich and Price"/>
    <s v="Implemented bi-directional flexibility"/>
    <n v="141100"/>
    <n v="74073"/>
    <n v="0.52496810772501767"/>
    <x v="0"/>
    <n v="842"/>
    <n v="87.972684085510693"/>
    <s v="US"/>
    <s v="USD"/>
    <n v="1413522000"/>
    <x v="873"/>
    <n v="1414040400"/>
    <n v="41935.208333333336"/>
    <b v="0"/>
    <b v="1"/>
    <x v="5"/>
    <s v="translations"/>
  </r>
  <r>
    <s v="Manning-Hamilton"/>
    <s v="Vision-oriented scalable definition"/>
    <n v="97300"/>
    <n v="153216"/>
    <n v="1.5746762589928058"/>
    <x v="1"/>
    <n v="2043"/>
    <n v="74.995594713656388"/>
    <s v="US"/>
    <s v="USD"/>
    <n v="1541307600"/>
    <x v="874"/>
    <n v="1543816800"/>
    <n v="43437.25"/>
    <b v="0"/>
    <b v="1"/>
    <x v="0"/>
    <s v="food trucks"/>
  </r>
  <r>
    <s v="Butler LLC"/>
    <s v="Future-proofed upward-trending migration"/>
    <n v="6600"/>
    <n v="4814"/>
    <n v="0.72939393939393937"/>
    <x v="0"/>
    <n v="112"/>
    <n v="42.982142857142854"/>
    <s v="US"/>
    <s v="USD"/>
    <n v="1357106400"/>
    <x v="875"/>
    <n v="1359698400"/>
    <n v="41306.25"/>
    <b v="0"/>
    <b v="0"/>
    <x v="3"/>
    <s v="plays"/>
  </r>
  <r>
    <s v="Ball LLC"/>
    <s v="Right-sized full-range throughput"/>
    <n v="7600"/>
    <n v="4603"/>
    <n v="0.60565789473684206"/>
    <x v="3"/>
    <n v="139"/>
    <n v="33.115107913669064"/>
    <s v="IT"/>
    <s v="EUR"/>
    <n v="1390197600"/>
    <x v="876"/>
    <n v="1390629600"/>
    <n v="41664.25"/>
    <b v="0"/>
    <b v="0"/>
    <x v="3"/>
    <s v="plays"/>
  </r>
  <r>
    <s v="Taylor, Santiago and Flores"/>
    <s v="Polarized composite customer loyalty"/>
    <n v="66600"/>
    <n v="37823"/>
    <n v="0.5679129129129129"/>
    <x v="0"/>
    <n v="374"/>
    <n v="101.13101604278074"/>
    <s v="US"/>
    <s v="USD"/>
    <n v="1265868000"/>
    <x v="877"/>
    <n v="1267077600"/>
    <n v="40234.25"/>
    <b v="0"/>
    <b v="1"/>
    <x v="2"/>
    <m/>
  </r>
  <r>
    <s v="Hernandez, Norton and Kelley"/>
    <s v="Expanded eco-centric policy"/>
    <n v="111100"/>
    <n v="62819"/>
    <n v="0.56542754275427543"/>
    <x v="3"/>
    <n v="1122"/>
    <n v="55.98841354723708"/>
    <s v="US"/>
    <s v="USD"/>
    <n v="1467176400"/>
    <x v="878"/>
    <n v="1467781200"/>
    <n v="42557.208333333328"/>
    <b v="0"/>
    <b v="0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785E42-2406-483F-9700-4ADD91ECC63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7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1"/>
        <item x="2"/>
        <item x="0"/>
        <item t="default"/>
      </items>
    </pivotField>
    <pivotField showAll="0"/>
    <pivotField showAll="0"/>
    <pivotField axis="axisPage" showAll="0">
      <items count="8">
        <item x="1"/>
        <item x="6"/>
        <item x="4"/>
        <item x="2"/>
        <item x="3"/>
        <item x="5"/>
        <item x="0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0">
        <item x="3"/>
        <item x="7"/>
        <item x="5"/>
        <item x="8"/>
        <item x="0"/>
        <item x="6"/>
        <item x="4"/>
        <item x="1"/>
        <item x="2"/>
        <item t="default"/>
      </items>
    </pivotField>
    <pivotField showAll="0"/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failed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AC2EA7-C6A0-4DA5-89F6-A06DC77B2B8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1" firstHeaderRow="1" firstDataRow="2" firstDataCol="1" rowPageCount="2" colPageCount="1"/>
  <pivotFields count="17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1"/>
        <item x="2"/>
        <item x="0"/>
        <item t="default"/>
      </items>
    </pivotField>
    <pivotField showAll="0"/>
    <pivotField showAll="0"/>
    <pivotField axis="axisPage" showAll="0">
      <items count="8">
        <item x="1"/>
        <item x="6"/>
        <item x="4"/>
        <item x="2"/>
        <item x="3"/>
        <item x="5"/>
        <item x="0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0">
        <item x="3"/>
        <item x="7"/>
        <item x="5"/>
        <item x="8"/>
        <item x="0"/>
        <item x="6"/>
        <item x="4"/>
        <item x="1"/>
        <item x="2"/>
        <item t="default"/>
      </items>
    </pivotField>
    <pivotField axis="axisRow" showAll="0">
      <items count="26">
        <item x="9"/>
        <item x="23"/>
        <item x="3"/>
        <item x="5"/>
        <item x="4"/>
        <item x="12"/>
        <item x="14"/>
        <item x="6"/>
        <item x="17"/>
        <item x="16"/>
        <item x="20"/>
        <item x="8"/>
        <item x="13"/>
        <item x="2"/>
        <item x="15"/>
        <item x="0"/>
        <item x="22"/>
        <item x="11"/>
        <item x="19"/>
        <item x="18"/>
        <item x="10"/>
        <item x="7"/>
        <item x="1"/>
        <item x="21"/>
        <item x="24"/>
        <item t="default"/>
      </items>
    </pivotField>
  </pivotFields>
  <rowFields count="1">
    <field x="16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5" hier="-1"/>
  </pageFields>
  <dataFields count="1">
    <dataField name="Count of failed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F26715-6221-44BF-A5CC-A8E04485FB1E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884" firstHeaderRow="1" firstDataRow="2" firstDataCol="1" rowPageCount="1" colPageCount="1"/>
  <pivotFields count="18"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7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1"/>
  </rowFields>
  <rowItems count="88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16" hier="-1"/>
  </pageFields>
  <dataFields count="1">
    <dataField name="Count of outcome" fld="5" subtotal="count" baseField="11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F8EC-71BC-438D-A22E-CA9B3107EADF}">
  <dimension ref="A1:I13"/>
  <sheetViews>
    <sheetView topLeftCell="D1" zoomScaleNormal="100" workbookViewId="0">
      <selection activeCell="I17" sqref="I17"/>
    </sheetView>
  </sheetViews>
  <sheetFormatPr defaultColWidth="10.6640625" defaultRowHeight="15.5" x14ac:dyDescent="0.35"/>
  <cols>
    <col min="1" max="1" width="10.6640625" hidden="1" customWidth="1"/>
    <col min="2" max="2" width="11.75" customWidth="1"/>
    <col min="3" max="3" width="18.5" customWidth="1"/>
    <col min="4" max="4" width="13.58203125" customWidth="1"/>
    <col min="5" max="5" width="16.5" customWidth="1"/>
    <col min="6" max="6" width="12.33203125" customWidth="1"/>
    <col min="7" max="7" width="20.1640625" customWidth="1"/>
    <col min="8" max="8" width="16" customWidth="1"/>
    <col min="9" max="9" width="20.1640625" customWidth="1"/>
  </cols>
  <sheetData>
    <row r="1" spans="2:9" s="1" customFormat="1" x14ac:dyDescent="0.35">
      <c r="B1" s="1" t="s">
        <v>0</v>
      </c>
      <c r="C1" s="1" t="s">
        <v>49</v>
      </c>
      <c r="D1" s="1" t="s">
        <v>50</v>
      </c>
      <c r="E1" s="1" t="s">
        <v>51</v>
      </c>
      <c r="F1" s="1" t="s">
        <v>55</v>
      </c>
      <c r="G1" s="1" t="s">
        <v>52</v>
      </c>
      <c r="H1" s="1" t="s">
        <v>53</v>
      </c>
      <c r="I1" s="1" t="s">
        <v>54</v>
      </c>
    </row>
    <row r="2" spans="2:9" x14ac:dyDescent="0.35">
      <c r="B2" t="s">
        <v>56</v>
      </c>
      <c r="C2">
        <v>30</v>
      </c>
      <c r="D2">
        <v>20</v>
      </c>
      <c r="E2">
        <v>0</v>
      </c>
      <c r="F2">
        <v>50</v>
      </c>
      <c r="G2">
        <f>C2/F2*100</f>
        <v>60</v>
      </c>
      <c r="H2">
        <f>D2/F2*100</f>
        <v>40</v>
      </c>
      <c r="I2">
        <f>E2/F2*100</f>
        <v>0</v>
      </c>
    </row>
    <row r="3" spans="2:9" x14ac:dyDescent="0.35">
      <c r="B3" t="s">
        <v>57</v>
      </c>
      <c r="C3">
        <v>21</v>
      </c>
      <c r="D3">
        <v>1</v>
      </c>
      <c r="E3">
        <v>0</v>
      </c>
      <c r="F3">
        <v>22</v>
      </c>
      <c r="G3">
        <f t="shared" ref="G3:G13" si="0">C3/F3*100</f>
        <v>95.454545454545453</v>
      </c>
      <c r="H3">
        <f t="shared" ref="H3:H13" si="1">D3/F3*100</f>
        <v>4.5454545454545459</v>
      </c>
      <c r="I3">
        <f t="shared" ref="I3:I13" si="2">E3/F3*100</f>
        <v>0</v>
      </c>
    </row>
    <row r="4" spans="2:9" x14ac:dyDescent="0.35">
      <c r="B4" t="s">
        <v>58</v>
      </c>
      <c r="C4">
        <v>187</v>
      </c>
      <c r="D4">
        <v>38</v>
      </c>
      <c r="E4">
        <v>2</v>
      </c>
      <c r="F4">
        <v>227</v>
      </c>
      <c r="G4">
        <f t="shared" si="0"/>
        <v>82.378854625550659</v>
      </c>
      <c r="H4">
        <f t="shared" si="1"/>
        <v>16.740088105726873</v>
      </c>
      <c r="I4">
        <f t="shared" si="2"/>
        <v>0.88105726872246704</v>
      </c>
    </row>
    <row r="5" spans="2:9" x14ac:dyDescent="0.35">
      <c r="B5" t="s">
        <v>59</v>
      </c>
      <c r="C5">
        <v>4</v>
      </c>
      <c r="D5">
        <v>5</v>
      </c>
      <c r="E5">
        <v>0</v>
      </c>
      <c r="F5">
        <v>9</v>
      </c>
      <c r="G5">
        <f t="shared" si="0"/>
        <v>44.444444444444443</v>
      </c>
      <c r="H5">
        <f t="shared" si="1"/>
        <v>55.555555555555557</v>
      </c>
      <c r="I5">
        <f t="shared" si="2"/>
        <v>0</v>
      </c>
    </row>
    <row r="6" spans="2:9" x14ac:dyDescent="0.35">
      <c r="B6" t="s">
        <v>60</v>
      </c>
      <c r="C6">
        <v>10</v>
      </c>
      <c r="D6">
        <v>0</v>
      </c>
      <c r="E6">
        <v>0</v>
      </c>
      <c r="F6">
        <v>10</v>
      </c>
      <c r="G6">
        <f t="shared" si="0"/>
        <v>100</v>
      </c>
      <c r="H6">
        <f t="shared" si="1"/>
        <v>0</v>
      </c>
      <c r="I6">
        <f t="shared" si="2"/>
        <v>0</v>
      </c>
    </row>
    <row r="7" spans="2:9" x14ac:dyDescent="0.35">
      <c r="B7" t="s">
        <v>61</v>
      </c>
      <c r="C7">
        <v>7</v>
      </c>
      <c r="D7">
        <v>0</v>
      </c>
      <c r="E7">
        <v>0</v>
      </c>
      <c r="F7">
        <v>7</v>
      </c>
      <c r="G7">
        <f t="shared" si="0"/>
        <v>100</v>
      </c>
      <c r="H7">
        <f t="shared" si="1"/>
        <v>0</v>
      </c>
      <c r="I7">
        <f t="shared" si="2"/>
        <v>0</v>
      </c>
    </row>
    <row r="8" spans="2:9" x14ac:dyDescent="0.35">
      <c r="B8" t="s">
        <v>62</v>
      </c>
      <c r="C8">
        <v>11</v>
      </c>
      <c r="D8">
        <v>3</v>
      </c>
      <c r="E8">
        <v>0</v>
      </c>
      <c r="F8">
        <v>14</v>
      </c>
      <c r="G8">
        <f t="shared" si="0"/>
        <v>78.571428571428569</v>
      </c>
      <c r="H8">
        <f t="shared" si="1"/>
        <v>21.428571428571427</v>
      </c>
      <c r="I8">
        <f t="shared" si="2"/>
        <v>0</v>
      </c>
    </row>
    <row r="9" spans="2:9" x14ac:dyDescent="0.35">
      <c r="B9" t="s">
        <v>63</v>
      </c>
      <c r="C9">
        <v>7</v>
      </c>
      <c r="D9">
        <v>0</v>
      </c>
      <c r="E9">
        <v>0</v>
      </c>
      <c r="F9">
        <v>7</v>
      </c>
      <c r="G9">
        <f t="shared" si="0"/>
        <v>100</v>
      </c>
      <c r="H9">
        <f t="shared" si="1"/>
        <v>0</v>
      </c>
      <c r="I9">
        <f t="shared" si="2"/>
        <v>0</v>
      </c>
    </row>
    <row r="10" spans="2:9" x14ac:dyDescent="0.35">
      <c r="B10" t="s">
        <v>64</v>
      </c>
      <c r="C10">
        <v>8</v>
      </c>
      <c r="D10">
        <v>3</v>
      </c>
      <c r="E10">
        <v>1</v>
      </c>
      <c r="F10">
        <v>12</v>
      </c>
      <c r="G10">
        <f t="shared" si="0"/>
        <v>66.666666666666657</v>
      </c>
      <c r="H10">
        <f t="shared" si="1"/>
        <v>25</v>
      </c>
      <c r="I10">
        <f t="shared" si="2"/>
        <v>8.3333333333333321</v>
      </c>
    </row>
    <row r="11" spans="2:9" x14ac:dyDescent="0.35">
      <c r="B11" t="s">
        <v>65</v>
      </c>
      <c r="C11">
        <v>11</v>
      </c>
      <c r="D11">
        <v>3</v>
      </c>
      <c r="E11">
        <v>0</v>
      </c>
      <c r="F11">
        <v>14</v>
      </c>
      <c r="G11">
        <f t="shared" si="0"/>
        <v>78.571428571428569</v>
      </c>
      <c r="H11">
        <f t="shared" si="1"/>
        <v>21.428571428571427</v>
      </c>
      <c r="I11">
        <f t="shared" si="2"/>
        <v>0</v>
      </c>
    </row>
    <row r="12" spans="2:9" x14ac:dyDescent="0.35">
      <c r="B12" t="s">
        <v>66</v>
      </c>
      <c r="C12">
        <v>8</v>
      </c>
      <c r="D12">
        <v>3</v>
      </c>
      <c r="E12">
        <v>0</v>
      </c>
      <c r="F12">
        <v>11</v>
      </c>
      <c r="G12">
        <f t="shared" si="0"/>
        <v>72.727272727272734</v>
      </c>
      <c r="H12">
        <f t="shared" si="1"/>
        <v>27.27272727272727</v>
      </c>
      <c r="I12">
        <f t="shared" si="2"/>
        <v>0</v>
      </c>
    </row>
    <row r="13" spans="2:9" x14ac:dyDescent="0.35">
      <c r="B13" t="s">
        <v>67</v>
      </c>
      <c r="C13">
        <v>114</v>
      </c>
      <c r="D13">
        <v>163</v>
      </c>
      <c r="E13">
        <v>27</v>
      </c>
      <c r="F13">
        <v>304</v>
      </c>
      <c r="G13">
        <f t="shared" si="0"/>
        <v>37.5</v>
      </c>
      <c r="H13">
        <f t="shared" si="1"/>
        <v>53.618421052631582</v>
      </c>
      <c r="I13">
        <f t="shared" si="2"/>
        <v>8.8815789473684212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D72F3-6863-4314-940C-C09D087DBD5F}">
  <dimension ref="A1:F14"/>
  <sheetViews>
    <sheetView workbookViewId="0">
      <selection activeCell="F18" sqref="F18"/>
    </sheetView>
  </sheetViews>
  <sheetFormatPr defaultRowHeight="15.5" x14ac:dyDescent="0.35"/>
  <cols>
    <col min="1" max="1" width="13.16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2" t="s">
        <v>4</v>
      </c>
      <c r="B1" t="s">
        <v>45</v>
      </c>
    </row>
    <row r="3" spans="1:6" x14ac:dyDescent="0.35">
      <c r="A3" s="2" t="s">
        <v>46</v>
      </c>
      <c r="B3" s="2" t="s">
        <v>44</v>
      </c>
    </row>
    <row r="4" spans="1:6" x14ac:dyDescent="0.35">
      <c r="A4" s="2" t="s">
        <v>42</v>
      </c>
      <c r="B4" t="s">
        <v>7</v>
      </c>
      <c r="C4" t="s">
        <v>3</v>
      </c>
      <c r="D4" t="s">
        <v>6</v>
      </c>
      <c r="E4" t="s">
        <v>5</v>
      </c>
      <c r="F4" t="s">
        <v>43</v>
      </c>
    </row>
    <row r="5" spans="1:6" x14ac:dyDescent="0.35">
      <c r="A5" s="3" t="s">
        <v>13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3" t="s">
        <v>9</v>
      </c>
      <c r="B6">
        <v>4</v>
      </c>
      <c r="C6">
        <v>19</v>
      </c>
      <c r="E6">
        <v>22</v>
      </c>
      <c r="F6">
        <v>45</v>
      </c>
    </row>
    <row r="7" spans="1:6" x14ac:dyDescent="0.35">
      <c r="A7" s="3" t="s">
        <v>26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3" t="s">
        <v>40</v>
      </c>
      <c r="E8">
        <v>4</v>
      </c>
      <c r="F8">
        <v>4</v>
      </c>
    </row>
    <row r="9" spans="1:6" x14ac:dyDescent="0.35">
      <c r="A9" s="3" t="s">
        <v>10</v>
      </c>
      <c r="B9">
        <v>10</v>
      </c>
      <c r="C9">
        <v>65</v>
      </c>
      <c r="E9">
        <v>99</v>
      </c>
      <c r="F9">
        <v>174</v>
      </c>
    </row>
    <row r="10" spans="1:6" x14ac:dyDescent="0.35">
      <c r="A10" s="3" t="s">
        <v>30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3" t="s">
        <v>23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3" t="s">
        <v>11</v>
      </c>
      <c r="B12">
        <v>2</v>
      </c>
      <c r="C12">
        <v>29</v>
      </c>
      <c r="D12">
        <v>2</v>
      </c>
      <c r="E12">
        <v>64</v>
      </c>
      <c r="F12">
        <v>97</v>
      </c>
    </row>
    <row r="13" spans="1:6" x14ac:dyDescent="0.35">
      <c r="A13" s="3" t="s">
        <v>12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3" t="s">
        <v>43</v>
      </c>
      <c r="B14">
        <v>57</v>
      </c>
      <c r="C14">
        <v>363</v>
      </c>
      <c r="D14">
        <v>14</v>
      </c>
      <c r="E14">
        <v>565</v>
      </c>
      <c r="F14">
        <v>999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C5F5-48E8-4C06-8DDF-00B1D628C1FC}">
  <dimension ref="A1:F31"/>
  <sheetViews>
    <sheetView workbookViewId="0">
      <selection activeCell="E12" sqref="E12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2" t="s">
        <v>4</v>
      </c>
      <c r="B1" t="s">
        <v>45</v>
      </c>
    </row>
    <row r="2" spans="1:6" x14ac:dyDescent="0.35">
      <c r="A2" s="2" t="s">
        <v>9</v>
      </c>
      <c r="B2" t="s">
        <v>45</v>
      </c>
    </row>
    <row r="4" spans="1:6" x14ac:dyDescent="0.35">
      <c r="A4" s="2" t="s">
        <v>46</v>
      </c>
      <c r="B4" s="2" t="s">
        <v>44</v>
      </c>
    </row>
    <row r="5" spans="1:6" x14ac:dyDescent="0.35">
      <c r="A5" s="2" t="s">
        <v>42</v>
      </c>
      <c r="B5" t="s">
        <v>7</v>
      </c>
      <c r="C5" t="s">
        <v>3</v>
      </c>
      <c r="D5" t="s">
        <v>6</v>
      </c>
      <c r="E5" t="s">
        <v>5</v>
      </c>
      <c r="F5" t="s">
        <v>43</v>
      </c>
    </row>
    <row r="6" spans="1:6" x14ac:dyDescent="0.35">
      <c r="A6" s="3" t="s">
        <v>25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3" t="s">
        <v>41</v>
      </c>
      <c r="E7">
        <v>4</v>
      </c>
      <c r="F7">
        <v>4</v>
      </c>
    </row>
    <row r="8" spans="1:6" x14ac:dyDescent="0.35">
      <c r="A8" s="3" t="s">
        <v>18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3" t="s">
        <v>20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3" t="s">
        <v>19</v>
      </c>
      <c r="C10">
        <v>8</v>
      </c>
      <c r="E10">
        <v>10</v>
      </c>
      <c r="F10">
        <v>18</v>
      </c>
    </row>
    <row r="11" spans="1:6" x14ac:dyDescent="0.35">
      <c r="A11" s="3" t="s">
        <v>29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3" t="s">
        <v>14</v>
      </c>
      <c r="B12">
        <v>4</v>
      </c>
      <c r="C12">
        <v>19</v>
      </c>
      <c r="E12">
        <v>22</v>
      </c>
      <c r="F12">
        <v>45</v>
      </c>
    </row>
    <row r="13" spans="1:6" x14ac:dyDescent="0.35">
      <c r="A13" s="3" t="s">
        <v>21</v>
      </c>
      <c r="B13">
        <v>3</v>
      </c>
      <c r="C13">
        <v>18</v>
      </c>
      <c r="E13">
        <v>23</v>
      </c>
      <c r="F13">
        <v>44</v>
      </c>
    </row>
    <row r="14" spans="1:6" x14ac:dyDescent="0.35">
      <c r="A14" s="3" t="s">
        <v>34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3" t="s">
        <v>33</v>
      </c>
      <c r="C15">
        <v>3</v>
      </c>
      <c r="E15">
        <v>4</v>
      </c>
      <c r="F15">
        <v>7</v>
      </c>
    </row>
    <row r="16" spans="1:6" x14ac:dyDescent="0.35">
      <c r="A16" s="3" t="s">
        <v>37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3" t="s">
        <v>24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3" t="s">
        <v>31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3" t="s">
        <v>17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3" t="s">
        <v>32</v>
      </c>
      <c r="C20">
        <v>4</v>
      </c>
      <c r="E20">
        <v>4</v>
      </c>
      <c r="F20">
        <v>8</v>
      </c>
    </row>
    <row r="21" spans="1:6" x14ac:dyDescent="0.35">
      <c r="A21" s="3" t="s">
        <v>15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3" t="s">
        <v>39</v>
      </c>
      <c r="C22">
        <v>9</v>
      </c>
      <c r="E22">
        <v>5</v>
      </c>
      <c r="F22">
        <v>14</v>
      </c>
    </row>
    <row r="23" spans="1:6" x14ac:dyDescent="0.35">
      <c r="A23" s="3" t="s">
        <v>28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3" t="s">
        <v>36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3" t="s">
        <v>35</v>
      </c>
      <c r="C25">
        <v>7</v>
      </c>
      <c r="E25">
        <v>14</v>
      </c>
      <c r="F25">
        <v>21</v>
      </c>
    </row>
    <row r="26" spans="1:6" x14ac:dyDescent="0.35">
      <c r="A26" s="3" t="s">
        <v>27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3" t="s">
        <v>22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3" t="s">
        <v>16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3" t="s">
        <v>38</v>
      </c>
      <c r="E29">
        <v>3</v>
      </c>
      <c r="F29">
        <v>3</v>
      </c>
    </row>
    <row r="30" spans="1:6" x14ac:dyDescent="0.35">
      <c r="A30" s="3" t="s">
        <v>47</v>
      </c>
      <c r="C30">
        <v>1</v>
      </c>
      <c r="F30">
        <v>1</v>
      </c>
    </row>
    <row r="31" spans="1:6" x14ac:dyDescent="0.35">
      <c r="A31" s="3" t="s">
        <v>43</v>
      </c>
      <c r="B31">
        <v>57</v>
      </c>
      <c r="C31">
        <v>363</v>
      </c>
      <c r="D31">
        <v>14</v>
      </c>
      <c r="E31">
        <v>565</v>
      </c>
      <c r="F31">
        <v>999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97256-01FF-42CF-9764-089E1DD28568}">
  <dimension ref="A1:F884"/>
  <sheetViews>
    <sheetView topLeftCell="A865" workbookViewId="0">
      <selection activeCell="E873" sqref="E873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2" t="s">
        <v>8</v>
      </c>
      <c r="B1" t="s">
        <v>45</v>
      </c>
    </row>
    <row r="3" spans="1:6" x14ac:dyDescent="0.35">
      <c r="A3" s="2" t="s">
        <v>48</v>
      </c>
      <c r="B3" s="2" t="s">
        <v>44</v>
      </c>
    </row>
    <row r="4" spans="1:6" x14ac:dyDescent="0.35">
      <c r="A4" s="2" t="s">
        <v>42</v>
      </c>
      <c r="B4" t="s">
        <v>7</v>
      </c>
      <c r="C4" t="s">
        <v>3</v>
      </c>
      <c r="D4" t="s">
        <v>6</v>
      </c>
      <c r="E4" t="s">
        <v>5</v>
      </c>
      <c r="F4" t="s">
        <v>43</v>
      </c>
    </row>
    <row r="5" spans="1:6" x14ac:dyDescent="0.35">
      <c r="A5" s="4">
        <v>40187.25</v>
      </c>
      <c r="E5">
        <v>1</v>
      </c>
      <c r="F5">
        <v>1</v>
      </c>
    </row>
    <row r="6" spans="1:6" x14ac:dyDescent="0.35">
      <c r="A6" s="4">
        <v>40197.25</v>
      </c>
      <c r="E6">
        <v>1</v>
      </c>
      <c r="F6">
        <v>1</v>
      </c>
    </row>
    <row r="7" spans="1:6" x14ac:dyDescent="0.35">
      <c r="A7" s="4">
        <v>40203.25</v>
      </c>
      <c r="C7">
        <v>2</v>
      </c>
      <c r="E7">
        <v>2</v>
      </c>
      <c r="F7">
        <v>4</v>
      </c>
    </row>
    <row r="8" spans="1:6" x14ac:dyDescent="0.35">
      <c r="A8" s="4">
        <v>40214.25</v>
      </c>
      <c r="C8">
        <v>1</v>
      </c>
      <c r="F8">
        <v>1</v>
      </c>
    </row>
    <row r="9" spans="1:6" x14ac:dyDescent="0.35">
      <c r="A9" s="4">
        <v>40218.25</v>
      </c>
      <c r="E9">
        <v>1</v>
      </c>
      <c r="F9">
        <v>1</v>
      </c>
    </row>
    <row r="10" spans="1:6" x14ac:dyDescent="0.35">
      <c r="A10" s="4">
        <v>40220.25</v>
      </c>
      <c r="C10">
        <v>1</v>
      </c>
      <c r="F10">
        <v>1</v>
      </c>
    </row>
    <row r="11" spans="1:6" x14ac:dyDescent="0.35">
      <c r="A11" s="4">
        <v>40223.25</v>
      </c>
      <c r="B11">
        <v>1</v>
      </c>
      <c r="F11">
        <v>1</v>
      </c>
    </row>
    <row r="12" spans="1:6" x14ac:dyDescent="0.35">
      <c r="A12" s="4">
        <v>40236.25</v>
      </c>
      <c r="B12">
        <v>1</v>
      </c>
      <c r="F12">
        <v>1</v>
      </c>
    </row>
    <row r="13" spans="1:6" x14ac:dyDescent="0.35">
      <c r="A13" s="4">
        <v>40238.25</v>
      </c>
      <c r="B13">
        <v>1</v>
      </c>
      <c r="F13">
        <v>1</v>
      </c>
    </row>
    <row r="14" spans="1:6" x14ac:dyDescent="0.35">
      <c r="A14" s="4">
        <v>40241.25</v>
      </c>
      <c r="E14">
        <v>1</v>
      </c>
      <c r="F14">
        <v>1</v>
      </c>
    </row>
    <row r="15" spans="1:6" x14ac:dyDescent="0.35">
      <c r="A15" s="4">
        <v>40248.25</v>
      </c>
      <c r="E15">
        <v>1</v>
      </c>
      <c r="F15">
        <v>1</v>
      </c>
    </row>
    <row r="16" spans="1:6" x14ac:dyDescent="0.35">
      <c r="A16" s="4">
        <v>40253.208333333336</v>
      </c>
      <c r="E16">
        <v>1</v>
      </c>
      <c r="F16">
        <v>1</v>
      </c>
    </row>
    <row r="17" spans="1:6" x14ac:dyDescent="0.35">
      <c r="A17" s="4">
        <v>40255.208333333336</v>
      </c>
      <c r="E17">
        <v>1</v>
      </c>
      <c r="F17">
        <v>1</v>
      </c>
    </row>
    <row r="18" spans="1:6" x14ac:dyDescent="0.35">
      <c r="A18" s="4">
        <v>40258.208333333336</v>
      </c>
      <c r="E18">
        <v>1</v>
      </c>
      <c r="F18">
        <v>1</v>
      </c>
    </row>
    <row r="19" spans="1:6" x14ac:dyDescent="0.35">
      <c r="A19" s="4">
        <v>40259.208333333336</v>
      </c>
      <c r="E19">
        <v>1</v>
      </c>
      <c r="F19">
        <v>1</v>
      </c>
    </row>
    <row r="20" spans="1:6" x14ac:dyDescent="0.35">
      <c r="A20" s="4">
        <v>40262.208333333336</v>
      </c>
      <c r="C20">
        <v>3</v>
      </c>
      <c r="F20">
        <v>3</v>
      </c>
    </row>
    <row r="21" spans="1:6" x14ac:dyDescent="0.35">
      <c r="A21" s="4">
        <v>40265.208333333336</v>
      </c>
      <c r="E21">
        <v>1</v>
      </c>
      <c r="F21">
        <v>1</v>
      </c>
    </row>
    <row r="22" spans="1:6" x14ac:dyDescent="0.35">
      <c r="A22" s="4">
        <v>40276.208333333336</v>
      </c>
      <c r="E22">
        <v>1</v>
      </c>
      <c r="F22">
        <v>1</v>
      </c>
    </row>
    <row r="23" spans="1:6" x14ac:dyDescent="0.35">
      <c r="A23" s="4">
        <v>40277.208333333336</v>
      </c>
      <c r="C23">
        <v>1</v>
      </c>
      <c r="F23">
        <v>1</v>
      </c>
    </row>
    <row r="24" spans="1:6" x14ac:dyDescent="0.35">
      <c r="A24" s="4">
        <v>40283.208333333336</v>
      </c>
      <c r="E24">
        <v>1</v>
      </c>
      <c r="F24">
        <v>1</v>
      </c>
    </row>
    <row r="25" spans="1:6" x14ac:dyDescent="0.35">
      <c r="A25" s="4">
        <v>40285.208333333336</v>
      </c>
      <c r="E25">
        <v>1</v>
      </c>
      <c r="F25">
        <v>1</v>
      </c>
    </row>
    <row r="26" spans="1:6" x14ac:dyDescent="0.35">
      <c r="A26" s="4">
        <v>40288.208333333336</v>
      </c>
      <c r="C26">
        <v>1</v>
      </c>
      <c r="F26">
        <v>1</v>
      </c>
    </row>
    <row r="27" spans="1:6" x14ac:dyDescent="0.35">
      <c r="A27" s="4">
        <v>40291.208333333336</v>
      </c>
      <c r="E27">
        <v>1</v>
      </c>
      <c r="F27">
        <v>1</v>
      </c>
    </row>
    <row r="28" spans="1:6" x14ac:dyDescent="0.35">
      <c r="A28" s="4">
        <v>40294.208333333336</v>
      </c>
      <c r="C28">
        <v>1</v>
      </c>
      <c r="F28">
        <v>1</v>
      </c>
    </row>
    <row r="29" spans="1:6" x14ac:dyDescent="0.35">
      <c r="A29" s="4">
        <v>40310.208333333336</v>
      </c>
      <c r="C29">
        <v>2</v>
      </c>
      <c r="F29">
        <v>2</v>
      </c>
    </row>
    <row r="30" spans="1:6" x14ac:dyDescent="0.35">
      <c r="A30" s="4">
        <v>40319.208333333336</v>
      </c>
      <c r="E30">
        <v>1</v>
      </c>
      <c r="F30">
        <v>1</v>
      </c>
    </row>
    <row r="31" spans="1:6" x14ac:dyDescent="0.35">
      <c r="A31" s="4">
        <v>40321.208333333336</v>
      </c>
      <c r="E31">
        <v>2</v>
      </c>
      <c r="F31">
        <v>2</v>
      </c>
    </row>
    <row r="32" spans="1:6" x14ac:dyDescent="0.35">
      <c r="A32" s="4">
        <v>40323.208333333336</v>
      </c>
      <c r="E32">
        <v>1</v>
      </c>
      <c r="F32">
        <v>1</v>
      </c>
    </row>
    <row r="33" spans="1:6" x14ac:dyDescent="0.35">
      <c r="A33" s="4">
        <v>40328.208333333336</v>
      </c>
      <c r="C33">
        <v>1</v>
      </c>
      <c r="F33">
        <v>1</v>
      </c>
    </row>
    <row r="34" spans="1:6" x14ac:dyDescent="0.35">
      <c r="A34" s="4">
        <v>40334.208333333336</v>
      </c>
      <c r="E34">
        <v>1</v>
      </c>
      <c r="F34">
        <v>1</v>
      </c>
    </row>
    <row r="35" spans="1:6" x14ac:dyDescent="0.35">
      <c r="A35" s="4">
        <v>40335.208333333336</v>
      </c>
      <c r="E35">
        <v>1</v>
      </c>
      <c r="F35">
        <v>1</v>
      </c>
    </row>
    <row r="36" spans="1:6" x14ac:dyDescent="0.35">
      <c r="A36" s="4">
        <v>40336.208333333336</v>
      </c>
      <c r="B36">
        <v>1</v>
      </c>
      <c r="F36">
        <v>1</v>
      </c>
    </row>
    <row r="37" spans="1:6" x14ac:dyDescent="0.35">
      <c r="A37" s="4">
        <v>40341.208333333336</v>
      </c>
      <c r="E37">
        <v>1</v>
      </c>
      <c r="F37">
        <v>1</v>
      </c>
    </row>
    <row r="38" spans="1:6" x14ac:dyDescent="0.35">
      <c r="A38" s="4">
        <v>40344.208333333336</v>
      </c>
      <c r="E38">
        <v>1</v>
      </c>
      <c r="F38">
        <v>1</v>
      </c>
    </row>
    <row r="39" spans="1:6" x14ac:dyDescent="0.35">
      <c r="A39" s="4">
        <v>40345.208333333336</v>
      </c>
      <c r="E39">
        <v>1</v>
      </c>
      <c r="F39">
        <v>1</v>
      </c>
    </row>
    <row r="40" spans="1:6" x14ac:dyDescent="0.35">
      <c r="A40" s="4">
        <v>40348.208333333336</v>
      </c>
      <c r="E40">
        <v>1</v>
      </c>
      <c r="F40">
        <v>1</v>
      </c>
    </row>
    <row r="41" spans="1:6" x14ac:dyDescent="0.35">
      <c r="A41" s="4">
        <v>40350.208333333336</v>
      </c>
      <c r="C41">
        <v>1</v>
      </c>
      <c r="E41">
        <v>1</v>
      </c>
      <c r="F41">
        <v>2</v>
      </c>
    </row>
    <row r="42" spans="1:6" x14ac:dyDescent="0.35">
      <c r="A42" s="4">
        <v>40352.208333333336</v>
      </c>
      <c r="E42">
        <v>1</v>
      </c>
      <c r="F42">
        <v>1</v>
      </c>
    </row>
    <row r="43" spans="1:6" x14ac:dyDescent="0.35">
      <c r="A43" s="4">
        <v>40355.208333333336</v>
      </c>
      <c r="C43">
        <v>1</v>
      </c>
      <c r="F43">
        <v>1</v>
      </c>
    </row>
    <row r="44" spans="1:6" x14ac:dyDescent="0.35">
      <c r="A44" s="4">
        <v>40357.208333333336</v>
      </c>
      <c r="C44">
        <v>1</v>
      </c>
      <c r="E44">
        <v>1</v>
      </c>
      <c r="F44">
        <v>2</v>
      </c>
    </row>
    <row r="45" spans="1:6" x14ac:dyDescent="0.35">
      <c r="A45" s="4">
        <v>40358.208333333336</v>
      </c>
      <c r="E45">
        <v>1</v>
      </c>
      <c r="F45">
        <v>1</v>
      </c>
    </row>
    <row r="46" spans="1:6" x14ac:dyDescent="0.35">
      <c r="A46" s="4">
        <v>40360.208333333336</v>
      </c>
      <c r="C46">
        <v>1</v>
      </c>
      <c r="F46">
        <v>1</v>
      </c>
    </row>
    <row r="47" spans="1:6" x14ac:dyDescent="0.35">
      <c r="A47" s="4">
        <v>40365.208333333336</v>
      </c>
      <c r="C47">
        <v>1</v>
      </c>
      <c r="F47">
        <v>1</v>
      </c>
    </row>
    <row r="48" spans="1:6" x14ac:dyDescent="0.35">
      <c r="A48" s="4">
        <v>40367.208333333336</v>
      </c>
      <c r="E48">
        <v>1</v>
      </c>
      <c r="F48">
        <v>1</v>
      </c>
    </row>
    <row r="49" spans="1:6" x14ac:dyDescent="0.35">
      <c r="A49" s="4">
        <v>40373.208333333336</v>
      </c>
      <c r="E49">
        <v>2</v>
      </c>
      <c r="F49">
        <v>2</v>
      </c>
    </row>
    <row r="50" spans="1:6" x14ac:dyDescent="0.35">
      <c r="A50" s="4">
        <v>40374.208333333336</v>
      </c>
      <c r="E50">
        <v>1</v>
      </c>
      <c r="F50">
        <v>1</v>
      </c>
    </row>
    <row r="51" spans="1:6" x14ac:dyDescent="0.35">
      <c r="A51" s="4">
        <v>40378.208333333336</v>
      </c>
      <c r="E51">
        <v>1</v>
      </c>
      <c r="F51">
        <v>1</v>
      </c>
    </row>
    <row r="52" spans="1:6" x14ac:dyDescent="0.35">
      <c r="A52" s="4">
        <v>40386.208333333336</v>
      </c>
      <c r="C52">
        <v>1</v>
      </c>
      <c r="F52">
        <v>1</v>
      </c>
    </row>
    <row r="53" spans="1:6" x14ac:dyDescent="0.35">
      <c r="A53" s="4">
        <v>40390.208333333336</v>
      </c>
      <c r="E53">
        <v>1</v>
      </c>
      <c r="F53">
        <v>1</v>
      </c>
    </row>
    <row r="54" spans="1:6" x14ac:dyDescent="0.35">
      <c r="A54" s="4">
        <v>40395.208333333336</v>
      </c>
      <c r="B54">
        <v>1</v>
      </c>
      <c r="F54">
        <v>1</v>
      </c>
    </row>
    <row r="55" spans="1:6" x14ac:dyDescent="0.35">
      <c r="A55" s="4">
        <v>40396.208333333336</v>
      </c>
      <c r="C55">
        <v>2</v>
      </c>
      <c r="E55">
        <v>1</v>
      </c>
      <c r="F55">
        <v>3</v>
      </c>
    </row>
    <row r="56" spans="1:6" x14ac:dyDescent="0.35">
      <c r="A56" s="4">
        <v>40397.208333333336</v>
      </c>
      <c r="C56">
        <v>1</v>
      </c>
      <c r="F56">
        <v>1</v>
      </c>
    </row>
    <row r="57" spans="1:6" x14ac:dyDescent="0.35">
      <c r="A57" s="4">
        <v>40399.208333333336</v>
      </c>
      <c r="D57">
        <v>1</v>
      </c>
      <c r="E57">
        <v>1</v>
      </c>
      <c r="F57">
        <v>2</v>
      </c>
    </row>
    <row r="58" spans="1:6" x14ac:dyDescent="0.35">
      <c r="A58" s="4">
        <v>40402.208333333336</v>
      </c>
      <c r="B58">
        <v>1</v>
      </c>
      <c r="F58">
        <v>1</v>
      </c>
    </row>
    <row r="59" spans="1:6" x14ac:dyDescent="0.35">
      <c r="A59" s="4">
        <v>40404.208333333336</v>
      </c>
      <c r="E59">
        <v>1</v>
      </c>
      <c r="F59">
        <v>1</v>
      </c>
    </row>
    <row r="60" spans="1:6" x14ac:dyDescent="0.35">
      <c r="A60" s="4">
        <v>40406.208333333336</v>
      </c>
      <c r="E60">
        <v>1</v>
      </c>
      <c r="F60">
        <v>1</v>
      </c>
    </row>
    <row r="61" spans="1:6" x14ac:dyDescent="0.35">
      <c r="A61" s="4">
        <v>40409.208333333336</v>
      </c>
      <c r="E61">
        <v>1</v>
      </c>
      <c r="F61">
        <v>1</v>
      </c>
    </row>
    <row r="62" spans="1:6" x14ac:dyDescent="0.35">
      <c r="A62" s="4">
        <v>40414.208333333336</v>
      </c>
      <c r="E62">
        <v>1</v>
      </c>
      <c r="F62">
        <v>1</v>
      </c>
    </row>
    <row r="63" spans="1:6" x14ac:dyDescent="0.35">
      <c r="A63" s="4">
        <v>40415.208333333336</v>
      </c>
      <c r="C63">
        <v>1</v>
      </c>
      <c r="F63">
        <v>1</v>
      </c>
    </row>
    <row r="64" spans="1:6" x14ac:dyDescent="0.35">
      <c r="A64" s="4">
        <v>40416.208333333336</v>
      </c>
      <c r="C64">
        <v>1</v>
      </c>
      <c r="F64">
        <v>1</v>
      </c>
    </row>
    <row r="65" spans="1:6" x14ac:dyDescent="0.35">
      <c r="A65" s="4">
        <v>40417.208333333336</v>
      </c>
      <c r="B65">
        <v>1</v>
      </c>
      <c r="F65">
        <v>1</v>
      </c>
    </row>
    <row r="66" spans="1:6" x14ac:dyDescent="0.35">
      <c r="A66" s="4">
        <v>40421.208333333336</v>
      </c>
      <c r="C66">
        <v>1</v>
      </c>
      <c r="F66">
        <v>1</v>
      </c>
    </row>
    <row r="67" spans="1:6" x14ac:dyDescent="0.35">
      <c r="A67" s="4">
        <v>40423.208333333336</v>
      </c>
      <c r="E67">
        <v>1</v>
      </c>
      <c r="F67">
        <v>1</v>
      </c>
    </row>
    <row r="68" spans="1:6" x14ac:dyDescent="0.35">
      <c r="A68" s="4">
        <v>40430.208333333336</v>
      </c>
      <c r="B68">
        <v>1</v>
      </c>
      <c r="C68">
        <v>1</v>
      </c>
      <c r="F68">
        <v>2</v>
      </c>
    </row>
    <row r="69" spans="1:6" x14ac:dyDescent="0.35">
      <c r="A69" s="4">
        <v>40436.208333333336</v>
      </c>
      <c r="C69">
        <v>1</v>
      </c>
      <c r="F69">
        <v>1</v>
      </c>
    </row>
    <row r="70" spans="1:6" x14ac:dyDescent="0.35">
      <c r="A70" s="4">
        <v>40442.208333333336</v>
      </c>
      <c r="C70">
        <v>1</v>
      </c>
      <c r="F70">
        <v>1</v>
      </c>
    </row>
    <row r="71" spans="1:6" x14ac:dyDescent="0.35">
      <c r="A71" s="4">
        <v>40448.208333333336</v>
      </c>
      <c r="C71">
        <v>1</v>
      </c>
      <c r="F71">
        <v>1</v>
      </c>
    </row>
    <row r="72" spans="1:6" x14ac:dyDescent="0.35">
      <c r="A72" s="4">
        <v>40449.208333333336</v>
      </c>
      <c r="E72">
        <v>1</v>
      </c>
      <c r="F72">
        <v>1</v>
      </c>
    </row>
    <row r="73" spans="1:6" x14ac:dyDescent="0.35">
      <c r="A73" s="4">
        <v>40451.208333333336</v>
      </c>
      <c r="B73">
        <v>1</v>
      </c>
      <c r="F73">
        <v>1</v>
      </c>
    </row>
    <row r="74" spans="1:6" x14ac:dyDescent="0.35">
      <c r="A74" s="4">
        <v>40455.208333333336</v>
      </c>
      <c r="E74">
        <v>1</v>
      </c>
      <c r="F74">
        <v>1</v>
      </c>
    </row>
    <row r="75" spans="1:6" x14ac:dyDescent="0.35">
      <c r="A75" s="4">
        <v>40456.208333333336</v>
      </c>
      <c r="B75">
        <v>1</v>
      </c>
      <c r="F75">
        <v>1</v>
      </c>
    </row>
    <row r="76" spans="1:6" x14ac:dyDescent="0.35">
      <c r="A76" s="4">
        <v>40457.208333333336</v>
      </c>
      <c r="E76">
        <v>1</v>
      </c>
      <c r="F76">
        <v>1</v>
      </c>
    </row>
    <row r="77" spans="1:6" x14ac:dyDescent="0.35">
      <c r="A77" s="4">
        <v>40458.208333333336</v>
      </c>
      <c r="C77">
        <v>1</v>
      </c>
      <c r="F77">
        <v>1</v>
      </c>
    </row>
    <row r="78" spans="1:6" x14ac:dyDescent="0.35">
      <c r="A78" s="4">
        <v>40464.208333333336</v>
      </c>
      <c r="E78">
        <v>1</v>
      </c>
      <c r="F78">
        <v>1</v>
      </c>
    </row>
    <row r="79" spans="1:6" x14ac:dyDescent="0.35">
      <c r="A79" s="4">
        <v>40469.208333333336</v>
      </c>
      <c r="E79">
        <v>1</v>
      </c>
      <c r="F79">
        <v>1</v>
      </c>
    </row>
    <row r="80" spans="1:6" x14ac:dyDescent="0.35">
      <c r="A80" s="4">
        <v>40471.208333333336</v>
      </c>
      <c r="C80">
        <v>1</v>
      </c>
      <c r="F80">
        <v>1</v>
      </c>
    </row>
    <row r="81" spans="1:6" x14ac:dyDescent="0.35">
      <c r="A81" s="4">
        <v>40474.208333333336</v>
      </c>
      <c r="E81">
        <v>1</v>
      </c>
      <c r="F81">
        <v>1</v>
      </c>
    </row>
    <row r="82" spans="1:6" x14ac:dyDescent="0.35">
      <c r="A82" s="4">
        <v>40475.208333333336</v>
      </c>
      <c r="C82">
        <v>1</v>
      </c>
      <c r="F82">
        <v>1</v>
      </c>
    </row>
    <row r="83" spans="1:6" x14ac:dyDescent="0.35">
      <c r="A83" s="4">
        <v>40476.208333333336</v>
      </c>
      <c r="B83">
        <v>1</v>
      </c>
      <c r="F83">
        <v>1</v>
      </c>
    </row>
    <row r="84" spans="1:6" x14ac:dyDescent="0.35">
      <c r="A84" s="4">
        <v>40479.208333333336</v>
      </c>
      <c r="E84">
        <v>1</v>
      </c>
      <c r="F84">
        <v>1</v>
      </c>
    </row>
    <row r="85" spans="1:6" x14ac:dyDescent="0.35">
      <c r="A85" s="4">
        <v>40482.208333333336</v>
      </c>
      <c r="B85">
        <v>1</v>
      </c>
      <c r="F85">
        <v>1</v>
      </c>
    </row>
    <row r="86" spans="1:6" x14ac:dyDescent="0.35">
      <c r="A86" s="4">
        <v>40484.208333333336</v>
      </c>
      <c r="E86">
        <v>1</v>
      </c>
      <c r="F86">
        <v>1</v>
      </c>
    </row>
    <row r="87" spans="1:6" x14ac:dyDescent="0.35">
      <c r="A87" s="4">
        <v>40488.208333333336</v>
      </c>
      <c r="E87">
        <v>1</v>
      </c>
      <c r="F87">
        <v>1</v>
      </c>
    </row>
    <row r="88" spans="1:6" x14ac:dyDescent="0.35">
      <c r="A88" s="4">
        <v>40497.25</v>
      </c>
      <c r="E88">
        <v>1</v>
      </c>
      <c r="F88">
        <v>1</v>
      </c>
    </row>
    <row r="89" spans="1:6" x14ac:dyDescent="0.35">
      <c r="A89" s="4">
        <v>40499.25</v>
      </c>
      <c r="E89">
        <v>1</v>
      </c>
      <c r="F89">
        <v>1</v>
      </c>
    </row>
    <row r="90" spans="1:6" x14ac:dyDescent="0.35">
      <c r="A90" s="4">
        <v>40505.25</v>
      </c>
      <c r="C90">
        <v>1</v>
      </c>
      <c r="F90">
        <v>1</v>
      </c>
    </row>
    <row r="91" spans="1:6" x14ac:dyDescent="0.35">
      <c r="A91" s="4">
        <v>40507.25</v>
      </c>
      <c r="E91">
        <v>1</v>
      </c>
      <c r="F91">
        <v>1</v>
      </c>
    </row>
    <row r="92" spans="1:6" x14ac:dyDescent="0.35">
      <c r="A92" s="4">
        <v>40514.25</v>
      </c>
      <c r="B92">
        <v>1</v>
      </c>
      <c r="F92">
        <v>1</v>
      </c>
    </row>
    <row r="93" spans="1:6" x14ac:dyDescent="0.35">
      <c r="A93" s="4">
        <v>40515.25</v>
      </c>
      <c r="E93">
        <v>1</v>
      </c>
      <c r="F93">
        <v>1</v>
      </c>
    </row>
    <row r="94" spans="1:6" x14ac:dyDescent="0.35">
      <c r="A94" s="4">
        <v>40522.25</v>
      </c>
      <c r="C94">
        <v>1</v>
      </c>
      <c r="F94">
        <v>1</v>
      </c>
    </row>
    <row r="95" spans="1:6" x14ac:dyDescent="0.35">
      <c r="A95" s="4">
        <v>40525.25</v>
      </c>
      <c r="E95">
        <v>1</v>
      </c>
      <c r="F95">
        <v>1</v>
      </c>
    </row>
    <row r="96" spans="1:6" x14ac:dyDescent="0.35">
      <c r="A96" s="4">
        <v>40527.25</v>
      </c>
      <c r="C96">
        <v>1</v>
      </c>
      <c r="F96">
        <v>1</v>
      </c>
    </row>
    <row r="97" spans="1:6" x14ac:dyDescent="0.35">
      <c r="A97" s="4">
        <v>40531.25</v>
      </c>
      <c r="B97">
        <v>1</v>
      </c>
      <c r="F97">
        <v>1</v>
      </c>
    </row>
    <row r="98" spans="1:6" x14ac:dyDescent="0.35">
      <c r="A98" s="4">
        <v>40534.25</v>
      </c>
      <c r="E98">
        <v>1</v>
      </c>
      <c r="F98">
        <v>1</v>
      </c>
    </row>
    <row r="99" spans="1:6" x14ac:dyDescent="0.35">
      <c r="A99" s="4">
        <v>40544.25</v>
      </c>
      <c r="E99">
        <v>2</v>
      </c>
      <c r="F99">
        <v>2</v>
      </c>
    </row>
    <row r="100" spans="1:6" x14ac:dyDescent="0.35">
      <c r="A100" s="4">
        <v>40545.25</v>
      </c>
      <c r="C100">
        <v>1</v>
      </c>
      <c r="F100">
        <v>1</v>
      </c>
    </row>
    <row r="101" spans="1:6" x14ac:dyDescent="0.35">
      <c r="A101" s="4">
        <v>40546.25</v>
      </c>
      <c r="E101">
        <v>1</v>
      </c>
      <c r="F101">
        <v>1</v>
      </c>
    </row>
    <row r="102" spans="1:6" x14ac:dyDescent="0.35">
      <c r="A102" s="4">
        <v>40549.25</v>
      </c>
      <c r="C102">
        <v>1</v>
      </c>
      <c r="F102">
        <v>1</v>
      </c>
    </row>
    <row r="103" spans="1:6" x14ac:dyDescent="0.35">
      <c r="A103" s="4">
        <v>40552.25</v>
      </c>
      <c r="C103">
        <v>1</v>
      </c>
      <c r="F103">
        <v>1</v>
      </c>
    </row>
    <row r="104" spans="1:6" x14ac:dyDescent="0.35">
      <c r="A104" s="4">
        <v>40554.25</v>
      </c>
      <c r="E104">
        <v>1</v>
      </c>
      <c r="F104">
        <v>1</v>
      </c>
    </row>
    <row r="105" spans="1:6" x14ac:dyDescent="0.35">
      <c r="A105" s="4">
        <v>40555.25</v>
      </c>
      <c r="E105">
        <v>1</v>
      </c>
      <c r="F105">
        <v>1</v>
      </c>
    </row>
    <row r="106" spans="1:6" x14ac:dyDescent="0.35">
      <c r="A106" s="4">
        <v>40556.25</v>
      </c>
      <c r="C106">
        <v>1</v>
      </c>
      <c r="F106">
        <v>1</v>
      </c>
    </row>
    <row r="107" spans="1:6" x14ac:dyDescent="0.35">
      <c r="A107" s="4">
        <v>40560.25</v>
      </c>
      <c r="C107">
        <v>1</v>
      </c>
      <c r="F107">
        <v>1</v>
      </c>
    </row>
    <row r="108" spans="1:6" x14ac:dyDescent="0.35">
      <c r="A108" s="4">
        <v>40565.25</v>
      </c>
      <c r="E108">
        <v>1</v>
      </c>
      <c r="F108">
        <v>1</v>
      </c>
    </row>
    <row r="109" spans="1:6" x14ac:dyDescent="0.35">
      <c r="A109" s="4">
        <v>40568.25</v>
      </c>
      <c r="C109">
        <v>1</v>
      </c>
      <c r="F109">
        <v>1</v>
      </c>
    </row>
    <row r="110" spans="1:6" x14ac:dyDescent="0.35">
      <c r="A110" s="4">
        <v>40570.25</v>
      </c>
      <c r="C110">
        <v>1</v>
      </c>
      <c r="E110">
        <v>2</v>
      </c>
      <c r="F110">
        <v>3</v>
      </c>
    </row>
    <row r="111" spans="1:6" x14ac:dyDescent="0.35">
      <c r="A111" s="4">
        <v>40571.25</v>
      </c>
      <c r="E111">
        <v>1</v>
      </c>
      <c r="F111">
        <v>1</v>
      </c>
    </row>
    <row r="112" spans="1:6" x14ac:dyDescent="0.35">
      <c r="A112" s="4">
        <v>40576.25</v>
      </c>
      <c r="C112">
        <v>1</v>
      </c>
      <c r="F112">
        <v>1</v>
      </c>
    </row>
    <row r="113" spans="1:6" x14ac:dyDescent="0.35">
      <c r="A113" s="4">
        <v>40585.25</v>
      </c>
      <c r="C113">
        <v>1</v>
      </c>
      <c r="F113">
        <v>1</v>
      </c>
    </row>
    <row r="114" spans="1:6" x14ac:dyDescent="0.35">
      <c r="A114" s="4">
        <v>40588.25</v>
      </c>
      <c r="E114">
        <v>1</v>
      </c>
      <c r="F114">
        <v>1</v>
      </c>
    </row>
    <row r="115" spans="1:6" x14ac:dyDescent="0.35">
      <c r="A115" s="4">
        <v>40590.25</v>
      </c>
      <c r="E115">
        <v>2</v>
      </c>
      <c r="F115">
        <v>2</v>
      </c>
    </row>
    <row r="116" spans="1:6" x14ac:dyDescent="0.35">
      <c r="A116" s="4">
        <v>40591.25</v>
      </c>
      <c r="E116">
        <v>1</v>
      </c>
      <c r="F116">
        <v>1</v>
      </c>
    </row>
    <row r="117" spans="1:6" x14ac:dyDescent="0.35">
      <c r="A117" s="4">
        <v>40595.25</v>
      </c>
      <c r="C117">
        <v>1</v>
      </c>
      <c r="F117">
        <v>1</v>
      </c>
    </row>
    <row r="118" spans="1:6" x14ac:dyDescent="0.35">
      <c r="A118" s="4">
        <v>40600.25</v>
      </c>
      <c r="E118">
        <v>1</v>
      </c>
      <c r="F118">
        <v>1</v>
      </c>
    </row>
    <row r="119" spans="1:6" x14ac:dyDescent="0.35">
      <c r="A119" s="4">
        <v>40603.25</v>
      </c>
      <c r="E119">
        <v>1</v>
      </c>
      <c r="F119">
        <v>1</v>
      </c>
    </row>
    <row r="120" spans="1:6" x14ac:dyDescent="0.35">
      <c r="A120" s="4">
        <v>40607.25</v>
      </c>
      <c r="C120">
        <v>1</v>
      </c>
      <c r="F120">
        <v>1</v>
      </c>
    </row>
    <row r="121" spans="1:6" x14ac:dyDescent="0.35">
      <c r="A121" s="4">
        <v>40610.25</v>
      </c>
      <c r="C121">
        <v>1</v>
      </c>
      <c r="F121">
        <v>1</v>
      </c>
    </row>
    <row r="122" spans="1:6" x14ac:dyDescent="0.35">
      <c r="A122" s="4">
        <v>40612.25</v>
      </c>
      <c r="E122">
        <v>1</v>
      </c>
      <c r="F122">
        <v>1</v>
      </c>
    </row>
    <row r="123" spans="1:6" x14ac:dyDescent="0.35">
      <c r="A123" s="4">
        <v>40613.25</v>
      </c>
      <c r="B123">
        <v>1</v>
      </c>
      <c r="F123">
        <v>1</v>
      </c>
    </row>
    <row r="124" spans="1:6" x14ac:dyDescent="0.35">
      <c r="A124" s="4">
        <v>40629.208333333336</v>
      </c>
      <c r="E124">
        <v>2</v>
      </c>
      <c r="F124">
        <v>2</v>
      </c>
    </row>
    <row r="125" spans="1:6" x14ac:dyDescent="0.35">
      <c r="A125" s="4">
        <v>40634.208333333336</v>
      </c>
      <c r="C125">
        <v>1</v>
      </c>
      <c r="F125">
        <v>1</v>
      </c>
    </row>
    <row r="126" spans="1:6" x14ac:dyDescent="0.35">
      <c r="A126" s="4">
        <v>40636.208333333336</v>
      </c>
      <c r="C126">
        <v>1</v>
      </c>
      <c r="F126">
        <v>1</v>
      </c>
    </row>
    <row r="127" spans="1:6" x14ac:dyDescent="0.35">
      <c r="A127" s="4">
        <v>40638.208333333336</v>
      </c>
      <c r="C127">
        <v>1</v>
      </c>
      <c r="E127">
        <v>1</v>
      </c>
      <c r="F127">
        <v>2</v>
      </c>
    </row>
    <row r="128" spans="1:6" x14ac:dyDescent="0.35">
      <c r="A128" s="4">
        <v>40641.208333333336</v>
      </c>
      <c r="C128">
        <v>1</v>
      </c>
      <c r="F128">
        <v>1</v>
      </c>
    </row>
    <row r="129" spans="1:6" x14ac:dyDescent="0.35">
      <c r="A129" s="4">
        <v>40651.208333333336</v>
      </c>
      <c r="C129">
        <v>1</v>
      </c>
      <c r="F129">
        <v>1</v>
      </c>
    </row>
    <row r="130" spans="1:6" x14ac:dyDescent="0.35">
      <c r="A130" s="4">
        <v>40660.208333333336</v>
      </c>
      <c r="C130">
        <v>1</v>
      </c>
      <c r="F130">
        <v>1</v>
      </c>
    </row>
    <row r="131" spans="1:6" x14ac:dyDescent="0.35">
      <c r="A131" s="4">
        <v>40662.208333333336</v>
      </c>
      <c r="C131">
        <v>1</v>
      </c>
      <c r="F131">
        <v>1</v>
      </c>
    </row>
    <row r="132" spans="1:6" x14ac:dyDescent="0.35">
      <c r="A132" s="4">
        <v>40666.208333333336</v>
      </c>
      <c r="E132">
        <v>1</v>
      </c>
      <c r="F132">
        <v>1</v>
      </c>
    </row>
    <row r="133" spans="1:6" x14ac:dyDescent="0.35">
      <c r="A133" s="4">
        <v>40669.208333333336</v>
      </c>
      <c r="C133">
        <v>1</v>
      </c>
      <c r="F133">
        <v>1</v>
      </c>
    </row>
    <row r="134" spans="1:6" x14ac:dyDescent="0.35">
      <c r="A134" s="4">
        <v>40670.208333333336</v>
      </c>
      <c r="C134">
        <v>1</v>
      </c>
      <c r="F134">
        <v>1</v>
      </c>
    </row>
    <row r="135" spans="1:6" x14ac:dyDescent="0.35">
      <c r="A135" s="4">
        <v>40671.208333333336</v>
      </c>
      <c r="B135">
        <v>1</v>
      </c>
      <c r="F135">
        <v>1</v>
      </c>
    </row>
    <row r="136" spans="1:6" x14ac:dyDescent="0.35">
      <c r="A136" s="4">
        <v>40672.208333333336</v>
      </c>
      <c r="C136">
        <v>1</v>
      </c>
      <c r="F136">
        <v>1</v>
      </c>
    </row>
    <row r="137" spans="1:6" x14ac:dyDescent="0.35">
      <c r="A137" s="4">
        <v>40673.208333333336</v>
      </c>
      <c r="C137">
        <v>1</v>
      </c>
      <c r="F137">
        <v>1</v>
      </c>
    </row>
    <row r="138" spans="1:6" x14ac:dyDescent="0.35">
      <c r="A138" s="4">
        <v>40675.208333333336</v>
      </c>
      <c r="E138">
        <v>1</v>
      </c>
      <c r="F138">
        <v>1</v>
      </c>
    </row>
    <row r="139" spans="1:6" x14ac:dyDescent="0.35">
      <c r="A139" s="4">
        <v>40676.208333333336</v>
      </c>
      <c r="E139">
        <v>1</v>
      </c>
      <c r="F139">
        <v>1</v>
      </c>
    </row>
    <row r="140" spans="1:6" x14ac:dyDescent="0.35">
      <c r="A140" s="4">
        <v>40681.208333333336</v>
      </c>
      <c r="E140">
        <v>1</v>
      </c>
      <c r="F140">
        <v>1</v>
      </c>
    </row>
    <row r="141" spans="1:6" x14ac:dyDescent="0.35">
      <c r="A141" s="4">
        <v>40684.208333333336</v>
      </c>
      <c r="C141">
        <v>1</v>
      </c>
      <c r="F141">
        <v>1</v>
      </c>
    </row>
    <row r="142" spans="1:6" x14ac:dyDescent="0.35">
      <c r="A142" s="4">
        <v>40706.208333333336</v>
      </c>
      <c r="E142">
        <v>1</v>
      </c>
      <c r="F142">
        <v>1</v>
      </c>
    </row>
    <row r="143" spans="1:6" x14ac:dyDescent="0.35">
      <c r="A143" s="4">
        <v>40710.208333333336</v>
      </c>
      <c r="C143">
        <v>1</v>
      </c>
      <c r="F143">
        <v>1</v>
      </c>
    </row>
    <row r="144" spans="1:6" x14ac:dyDescent="0.35">
      <c r="A144" s="4">
        <v>40712.208333333336</v>
      </c>
      <c r="E144">
        <v>1</v>
      </c>
      <c r="F144">
        <v>1</v>
      </c>
    </row>
    <row r="145" spans="1:6" x14ac:dyDescent="0.35">
      <c r="A145" s="4">
        <v>40713.208333333336</v>
      </c>
      <c r="C145">
        <v>1</v>
      </c>
      <c r="F145">
        <v>1</v>
      </c>
    </row>
    <row r="146" spans="1:6" x14ac:dyDescent="0.35">
      <c r="A146" s="4">
        <v>40714.208333333336</v>
      </c>
      <c r="E146">
        <v>1</v>
      </c>
      <c r="F146">
        <v>1</v>
      </c>
    </row>
    <row r="147" spans="1:6" x14ac:dyDescent="0.35">
      <c r="A147" s="4">
        <v>40720.208333333336</v>
      </c>
      <c r="C147">
        <v>1</v>
      </c>
      <c r="F147">
        <v>1</v>
      </c>
    </row>
    <row r="148" spans="1:6" x14ac:dyDescent="0.35">
      <c r="A148" s="4">
        <v>40722.208333333336</v>
      </c>
      <c r="D148">
        <v>1</v>
      </c>
      <c r="F148">
        <v>1</v>
      </c>
    </row>
    <row r="149" spans="1:6" x14ac:dyDescent="0.35">
      <c r="A149" s="4">
        <v>40725.208333333336</v>
      </c>
      <c r="C149">
        <v>1</v>
      </c>
      <c r="F149">
        <v>1</v>
      </c>
    </row>
    <row r="150" spans="1:6" x14ac:dyDescent="0.35">
      <c r="A150" s="4">
        <v>40728.208333333336</v>
      </c>
      <c r="E150">
        <v>1</v>
      </c>
      <c r="F150">
        <v>1</v>
      </c>
    </row>
    <row r="151" spans="1:6" x14ac:dyDescent="0.35">
      <c r="A151" s="4">
        <v>40733.208333333336</v>
      </c>
      <c r="E151">
        <v>1</v>
      </c>
      <c r="F151">
        <v>1</v>
      </c>
    </row>
    <row r="152" spans="1:6" x14ac:dyDescent="0.35">
      <c r="A152" s="4">
        <v>40738.208333333336</v>
      </c>
      <c r="E152">
        <v>1</v>
      </c>
      <c r="F152">
        <v>1</v>
      </c>
    </row>
    <row r="153" spans="1:6" x14ac:dyDescent="0.35">
      <c r="A153" s="4">
        <v>40740.208333333336</v>
      </c>
      <c r="C153">
        <v>1</v>
      </c>
      <c r="F153">
        <v>1</v>
      </c>
    </row>
    <row r="154" spans="1:6" x14ac:dyDescent="0.35">
      <c r="A154" s="4">
        <v>40743.208333333336</v>
      </c>
      <c r="C154">
        <v>1</v>
      </c>
      <c r="F154">
        <v>1</v>
      </c>
    </row>
    <row r="155" spans="1:6" x14ac:dyDescent="0.35">
      <c r="A155" s="4">
        <v>40748.208333333336</v>
      </c>
      <c r="E155">
        <v>1</v>
      </c>
      <c r="F155">
        <v>1</v>
      </c>
    </row>
    <row r="156" spans="1:6" x14ac:dyDescent="0.35">
      <c r="A156" s="4">
        <v>40756.208333333336</v>
      </c>
      <c r="E156">
        <v>1</v>
      </c>
      <c r="F156">
        <v>1</v>
      </c>
    </row>
    <row r="157" spans="1:6" x14ac:dyDescent="0.35">
      <c r="A157" s="4">
        <v>40762.208333333336</v>
      </c>
      <c r="E157">
        <v>1</v>
      </c>
      <c r="F157">
        <v>1</v>
      </c>
    </row>
    <row r="158" spans="1:6" x14ac:dyDescent="0.35">
      <c r="A158" s="4">
        <v>40767.208333333336</v>
      </c>
      <c r="E158">
        <v>1</v>
      </c>
      <c r="F158">
        <v>1</v>
      </c>
    </row>
    <row r="159" spans="1:6" x14ac:dyDescent="0.35">
      <c r="A159" s="4">
        <v>40768.208333333336</v>
      </c>
      <c r="E159">
        <v>1</v>
      </c>
      <c r="F159">
        <v>1</v>
      </c>
    </row>
    <row r="160" spans="1:6" x14ac:dyDescent="0.35">
      <c r="A160" s="4">
        <v>40770.208333333336</v>
      </c>
      <c r="C160">
        <v>1</v>
      </c>
      <c r="F160">
        <v>1</v>
      </c>
    </row>
    <row r="161" spans="1:6" x14ac:dyDescent="0.35">
      <c r="A161" s="4">
        <v>40774.208333333336</v>
      </c>
      <c r="B161">
        <v>1</v>
      </c>
      <c r="F161">
        <v>1</v>
      </c>
    </row>
    <row r="162" spans="1:6" x14ac:dyDescent="0.35">
      <c r="A162" s="4">
        <v>40777.208333333336</v>
      </c>
      <c r="E162">
        <v>1</v>
      </c>
      <c r="F162">
        <v>1</v>
      </c>
    </row>
    <row r="163" spans="1:6" x14ac:dyDescent="0.35">
      <c r="A163" s="4">
        <v>40782.208333333336</v>
      </c>
      <c r="E163">
        <v>1</v>
      </c>
      <c r="F163">
        <v>1</v>
      </c>
    </row>
    <row r="164" spans="1:6" x14ac:dyDescent="0.35">
      <c r="A164" s="4">
        <v>40792.208333333336</v>
      </c>
      <c r="E164">
        <v>1</v>
      </c>
      <c r="F164">
        <v>1</v>
      </c>
    </row>
    <row r="165" spans="1:6" x14ac:dyDescent="0.35">
      <c r="A165" s="4">
        <v>40797.208333333336</v>
      </c>
      <c r="E165">
        <v>1</v>
      </c>
      <c r="F165">
        <v>1</v>
      </c>
    </row>
    <row r="166" spans="1:6" x14ac:dyDescent="0.35">
      <c r="A166" s="4">
        <v>40807.208333333336</v>
      </c>
      <c r="B166">
        <v>1</v>
      </c>
      <c r="F166">
        <v>1</v>
      </c>
    </row>
    <row r="167" spans="1:6" x14ac:dyDescent="0.35">
      <c r="A167" s="4">
        <v>40808.208333333336</v>
      </c>
      <c r="C167">
        <v>1</v>
      </c>
      <c r="E167">
        <v>1</v>
      </c>
      <c r="F167">
        <v>2</v>
      </c>
    </row>
    <row r="168" spans="1:6" x14ac:dyDescent="0.35">
      <c r="A168" s="4">
        <v>40809.208333333336</v>
      </c>
      <c r="C168">
        <v>1</v>
      </c>
      <c r="E168">
        <v>1</v>
      </c>
      <c r="F168">
        <v>2</v>
      </c>
    </row>
    <row r="169" spans="1:6" x14ac:dyDescent="0.35">
      <c r="A169" s="4">
        <v>40818.208333333336</v>
      </c>
      <c r="B169">
        <v>1</v>
      </c>
      <c r="F169">
        <v>1</v>
      </c>
    </row>
    <row r="170" spans="1:6" x14ac:dyDescent="0.35">
      <c r="A170" s="4">
        <v>40821.208333333336</v>
      </c>
      <c r="E170">
        <v>1</v>
      </c>
      <c r="F170">
        <v>1</v>
      </c>
    </row>
    <row r="171" spans="1:6" x14ac:dyDescent="0.35">
      <c r="A171" s="4">
        <v>40825.208333333336</v>
      </c>
      <c r="E171">
        <v>1</v>
      </c>
      <c r="F171">
        <v>1</v>
      </c>
    </row>
    <row r="172" spans="1:6" x14ac:dyDescent="0.35">
      <c r="A172" s="4">
        <v>40831.208333333336</v>
      </c>
      <c r="E172">
        <v>1</v>
      </c>
      <c r="F172">
        <v>1</v>
      </c>
    </row>
    <row r="173" spans="1:6" x14ac:dyDescent="0.35">
      <c r="A173" s="4">
        <v>40833.208333333336</v>
      </c>
      <c r="E173">
        <v>1</v>
      </c>
      <c r="F173">
        <v>1</v>
      </c>
    </row>
    <row r="174" spans="1:6" x14ac:dyDescent="0.35">
      <c r="A174" s="4">
        <v>40835.208333333336</v>
      </c>
      <c r="C174">
        <v>1</v>
      </c>
      <c r="F174">
        <v>1</v>
      </c>
    </row>
    <row r="175" spans="1:6" x14ac:dyDescent="0.35">
      <c r="A175" s="4">
        <v>40842.208333333336</v>
      </c>
      <c r="E175">
        <v>1</v>
      </c>
      <c r="F175">
        <v>1</v>
      </c>
    </row>
    <row r="176" spans="1:6" x14ac:dyDescent="0.35">
      <c r="A176" s="4">
        <v>40843.208333333336</v>
      </c>
      <c r="C176">
        <v>1</v>
      </c>
      <c r="F176">
        <v>1</v>
      </c>
    </row>
    <row r="177" spans="1:6" x14ac:dyDescent="0.35">
      <c r="A177" s="4">
        <v>40855.25</v>
      </c>
      <c r="B177">
        <v>1</v>
      </c>
      <c r="F177">
        <v>1</v>
      </c>
    </row>
    <row r="178" spans="1:6" x14ac:dyDescent="0.35">
      <c r="A178" s="4">
        <v>40858.25</v>
      </c>
      <c r="E178">
        <v>1</v>
      </c>
      <c r="F178">
        <v>1</v>
      </c>
    </row>
    <row r="179" spans="1:6" x14ac:dyDescent="0.35">
      <c r="A179" s="4">
        <v>40862.25</v>
      </c>
      <c r="E179">
        <v>1</v>
      </c>
      <c r="F179">
        <v>1</v>
      </c>
    </row>
    <row r="180" spans="1:6" x14ac:dyDescent="0.35">
      <c r="A180" s="4">
        <v>40865.25</v>
      </c>
      <c r="E180">
        <v>1</v>
      </c>
      <c r="F180">
        <v>1</v>
      </c>
    </row>
    <row r="181" spans="1:6" x14ac:dyDescent="0.35">
      <c r="A181" s="4">
        <v>40866.25</v>
      </c>
      <c r="C181">
        <v>1</v>
      </c>
      <c r="F181">
        <v>1</v>
      </c>
    </row>
    <row r="182" spans="1:6" x14ac:dyDescent="0.35">
      <c r="A182" s="4">
        <v>40869.25</v>
      </c>
      <c r="E182">
        <v>1</v>
      </c>
      <c r="F182">
        <v>1</v>
      </c>
    </row>
    <row r="183" spans="1:6" x14ac:dyDescent="0.35">
      <c r="A183" s="4">
        <v>40871.25</v>
      </c>
      <c r="E183">
        <v>1</v>
      </c>
      <c r="F183">
        <v>1</v>
      </c>
    </row>
    <row r="184" spans="1:6" x14ac:dyDescent="0.35">
      <c r="A184" s="4">
        <v>40874.25</v>
      </c>
      <c r="E184">
        <v>1</v>
      </c>
      <c r="F184">
        <v>1</v>
      </c>
    </row>
    <row r="185" spans="1:6" x14ac:dyDescent="0.35">
      <c r="A185" s="4">
        <v>40878.25</v>
      </c>
      <c r="C185">
        <v>1</v>
      </c>
      <c r="F185">
        <v>1</v>
      </c>
    </row>
    <row r="186" spans="1:6" x14ac:dyDescent="0.35">
      <c r="A186" s="4">
        <v>40880.25</v>
      </c>
      <c r="E186">
        <v>1</v>
      </c>
      <c r="F186">
        <v>1</v>
      </c>
    </row>
    <row r="187" spans="1:6" x14ac:dyDescent="0.35">
      <c r="A187" s="4">
        <v>40885.25</v>
      </c>
      <c r="E187">
        <v>1</v>
      </c>
      <c r="F187">
        <v>1</v>
      </c>
    </row>
    <row r="188" spans="1:6" x14ac:dyDescent="0.35">
      <c r="A188" s="4">
        <v>40889.25</v>
      </c>
      <c r="C188">
        <v>1</v>
      </c>
      <c r="F188">
        <v>1</v>
      </c>
    </row>
    <row r="189" spans="1:6" x14ac:dyDescent="0.35">
      <c r="A189" s="4">
        <v>40896.25</v>
      </c>
      <c r="E189">
        <v>1</v>
      </c>
      <c r="F189">
        <v>1</v>
      </c>
    </row>
    <row r="190" spans="1:6" x14ac:dyDescent="0.35">
      <c r="A190" s="4">
        <v>40898.25</v>
      </c>
      <c r="C190">
        <v>1</v>
      </c>
      <c r="F190">
        <v>1</v>
      </c>
    </row>
    <row r="191" spans="1:6" x14ac:dyDescent="0.35">
      <c r="A191" s="4">
        <v>40899.25</v>
      </c>
      <c r="E191">
        <v>1</v>
      </c>
      <c r="F191">
        <v>1</v>
      </c>
    </row>
    <row r="192" spans="1:6" x14ac:dyDescent="0.35">
      <c r="A192" s="4">
        <v>40900.25</v>
      </c>
      <c r="C192">
        <v>1</v>
      </c>
      <c r="F192">
        <v>1</v>
      </c>
    </row>
    <row r="193" spans="1:6" x14ac:dyDescent="0.35">
      <c r="A193" s="4">
        <v>40904.25</v>
      </c>
      <c r="E193">
        <v>1</v>
      </c>
      <c r="F193">
        <v>1</v>
      </c>
    </row>
    <row r="194" spans="1:6" x14ac:dyDescent="0.35">
      <c r="A194" s="4">
        <v>40912.25</v>
      </c>
      <c r="B194">
        <v>1</v>
      </c>
      <c r="F194">
        <v>1</v>
      </c>
    </row>
    <row r="195" spans="1:6" x14ac:dyDescent="0.35">
      <c r="A195" s="4">
        <v>40914.25</v>
      </c>
      <c r="C195">
        <v>1</v>
      </c>
      <c r="F195">
        <v>1</v>
      </c>
    </row>
    <row r="196" spans="1:6" x14ac:dyDescent="0.35">
      <c r="A196" s="4">
        <v>40921.25</v>
      </c>
      <c r="C196">
        <v>1</v>
      </c>
      <c r="F196">
        <v>1</v>
      </c>
    </row>
    <row r="197" spans="1:6" x14ac:dyDescent="0.35">
      <c r="A197" s="4">
        <v>40922.25</v>
      </c>
      <c r="C197">
        <v>1</v>
      </c>
      <c r="F197">
        <v>1</v>
      </c>
    </row>
    <row r="198" spans="1:6" x14ac:dyDescent="0.35">
      <c r="A198" s="4">
        <v>40926.25</v>
      </c>
      <c r="C198">
        <v>1</v>
      </c>
      <c r="F198">
        <v>1</v>
      </c>
    </row>
    <row r="199" spans="1:6" x14ac:dyDescent="0.35">
      <c r="A199" s="4">
        <v>40930.25</v>
      </c>
      <c r="B199">
        <v>1</v>
      </c>
      <c r="F199">
        <v>1</v>
      </c>
    </row>
    <row r="200" spans="1:6" x14ac:dyDescent="0.35">
      <c r="A200" s="4">
        <v>40944.25</v>
      </c>
      <c r="E200">
        <v>1</v>
      </c>
      <c r="F200">
        <v>1</v>
      </c>
    </row>
    <row r="201" spans="1:6" x14ac:dyDescent="0.35">
      <c r="A201" s="4">
        <v>40948.25</v>
      </c>
      <c r="E201">
        <v>1</v>
      </c>
      <c r="F201">
        <v>1</v>
      </c>
    </row>
    <row r="202" spans="1:6" x14ac:dyDescent="0.35">
      <c r="A202" s="4">
        <v>40951.25</v>
      </c>
      <c r="C202">
        <v>1</v>
      </c>
      <c r="F202">
        <v>1</v>
      </c>
    </row>
    <row r="203" spans="1:6" x14ac:dyDescent="0.35">
      <c r="A203" s="4">
        <v>40955.25</v>
      </c>
      <c r="E203">
        <v>1</v>
      </c>
      <c r="F203">
        <v>1</v>
      </c>
    </row>
    <row r="204" spans="1:6" x14ac:dyDescent="0.35">
      <c r="A204" s="4">
        <v>40959.25</v>
      </c>
      <c r="C204">
        <v>1</v>
      </c>
      <c r="E204">
        <v>1</v>
      </c>
      <c r="F204">
        <v>2</v>
      </c>
    </row>
    <row r="205" spans="1:6" x14ac:dyDescent="0.35">
      <c r="A205" s="4">
        <v>40963.25</v>
      </c>
      <c r="C205">
        <v>1</v>
      </c>
      <c r="F205">
        <v>1</v>
      </c>
    </row>
    <row r="206" spans="1:6" x14ac:dyDescent="0.35">
      <c r="A206" s="4">
        <v>40966.25</v>
      </c>
      <c r="E206">
        <v>1</v>
      </c>
      <c r="F206">
        <v>1</v>
      </c>
    </row>
    <row r="207" spans="1:6" x14ac:dyDescent="0.35">
      <c r="A207" s="4">
        <v>40968.25</v>
      </c>
      <c r="B207">
        <v>1</v>
      </c>
      <c r="F207">
        <v>1</v>
      </c>
    </row>
    <row r="208" spans="1:6" x14ac:dyDescent="0.35">
      <c r="A208" s="4">
        <v>40973.25</v>
      </c>
      <c r="E208">
        <v>1</v>
      </c>
      <c r="F208">
        <v>1</v>
      </c>
    </row>
    <row r="209" spans="1:6" x14ac:dyDescent="0.35">
      <c r="A209" s="4">
        <v>40974.25</v>
      </c>
      <c r="C209">
        <v>1</v>
      </c>
      <c r="F209">
        <v>1</v>
      </c>
    </row>
    <row r="210" spans="1:6" x14ac:dyDescent="0.35">
      <c r="A210" s="4">
        <v>40979.25</v>
      </c>
      <c r="C210">
        <v>1</v>
      </c>
      <c r="F210">
        <v>1</v>
      </c>
    </row>
    <row r="211" spans="1:6" x14ac:dyDescent="0.35">
      <c r="A211" s="4">
        <v>40982.208333333336</v>
      </c>
      <c r="C211">
        <v>1</v>
      </c>
      <c r="F211">
        <v>1</v>
      </c>
    </row>
    <row r="212" spans="1:6" x14ac:dyDescent="0.35">
      <c r="A212" s="4">
        <v>40984.208333333336</v>
      </c>
      <c r="C212">
        <v>1</v>
      </c>
      <c r="F212">
        <v>1</v>
      </c>
    </row>
    <row r="213" spans="1:6" x14ac:dyDescent="0.35">
      <c r="A213" s="4">
        <v>40990.208333333336</v>
      </c>
      <c r="E213">
        <v>1</v>
      </c>
      <c r="F213">
        <v>1</v>
      </c>
    </row>
    <row r="214" spans="1:6" x14ac:dyDescent="0.35">
      <c r="A214" s="4">
        <v>40994.208333333336</v>
      </c>
      <c r="E214">
        <v>1</v>
      </c>
      <c r="F214">
        <v>1</v>
      </c>
    </row>
    <row r="215" spans="1:6" x14ac:dyDescent="0.35">
      <c r="A215" s="4">
        <v>40995.208333333336</v>
      </c>
      <c r="C215">
        <v>1</v>
      </c>
      <c r="F215">
        <v>1</v>
      </c>
    </row>
    <row r="216" spans="1:6" x14ac:dyDescent="0.35">
      <c r="A216" s="4">
        <v>40996.208333333336</v>
      </c>
      <c r="C216">
        <v>1</v>
      </c>
      <c r="F216">
        <v>1</v>
      </c>
    </row>
    <row r="217" spans="1:6" x14ac:dyDescent="0.35">
      <c r="A217" s="4">
        <v>41004.208333333336</v>
      </c>
      <c r="C217">
        <v>1</v>
      </c>
      <c r="F217">
        <v>1</v>
      </c>
    </row>
    <row r="218" spans="1:6" x14ac:dyDescent="0.35">
      <c r="A218" s="4">
        <v>41005.208333333336</v>
      </c>
      <c r="E218">
        <v>3</v>
      </c>
      <c r="F218">
        <v>3</v>
      </c>
    </row>
    <row r="219" spans="1:6" x14ac:dyDescent="0.35">
      <c r="A219" s="4">
        <v>41018.208333333336</v>
      </c>
      <c r="C219">
        <v>1</v>
      </c>
      <c r="E219">
        <v>1</v>
      </c>
      <c r="F219">
        <v>2</v>
      </c>
    </row>
    <row r="220" spans="1:6" x14ac:dyDescent="0.35">
      <c r="A220" s="4">
        <v>41020.208333333336</v>
      </c>
      <c r="E220">
        <v>1</v>
      </c>
      <c r="F220">
        <v>1</v>
      </c>
    </row>
    <row r="221" spans="1:6" x14ac:dyDescent="0.35">
      <c r="A221" s="4">
        <v>41023.208333333336</v>
      </c>
      <c r="E221">
        <v>1</v>
      </c>
      <c r="F221">
        <v>1</v>
      </c>
    </row>
    <row r="222" spans="1:6" x14ac:dyDescent="0.35">
      <c r="A222" s="4">
        <v>41024.208333333336</v>
      </c>
      <c r="E222">
        <v>1</v>
      </c>
      <c r="F222">
        <v>1</v>
      </c>
    </row>
    <row r="223" spans="1:6" x14ac:dyDescent="0.35">
      <c r="A223" s="4">
        <v>41025.208333333336</v>
      </c>
      <c r="C223">
        <v>1</v>
      </c>
      <c r="F223">
        <v>1</v>
      </c>
    </row>
    <row r="224" spans="1:6" x14ac:dyDescent="0.35">
      <c r="A224" s="4">
        <v>41030.208333333336</v>
      </c>
      <c r="C224">
        <v>1</v>
      </c>
      <c r="F224">
        <v>1</v>
      </c>
    </row>
    <row r="225" spans="1:6" x14ac:dyDescent="0.35">
      <c r="A225" s="4">
        <v>41031.208333333336</v>
      </c>
      <c r="E225">
        <v>3</v>
      </c>
      <c r="F225">
        <v>3</v>
      </c>
    </row>
    <row r="226" spans="1:6" x14ac:dyDescent="0.35">
      <c r="A226" s="4">
        <v>41034.208333333336</v>
      </c>
      <c r="C226">
        <v>1</v>
      </c>
      <c r="D226">
        <v>1</v>
      </c>
      <c r="F226">
        <v>2</v>
      </c>
    </row>
    <row r="227" spans="1:6" x14ac:dyDescent="0.35">
      <c r="A227" s="4">
        <v>41035.208333333336</v>
      </c>
      <c r="C227">
        <v>1</v>
      </c>
      <c r="F227">
        <v>1</v>
      </c>
    </row>
    <row r="228" spans="1:6" x14ac:dyDescent="0.35">
      <c r="A228" s="4">
        <v>41037.208333333336</v>
      </c>
      <c r="E228">
        <v>1</v>
      </c>
      <c r="F228">
        <v>1</v>
      </c>
    </row>
    <row r="229" spans="1:6" x14ac:dyDescent="0.35">
      <c r="A229" s="4">
        <v>41058.208333333336</v>
      </c>
      <c r="E229">
        <v>1</v>
      </c>
      <c r="F229">
        <v>1</v>
      </c>
    </row>
    <row r="230" spans="1:6" x14ac:dyDescent="0.35">
      <c r="A230" s="4">
        <v>41060.208333333336</v>
      </c>
      <c r="E230">
        <v>1</v>
      </c>
      <c r="F230">
        <v>1</v>
      </c>
    </row>
    <row r="231" spans="1:6" x14ac:dyDescent="0.35">
      <c r="A231" s="4">
        <v>41066.208333333336</v>
      </c>
      <c r="E231">
        <v>1</v>
      </c>
      <c r="F231">
        <v>1</v>
      </c>
    </row>
    <row r="232" spans="1:6" x14ac:dyDescent="0.35">
      <c r="A232" s="4">
        <v>41072.208333333336</v>
      </c>
      <c r="C232">
        <v>1</v>
      </c>
      <c r="F232">
        <v>1</v>
      </c>
    </row>
    <row r="233" spans="1:6" x14ac:dyDescent="0.35">
      <c r="A233" s="4">
        <v>41077.208333333336</v>
      </c>
      <c r="E233">
        <v>1</v>
      </c>
      <c r="F233">
        <v>1</v>
      </c>
    </row>
    <row r="234" spans="1:6" x14ac:dyDescent="0.35">
      <c r="A234" s="4">
        <v>41081.208333333336</v>
      </c>
      <c r="C234">
        <v>1</v>
      </c>
      <c r="F234">
        <v>1</v>
      </c>
    </row>
    <row r="235" spans="1:6" x14ac:dyDescent="0.35">
      <c r="A235" s="4">
        <v>41089.208333333336</v>
      </c>
      <c r="C235">
        <v>1</v>
      </c>
      <c r="F235">
        <v>1</v>
      </c>
    </row>
    <row r="236" spans="1:6" x14ac:dyDescent="0.35">
      <c r="A236" s="4">
        <v>41093.208333333336</v>
      </c>
      <c r="C236">
        <v>1</v>
      </c>
      <c r="F236">
        <v>1</v>
      </c>
    </row>
    <row r="237" spans="1:6" x14ac:dyDescent="0.35">
      <c r="A237" s="4">
        <v>41102.208333333336</v>
      </c>
      <c r="C237">
        <v>1</v>
      </c>
      <c r="F237">
        <v>1</v>
      </c>
    </row>
    <row r="238" spans="1:6" x14ac:dyDescent="0.35">
      <c r="A238" s="4">
        <v>41107.208333333336</v>
      </c>
      <c r="E238">
        <v>1</v>
      </c>
      <c r="F238">
        <v>1</v>
      </c>
    </row>
    <row r="239" spans="1:6" x14ac:dyDescent="0.35">
      <c r="A239" s="4">
        <v>41117.208333333336</v>
      </c>
      <c r="E239">
        <v>2</v>
      </c>
      <c r="F239">
        <v>2</v>
      </c>
    </row>
    <row r="240" spans="1:6" x14ac:dyDescent="0.35">
      <c r="A240" s="4">
        <v>41118.208333333336</v>
      </c>
      <c r="E240">
        <v>1</v>
      </c>
      <c r="F240">
        <v>1</v>
      </c>
    </row>
    <row r="241" spans="1:6" x14ac:dyDescent="0.35">
      <c r="A241" s="4">
        <v>41122.208333333336</v>
      </c>
      <c r="C241">
        <v>1</v>
      </c>
      <c r="F241">
        <v>1</v>
      </c>
    </row>
    <row r="242" spans="1:6" x14ac:dyDescent="0.35">
      <c r="A242" s="4">
        <v>41135.208333333336</v>
      </c>
      <c r="C242">
        <v>1</v>
      </c>
      <c r="F242">
        <v>1</v>
      </c>
    </row>
    <row r="243" spans="1:6" x14ac:dyDescent="0.35">
      <c r="A243" s="4">
        <v>41137.208333333336</v>
      </c>
      <c r="E243">
        <v>1</v>
      </c>
      <c r="F243">
        <v>1</v>
      </c>
    </row>
    <row r="244" spans="1:6" x14ac:dyDescent="0.35">
      <c r="A244" s="4">
        <v>41148.208333333336</v>
      </c>
      <c r="E244">
        <v>1</v>
      </c>
      <c r="F244">
        <v>1</v>
      </c>
    </row>
    <row r="245" spans="1:6" x14ac:dyDescent="0.35">
      <c r="A245" s="4">
        <v>41149.208333333336</v>
      </c>
      <c r="E245">
        <v>1</v>
      </c>
      <c r="F245">
        <v>1</v>
      </c>
    </row>
    <row r="246" spans="1:6" x14ac:dyDescent="0.35">
      <c r="A246" s="4">
        <v>41156.208333333336</v>
      </c>
      <c r="E246">
        <v>1</v>
      </c>
      <c r="F246">
        <v>1</v>
      </c>
    </row>
    <row r="247" spans="1:6" x14ac:dyDescent="0.35">
      <c r="A247" s="4">
        <v>41157.208333333336</v>
      </c>
      <c r="E247">
        <v>1</v>
      </c>
      <c r="F247">
        <v>1</v>
      </c>
    </row>
    <row r="248" spans="1:6" x14ac:dyDescent="0.35">
      <c r="A248" s="4">
        <v>41174.208333333336</v>
      </c>
      <c r="E248">
        <v>2</v>
      </c>
      <c r="F248">
        <v>2</v>
      </c>
    </row>
    <row r="249" spans="1:6" x14ac:dyDescent="0.35">
      <c r="A249" s="4">
        <v>41178.208333333336</v>
      </c>
      <c r="E249">
        <v>1</v>
      </c>
      <c r="F249">
        <v>1</v>
      </c>
    </row>
    <row r="250" spans="1:6" x14ac:dyDescent="0.35">
      <c r="A250" s="4">
        <v>41180.208333333336</v>
      </c>
      <c r="C250">
        <v>1</v>
      </c>
      <c r="E250">
        <v>1</v>
      </c>
      <c r="F250">
        <v>2</v>
      </c>
    </row>
    <row r="251" spans="1:6" x14ac:dyDescent="0.35">
      <c r="A251" s="4">
        <v>41185.208333333336</v>
      </c>
      <c r="E251">
        <v>1</v>
      </c>
      <c r="F251">
        <v>1</v>
      </c>
    </row>
    <row r="252" spans="1:6" x14ac:dyDescent="0.35">
      <c r="A252" s="4">
        <v>41186.208333333336</v>
      </c>
      <c r="C252">
        <v>1</v>
      </c>
      <c r="E252">
        <v>1</v>
      </c>
      <c r="F252">
        <v>2</v>
      </c>
    </row>
    <row r="253" spans="1:6" x14ac:dyDescent="0.35">
      <c r="A253" s="4">
        <v>41201.208333333336</v>
      </c>
      <c r="C253">
        <v>1</v>
      </c>
      <c r="F253">
        <v>1</v>
      </c>
    </row>
    <row r="254" spans="1:6" x14ac:dyDescent="0.35">
      <c r="A254" s="4">
        <v>41202.208333333336</v>
      </c>
      <c r="B254">
        <v>1</v>
      </c>
      <c r="D254">
        <v>1</v>
      </c>
      <c r="F254">
        <v>2</v>
      </c>
    </row>
    <row r="255" spans="1:6" x14ac:dyDescent="0.35">
      <c r="A255" s="4">
        <v>41206.208333333336</v>
      </c>
      <c r="E255">
        <v>1</v>
      </c>
      <c r="F255">
        <v>1</v>
      </c>
    </row>
    <row r="256" spans="1:6" x14ac:dyDescent="0.35">
      <c r="A256" s="4">
        <v>41210.208333333336</v>
      </c>
      <c r="E256">
        <v>1</v>
      </c>
      <c r="F256">
        <v>1</v>
      </c>
    </row>
    <row r="257" spans="1:6" x14ac:dyDescent="0.35">
      <c r="A257" s="4">
        <v>41237.25</v>
      </c>
      <c r="C257">
        <v>1</v>
      </c>
      <c r="F257">
        <v>1</v>
      </c>
    </row>
    <row r="258" spans="1:6" x14ac:dyDescent="0.35">
      <c r="A258" s="4">
        <v>41238.25</v>
      </c>
      <c r="E258">
        <v>1</v>
      </c>
      <c r="F258">
        <v>1</v>
      </c>
    </row>
    <row r="259" spans="1:6" x14ac:dyDescent="0.35">
      <c r="A259" s="4">
        <v>41239.25</v>
      </c>
      <c r="E259">
        <v>1</v>
      </c>
      <c r="F259">
        <v>1</v>
      </c>
    </row>
    <row r="260" spans="1:6" x14ac:dyDescent="0.35">
      <c r="A260" s="4">
        <v>41241.25</v>
      </c>
      <c r="E260">
        <v>1</v>
      </c>
      <c r="F260">
        <v>1</v>
      </c>
    </row>
    <row r="261" spans="1:6" x14ac:dyDescent="0.35">
      <c r="A261" s="4">
        <v>41244.25</v>
      </c>
      <c r="D261">
        <v>1</v>
      </c>
      <c r="F261">
        <v>1</v>
      </c>
    </row>
    <row r="262" spans="1:6" x14ac:dyDescent="0.35">
      <c r="A262" s="4">
        <v>41251.25</v>
      </c>
      <c r="E262">
        <v>1</v>
      </c>
      <c r="F262">
        <v>1</v>
      </c>
    </row>
    <row r="263" spans="1:6" x14ac:dyDescent="0.35">
      <c r="A263" s="4">
        <v>41252.25</v>
      </c>
      <c r="C263">
        <v>1</v>
      </c>
      <c r="F263">
        <v>1</v>
      </c>
    </row>
    <row r="264" spans="1:6" x14ac:dyDescent="0.35">
      <c r="A264" s="4">
        <v>41259.25</v>
      </c>
      <c r="E264">
        <v>1</v>
      </c>
      <c r="F264">
        <v>1</v>
      </c>
    </row>
    <row r="265" spans="1:6" x14ac:dyDescent="0.35">
      <c r="A265" s="4">
        <v>41261.25</v>
      </c>
      <c r="C265">
        <v>1</v>
      </c>
      <c r="F265">
        <v>1</v>
      </c>
    </row>
    <row r="266" spans="1:6" x14ac:dyDescent="0.35">
      <c r="A266" s="4">
        <v>41275.25</v>
      </c>
      <c r="E266">
        <v>1</v>
      </c>
      <c r="F266">
        <v>1</v>
      </c>
    </row>
    <row r="267" spans="1:6" x14ac:dyDescent="0.35">
      <c r="A267" s="4">
        <v>41276.25</v>
      </c>
      <c r="C267">
        <v>1</v>
      </c>
      <c r="F267">
        <v>1</v>
      </c>
    </row>
    <row r="268" spans="1:6" x14ac:dyDescent="0.35">
      <c r="A268" s="4">
        <v>41304.25</v>
      </c>
      <c r="C268">
        <v>1</v>
      </c>
      <c r="E268">
        <v>1</v>
      </c>
      <c r="F268">
        <v>2</v>
      </c>
    </row>
    <row r="269" spans="1:6" x14ac:dyDescent="0.35">
      <c r="A269" s="4">
        <v>41308.25</v>
      </c>
      <c r="E269">
        <v>1</v>
      </c>
      <c r="F269">
        <v>1</v>
      </c>
    </row>
    <row r="270" spans="1:6" x14ac:dyDescent="0.35">
      <c r="A270" s="4">
        <v>41309.25</v>
      </c>
      <c r="E270">
        <v>1</v>
      </c>
      <c r="F270">
        <v>1</v>
      </c>
    </row>
    <row r="271" spans="1:6" x14ac:dyDescent="0.35">
      <c r="A271" s="4">
        <v>41314.25</v>
      </c>
      <c r="E271">
        <v>1</v>
      </c>
      <c r="F271">
        <v>1</v>
      </c>
    </row>
    <row r="272" spans="1:6" x14ac:dyDescent="0.35">
      <c r="A272" s="4">
        <v>41317.25</v>
      </c>
      <c r="E272">
        <v>1</v>
      </c>
      <c r="F272">
        <v>1</v>
      </c>
    </row>
    <row r="273" spans="1:6" x14ac:dyDescent="0.35">
      <c r="A273" s="4">
        <v>41328.25</v>
      </c>
      <c r="E273">
        <v>1</v>
      </c>
      <c r="F273">
        <v>1</v>
      </c>
    </row>
    <row r="274" spans="1:6" x14ac:dyDescent="0.35">
      <c r="A274" s="4">
        <v>41330.25</v>
      </c>
      <c r="C274">
        <v>1</v>
      </c>
      <c r="F274">
        <v>1</v>
      </c>
    </row>
    <row r="275" spans="1:6" x14ac:dyDescent="0.35">
      <c r="A275" s="4">
        <v>41332.25</v>
      </c>
      <c r="E275">
        <v>1</v>
      </c>
      <c r="F275">
        <v>1</v>
      </c>
    </row>
    <row r="276" spans="1:6" x14ac:dyDescent="0.35">
      <c r="A276" s="4">
        <v>41334.25</v>
      </c>
      <c r="C276">
        <v>1</v>
      </c>
      <c r="F276">
        <v>1</v>
      </c>
    </row>
    <row r="277" spans="1:6" x14ac:dyDescent="0.35">
      <c r="A277" s="4">
        <v>41337.25</v>
      </c>
      <c r="E277">
        <v>1</v>
      </c>
      <c r="F277">
        <v>1</v>
      </c>
    </row>
    <row r="278" spans="1:6" x14ac:dyDescent="0.35">
      <c r="A278" s="4">
        <v>41338.25</v>
      </c>
      <c r="E278">
        <v>1</v>
      </c>
      <c r="F278">
        <v>1</v>
      </c>
    </row>
    <row r="279" spans="1:6" x14ac:dyDescent="0.35">
      <c r="A279" s="4">
        <v>41340.25</v>
      </c>
      <c r="C279">
        <v>1</v>
      </c>
      <c r="F279">
        <v>1</v>
      </c>
    </row>
    <row r="280" spans="1:6" x14ac:dyDescent="0.35">
      <c r="A280" s="4">
        <v>41341.25</v>
      </c>
      <c r="C280">
        <v>1</v>
      </c>
      <c r="F280">
        <v>1</v>
      </c>
    </row>
    <row r="281" spans="1:6" x14ac:dyDescent="0.35">
      <c r="A281" s="4">
        <v>41345.208333333336</v>
      </c>
      <c r="C281">
        <v>1</v>
      </c>
      <c r="F281">
        <v>1</v>
      </c>
    </row>
    <row r="282" spans="1:6" x14ac:dyDescent="0.35">
      <c r="A282" s="4">
        <v>41346.208333333336</v>
      </c>
      <c r="C282">
        <v>1</v>
      </c>
      <c r="F282">
        <v>1</v>
      </c>
    </row>
    <row r="283" spans="1:6" x14ac:dyDescent="0.35">
      <c r="A283" s="4">
        <v>41350.208333333336</v>
      </c>
      <c r="E283">
        <v>1</v>
      </c>
      <c r="F283">
        <v>1</v>
      </c>
    </row>
    <row r="284" spans="1:6" x14ac:dyDescent="0.35">
      <c r="A284" s="4">
        <v>41361.208333333336</v>
      </c>
      <c r="E284">
        <v>1</v>
      </c>
      <c r="F284">
        <v>1</v>
      </c>
    </row>
    <row r="285" spans="1:6" x14ac:dyDescent="0.35">
      <c r="A285" s="4">
        <v>41366.208333333336</v>
      </c>
      <c r="E285">
        <v>1</v>
      </c>
      <c r="F285">
        <v>1</v>
      </c>
    </row>
    <row r="286" spans="1:6" x14ac:dyDescent="0.35">
      <c r="A286" s="4">
        <v>41372.208333333336</v>
      </c>
      <c r="E286">
        <v>1</v>
      </c>
      <c r="F286">
        <v>1</v>
      </c>
    </row>
    <row r="287" spans="1:6" x14ac:dyDescent="0.35">
      <c r="A287" s="4">
        <v>41373.208333333336</v>
      </c>
      <c r="C287">
        <v>1</v>
      </c>
      <c r="F287">
        <v>1</v>
      </c>
    </row>
    <row r="288" spans="1:6" x14ac:dyDescent="0.35">
      <c r="A288" s="4">
        <v>41378.208333333336</v>
      </c>
      <c r="C288">
        <v>1</v>
      </c>
      <c r="F288">
        <v>1</v>
      </c>
    </row>
    <row r="289" spans="1:6" x14ac:dyDescent="0.35">
      <c r="A289" s="4">
        <v>41395.208333333336</v>
      </c>
      <c r="C289">
        <v>1</v>
      </c>
      <c r="F289">
        <v>1</v>
      </c>
    </row>
    <row r="290" spans="1:6" x14ac:dyDescent="0.35">
      <c r="A290" s="4">
        <v>41396.208333333336</v>
      </c>
      <c r="C290">
        <v>1</v>
      </c>
      <c r="F290">
        <v>1</v>
      </c>
    </row>
    <row r="291" spans="1:6" x14ac:dyDescent="0.35">
      <c r="A291" s="4">
        <v>41404.208333333336</v>
      </c>
      <c r="C291">
        <v>1</v>
      </c>
      <c r="F291">
        <v>1</v>
      </c>
    </row>
    <row r="292" spans="1:6" x14ac:dyDescent="0.35">
      <c r="A292" s="4">
        <v>41409.208333333336</v>
      </c>
      <c r="E292">
        <v>1</v>
      </c>
      <c r="F292">
        <v>1</v>
      </c>
    </row>
    <row r="293" spans="1:6" x14ac:dyDescent="0.35">
      <c r="A293" s="4">
        <v>41412.208333333336</v>
      </c>
      <c r="E293">
        <v>2</v>
      </c>
      <c r="F293">
        <v>2</v>
      </c>
    </row>
    <row r="294" spans="1:6" x14ac:dyDescent="0.35">
      <c r="A294" s="4">
        <v>41415.208333333336</v>
      </c>
      <c r="B294">
        <v>1</v>
      </c>
      <c r="F294">
        <v>1</v>
      </c>
    </row>
    <row r="295" spans="1:6" x14ac:dyDescent="0.35">
      <c r="A295" s="4">
        <v>41417.208333333336</v>
      </c>
      <c r="E295">
        <v>1</v>
      </c>
      <c r="F295">
        <v>1</v>
      </c>
    </row>
    <row r="296" spans="1:6" x14ac:dyDescent="0.35">
      <c r="A296" s="4">
        <v>41422.208333333336</v>
      </c>
      <c r="E296">
        <v>1</v>
      </c>
      <c r="F296">
        <v>1</v>
      </c>
    </row>
    <row r="297" spans="1:6" x14ac:dyDescent="0.35">
      <c r="A297" s="4">
        <v>41429.208333333336</v>
      </c>
      <c r="C297">
        <v>1</v>
      </c>
      <c r="F297">
        <v>1</v>
      </c>
    </row>
    <row r="298" spans="1:6" x14ac:dyDescent="0.35">
      <c r="A298" s="4">
        <v>41435.208333333336</v>
      </c>
      <c r="E298">
        <v>1</v>
      </c>
      <c r="F298">
        <v>1</v>
      </c>
    </row>
    <row r="299" spans="1:6" x14ac:dyDescent="0.35">
      <c r="A299" s="4">
        <v>41442.208333333336</v>
      </c>
      <c r="E299">
        <v>1</v>
      </c>
      <c r="F299">
        <v>1</v>
      </c>
    </row>
    <row r="300" spans="1:6" x14ac:dyDescent="0.35">
      <c r="A300" s="4">
        <v>41448.208333333336</v>
      </c>
      <c r="E300">
        <v>2</v>
      </c>
      <c r="F300">
        <v>2</v>
      </c>
    </row>
    <row r="301" spans="1:6" x14ac:dyDescent="0.35">
      <c r="A301" s="4">
        <v>41450.208333333336</v>
      </c>
      <c r="E301">
        <v>2</v>
      </c>
      <c r="F301">
        <v>2</v>
      </c>
    </row>
    <row r="302" spans="1:6" x14ac:dyDescent="0.35">
      <c r="A302" s="4">
        <v>41451.208333333336</v>
      </c>
      <c r="C302">
        <v>1</v>
      </c>
      <c r="F302">
        <v>1</v>
      </c>
    </row>
    <row r="303" spans="1:6" x14ac:dyDescent="0.35">
      <c r="A303" s="4">
        <v>41456.208333333336</v>
      </c>
      <c r="E303">
        <v>1</v>
      </c>
      <c r="F303">
        <v>1</v>
      </c>
    </row>
    <row r="304" spans="1:6" x14ac:dyDescent="0.35">
      <c r="A304" s="4">
        <v>41465.208333333336</v>
      </c>
      <c r="E304">
        <v>1</v>
      </c>
      <c r="F304">
        <v>1</v>
      </c>
    </row>
    <row r="305" spans="1:6" x14ac:dyDescent="0.35">
      <c r="A305" s="4">
        <v>41466.208333333336</v>
      </c>
      <c r="E305">
        <v>1</v>
      </c>
      <c r="F305">
        <v>1</v>
      </c>
    </row>
    <row r="306" spans="1:6" x14ac:dyDescent="0.35">
      <c r="A306" s="4">
        <v>41475.208333333336</v>
      </c>
      <c r="C306">
        <v>1</v>
      </c>
      <c r="F306">
        <v>1</v>
      </c>
    </row>
    <row r="307" spans="1:6" x14ac:dyDescent="0.35">
      <c r="A307" s="4">
        <v>41477.208333333336</v>
      </c>
      <c r="C307">
        <v>1</v>
      </c>
      <c r="F307">
        <v>1</v>
      </c>
    </row>
    <row r="308" spans="1:6" x14ac:dyDescent="0.35">
      <c r="A308" s="4">
        <v>41479.208333333336</v>
      </c>
      <c r="E308">
        <v>1</v>
      </c>
      <c r="F308">
        <v>1</v>
      </c>
    </row>
    <row r="309" spans="1:6" x14ac:dyDescent="0.35">
      <c r="A309" s="4">
        <v>41480.208333333336</v>
      </c>
      <c r="B309">
        <v>1</v>
      </c>
      <c r="F309">
        <v>1</v>
      </c>
    </row>
    <row r="310" spans="1:6" x14ac:dyDescent="0.35">
      <c r="A310" s="4">
        <v>41484.208333333336</v>
      </c>
      <c r="E310">
        <v>1</v>
      </c>
      <c r="F310">
        <v>1</v>
      </c>
    </row>
    <row r="311" spans="1:6" x14ac:dyDescent="0.35">
      <c r="A311" s="4">
        <v>41485.208333333336</v>
      </c>
      <c r="C311">
        <v>1</v>
      </c>
      <c r="F311">
        <v>1</v>
      </c>
    </row>
    <row r="312" spans="1:6" x14ac:dyDescent="0.35">
      <c r="A312" s="4">
        <v>41487.208333333336</v>
      </c>
      <c r="C312">
        <v>1</v>
      </c>
      <c r="F312">
        <v>1</v>
      </c>
    </row>
    <row r="313" spans="1:6" x14ac:dyDescent="0.35">
      <c r="A313" s="4">
        <v>41490.208333333336</v>
      </c>
      <c r="C313">
        <v>1</v>
      </c>
      <c r="F313">
        <v>1</v>
      </c>
    </row>
    <row r="314" spans="1:6" x14ac:dyDescent="0.35">
      <c r="A314" s="4">
        <v>41491.208333333336</v>
      </c>
      <c r="E314">
        <v>1</v>
      </c>
      <c r="F314">
        <v>1</v>
      </c>
    </row>
    <row r="315" spans="1:6" x14ac:dyDescent="0.35">
      <c r="A315" s="4">
        <v>41501.208333333336</v>
      </c>
      <c r="C315">
        <v>1</v>
      </c>
      <c r="F315">
        <v>1</v>
      </c>
    </row>
    <row r="316" spans="1:6" x14ac:dyDescent="0.35">
      <c r="A316" s="4">
        <v>41502.208333333336</v>
      </c>
      <c r="C316">
        <v>1</v>
      </c>
      <c r="F316">
        <v>1</v>
      </c>
    </row>
    <row r="317" spans="1:6" x14ac:dyDescent="0.35">
      <c r="A317" s="4">
        <v>41513.208333333336</v>
      </c>
      <c r="C317">
        <v>1</v>
      </c>
      <c r="F317">
        <v>1</v>
      </c>
    </row>
    <row r="318" spans="1:6" x14ac:dyDescent="0.35">
      <c r="A318" s="4">
        <v>41516.208333333336</v>
      </c>
      <c r="B318">
        <v>1</v>
      </c>
      <c r="F318">
        <v>1</v>
      </c>
    </row>
    <row r="319" spans="1:6" x14ac:dyDescent="0.35">
      <c r="A319" s="4">
        <v>41520.208333333336</v>
      </c>
      <c r="E319">
        <v>1</v>
      </c>
      <c r="F319">
        <v>1</v>
      </c>
    </row>
    <row r="320" spans="1:6" x14ac:dyDescent="0.35">
      <c r="A320" s="4">
        <v>41528.208333333336</v>
      </c>
      <c r="C320">
        <v>1</v>
      </c>
      <c r="F320">
        <v>1</v>
      </c>
    </row>
    <row r="321" spans="1:6" x14ac:dyDescent="0.35">
      <c r="A321" s="4">
        <v>41530.208333333336</v>
      </c>
      <c r="E321">
        <v>1</v>
      </c>
      <c r="F321">
        <v>1</v>
      </c>
    </row>
    <row r="322" spans="1:6" x14ac:dyDescent="0.35">
      <c r="A322" s="4">
        <v>41536.208333333336</v>
      </c>
      <c r="C322">
        <v>1</v>
      </c>
      <c r="E322">
        <v>1</v>
      </c>
      <c r="F322">
        <v>2</v>
      </c>
    </row>
    <row r="323" spans="1:6" x14ac:dyDescent="0.35">
      <c r="A323" s="4">
        <v>41537.208333333336</v>
      </c>
      <c r="E323">
        <v>1</v>
      </c>
      <c r="F323">
        <v>1</v>
      </c>
    </row>
    <row r="324" spans="1:6" x14ac:dyDescent="0.35">
      <c r="A324" s="4">
        <v>41539.208333333336</v>
      </c>
      <c r="C324">
        <v>1</v>
      </c>
      <c r="F324">
        <v>1</v>
      </c>
    </row>
    <row r="325" spans="1:6" x14ac:dyDescent="0.35">
      <c r="A325" s="4">
        <v>41554.208333333336</v>
      </c>
      <c r="E325">
        <v>1</v>
      </c>
      <c r="F325">
        <v>1</v>
      </c>
    </row>
    <row r="326" spans="1:6" x14ac:dyDescent="0.35">
      <c r="A326" s="4">
        <v>41555.208333333336</v>
      </c>
      <c r="C326">
        <v>1</v>
      </c>
      <c r="F326">
        <v>1</v>
      </c>
    </row>
    <row r="327" spans="1:6" x14ac:dyDescent="0.35">
      <c r="A327" s="4">
        <v>41559.208333333336</v>
      </c>
      <c r="E327">
        <v>1</v>
      </c>
      <c r="F327">
        <v>1</v>
      </c>
    </row>
    <row r="328" spans="1:6" x14ac:dyDescent="0.35">
      <c r="A328" s="4">
        <v>41562.208333333336</v>
      </c>
      <c r="C328">
        <v>1</v>
      </c>
      <c r="F328">
        <v>1</v>
      </c>
    </row>
    <row r="329" spans="1:6" x14ac:dyDescent="0.35">
      <c r="A329" s="4">
        <v>41568.208333333336</v>
      </c>
      <c r="C329">
        <v>1</v>
      </c>
      <c r="F329">
        <v>1</v>
      </c>
    </row>
    <row r="330" spans="1:6" x14ac:dyDescent="0.35">
      <c r="A330" s="4">
        <v>41572.208333333336</v>
      </c>
      <c r="E330">
        <v>2</v>
      </c>
      <c r="F330">
        <v>2</v>
      </c>
    </row>
    <row r="331" spans="1:6" x14ac:dyDescent="0.35">
      <c r="A331" s="4">
        <v>41576.208333333336</v>
      </c>
      <c r="E331">
        <v>1</v>
      </c>
      <c r="F331">
        <v>1</v>
      </c>
    </row>
    <row r="332" spans="1:6" x14ac:dyDescent="0.35">
      <c r="A332" s="4">
        <v>41589.25</v>
      </c>
      <c r="D332">
        <v>1</v>
      </c>
      <c r="F332">
        <v>1</v>
      </c>
    </row>
    <row r="333" spans="1:6" x14ac:dyDescent="0.35">
      <c r="A333" s="4">
        <v>41592.25</v>
      </c>
      <c r="E333">
        <v>1</v>
      </c>
      <c r="F333">
        <v>1</v>
      </c>
    </row>
    <row r="334" spans="1:6" x14ac:dyDescent="0.35">
      <c r="A334" s="4">
        <v>41595.25</v>
      </c>
      <c r="E334">
        <v>1</v>
      </c>
      <c r="F334">
        <v>1</v>
      </c>
    </row>
    <row r="335" spans="1:6" x14ac:dyDescent="0.35">
      <c r="A335" s="4">
        <v>41597.25</v>
      </c>
      <c r="C335">
        <v>1</v>
      </c>
      <c r="F335">
        <v>1</v>
      </c>
    </row>
    <row r="336" spans="1:6" x14ac:dyDescent="0.35">
      <c r="A336" s="4">
        <v>41601.25</v>
      </c>
      <c r="C336">
        <v>1</v>
      </c>
      <c r="F336">
        <v>1</v>
      </c>
    </row>
    <row r="337" spans="1:6" x14ac:dyDescent="0.35">
      <c r="A337" s="4">
        <v>41603.25</v>
      </c>
      <c r="C337">
        <v>1</v>
      </c>
      <c r="F337">
        <v>1</v>
      </c>
    </row>
    <row r="338" spans="1:6" x14ac:dyDescent="0.35">
      <c r="A338" s="4">
        <v>41607.25</v>
      </c>
      <c r="E338">
        <v>1</v>
      </c>
      <c r="F338">
        <v>1</v>
      </c>
    </row>
    <row r="339" spans="1:6" x14ac:dyDescent="0.35">
      <c r="A339" s="4">
        <v>41614.25</v>
      </c>
      <c r="B339">
        <v>1</v>
      </c>
      <c r="C339">
        <v>1</v>
      </c>
      <c r="F339">
        <v>2</v>
      </c>
    </row>
    <row r="340" spans="1:6" x14ac:dyDescent="0.35">
      <c r="A340" s="4">
        <v>41619.25</v>
      </c>
      <c r="C340">
        <v>1</v>
      </c>
      <c r="E340">
        <v>2</v>
      </c>
      <c r="F340">
        <v>3</v>
      </c>
    </row>
    <row r="341" spans="1:6" x14ac:dyDescent="0.35">
      <c r="A341" s="4">
        <v>41625.25</v>
      </c>
      <c r="E341">
        <v>1</v>
      </c>
      <c r="F341">
        <v>1</v>
      </c>
    </row>
    <row r="342" spans="1:6" x14ac:dyDescent="0.35">
      <c r="A342" s="4">
        <v>41637.25</v>
      </c>
      <c r="E342">
        <v>1</v>
      </c>
      <c r="F342">
        <v>1</v>
      </c>
    </row>
    <row r="343" spans="1:6" x14ac:dyDescent="0.35">
      <c r="A343" s="4">
        <v>41638.25</v>
      </c>
      <c r="C343">
        <v>1</v>
      </c>
      <c r="F343">
        <v>1</v>
      </c>
    </row>
    <row r="344" spans="1:6" x14ac:dyDescent="0.35">
      <c r="A344" s="4">
        <v>41639.25</v>
      </c>
      <c r="E344">
        <v>1</v>
      </c>
      <c r="F344">
        <v>1</v>
      </c>
    </row>
    <row r="345" spans="1:6" x14ac:dyDescent="0.35">
      <c r="A345" s="4">
        <v>41642.25</v>
      </c>
      <c r="E345">
        <v>1</v>
      </c>
      <c r="F345">
        <v>1</v>
      </c>
    </row>
    <row r="346" spans="1:6" x14ac:dyDescent="0.35">
      <c r="A346" s="4">
        <v>41647.25</v>
      </c>
      <c r="E346">
        <v>1</v>
      </c>
      <c r="F346">
        <v>1</v>
      </c>
    </row>
    <row r="347" spans="1:6" x14ac:dyDescent="0.35">
      <c r="A347" s="4">
        <v>41651.25</v>
      </c>
      <c r="C347">
        <v>1</v>
      </c>
      <c r="F347">
        <v>1</v>
      </c>
    </row>
    <row r="348" spans="1:6" x14ac:dyDescent="0.35">
      <c r="A348" s="4">
        <v>41653.25</v>
      </c>
      <c r="C348">
        <v>2</v>
      </c>
      <c r="F348">
        <v>2</v>
      </c>
    </row>
    <row r="349" spans="1:6" x14ac:dyDescent="0.35">
      <c r="A349" s="4">
        <v>41659.25</v>
      </c>
      <c r="B349">
        <v>1</v>
      </c>
      <c r="F349">
        <v>1</v>
      </c>
    </row>
    <row r="350" spans="1:6" x14ac:dyDescent="0.35">
      <c r="A350" s="4">
        <v>41661.25</v>
      </c>
      <c r="E350">
        <v>1</v>
      </c>
      <c r="F350">
        <v>1</v>
      </c>
    </row>
    <row r="351" spans="1:6" x14ac:dyDescent="0.35">
      <c r="A351" s="4">
        <v>41665.25</v>
      </c>
      <c r="E351">
        <v>1</v>
      </c>
      <c r="F351">
        <v>1</v>
      </c>
    </row>
    <row r="352" spans="1:6" x14ac:dyDescent="0.35">
      <c r="A352" s="4">
        <v>41680.25</v>
      </c>
      <c r="B352">
        <v>1</v>
      </c>
      <c r="E352">
        <v>1</v>
      </c>
      <c r="F352">
        <v>2</v>
      </c>
    </row>
    <row r="353" spans="1:6" x14ac:dyDescent="0.35">
      <c r="A353" s="4">
        <v>41684.25</v>
      </c>
      <c r="C353">
        <v>1</v>
      </c>
      <c r="F353">
        <v>1</v>
      </c>
    </row>
    <row r="354" spans="1:6" x14ac:dyDescent="0.35">
      <c r="A354" s="4">
        <v>41692.25</v>
      </c>
      <c r="C354">
        <v>1</v>
      </c>
      <c r="F354">
        <v>1</v>
      </c>
    </row>
    <row r="355" spans="1:6" x14ac:dyDescent="0.35">
      <c r="A355" s="4">
        <v>41696.25</v>
      </c>
      <c r="E355">
        <v>1</v>
      </c>
      <c r="F355">
        <v>1</v>
      </c>
    </row>
    <row r="356" spans="1:6" x14ac:dyDescent="0.35">
      <c r="A356" s="4">
        <v>41698.25</v>
      </c>
      <c r="E356">
        <v>1</v>
      </c>
      <c r="F356">
        <v>1</v>
      </c>
    </row>
    <row r="357" spans="1:6" x14ac:dyDescent="0.35">
      <c r="A357" s="4">
        <v>41709.208333333336</v>
      </c>
      <c r="E357">
        <v>1</v>
      </c>
      <c r="F357">
        <v>1</v>
      </c>
    </row>
    <row r="358" spans="1:6" x14ac:dyDescent="0.35">
      <c r="A358" s="4">
        <v>41710.208333333336</v>
      </c>
      <c r="E358">
        <v>1</v>
      </c>
      <c r="F358">
        <v>1</v>
      </c>
    </row>
    <row r="359" spans="1:6" x14ac:dyDescent="0.35">
      <c r="A359" s="4">
        <v>41715.208333333336</v>
      </c>
      <c r="E359">
        <v>1</v>
      </c>
      <c r="F359">
        <v>1</v>
      </c>
    </row>
    <row r="360" spans="1:6" x14ac:dyDescent="0.35">
      <c r="A360" s="4">
        <v>41718.208333333336</v>
      </c>
      <c r="C360">
        <v>1</v>
      </c>
      <c r="F360">
        <v>1</v>
      </c>
    </row>
    <row r="361" spans="1:6" x14ac:dyDescent="0.35">
      <c r="A361" s="4">
        <v>41721.208333333336</v>
      </c>
      <c r="E361">
        <v>1</v>
      </c>
      <c r="F361">
        <v>1</v>
      </c>
    </row>
    <row r="362" spans="1:6" x14ac:dyDescent="0.35">
      <c r="A362" s="4">
        <v>41724.208333333336</v>
      </c>
      <c r="E362">
        <v>1</v>
      </c>
      <c r="F362">
        <v>1</v>
      </c>
    </row>
    <row r="363" spans="1:6" x14ac:dyDescent="0.35">
      <c r="A363" s="4">
        <v>41725.208333333336</v>
      </c>
      <c r="C363">
        <v>1</v>
      </c>
      <c r="F363">
        <v>1</v>
      </c>
    </row>
    <row r="364" spans="1:6" x14ac:dyDescent="0.35">
      <c r="A364" s="4">
        <v>41727.208333333336</v>
      </c>
      <c r="E364">
        <v>1</v>
      </c>
      <c r="F364">
        <v>1</v>
      </c>
    </row>
    <row r="365" spans="1:6" x14ac:dyDescent="0.35">
      <c r="A365" s="4">
        <v>41731.208333333336</v>
      </c>
      <c r="E365">
        <v>1</v>
      </c>
      <c r="F365">
        <v>1</v>
      </c>
    </row>
    <row r="366" spans="1:6" x14ac:dyDescent="0.35">
      <c r="A366" s="4">
        <v>41736.208333333336</v>
      </c>
      <c r="E366">
        <v>1</v>
      </c>
      <c r="F366">
        <v>1</v>
      </c>
    </row>
    <row r="367" spans="1:6" x14ac:dyDescent="0.35">
      <c r="A367" s="4">
        <v>41742.208333333336</v>
      </c>
      <c r="E367">
        <v>1</v>
      </c>
      <c r="F367">
        <v>1</v>
      </c>
    </row>
    <row r="368" spans="1:6" x14ac:dyDescent="0.35">
      <c r="A368" s="4">
        <v>41743.208333333336</v>
      </c>
      <c r="E368">
        <v>1</v>
      </c>
      <c r="F368">
        <v>1</v>
      </c>
    </row>
    <row r="369" spans="1:6" x14ac:dyDescent="0.35">
      <c r="A369" s="4">
        <v>41754.208333333336</v>
      </c>
      <c r="E369">
        <v>1</v>
      </c>
      <c r="F369">
        <v>1</v>
      </c>
    </row>
    <row r="370" spans="1:6" x14ac:dyDescent="0.35">
      <c r="A370" s="4">
        <v>41757.208333333336</v>
      </c>
      <c r="E370">
        <v>1</v>
      </c>
      <c r="F370">
        <v>1</v>
      </c>
    </row>
    <row r="371" spans="1:6" x14ac:dyDescent="0.35">
      <c r="A371" s="4">
        <v>41761.208333333336</v>
      </c>
      <c r="C371">
        <v>1</v>
      </c>
      <c r="E371">
        <v>1</v>
      </c>
      <c r="F371">
        <v>2</v>
      </c>
    </row>
    <row r="372" spans="1:6" x14ac:dyDescent="0.35">
      <c r="A372" s="4">
        <v>41762.208333333336</v>
      </c>
      <c r="E372">
        <v>1</v>
      </c>
      <c r="F372">
        <v>1</v>
      </c>
    </row>
    <row r="373" spans="1:6" x14ac:dyDescent="0.35">
      <c r="A373" s="4">
        <v>41763.208333333336</v>
      </c>
      <c r="C373">
        <v>1</v>
      </c>
      <c r="F373">
        <v>1</v>
      </c>
    </row>
    <row r="374" spans="1:6" x14ac:dyDescent="0.35">
      <c r="A374" s="4">
        <v>41769.208333333336</v>
      </c>
      <c r="C374">
        <v>1</v>
      </c>
      <c r="F374">
        <v>1</v>
      </c>
    </row>
    <row r="375" spans="1:6" x14ac:dyDescent="0.35">
      <c r="A375" s="4">
        <v>41779.208333333336</v>
      </c>
      <c r="C375">
        <v>1</v>
      </c>
      <c r="E375">
        <v>1</v>
      </c>
      <c r="F375">
        <v>2</v>
      </c>
    </row>
    <row r="376" spans="1:6" x14ac:dyDescent="0.35">
      <c r="A376" s="4">
        <v>41782.208333333336</v>
      </c>
      <c r="C376">
        <v>1</v>
      </c>
      <c r="F376">
        <v>1</v>
      </c>
    </row>
    <row r="377" spans="1:6" x14ac:dyDescent="0.35">
      <c r="A377" s="4">
        <v>41783.208333333336</v>
      </c>
      <c r="C377">
        <v>1</v>
      </c>
      <c r="F377">
        <v>1</v>
      </c>
    </row>
    <row r="378" spans="1:6" x14ac:dyDescent="0.35">
      <c r="A378" s="4">
        <v>41786.208333333336</v>
      </c>
      <c r="C378">
        <v>1</v>
      </c>
      <c r="F378">
        <v>1</v>
      </c>
    </row>
    <row r="379" spans="1:6" x14ac:dyDescent="0.35">
      <c r="A379" s="4">
        <v>41789.208333333336</v>
      </c>
      <c r="C379">
        <v>1</v>
      </c>
      <c r="E379">
        <v>1</v>
      </c>
      <c r="F379">
        <v>2</v>
      </c>
    </row>
    <row r="380" spans="1:6" x14ac:dyDescent="0.35">
      <c r="A380" s="4">
        <v>41792.208333333336</v>
      </c>
      <c r="E380">
        <v>1</v>
      </c>
      <c r="F380">
        <v>1</v>
      </c>
    </row>
    <row r="381" spans="1:6" x14ac:dyDescent="0.35">
      <c r="A381" s="4">
        <v>41794.208333333336</v>
      </c>
      <c r="E381">
        <v>1</v>
      </c>
      <c r="F381">
        <v>1</v>
      </c>
    </row>
    <row r="382" spans="1:6" x14ac:dyDescent="0.35">
      <c r="A382" s="4">
        <v>41797.208333333336</v>
      </c>
      <c r="B382">
        <v>1</v>
      </c>
      <c r="F382">
        <v>1</v>
      </c>
    </row>
    <row r="383" spans="1:6" x14ac:dyDescent="0.35">
      <c r="A383" s="4">
        <v>41799.208333333336</v>
      </c>
      <c r="C383">
        <v>1</v>
      </c>
      <c r="F383">
        <v>1</v>
      </c>
    </row>
    <row r="384" spans="1:6" x14ac:dyDescent="0.35">
      <c r="A384" s="4">
        <v>41800.208333333336</v>
      </c>
      <c r="E384">
        <v>1</v>
      </c>
      <c r="F384">
        <v>1</v>
      </c>
    </row>
    <row r="385" spans="1:6" x14ac:dyDescent="0.35">
      <c r="A385" s="4">
        <v>41806.208333333336</v>
      </c>
      <c r="E385">
        <v>1</v>
      </c>
      <c r="F385">
        <v>1</v>
      </c>
    </row>
    <row r="386" spans="1:6" x14ac:dyDescent="0.35">
      <c r="A386" s="4">
        <v>41811.208333333336</v>
      </c>
      <c r="E386">
        <v>1</v>
      </c>
      <c r="F386">
        <v>1</v>
      </c>
    </row>
    <row r="387" spans="1:6" x14ac:dyDescent="0.35">
      <c r="A387" s="4">
        <v>41817.208333333336</v>
      </c>
      <c r="C387">
        <v>1</v>
      </c>
      <c r="F387">
        <v>1</v>
      </c>
    </row>
    <row r="388" spans="1:6" x14ac:dyDescent="0.35">
      <c r="A388" s="4">
        <v>41818.208333333336</v>
      </c>
      <c r="C388">
        <v>1</v>
      </c>
      <c r="F388">
        <v>1</v>
      </c>
    </row>
    <row r="389" spans="1:6" x14ac:dyDescent="0.35">
      <c r="A389" s="4">
        <v>41825.208333333336</v>
      </c>
      <c r="E389">
        <v>1</v>
      </c>
      <c r="F389">
        <v>1</v>
      </c>
    </row>
    <row r="390" spans="1:6" x14ac:dyDescent="0.35">
      <c r="A390" s="4">
        <v>41826.208333333336</v>
      </c>
      <c r="E390">
        <v>1</v>
      </c>
      <c r="F390">
        <v>1</v>
      </c>
    </row>
    <row r="391" spans="1:6" x14ac:dyDescent="0.35">
      <c r="A391" s="4">
        <v>41828.208333333336</v>
      </c>
      <c r="C391">
        <v>1</v>
      </c>
      <c r="F391">
        <v>1</v>
      </c>
    </row>
    <row r="392" spans="1:6" x14ac:dyDescent="0.35">
      <c r="A392" s="4">
        <v>41830.208333333336</v>
      </c>
      <c r="E392">
        <v>1</v>
      </c>
      <c r="F392">
        <v>1</v>
      </c>
    </row>
    <row r="393" spans="1:6" x14ac:dyDescent="0.35">
      <c r="A393" s="4">
        <v>41834.208333333336</v>
      </c>
      <c r="E393">
        <v>1</v>
      </c>
      <c r="F393">
        <v>1</v>
      </c>
    </row>
    <row r="394" spans="1:6" x14ac:dyDescent="0.35">
      <c r="A394" s="4">
        <v>41836.208333333336</v>
      </c>
      <c r="E394">
        <v>1</v>
      </c>
      <c r="F394">
        <v>1</v>
      </c>
    </row>
    <row r="395" spans="1:6" x14ac:dyDescent="0.35">
      <c r="A395" s="4">
        <v>41839.208333333336</v>
      </c>
      <c r="C395">
        <v>1</v>
      </c>
      <c r="F395">
        <v>1</v>
      </c>
    </row>
    <row r="396" spans="1:6" x14ac:dyDescent="0.35">
      <c r="A396" s="4">
        <v>41844.208333333336</v>
      </c>
      <c r="E396">
        <v>2</v>
      </c>
      <c r="F396">
        <v>2</v>
      </c>
    </row>
    <row r="397" spans="1:6" x14ac:dyDescent="0.35">
      <c r="A397" s="4">
        <v>41845.208333333336</v>
      </c>
      <c r="E397">
        <v>1</v>
      </c>
      <c r="F397">
        <v>1</v>
      </c>
    </row>
    <row r="398" spans="1:6" x14ac:dyDescent="0.35">
      <c r="A398" s="4">
        <v>41848.208333333336</v>
      </c>
      <c r="E398">
        <v>1</v>
      </c>
      <c r="F398">
        <v>1</v>
      </c>
    </row>
    <row r="399" spans="1:6" x14ac:dyDescent="0.35">
      <c r="A399" s="4">
        <v>41855.208333333336</v>
      </c>
      <c r="E399">
        <v>1</v>
      </c>
      <c r="F399">
        <v>1</v>
      </c>
    </row>
    <row r="400" spans="1:6" x14ac:dyDescent="0.35">
      <c r="A400" s="4">
        <v>41859.208333333336</v>
      </c>
      <c r="C400">
        <v>1</v>
      </c>
      <c r="F400">
        <v>1</v>
      </c>
    </row>
    <row r="401" spans="1:6" x14ac:dyDescent="0.35">
      <c r="A401" s="4">
        <v>41870.208333333336</v>
      </c>
      <c r="E401">
        <v>2</v>
      </c>
      <c r="F401">
        <v>2</v>
      </c>
    </row>
    <row r="402" spans="1:6" x14ac:dyDescent="0.35">
      <c r="A402" s="4">
        <v>41875.208333333336</v>
      </c>
      <c r="E402">
        <v>1</v>
      </c>
      <c r="F402">
        <v>1</v>
      </c>
    </row>
    <row r="403" spans="1:6" x14ac:dyDescent="0.35">
      <c r="A403" s="4">
        <v>41889.208333333336</v>
      </c>
      <c r="E403">
        <v>1</v>
      </c>
      <c r="F403">
        <v>1</v>
      </c>
    </row>
    <row r="404" spans="1:6" x14ac:dyDescent="0.35">
      <c r="A404" s="4">
        <v>41892.208333333336</v>
      </c>
      <c r="E404">
        <v>2</v>
      </c>
      <c r="F404">
        <v>2</v>
      </c>
    </row>
    <row r="405" spans="1:6" x14ac:dyDescent="0.35">
      <c r="A405" s="4">
        <v>41895.208333333336</v>
      </c>
      <c r="E405">
        <v>1</v>
      </c>
      <c r="F405">
        <v>1</v>
      </c>
    </row>
    <row r="406" spans="1:6" x14ac:dyDescent="0.35">
      <c r="A406" s="4">
        <v>41897.208333333336</v>
      </c>
      <c r="E406">
        <v>1</v>
      </c>
      <c r="F406">
        <v>1</v>
      </c>
    </row>
    <row r="407" spans="1:6" x14ac:dyDescent="0.35">
      <c r="A407" s="4">
        <v>41901.208333333336</v>
      </c>
      <c r="C407">
        <v>1</v>
      </c>
      <c r="F407">
        <v>1</v>
      </c>
    </row>
    <row r="408" spans="1:6" x14ac:dyDescent="0.35">
      <c r="A408" s="4">
        <v>41906.208333333336</v>
      </c>
      <c r="E408">
        <v>2</v>
      </c>
      <c r="F408">
        <v>2</v>
      </c>
    </row>
    <row r="409" spans="1:6" x14ac:dyDescent="0.35">
      <c r="A409" s="4">
        <v>41907.208333333336</v>
      </c>
      <c r="E409">
        <v>1</v>
      </c>
      <c r="F409">
        <v>1</v>
      </c>
    </row>
    <row r="410" spans="1:6" x14ac:dyDescent="0.35">
      <c r="A410" s="4">
        <v>41908.208333333336</v>
      </c>
      <c r="C410">
        <v>1</v>
      </c>
      <c r="F410">
        <v>1</v>
      </c>
    </row>
    <row r="411" spans="1:6" x14ac:dyDescent="0.35">
      <c r="A411" s="4">
        <v>41913.208333333336</v>
      </c>
      <c r="C411">
        <v>1</v>
      </c>
      <c r="F411">
        <v>1</v>
      </c>
    </row>
    <row r="412" spans="1:6" x14ac:dyDescent="0.35">
      <c r="A412" s="4">
        <v>41914.208333333336</v>
      </c>
      <c r="E412">
        <v>1</v>
      </c>
      <c r="F412">
        <v>1</v>
      </c>
    </row>
    <row r="413" spans="1:6" x14ac:dyDescent="0.35">
      <c r="A413" s="4">
        <v>41917.208333333336</v>
      </c>
      <c r="E413">
        <v>2</v>
      </c>
      <c r="F413">
        <v>2</v>
      </c>
    </row>
    <row r="414" spans="1:6" x14ac:dyDescent="0.35">
      <c r="A414" s="4">
        <v>41920.208333333336</v>
      </c>
      <c r="E414">
        <v>1</v>
      </c>
      <c r="F414">
        <v>1</v>
      </c>
    </row>
    <row r="415" spans="1:6" x14ac:dyDescent="0.35">
      <c r="A415" s="4">
        <v>41929.208333333336</v>
      </c>
      <c r="C415">
        <v>1</v>
      </c>
      <c r="F415">
        <v>1</v>
      </c>
    </row>
    <row r="416" spans="1:6" x14ac:dyDescent="0.35">
      <c r="A416" s="4">
        <v>41930.208333333336</v>
      </c>
      <c r="C416">
        <v>1</v>
      </c>
      <c r="F416">
        <v>1</v>
      </c>
    </row>
    <row r="417" spans="1:6" x14ac:dyDescent="0.35">
      <c r="A417" s="4">
        <v>41934.208333333336</v>
      </c>
      <c r="E417">
        <v>1</v>
      </c>
      <c r="F417">
        <v>1</v>
      </c>
    </row>
    <row r="418" spans="1:6" x14ac:dyDescent="0.35">
      <c r="A418" s="4">
        <v>41936.208333333336</v>
      </c>
      <c r="E418">
        <v>1</v>
      </c>
      <c r="F418">
        <v>1</v>
      </c>
    </row>
    <row r="419" spans="1:6" x14ac:dyDescent="0.35">
      <c r="A419" s="4">
        <v>41945.208333333336</v>
      </c>
      <c r="D419">
        <v>1</v>
      </c>
      <c r="F419">
        <v>1</v>
      </c>
    </row>
    <row r="420" spans="1:6" x14ac:dyDescent="0.35">
      <c r="A420" s="4">
        <v>41949.25</v>
      </c>
      <c r="C420">
        <v>1</v>
      </c>
      <c r="F420">
        <v>1</v>
      </c>
    </row>
    <row r="421" spans="1:6" x14ac:dyDescent="0.35">
      <c r="A421" s="4">
        <v>41950.25</v>
      </c>
      <c r="C421">
        <v>1</v>
      </c>
      <c r="F421">
        <v>1</v>
      </c>
    </row>
    <row r="422" spans="1:6" x14ac:dyDescent="0.35">
      <c r="A422" s="4">
        <v>41958.25</v>
      </c>
      <c r="C422">
        <v>2</v>
      </c>
      <c r="F422">
        <v>2</v>
      </c>
    </row>
    <row r="423" spans="1:6" x14ac:dyDescent="0.35">
      <c r="A423" s="4">
        <v>41959.25</v>
      </c>
      <c r="C423">
        <v>1</v>
      </c>
      <c r="F423">
        <v>1</v>
      </c>
    </row>
    <row r="424" spans="1:6" x14ac:dyDescent="0.35">
      <c r="A424" s="4">
        <v>41968.25</v>
      </c>
      <c r="E424">
        <v>1</v>
      </c>
      <c r="F424">
        <v>1</v>
      </c>
    </row>
    <row r="425" spans="1:6" x14ac:dyDescent="0.35">
      <c r="A425" s="4">
        <v>41970.25</v>
      </c>
      <c r="C425">
        <v>1</v>
      </c>
      <c r="F425">
        <v>1</v>
      </c>
    </row>
    <row r="426" spans="1:6" x14ac:dyDescent="0.35">
      <c r="A426" s="4">
        <v>41975.25</v>
      </c>
      <c r="C426">
        <v>1</v>
      </c>
      <c r="F426">
        <v>1</v>
      </c>
    </row>
    <row r="427" spans="1:6" x14ac:dyDescent="0.35">
      <c r="A427" s="4">
        <v>41985.25</v>
      </c>
      <c r="B427">
        <v>1</v>
      </c>
      <c r="F427">
        <v>1</v>
      </c>
    </row>
    <row r="428" spans="1:6" x14ac:dyDescent="0.35">
      <c r="A428" s="4">
        <v>41988.25</v>
      </c>
      <c r="E428">
        <v>1</v>
      </c>
      <c r="F428">
        <v>1</v>
      </c>
    </row>
    <row r="429" spans="1:6" x14ac:dyDescent="0.35">
      <c r="A429" s="4">
        <v>41989.25</v>
      </c>
      <c r="E429">
        <v>1</v>
      </c>
      <c r="F429">
        <v>1</v>
      </c>
    </row>
    <row r="430" spans="1:6" x14ac:dyDescent="0.35">
      <c r="A430" s="4">
        <v>41991.25</v>
      </c>
      <c r="C430">
        <v>1</v>
      </c>
      <c r="F430">
        <v>1</v>
      </c>
    </row>
    <row r="431" spans="1:6" x14ac:dyDescent="0.35">
      <c r="A431" s="4">
        <v>41993.25</v>
      </c>
      <c r="C431">
        <v>1</v>
      </c>
      <c r="E431">
        <v>1</v>
      </c>
      <c r="F431">
        <v>2</v>
      </c>
    </row>
    <row r="432" spans="1:6" x14ac:dyDescent="0.35">
      <c r="A432" s="4">
        <v>41994.25</v>
      </c>
      <c r="C432">
        <v>1</v>
      </c>
      <c r="F432">
        <v>1</v>
      </c>
    </row>
    <row r="433" spans="1:6" x14ac:dyDescent="0.35">
      <c r="A433" s="4">
        <v>42001.25</v>
      </c>
      <c r="C433">
        <v>1</v>
      </c>
      <c r="F433">
        <v>1</v>
      </c>
    </row>
    <row r="434" spans="1:6" x14ac:dyDescent="0.35">
      <c r="A434" s="4">
        <v>42004.25</v>
      </c>
      <c r="E434">
        <v>1</v>
      </c>
      <c r="F434">
        <v>1</v>
      </c>
    </row>
    <row r="435" spans="1:6" x14ac:dyDescent="0.35">
      <c r="A435" s="4">
        <v>42005.25</v>
      </c>
      <c r="C435">
        <v>1</v>
      </c>
      <c r="F435">
        <v>1</v>
      </c>
    </row>
    <row r="436" spans="1:6" x14ac:dyDescent="0.35">
      <c r="A436" s="4">
        <v>42006.25</v>
      </c>
      <c r="E436">
        <v>1</v>
      </c>
      <c r="F436">
        <v>1</v>
      </c>
    </row>
    <row r="437" spans="1:6" x14ac:dyDescent="0.35">
      <c r="A437" s="4">
        <v>42012.25</v>
      </c>
      <c r="E437">
        <v>2</v>
      </c>
      <c r="F437">
        <v>2</v>
      </c>
    </row>
    <row r="438" spans="1:6" x14ac:dyDescent="0.35">
      <c r="A438" s="4">
        <v>42014.25</v>
      </c>
      <c r="E438">
        <v>1</v>
      </c>
      <c r="F438">
        <v>1</v>
      </c>
    </row>
    <row r="439" spans="1:6" x14ac:dyDescent="0.35">
      <c r="A439" s="4">
        <v>42024.25</v>
      </c>
      <c r="E439">
        <v>1</v>
      </c>
      <c r="F439">
        <v>1</v>
      </c>
    </row>
    <row r="440" spans="1:6" x14ac:dyDescent="0.35">
      <c r="A440" s="4">
        <v>42025.25</v>
      </c>
      <c r="E440">
        <v>1</v>
      </c>
      <c r="F440">
        <v>1</v>
      </c>
    </row>
    <row r="441" spans="1:6" x14ac:dyDescent="0.35">
      <c r="A441" s="4">
        <v>42026.25</v>
      </c>
      <c r="B441">
        <v>1</v>
      </c>
      <c r="F441">
        <v>1</v>
      </c>
    </row>
    <row r="442" spans="1:6" x14ac:dyDescent="0.35">
      <c r="A442" s="4">
        <v>42027.25</v>
      </c>
      <c r="C442">
        <v>1</v>
      </c>
      <c r="F442">
        <v>1</v>
      </c>
    </row>
    <row r="443" spans="1:6" x14ac:dyDescent="0.35">
      <c r="A443" s="4">
        <v>42029.25</v>
      </c>
      <c r="E443">
        <v>2</v>
      </c>
      <c r="F443">
        <v>2</v>
      </c>
    </row>
    <row r="444" spans="1:6" x14ac:dyDescent="0.35">
      <c r="A444" s="4">
        <v>42038.25</v>
      </c>
      <c r="B444">
        <v>1</v>
      </c>
      <c r="F444">
        <v>1</v>
      </c>
    </row>
    <row r="445" spans="1:6" x14ac:dyDescent="0.35">
      <c r="A445" s="4">
        <v>42043.25</v>
      </c>
      <c r="C445">
        <v>1</v>
      </c>
      <c r="F445">
        <v>1</v>
      </c>
    </row>
    <row r="446" spans="1:6" x14ac:dyDescent="0.35">
      <c r="A446" s="4">
        <v>42046.25</v>
      </c>
      <c r="E446">
        <v>1</v>
      </c>
      <c r="F446">
        <v>1</v>
      </c>
    </row>
    <row r="447" spans="1:6" x14ac:dyDescent="0.35">
      <c r="A447" s="4">
        <v>42047.25</v>
      </c>
      <c r="C447">
        <v>1</v>
      </c>
      <c r="F447">
        <v>1</v>
      </c>
    </row>
    <row r="448" spans="1:6" x14ac:dyDescent="0.35">
      <c r="A448" s="4">
        <v>42055.25</v>
      </c>
      <c r="B448">
        <v>1</v>
      </c>
      <c r="F448">
        <v>1</v>
      </c>
    </row>
    <row r="449" spans="1:6" x14ac:dyDescent="0.35">
      <c r="A449" s="4">
        <v>42056.25</v>
      </c>
      <c r="E449">
        <v>1</v>
      </c>
      <c r="F449">
        <v>1</v>
      </c>
    </row>
    <row r="450" spans="1:6" x14ac:dyDescent="0.35">
      <c r="A450" s="4">
        <v>42060.25</v>
      </c>
      <c r="E450">
        <v>1</v>
      </c>
      <c r="F450">
        <v>1</v>
      </c>
    </row>
    <row r="451" spans="1:6" x14ac:dyDescent="0.35">
      <c r="A451" s="4">
        <v>42061.25</v>
      </c>
      <c r="E451">
        <v>1</v>
      </c>
      <c r="F451">
        <v>1</v>
      </c>
    </row>
    <row r="452" spans="1:6" x14ac:dyDescent="0.35">
      <c r="A452" s="4">
        <v>42063.25</v>
      </c>
      <c r="C452">
        <v>1</v>
      </c>
      <c r="F452">
        <v>1</v>
      </c>
    </row>
    <row r="453" spans="1:6" x14ac:dyDescent="0.35">
      <c r="A453" s="4">
        <v>42072.208333333328</v>
      </c>
      <c r="E453">
        <v>1</v>
      </c>
      <c r="F453">
        <v>1</v>
      </c>
    </row>
    <row r="454" spans="1:6" x14ac:dyDescent="0.35">
      <c r="A454" s="4">
        <v>42078.208333333328</v>
      </c>
      <c r="C454">
        <v>1</v>
      </c>
      <c r="E454">
        <v>1</v>
      </c>
      <c r="F454">
        <v>2</v>
      </c>
    </row>
    <row r="455" spans="1:6" x14ac:dyDescent="0.35">
      <c r="A455" s="4">
        <v>42102.208333333328</v>
      </c>
      <c r="C455">
        <v>1</v>
      </c>
      <c r="F455">
        <v>1</v>
      </c>
    </row>
    <row r="456" spans="1:6" x14ac:dyDescent="0.35">
      <c r="A456" s="4">
        <v>42110.208333333328</v>
      </c>
      <c r="E456">
        <v>1</v>
      </c>
      <c r="F456">
        <v>1</v>
      </c>
    </row>
    <row r="457" spans="1:6" x14ac:dyDescent="0.35">
      <c r="A457" s="4">
        <v>42111.208333333328</v>
      </c>
      <c r="E457">
        <v>1</v>
      </c>
      <c r="F457">
        <v>1</v>
      </c>
    </row>
    <row r="458" spans="1:6" x14ac:dyDescent="0.35">
      <c r="A458" s="4">
        <v>42112.208333333328</v>
      </c>
      <c r="E458">
        <v>1</v>
      </c>
      <c r="F458">
        <v>1</v>
      </c>
    </row>
    <row r="459" spans="1:6" x14ac:dyDescent="0.35">
      <c r="A459" s="4">
        <v>42114.208333333328</v>
      </c>
      <c r="C459">
        <v>1</v>
      </c>
      <c r="F459">
        <v>1</v>
      </c>
    </row>
    <row r="460" spans="1:6" x14ac:dyDescent="0.35">
      <c r="A460" s="4">
        <v>42115.208333333328</v>
      </c>
      <c r="C460">
        <v>1</v>
      </c>
      <c r="F460">
        <v>1</v>
      </c>
    </row>
    <row r="461" spans="1:6" x14ac:dyDescent="0.35">
      <c r="A461" s="4">
        <v>42122.208333333328</v>
      </c>
      <c r="D461">
        <v>1</v>
      </c>
      <c r="E461">
        <v>1</v>
      </c>
      <c r="F461">
        <v>2</v>
      </c>
    </row>
    <row r="462" spans="1:6" x14ac:dyDescent="0.35">
      <c r="A462" s="4">
        <v>42128.208333333328</v>
      </c>
      <c r="E462">
        <v>1</v>
      </c>
      <c r="F462">
        <v>1</v>
      </c>
    </row>
    <row r="463" spans="1:6" x14ac:dyDescent="0.35">
      <c r="A463" s="4">
        <v>42135.208333333328</v>
      </c>
      <c r="E463">
        <v>1</v>
      </c>
      <c r="F463">
        <v>1</v>
      </c>
    </row>
    <row r="464" spans="1:6" x14ac:dyDescent="0.35">
      <c r="A464" s="4">
        <v>42139.208333333328</v>
      </c>
      <c r="E464">
        <v>1</v>
      </c>
      <c r="F464">
        <v>1</v>
      </c>
    </row>
    <row r="465" spans="1:6" x14ac:dyDescent="0.35">
      <c r="A465" s="4">
        <v>42142.208333333328</v>
      </c>
      <c r="C465">
        <v>1</v>
      </c>
      <c r="E465">
        <v>1</v>
      </c>
      <c r="F465">
        <v>2</v>
      </c>
    </row>
    <row r="466" spans="1:6" x14ac:dyDescent="0.35">
      <c r="A466" s="4">
        <v>42144.208333333328</v>
      </c>
      <c r="C466">
        <v>1</v>
      </c>
      <c r="F466">
        <v>1</v>
      </c>
    </row>
    <row r="467" spans="1:6" x14ac:dyDescent="0.35">
      <c r="A467" s="4">
        <v>42147.208333333328</v>
      </c>
      <c r="E467">
        <v>1</v>
      </c>
      <c r="F467">
        <v>1</v>
      </c>
    </row>
    <row r="468" spans="1:6" x14ac:dyDescent="0.35">
      <c r="A468" s="4">
        <v>42160.208333333328</v>
      </c>
      <c r="E468">
        <v>2</v>
      </c>
      <c r="F468">
        <v>2</v>
      </c>
    </row>
    <row r="469" spans="1:6" x14ac:dyDescent="0.35">
      <c r="A469" s="4">
        <v>42163.208333333328</v>
      </c>
      <c r="E469">
        <v>1</v>
      </c>
      <c r="F469">
        <v>1</v>
      </c>
    </row>
    <row r="470" spans="1:6" x14ac:dyDescent="0.35">
      <c r="A470" s="4">
        <v>42164.208333333328</v>
      </c>
      <c r="C470">
        <v>1</v>
      </c>
      <c r="F470">
        <v>1</v>
      </c>
    </row>
    <row r="471" spans="1:6" x14ac:dyDescent="0.35">
      <c r="A471" s="4">
        <v>42165.208333333328</v>
      </c>
      <c r="C471">
        <v>2</v>
      </c>
      <c r="F471">
        <v>2</v>
      </c>
    </row>
    <row r="472" spans="1:6" x14ac:dyDescent="0.35">
      <c r="A472" s="4">
        <v>42167.208333333328</v>
      </c>
      <c r="C472">
        <v>1</v>
      </c>
      <c r="E472">
        <v>1</v>
      </c>
      <c r="F472">
        <v>2</v>
      </c>
    </row>
    <row r="473" spans="1:6" x14ac:dyDescent="0.35">
      <c r="A473" s="4">
        <v>42170.208333333328</v>
      </c>
      <c r="E473">
        <v>1</v>
      </c>
      <c r="F473">
        <v>1</v>
      </c>
    </row>
    <row r="474" spans="1:6" x14ac:dyDescent="0.35">
      <c r="A474" s="4">
        <v>42172.208333333328</v>
      </c>
      <c r="E474">
        <v>1</v>
      </c>
      <c r="F474">
        <v>1</v>
      </c>
    </row>
    <row r="475" spans="1:6" x14ac:dyDescent="0.35">
      <c r="A475" s="4">
        <v>42174.208333333328</v>
      </c>
      <c r="C475">
        <v>1</v>
      </c>
      <c r="F475">
        <v>1</v>
      </c>
    </row>
    <row r="476" spans="1:6" x14ac:dyDescent="0.35">
      <c r="A476" s="4">
        <v>42176.208333333328</v>
      </c>
      <c r="E476">
        <v>1</v>
      </c>
      <c r="F476">
        <v>1</v>
      </c>
    </row>
    <row r="477" spans="1:6" x14ac:dyDescent="0.35">
      <c r="A477" s="4">
        <v>42180.208333333328</v>
      </c>
      <c r="E477">
        <v>2</v>
      </c>
      <c r="F477">
        <v>2</v>
      </c>
    </row>
    <row r="478" spans="1:6" x14ac:dyDescent="0.35">
      <c r="A478" s="4">
        <v>42186.208333333328</v>
      </c>
      <c r="E478">
        <v>2</v>
      </c>
      <c r="F478">
        <v>2</v>
      </c>
    </row>
    <row r="479" spans="1:6" x14ac:dyDescent="0.35">
      <c r="A479" s="4">
        <v>42190.208333333328</v>
      </c>
      <c r="C479">
        <v>1</v>
      </c>
      <c r="F479">
        <v>1</v>
      </c>
    </row>
    <row r="480" spans="1:6" x14ac:dyDescent="0.35">
      <c r="A480" s="4">
        <v>42192.208333333328</v>
      </c>
      <c r="C480">
        <v>1</v>
      </c>
      <c r="F480">
        <v>1</v>
      </c>
    </row>
    <row r="481" spans="1:6" x14ac:dyDescent="0.35">
      <c r="A481" s="4">
        <v>42194.208333333328</v>
      </c>
      <c r="C481">
        <v>2</v>
      </c>
      <c r="F481">
        <v>2</v>
      </c>
    </row>
    <row r="482" spans="1:6" x14ac:dyDescent="0.35">
      <c r="A482" s="4">
        <v>42201.208333333328</v>
      </c>
      <c r="E482">
        <v>1</v>
      </c>
      <c r="F482">
        <v>1</v>
      </c>
    </row>
    <row r="483" spans="1:6" x14ac:dyDescent="0.35">
      <c r="A483" s="4">
        <v>42202.208333333328</v>
      </c>
      <c r="C483">
        <v>1</v>
      </c>
      <c r="F483">
        <v>1</v>
      </c>
    </row>
    <row r="484" spans="1:6" x14ac:dyDescent="0.35">
      <c r="A484" s="4">
        <v>42209.208333333328</v>
      </c>
      <c r="E484">
        <v>1</v>
      </c>
      <c r="F484">
        <v>1</v>
      </c>
    </row>
    <row r="485" spans="1:6" x14ac:dyDescent="0.35">
      <c r="A485" s="4">
        <v>42212.208333333328</v>
      </c>
      <c r="C485">
        <v>1</v>
      </c>
      <c r="F485">
        <v>1</v>
      </c>
    </row>
    <row r="486" spans="1:6" x14ac:dyDescent="0.35">
      <c r="A486" s="4">
        <v>42213.208333333328</v>
      </c>
      <c r="E486">
        <v>1</v>
      </c>
      <c r="F486">
        <v>1</v>
      </c>
    </row>
    <row r="487" spans="1:6" x14ac:dyDescent="0.35">
      <c r="A487" s="4">
        <v>42219.208333333328</v>
      </c>
      <c r="E487">
        <v>1</v>
      </c>
      <c r="F487">
        <v>1</v>
      </c>
    </row>
    <row r="488" spans="1:6" x14ac:dyDescent="0.35">
      <c r="A488" s="4">
        <v>42229.208333333328</v>
      </c>
      <c r="E488">
        <v>1</v>
      </c>
      <c r="F488">
        <v>1</v>
      </c>
    </row>
    <row r="489" spans="1:6" x14ac:dyDescent="0.35">
      <c r="A489" s="4">
        <v>42230.208333333328</v>
      </c>
      <c r="C489">
        <v>1</v>
      </c>
      <c r="F489">
        <v>1</v>
      </c>
    </row>
    <row r="490" spans="1:6" x14ac:dyDescent="0.35">
      <c r="A490" s="4">
        <v>42237.208333333328</v>
      </c>
      <c r="C490">
        <v>1</v>
      </c>
      <c r="F490">
        <v>1</v>
      </c>
    </row>
    <row r="491" spans="1:6" x14ac:dyDescent="0.35">
      <c r="A491" s="4">
        <v>42239.208333333328</v>
      </c>
      <c r="C491">
        <v>1</v>
      </c>
      <c r="F491">
        <v>1</v>
      </c>
    </row>
    <row r="492" spans="1:6" x14ac:dyDescent="0.35">
      <c r="A492" s="4">
        <v>42240.208333333328</v>
      </c>
      <c r="C492">
        <v>1</v>
      </c>
      <c r="E492">
        <v>2</v>
      </c>
      <c r="F492">
        <v>3</v>
      </c>
    </row>
    <row r="493" spans="1:6" x14ac:dyDescent="0.35">
      <c r="A493" s="4">
        <v>42244.208333333328</v>
      </c>
      <c r="C493">
        <v>1</v>
      </c>
      <c r="F493">
        <v>1</v>
      </c>
    </row>
    <row r="494" spans="1:6" x14ac:dyDescent="0.35">
      <c r="A494" s="4">
        <v>42245.208333333328</v>
      </c>
      <c r="C494">
        <v>1</v>
      </c>
      <c r="F494">
        <v>1</v>
      </c>
    </row>
    <row r="495" spans="1:6" x14ac:dyDescent="0.35">
      <c r="A495" s="4">
        <v>42246.208333333328</v>
      </c>
      <c r="B495">
        <v>1</v>
      </c>
      <c r="F495">
        <v>1</v>
      </c>
    </row>
    <row r="496" spans="1:6" x14ac:dyDescent="0.35">
      <c r="A496" s="4">
        <v>42250.208333333328</v>
      </c>
      <c r="E496">
        <v>1</v>
      </c>
      <c r="F496">
        <v>1</v>
      </c>
    </row>
    <row r="497" spans="1:6" x14ac:dyDescent="0.35">
      <c r="A497" s="4">
        <v>42260.208333333328</v>
      </c>
      <c r="E497">
        <v>1</v>
      </c>
      <c r="F497">
        <v>1</v>
      </c>
    </row>
    <row r="498" spans="1:6" x14ac:dyDescent="0.35">
      <c r="A498" s="4">
        <v>42261.208333333328</v>
      </c>
      <c r="E498">
        <v>1</v>
      </c>
      <c r="F498">
        <v>1</v>
      </c>
    </row>
    <row r="499" spans="1:6" x14ac:dyDescent="0.35">
      <c r="A499" s="4">
        <v>42265.208333333328</v>
      </c>
      <c r="C499">
        <v>1</v>
      </c>
      <c r="F499">
        <v>1</v>
      </c>
    </row>
    <row r="500" spans="1:6" x14ac:dyDescent="0.35">
      <c r="A500" s="4">
        <v>42268.208333333328</v>
      </c>
      <c r="E500">
        <v>1</v>
      </c>
      <c r="F500">
        <v>1</v>
      </c>
    </row>
    <row r="501" spans="1:6" x14ac:dyDescent="0.35">
      <c r="A501" s="4">
        <v>42270.208333333328</v>
      </c>
      <c r="C501">
        <v>1</v>
      </c>
      <c r="F501">
        <v>1</v>
      </c>
    </row>
    <row r="502" spans="1:6" x14ac:dyDescent="0.35">
      <c r="A502" s="4">
        <v>42275.208333333328</v>
      </c>
      <c r="B502">
        <v>1</v>
      </c>
      <c r="F502">
        <v>1</v>
      </c>
    </row>
    <row r="503" spans="1:6" x14ac:dyDescent="0.35">
      <c r="A503" s="4">
        <v>42279.208333333328</v>
      </c>
      <c r="E503">
        <v>1</v>
      </c>
      <c r="F503">
        <v>1</v>
      </c>
    </row>
    <row r="504" spans="1:6" x14ac:dyDescent="0.35">
      <c r="A504" s="4">
        <v>42280.208333333328</v>
      </c>
      <c r="C504">
        <v>1</v>
      </c>
      <c r="E504">
        <v>1</v>
      </c>
      <c r="F504">
        <v>2</v>
      </c>
    </row>
    <row r="505" spans="1:6" x14ac:dyDescent="0.35">
      <c r="A505" s="4">
        <v>42282.208333333328</v>
      </c>
      <c r="E505">
        <v>1</v>
      </c>
      <c r="F505">
        <v>1</v>
      </c>
    </row>
    <row r="506" spans="1:6" x14ac:dyDescent="0.35">
      <c r="A506" s="4">
        <v>42283.208333333328</v>
      </c>
      <c r="C506">
        <v>1</v>
      </c>
      <c r="F506">
        <v>1</v>
      </c>
    </row>
    <row r="507" spans="1:6" x14ac:dyDescent="0.35">
      <c r="A507" s="4">
        <v>42293.208333333328</v>
      </c>
      <c r="C507">
        <v>1</v>
      </c>
      <c r="F507">
        <v>1</v>
      </c>
    </row>
    <row r="508" spans="1:6" x14ac:dyDescent="0.35">
      <c r="A508" s="4">
        <v>42298.208333333328</v>
      </c>
      <c r="C508">
        <v>1</v>
      </c>
      <c r="F508">
        <v>1</v>
      </c>
    </row>
    <row r="509" spans="1:6" x14ac:dyDescent="0.35">
      <c r="A509" s="4">
        <v>42299.208333333328</v>
      </c>
      <c r="E509">
        <v>1</v>
      </c>
      <c r="F509">
        <v>1</v>
      </c>
    </row>
    <row r="510" spans="1:6" x14ac:dyDescent="0.35">
      <c r="A510" s="4">
        <v>42307.208333333328</v>
      </c>
      <c r="C510">
        <v>1</v>
      </c>
      <c r="F510">
        <v>1</v>
      </c>
    </row>
    <row r="511" spans="1:6" x14ac:dyDescent="0.35">
      <c r="A511" s="4">
        <v>42315.25</v>
      </c>
      <c r="C511">
        <v>2</v>
      </c>
      <c r="F511">
        <v>2</v>
      </c>
    </row>
    <row r="512" spans="1:6" x14ac:dyDescent="0.35">
      <c r="A512" s="4">
        <v>42322.25</v>
      </c>
      <c r="E512">
        <v>1</v>
      </c>
      <c r="F512">
        <v>1</v>
      </c>
    </row>
    <row r="513" spans="1:6" x14ac:dyDescent="0.35">
      <c r="A513" s="4">
        <v>42331.25</v>
      </c>
      <c r="E513">
        <v>1</v>
      </c>
      <c r="F513">
        <v>1</v>
      </c>
    </row>
    <row r="514" spans="1:6" x14ac:dyDescent="0.35">
      <c r="A514" s="4">
        <v>42332.25</v>
      </c>
      <c r="C514">
        <v>1</v>
      </c>
      <c r="F514">
        <v>1</v>
      </c>
    </row>
    <row r="515" spans="1:6" x14ac:dyDescent="0.35">
      <c r="A515" s="4">
        <v>42334.25</v>
      </c>
      <c r="B515">
        <v>1</v>
      </c>
      <c r="F515">
        <v>1</v>
      </c>
    </row>
    <row r="516" spans="1:6" x14ac:dyDescent="0.35">
      <c r="A516" s="4">
        <v>42336.25</v>
      </c>
      <c r="C516">
        <v>1</v>
      </c>
      <c r="F516">
        <v>1</v>
      </c>
    </row>
    <row r="517" spans="1:6" x14ac:dyDescent="0.35">
      <c r="A517" s="4">
        <v>42337.25</v>
      </c>
      <c r="E517">
        <v>1</v>
      </c>
      <c r="F517">
        <v>1</v>
      </c>
    </row>
    <row r="518" spans="1:6" x14ac:dyDescent="0.35">
      <c r="A518" s="4">
        <v>42345.25</v>
      </c>
      <c r="D518">
        <v>1</v>
      </c>
      <c r="F518">
        <v>1</v>
      </c>
    </row>
    <row r="519" spans="1:6" x14ac:dyDescent="0.35">
      <c r="A519" s="4">
        <v>42346.25</v>
      </c>
      <c r="E519">
        <v>1</v>
      </c>
      <c r="F519">
        <v>1</v>
      </c>
    </row>
    <row r="520" spans="1:6" x14ac:dyDescent="0.35">
      <c r="A520" s="4">
        <v>42358.25</v>
      </c>
      <c r="C520">
        <v>1</v>
      </c>
      <c r="F520">
        <v>1</v>
      </c>
    </row>
    <row r="521" spans="1:6" x14ac:dyDescent="0.35">
      <c r="A521" s="4">
        <v>42360.25</v>
      </c>
      <c r="C521">
        <v>1</v>
      </c>
      <c r="F521">
        <v>1</v>
      </c>
    </row>
    <row r="522" spans="1:6" x14ac:dyDescent="0.35">
      <c r="A522" s="4">
        <v>42362.25</v>
      </c>
      <c r="B522">
        <v>1</v>
      </c>
      <c r="F522">
        <v>1</v>
      </c>
    </row>
    <row r="523" spans="1:6" x14ac:dyDescent="0.35">
      <c r="A523" s="4">
        <v>42364.25</v>
      </c>
      <c r="C523">
        <v>1</v>
      </c>
      <c r="E523">
        <v>1</v>
      </c>
      <c r="F523">
        <v>2</v>
      </c>
    </row>
    <row r="524" spans="1:6" x14ac:dyDescent="0.35">
      <c r="A524" s="4">
        <v>42372.25</v>
      </c>
      <c r="E524">
        <v>1</v>
      </c>
      <c r="F524">
        <v>1</v>
      </c>
    </row>
    <row r="525" spans="1:6" x14ac:dyDescent="0.35">
      <c r="A525" s="4">
        <v>42374.25</v>
      </c>
      <c r="E525">
        <v>1</v>
      </c>
      <c r="F525">
        <v>1</v>
      </c>
    </row>
    <row r="526" spans="1:6" x14ac:dyDescent="0.35">
      <c r="A526" s="4">
        <v>42376.25</v>
      </c>
      <c r="C526">
        <v>1</v>
      </c>
      <c r="F526">
        <v>1</v>
      </c>
    </row>
    <row r="527" spans="1:6" x14ac:dyDescent="0.35">
      <c r="A527" s="4">
        <v>42377.25</v>
      </c>
      <c r="E527">
        <v>1</v>
      </c>
      <c r="F527">
        <v>1</v>
      </c>
    </row>
    <row r="528" spans="1:6" x14ac:dyDescent="0.35">
      <c r="A528" s="4">
        <v>42378.25</v>
      </c>
      <c r="C528">
        <v>1</v>
      </c>
      <c r="F528">
        <v>1</v>
      </c>
    </row>
    <row r="529" spans="1:6" x14ac:dyDescent="0.35">
      <c r="A529" s="4">
        <v>42387.25</v>
      </c>
      <c r="C529">
        <v>1</v>
      </c>
      <c r="F529">
        <v>1</v>
      </c>
    </row>
    <row r="530" spans="1:6" x14ac:dyDescent="0.35">
      <c r="A530" s="4">
        <v>42391.25</v>
      </c>
      <c r="C530">
        <v>1</v>
      </c>
      <c r="F530">
        <v>1</v>
      </c>
    </row>
    <row r="531" spans="1:6" x14ac:dyDescent="0.35">
      <c r="A531" s="4">
        <v>42393.25</v>
      </c>
      <c r="C531">
        <v>2</v>
      </c>
      <c r="F531">
        <v>2</v>
      </c>
    </row>
    <row r="532" spans="1:6" x14ac:dyDescent="0.35">
      <c r="A532" s="4">
        <v>42399.25</v>
      </c>
      <c r="C532">
        <v>1</v>
      </c>
      <c r="E532">
        <v>1</v>
      </c>
      <c r="F532">
        <v>2</v>
      </c>
    </row>
    <row r="533" spans="1:6" x14ac:dyDescent="0.35">
      <c r="A533" s="4">
        <v>42403.25</v>
      </c>
      <c r="E533">
        <v>1</v>
      </c>
      <c r="F533">
        <v>1</v>
      </c>
    </row>
    <row r="534" spans="1:6" x14ac:dyDescent="0.35">
      <c r="A534" s="4">
        <v>42405.25</v>
      </c>
      <c r="C534">
        <v>1</v>
      </c>
      <c r="F534">
        <v>1</v>
      </c>
    </row>
    <row r="535" spans="1:6" x14ac:dyDescent="0.35">
      <c r="A535" s="4">
        <v>42408.25</v>
      </c>
      <c r="C535">
        <v>1</v>
      </c>
      <c r="F535">
        <v>1</v>
      </c>
    </row>
    <row r="536" spans="1:6" x14ac:dyDescent="0.35">
      <c r="A536" s="4">
        <v>42419.25</v>
      </c>
      <c r="E536">
        <v>1</v>
      </c>
      <c r="F536">
        <v>1</v>
      </c>
    </row>
    <row r="537" spans="1:6" x14ac:dyDescent="0.35">
      <c r="A537" s="4">
        <v>42422.25</v>
      </c>
      <c r="E537">
        <v>1</v>
      </c>
      <c r="F537">
        <v>1</v>
      </c>
    </row>
    <row r="538" spans="1:6" x14ac:dyDescent="0.35">
      <c r="A538" s="4">
        <v>42424.25</v>
      </c>
      <c r="C538">
        <v>1</v>
      </c>
      <c r="E538">
        <v>1</v>
      </c>
      <c r="F538">
        <v>2</v>
      </c>
    </row>
    <row r="539" spans="1:6" x14ac:dyDescent="0.35">
      <c r="A539" s="4">
        <v>42425.25</v>
      </c>
      <c r="C539">
        <v>1</v>
      </c>
      <c r="E539">
        <v>1</v>
      </c>
      <c r="F539">
        <v>2</v>
      </c>
    </row>
    <row r="540" spans="1:6" x14ac:dyDescent="0.35">
      <c r="A540" s="4">
        <v>42426.25</v>
      </c>
      <c r="E540">
        <v>1</v>
      </c>
      <c r="F540">
        <v>1</v>
      </c>
    </row>
    <row r="541" spans="1:6" x14ac:dyDescent="0.35">
      <c r="A541" s="4">
        <v>42431.25</v>
      </c>
      <c r="E541">
        <v>1</v>
      </c>
      <c r="F541">
        <v>1</v>
      </c>
    </row>
    <row r="542" spans="1:6" x14ac:dyDescent="0.35">
      <c r="A542" s="4">
        <v>42432.25</v>
      </c>
      <c r="C542">
        <v>2</v>
      </c>
      <c r="F542">
        <v>2</v>
      </c>
    </row>
    <row r="543" spans="1:6" x14ac:dyDescent="0.35">
      <c r="A543" s="4">
        <v>42433.25</v>
      </c>
      <c r="B543">
        <v>1</v>
      </c>
      <c r="F543">
        <v>1</v>
      </c>
    </row>
    <row r="544" spans="1:6" x14ac:dyDescent="0.35">
      <c r="A544" s="4">
        <v>42434.25</v>
      </c>
      <c r="C544">
        <v>1</v>
      </c>
      <c r="F544">
        <v>1</v>
      </c>
    </row>
    <row r="545" spans="1:6" x14ac:dyDescent="0.35">
      <c r="A545" s="4">
        <v>42435.25</v>
      </c>
      <c r="E545">
        <v>1</v>
      </c>
      <c r="F545">
        <v>1</v>
      </c>
    </row>
    <row r="546" spans="1:6" x14ac:dyDescent="0.35">
      <c r="A546" s="4">
        <v>42436.25</v>
      </c>
      <c r="E546">
        <v>1</v>
      </c>
      <c r="F546">
        <v>1</v>
      </c>
    </row>
    <row r="547" spans="1:6" x14ac:dyDescent="0.35">
      <c r="A547" s="4">
        <v>42444.208333333328</v>
      </c>
      <c r="C547">
        <v>1</v>
      </c>
      <c r="F547">
        <v>1</v>
      </c>
    </row>
    <row r="548" spans="1:6" x14ac:dyDescent="0.35">
      <c r="A548" s="4">
        <v>42445.208333333328</v>
      </c>
      <c r="C548">
        <v>1</v>
      </c>
      <c r="F548">
        <v>1</v>
      </c>
    </row>
    <row r="549" spans="1:6" x14ac:dyDescent="0.35">
      <c r="A549" s="4">
        <v>42446.208333333328</v>
      </c>
      <c r="E549">
        <v>1</v>
      </c>
      <c r="F549">
        <v>1</v>
      </c>
    </row>
    <row r="550" spans="1:6" x14ac:dyDescent="0.35">
      <c r="A550" s="4">
        <v>42448.208333333328</v>
      </c>
      <c r="E550">
        <v>1</v>
      </c>
      <c r="F550">
        <v>1</v>
      </c>
    </row>
    <row r="551" spans="1:6" x14ac:dyDescent="0.35">
      <c r="A551" s="4">
        <v>42456.208333333328</v>
      </c>
      <c r="E551">
        <v>1</v>
      </c>
      <c r="F551">
        <v>1</v>
      </c>
    </row>
    <row r="552" spans="1:6" x14ac:dyDescent="0.35">
      <c r="A552" s="4">
        <v>42459.208333333328</v>
      </c>
      <c r="E552">
        <v>1</v>
      </c>
      <c r="F552">
        <v>1</v>
      </c>
    </row>
    <row r="553" spans="1:6" x14ac:dyDescent="0.35">
      <c r="A553" s="4">
        <v>42461.208333333328</v>
      </c>
      <c r="E553">
        <v>1</v>
      </c>
      <c r="F553">
        <v>1</v>
      </c>
    </row>
    <row r="554" spans="1:6" x14ac:dyDescent="0.35">
      <c r="A554" s="4">
        <v>42468.208333333328</v>
      </c>
      <c r="E554">
        <v>1</v>
      </c>
      <c r="F554">
        <v>1</v>
      </c>
    </row>
    <row r="555" spans="1:6" x14ac:dyDescent="0.35">
      <c r="A555" s="4">
        <v>42475.208333333328</v>
      </c>
      <c r="C555">
        <v>1</v>
      </c>
      <c r="F555">
        <v>1</v>
      </c>
    </row>
    <row r="556" spans="1:6" x14ac:dyDescent="0.35">
      <c r="A556" s="4">
        <v>42489.208333333328</v>
      </c>
      <c r="E556">
        <v>1</v>
      </c>
      <c r="F556">
        <v>1</v>
      </c>
    </row>
    <row r="557" spans="1:6" x14ac:dyDescent="0.35">
      <c r="A557" s="4">
        <v>42496.208333333328</v>
      </c>
      <c r="D557">
        <v>1</v>
      </c>
      <c r="F557">
        <v>1</v>
      </c>
    </row>
    <row r="558" spans="1:6" x14ac:dyDescent="0.35">
      <c r="A558" s="4">
        <v>42502.208333333328</v>
      </c>
      <c r="C558">
        <v>2</v>
      </c>
      <c r="F558">
        <v>2</v>
      </c>
    </row>
    <row r="559" spans="1:6" x14ac:dyDescent="0.35">
      <c r="A559" s="4">
        <v>42507.208333333328</v>
      </c>
      <c r="C559">
        <v>1</v>
      </c>
      <c r="F559">
        <v>1</v>
      </c>
    </row>
    <row r="560" spans="1:6" x14ac:dyDescent="0.35">
      <c r="A560" s="4">
        <v>42513.208333333328</v>
      </c>
      <c r="E560">
        <v>1</v>
      </c>
      <c r="F560">
        <v>1</v>
      </c>
    </row>
    <row r="561" spans="1:6" x14ac:dyDescent="0.35">
      <c r="A561" s="4">
        <v>42515.208333333328</v>
      </c>
      <c r="C561">
        <v>1</v>
      </c>
      <c r="F561">
        <v>1</v>
      </c>
    </row>
    <row r="562" spans="1:6" x14ac:dyDescent="0.35">
      <c r="A562" s="4">
        <v>42517.208333333328</v>
      </c>
      <c r="C562">
        <v>1</v>
      </c>
      <c r="F562">
        <v>1</v>
      </c>
    </row>
    <row r="563" spans="1:6" x14ac:dyDescent="0.35">
      <c r="A563" s="4">
        <v>42520.208333333328</v>
      </c>
      <c r="C563">
        <v>1</v>
      </c>
      <c r="F563">
        <v>1</v>
      </c>
    </row>
    <row r="564" spans="1:6" x14ac:dyDescent="0.35">
      <c r="A564" s="4">
        <v>42532.208333333328</v>
      </c>
      <c r="E564">
        <v>1</v>
      </c>
      <c r="F564">
        <v>1</v>
      </c>
    </row>
    <row r="565" spans="1:6" x14ac:dyDescent="0.35">
      <c r="A565" s="4">
        <v>42534.208333333328</v>
      </c>
      <c r="E565">
        <v>1</v>
      </c>
      <c r="F565">
        <v>1</v>
      </c>
    </row>
    <row r="566" spans="1:6" x14ac:dyDescent="0.35">
      <c r="A566" s="4">
        <v>42541.208333333328</v>
      </c>
      <c r="E566">
        <v>1</v>
      </c>
      <c r="F566">
        <v>1</v>
      </c>
    </row>
    <row r="567" spans="1:6" x14ac:dyDescent="0.35">
      <c r="A567" s="4">
        <v>42548.208333333328</v>
      </c>
      <c r="C567">
        <v>1</v>
      </c>
      <c r="F567">
        <v>1</v>
      </c>
    </row>
    <row r="568" spans="1:6" x14ac:dyDescent="0.35">
      <c r="A568" s="4">
        <v>42550.208333333328</v>
      </c>
      <c r="B568">
        <v>1</v>
      </c>
      <c r="F568">
        <v>1</v>
      </c>
    </row>
    <row r="569" spans="1:6" x14ac:dyDescent="0.35">
      <c r="A569" s="4">
        <v>42555.208333333328</v>
      </c>
      <c r="E569">
        <v>1</v>
      </c>
      <c r="F569">
        <v>1</v>
      </c>
    </row>
    <row r="570" spans="1:6" x14ac:dyDescent="0.35">
      <c r="A570" s="4">
        <v>42557.208333333328</v>
      </c>
      <c r="C570">
        <v>1</v>
      </c>
      <c r="F570">
        <v>1</v>
      </c>
    </row>
    <row r="571" spans="1:6" x14ac:dyDescent="0.35">
      <c r="A571" s="4">
        <v>42559.208333333328</v>
      </c>
      <c r="E571">
        <v>2</v>
      </c>
      <c r="F571">
        <v>2</v>
      </c>
    </row>
    <row r="572" spans="1:6" x14ac:dyDescent="0.35">
      <c r="A572" s="4">
        <v>42561.208333333328</v>
      </c>
      <c r="C572">
        <v>1</v>
      </c>
      <c r="F572">
        <v>1</v>
      </c>
    </row>
    <row r="573" spans="1:6" x14ac:dyDescent="0.35">
      <c r="A573" s="4">
        <v>42573.208333333328</v>
      </c>
      <c r="E573">
        <v>1</v>
      </c>
      <c r="F573">
        <v>1</v>
      </c>
    </row>
    <row r="574" spans="1:6" x14ac:dyDescent="0.35">
      <c r="A574" s="4">
        <v>42576.208333333328</v>
      </c>
      <c r="E574">
        <v>1</v>
      </c>
      <c r="F574">
        <v>1</v>
      </c>
    </row>
    <row r="575" spans="1:6" x14ac:dyDescent="0.35">
      <c r="A575" s="4">
        <v>42577.208333333328</v>
      </c>
      <c r="C575">
        <v>1</v>
      </c>
      <c r="F575">
        <v>1</v>
      </c>
    </row>
    <row r="576" spans="1:6" x14ac:dyDescent="0.35">
      <c r="A576" s="4">
        <v>42579.208333333328</v>
      </c>
      <c r="C576">
        <v>1</v>
      </c>
      <c r="F576">
        <v>1</v>
      </c>
    </row>
    <row r="577" spans="1:6" x14ac:dyDescent="0.35">
      <c r="A577" s="4">
        <v>42584.208333333328</v>
      </c>
      <c r="E577">
        <v>1</v>
      </c>
      <c r="F577">
        <v>1</v>
      </c>
    </row>
    <row r="578" spans="1:6" x14ac:dyDescent="0.35">
      <c r="A578" s="4">
        <v>42587.208333333328</v>
      </c>
      <c r="E578">
        <v>1</v>
      </c>
      <c r="F578">
        <v>1</v>
      </c>
    </row>
    <row r="579" spans="1:6" x14ac:dyDescent="0.35">
      <c r="A579" s="4">
        <v>42588.208333333328</v>
      </c>
      <c r="C579">
        <v>1</v>
      </c>
      <c r="F579">
        <v>1</v>
      </c>
    </row>
    <row r="580" spans="1:6" x14ac:dyDescent="0.35">
      <c r="A580" s="4">
        <v>42589.208333333328</v>
      </c>
      <c r="E580">
        <v>1</v>
      </c>
      <c r="F580">
        <v>1</v>
      </c>
    </row>
    <row r="581" spans="1:6" x14ac:dyDescent="0.35">
      <c r="A581" s="4">
        <v>42591.208333333328</v>
      </c>
      <c r="B581">
        <v>1</v>
      </c>
      <c r="F581">
        <v>1</v>
      </c>
    </row>
    <row r="582" spans="1:6" x14ac:dyDescent="0.35">
      <c r="A582" s="4">
        <v>42596.208333333328</v>
      </c>
      <c r="C582">
        <v>1</v>
      </c>
      <c r="F582">
        <v>1</v>
      </c>
    </row>
    <row r="583" spans="1:6" x14ac:dyDescent="0.35">
      <c r="A583" s="4">
        <v>42601.208333333328</v>
      </c>
      <c r="E583">
        <v>1</v>
      </c>
      <c r="F583">
        <v>1</v>
      </c>
    </row>
    <row r="584" spans="1:6" x14ac:dyDescent="0.35">
      <c r="A584" s="4">
        <v>42604.208333333328</v>
      </c>
      <c r="E584">
        <v>1</v>
      </c>
      <c r="F584">
        <v>1</v>
      </c>
    </row>
    <row r="585" spans="1:6" x14ac:dyDescent="0.35">
      <c r="A585" s="4">
        <v>42605.208333333328</v>
      </c>
      <c r="E585">
        <v>1</v>
      </c>
      <c r="F585">
        <v>1</v>
      </c>
    </row>
    <row r="586" spans="1:6" x14ac:dyDescent="0.35">
      <c r="A586" s="4">
        <v>42613.208333333328</v>
      </c>
      <c r="C586">
        <v>1</v>
      </c>
      <c r="E586">
        <v>1</v>
      </c>
      <c r="F586">
        <v>2</v>
      </c>
    </row>
    <row r="587" spans="1:6" x14ac:dyDescent="0.35">
      <c r="A587" s="4">
        <v>42616.208333333328</v>
      </c>
      <c r="C587">
        <v>2</v>
      </c>
      <c r="F587">
        <v>2</v>
      </c>
    </row>
    <row r="588" spans="1:6" x14ac:dyDescent="0.35">
      <c r="A588" s="4">
        <v>42623.208333333328</v>
      </c>
      <c r="E588">
        <v>1</v>
      </c>
      <c r="F588">
        <v>1</v>
      </c>
    </row>
    <row r="589" spans="1:6" x14ac:dyDescent="0.35">
      <c r="A589" s="4">
        <v>42626.208333333328</v>
      </c>
      <c r="E589">
        <v>1</v>
      </c>
      <c r="F589">
        <v>1</v>
      </c>
    </row>
    <row r="590" spans="1:6" x14ac:dyDescent="0.35">
      <c r="A590" s="4">
        <v>42657.208333333328</v>
      </c>
      <c r="C590">
        <v>1</v>
      </c>
      <c r="F590">
        <v>1</v>
      </c>
    </row>
    <row r="591" spans="1:6" x14ac:dyDescent="0.35">
      <c r="A591" s="4">
        <v>42675.208333333328</v>
      </c>
      <c r="C591">
        <v>1</v>
      </c>
      <c r="F591">
        <v>1</v>
      </c>
    </row>
    <row r="592" spans="1:6" x14ac:dyDescent="0.35">
      <c r="A592" s="4">
        <v>42676.208333333328</v>
      </c>
      <c r="C592">
        <v>1</v>
      </c>
      <c r="F592">
        <v>1</v>
      </c>
    </row>
    <row r="593" spans="1:6" x14ac:dyDescent="0.35">
      <c r="A593" s="4">
        <v>42680.208333333328</v>
      </c>
      <c r="E593">
        <v>1</v>
      </c>
      <c r="F593">
        <v>1</v>
      </c>
    </row>
    <row r="594" spans="1:6" x14ac:dyDescent="0.35">
      <c r="A594" s="4">
        <v>42685.25</v>
      </c>
      <c r="E594">
        <v>1</v>
      </c>
      <c r="F594">
        <v>1</v>
      </c>
    </row>
    <row r="595" spans="1:6" x14ac:dyDescent="0.35">
      <c r="A595" s="4">
        <v>42686.25</v>
      </c>
      <c r="C595">
        <v>1</v>
      </c>
      <c r="E595">
        <v>1</v>
      </c>
      <c r="F595">
        <v>2</v>
      </c>
    </row>
    <row r="596" spans="1:6" x14ac:dyDescent="0.35">
      <c r="A596" s="4">
        <v>42688.25</v>
      </c>
      <c r="C596">
        <v>1</v>
      </c>
      <c r="F596">
        <v>1</v>
      </c>
    </row>
    <row r="597" spans="1:6" x14ac:dyDescent="0.35">
      <c r="A597" s="4">
        <v>42697.25</v>
      </c>
      <c r="B597">
        <v>1</v>
      </c>
      <c r="F597">
        <v>1</v>
      </c>
    </row>
    <row r="598" spans="1:6" x14ac:dyDescent="0.35">
      <c r="A598" s="4">
        <v>42700.25</v>
      </c>
      <c r="C598">
        <v>1</v>
      </c>
      <c r="F598">
        <v>1</v>
      </c>
    </row>
    <row r="599" spans="1:6" x14ac:dyDescent="0.35">
      <c r="A599" s="4">
        <v>42701.25</v>
      </c>
      <c r="E599">
        <v>2</v>
      </c>
      <c r="F599">
        <v>2</v>
      </c>
    </row>
    <row r="600" spans="1:6" x14ac:dyDescent="0.35">
      <c r="A600" s="4">
        <v>42705.25</v>
      </c>
      <c r="B600">
        <v>1</v>
      </c>
      <c r="C600">
        <v>1</v>
      </c>
      <c r="F600">
        <v>2</v>
      </c>
    </row>
    <row r="601" spans="1:6" x14ac:dyDescent="0.35">
      <c r="A601" s="4">
        <v>42712.25</v>
      </c>
      <c r="E601">
        <v>1</v>
      </c>
      <c r="F601">
        <v>1</v>
      </c>
    </row>
    <row r="602" spans="1:6" x14ac:dyDescent="0.35">
      <c r="A602" s="4">
        <v>42715.25</v>
      </c>
      <c r="C602">
        <v>1</v>
      </c>
      <c r="F602">
        <v>1</v>
      </c>
    </row>
    <row r="603" spans="1:6" x14ac:dyDescent="0.35">
      <c r="A603" s="4">
        <v>42716.25</v>
      </c>
      <c r="D603">
        <v>1</v>
      </c>
      <c r="E603">
        <v>1</v>
      </c>
      <c r="F603">
        <v>2</v>
      </c>
    </row>
    <row r="604" spans="1:6" x14ac:dyDescent="0.35">
      <c r="A604" s="4">
        <v>42723.25</v>
      </c>
      <c r="E604">
        <v>1</v>
      </c>
      <c r="F604">
        <v>1</v>
      </c>
    </row>
    <row r="605" spans="1:6" x14ac:dyDescent="0.35">
      <c r="A605" s="4">
        <v>42724.25</v>
      </c>
      <c r="C605">
        <v>1</v>
      </c>
      <c r="F605">
        <v>1</v>
      </c>
    </row>
    <row r="606" spans="1:6" x14ac:dyDescent="0.35">
      <c r="A606" s="4">
        <v>42726.25</v>
      </c>
      <c r="E606">
        <v>1</v>
      </c>
      <c r="F606">
        <v>1</v>
      </c>
    </row>
    <row r="607" spans="1:6" x14ac:dyDescent="0.35">
      <c r="A607" s="4">
        <v>42730.25</v>
      </c>
      <c r="E607">
        <v>1</v>
      </c>
      <c r="F607">
        <v>1</v>
      </c>
    </row>
    <row r="608" spans="1:6" x14ac:dyDescent="0.35">
      <c r="A608" s="4">
        <v>42733.25</v>
      </c>
      <c r="E608">
        <v>1</v>
      </c>
      <c r="F608">
        <v>1</v>
      </c>
    </row>
    <row r="609" spans="1:6" x14ac:dyDescent="0.35">
      <c r="A609" s="4">
        <v>42746.25</v>
      </c>
      <c r="E609">
        <v>1</v>
      </c>
      <c r="F609">
        <v>1</v>
      </c>
    </row>
    <row r="610" spans="1:6" x14ac:dyDescent="0.35">
      <c r="A610" s="4">
        <v>42752.25</v>
      </c>
      <c r="E610">
        <v>1</v>
      </c>
      <c r="F610">
        <v>1</v>
      </c>
    </row>
    <row r="611" spans="1:6" x14ac:dyDescent="0.35">
      <c r="A611" s="4">
        <v>42757.25</v>
      </c>
      <c r="D611">
        <v>1</v>
      </c>
      <c r="F611">
        <v>1</v>
      </c>
    </row>
    <row r="612" spans="1:6" x14ac:dyDescent="0.35">
      <c r="A612" s="4">
        <v>42763.25</v>
      </c>
      <c r="E612">
        <v>1</v>
      </c>
      <c r="F612">
        <v>1</v>
      </c>
    </row>
    <row r="613" spans="1:6" x14ac:dyDescent="0.35">
      <c r="A613" s="4">
        <v>42769.25</v>
      </c>
      <c r="C613">
        <v>1</v>
      </c>
      <c r="F613">
        <v>1</v>
      </c>
    </row>
    <row r="614" spans="1:6" x14ac:dyDescent="0.35">
      <c r="A614" s="4">
        <v>42776.25</v>
      </c>
      <c r="C614">
        <v>1</v>
      </c>
      <c r="E614">
        <v>1</v>
      </c>
      <c r="F614">
        <v>2</v>
      </c>
    </row>
    <row r="615" spans="1:6" x14ac:dyDescent="0.35">
      <c r="A615" s="4">
        <v>42779.25</v>
      </c>
      <c r="C615">
        <v>1</v>
      </c>
      <c r="F615">
        <v>1</v>
      </c>
    </row>
    <row r="616" spans="1:6" x14ac:dyDescent="0.35">
      <c r="A616" s="4">
        <v>42782.25</v>
      </c>
      <c r="C616">
        <v>1</v>
      </c>
      <c r="F616">
        <v>1</v>
      </c>
    </row>
    <row r="617" spans="1:6" x14ac:dyDescent="0.35">
      <c r="A617" s="4">
        <v>42783.25</v>
      </c>
      <c r="E617">
        <v>1</v>
      </c>
      <c r="F617">
        <v>1</v>
      </c>
    </row>
    <row r="618" spans="1:6" x14ac:dyDescent="0.35">
      <c r="A618" s="4">
        <v>42786.25</v>
      </c>
      <c r="E618">
        <v>1</v>
      </c>
      <c r="F618">
        <v>1</v>
      </c>
    </row>
    <row r="619" spans="1:6" x14ac:dyDescent="0.35">
      <c r="A619" s="4">
        <v>42787.25</v>
      </c>
      <c r="E619">
        <v>1</v>
      </c>
      <c r="F619">
        <v>1</v>
      </c>
    </row>
    <row r="620" spans="1:6" x14ac:dyDescent="0.35">
      <c r="A620" s="4">
        <v>42788.25</v>
      </c>
      <c r="E620">
        <v>1</v>
      </c>
      <c r="F620">
        <v>1</v>
      </c>
    </row>
    <row r="621" spans="1:6" x14ac:dyDescent="0.35">
      <c r="A621" s="4">
        <v>42794.25</v>
      </c>
      <c r="E621">
        <v>1</v>
      </c>
      <c r="F621">
        <v>1</v>
      </c>
    </row>
    <row r="622" spans="1:6" x14ac:dyDescent="0.35">
      <c r="A622" s="4">
        <v>42795.25</v>
      </c>
      <c r="E622">
        <v>1</v>
      </c>
      <c r="F622">
        <v>1</v>
      </c>
    </row>
    <row r="623" spans="1:6" x14ac:dyDescent="0.35">
      <c r="A623" s="4">
        <v>42796.25</v>
      </c>
      <c r="E623">
        <v>1</v>
      </c>
      <c r="F623">
        <v>1</v>
      </c>
    </row>
    <row r="624" spans="1:6" x14ac:dyDescent="0.35">
      <c r="A624" s="4">
        <v>42797.25</v>
      </c>
      <c r="C624">
        <v>1</v>
      </c>
      <c r="F624">
        <v>1</v>
      </c>
    </row>
    <row r="625" spans="1:6" x14ac:dyDescent="0.35">
      <c r="A625" s="4">
        <v>42806.25</v>
      </c>
      <c r="E625">
        <v>1</v>
      </c>
      <c r="F625">
        <v>1</v>
      </c>
    </row>
    <row r="626" spans="1:6" x14ac:dyDescent="0.35">
      <c r="A626" s="4">
        <v>42816.208333333328</v>
      </c>
      <c r="C626">
        <v>1</v>
      </c>
      <c r="F626">
        <v>1</v>
      </c>
    </row>
    <row r="627" spans="1:6" x14ac:dyDescent="0.35">
      <c r="A627" s="4">
        <v>42817.208333333328</v>
      </c>
      <c r="E627">
        <v>1</v>
      </c>
      <c r="F627">
        <v>1</v>
      </c>
    </row>
    <row r="628" spans="1:6" x14ac:dyDescent="0.35">
      <c r="A628" s="4">
        <v>42819.208333333328</v>
      </c>
      <c r="B628">
        <v>1</v>
      </c>
      <c r="F628">
        <v>1</v>
      </c>
    </row>
    <row r="629" spans="1:6" x14ac:dyDescent="0.35">
      <c r="A629" s="4">
        <v>42836.208333333328</v>
      </c>
      <c r="E629">
        <v>1</v>
      </c>
      <c r="F629">
        <v>1</v>
      </c>
    </row>
    <row r="630" spans="1:6" x14ac:dyDescent="0.35">
      <c r="A630" s="4">
        <v>42838.208333333328</v>
      </c>
      <c r="E630">
        <v>1</v>
      </c>
      <c r="F630">
        <v>1</v>
      </c>
    </row>
    <row r="631" spans="1:6" x14ac:dyDescent="0.35">
      <c r="A631" s="4">
        <v>42840.208333333328</v>
      </c>
      <c r="E631">
        <v>1</v>
      </c>
      <c r="F631">
        <v>1</v>
      </c>
    </row>
    <row r="632" spans="1:6" x14ac:dyDescent="0.35">
      <c r="A632" s="4">
        <v>42843.208333333328</v>
      </c>
      <c r="C632">
        <v>1</v>
      </c>
      <c r="F632">
        <v>1</v>
      </c>
    </row>
    <row r="633" spans="1:6" x14ac:dyDescent="0.35">
      <c r="A633" s="4">
        <v>42845.208333333328</v>
      </c>
      <c r="E633">
        <v>1</v>
      </c>
      <c r="F633">
        <v>1</v>
      </c>
    </row>
    <row r="634" spans="1:6" x14ac:dyDescent="0.35">
      <c r="A634" s="4">
        <v>42852.208333333328</v>
      </c>
      <c r="E634">
        <v>1</v>
      </c>
      <c r="F634">
        <v>1</v>
      </c>
    </row>
    <row r="635" spans="1:6" x14ac:dyDescent="0.35">
      <c r="A635" s="4">
        <v>42853.208333333328</v>
      </c>
      <c r="C635">
        <v>1</v>
      </c>
      <c r="F635">
        <v>1</v>
      </c>
    </row>
    <row r="636" spans="1:6" x14ac:dyDescent="0.35">
      <c r="A636" s="4">
        <v>42858.208333333328</v>
      </c>
      <c r="E636">
        <v>1</v>
      </c>
      <c r="F636">
        <v>1</v>
      </c>
    </row>
    <row r="637" spans="1:6" x14ac:dyDescent="0.35">
      <c r="A637" s="4">
        <v>42860.208333333328</v>
      </c>
      <c r="E637">
        <v>1</v>
      </c>
      <c r="F637">
        <v>1</v>
      </c>
    </row>
    <row r="638" spans="1:6" x14ac:dyDescent="0.35">
      <c r="A638" s="4">
        <v>42865.208333333328</v>
      </c>
      <c r="E638">
        <v>1</v>
      </c>
      <c r="F638">
        <v>1</v>
      </c>
    </row>
    <row r="639" spans="1:6" x14ac:dyDescent="0.35">
      <c r="A639" s="4">
        <v>42868.208333333328</v>
      </c>
      <c r="E639">
        <v>1</v>
      </c>
      <c r="F639">
        <v>1</v>
      </c>
    </row>
    <row r="640" spans="1:6" x14ac:dyDescent="0.35">
      <c r="A640" s="4">
        <v>42869.208333333328</v>
      </c>
      <c r="C640">
        <v>1</v>
      </c>
      <c r="F640">
        <v>1</v>
      </c>
    </row>
    <row r="641" spans="1:6" x14ac:dyDescent="0.35">
      <c r="A641" s="4">
        <v>42876.208333333328</v>
      </c>
      <c r="C641">
        <v>1</v>
      </c>
      <c r="F641">
        <v>1</v>
      </c>
    </row>
    <row r="642" spans="1:6" x14ac:dyDescent="0.35">
      <c r="A642" s="4">
        <v>42877.208333333328</v>
      </c>
      <c r="E642">
        <v>1</v>
      </c>
      <c r="F642">
        <v>1</v>
      </c>
    </row>
    <row r="643" spans="1:6" x14ac:dyDescent="0.35">
      <c r="A643" s="4">
        <v>42878.208333333328</v>
      </c>
      <c r="E643">
        <v>1</v>
      </c>
      <c r="F643">
        <v>1</v>
      </c>
    </row>
    <row r="644" spans="1:6" x14ac:dyDescent="0.35">
      <c r="A644" s="4">
        <v>42884.208333333328</v>
      </c>
      <c r="E644">
        <v>1</v>
      </c>
      <c r="F644">
        <v>1</v>
      </c>
    </row>
    <row r="645" spans="1:6" x14ac:dyDescent="0.35">
      <c r="A645" s="4">
        <v>42887.208333333328</v>
      </c>
      <c r="E645">
        <v>1</v>
      </c>
      <c r="F645">
        <v>1</v>
      </c>
    </row>
    <row r="646" spans="1:6" x14ac:dyDescent="0.35">
      <c r="A646" s="4">
        <v>42898.208333333328</v>
      </c>
      <c r="E646">
        <v>1</v>
      </c>
      <c r="F646">
        <v>1</v>
      </c>
    </row>
    <row r="647" spans="1:6" x14ac:dyDescent="0.35">
      <c r="A647" s="4">
        <v>42901.208333333328</v>
      </c>
      <c r="E647">
        <v>1</v>
      </c>
      <c r="F647">
        <v>1</v>
      </c>
    </row>
    <row r="648" spans="1:6" x14ac:dyDescent="0.35">
      <c r="A648" s="4">
        <v>42909.208333333328</v>
      </c>
      <c r="E648">
        <v>1</v>
      </c>
      <c r="F648">
        <v>1</v>
      </c>
    </row>
    <row r="649" spans="1:6" x14ac:dyDescent="0.35">
      <c r="A649" s="4">
        <v>42911.208333333328</v>
      </c>
      <c r="E649">
        <v>1</v>
      </c>
      <c r="F649">
        <v>1</v>
      </c>
    </row>
    <row r="650" spans="1:6" x14ac:dyDescent="0.35">
      <c r="A650" s="4">
        <v>42912.208333333328</v>
      </c>
      <c r="E650">
        <v>1</v>
      </c>
      <c r="F650">
        <v>1</v>
      </c>
    </row>
    <row r="651" spans="1:6" x14ac:dyDescent="0.35">
      <c r="A651" s="4">
        <v>42915.208333333328</v>
      </c>
      <c r="C651">
        <v>1</v>
      </c>
      <c r="F651">
        <v>1</v>
      </c>
    </row>
    <row r="652" spans="1:6" x14ac:dyDescent="0.35">
      <c r="A652" s="4">
        <v>42916.208333333328</v>
      </c>
      <c r="E652">
        <v>1</v>
      </c>
      <c r="F652">
        <v>1</v>
      </c>
    </row>
    <row r="653" spans="1:6" x14ac:dyDescent="0.35">
      <c r="A653" s="4">
        <v>42922.208333333328</v>
      </c>
      <c r="B653">
        <v>1</v>
      </c>
      <c r="F653">
        <v>1</v>
      </c>
    </row>
    <row r="654" spans="1:6" x14ac:dyDescent="0.35">
      <c r="A654" s="4">
        <v>42930.208333333328</v>
      </c>
      <c r="C654">
        <v>2</v>
      </c>
      <c r="F654">
        <v>2</v>
      </c>
    </row>
    <row r="655" spans="1:6" x14ac:dyDescent="0.35">
      <c r="A655" s="4">
        <v>42933.208333333328</v>
      </c>
      <c r="E655">
        <v>1</v>
      </c>
      <c r="F655">
        <v>1</v>
      </c>
    </row>
    <row r="656" spans="1:6" x14ac:dyDescent="0.35">
      <c r="A656" s="4">
        <v>42935.208333333328</v>
      </c>
      <c r="E656">
        <v>1</v>
      </c>
      <c r="F656">
        <v>1</v>
      </c>
    </row>
    <row r="657" spans="1:6" x14ac:dyDescent="0.35">
      <c r="A657" s="4">
        <v>42938.208333333328</v>
      </c>
      <c r="E657">
        <v>1</v>
      </c>
      <c r="F657">
        <v>1</v>
      </c>
    </row>
    <row r="658" spans="1:6" x14ac:dyDescent="0.35">
      <c r="A658" s="4">
        <v>42939.208333333328</v>
      </c>
      <c r="B658">
        <v>1</v>
      </c>
      <c r="F658">
        <v>1</v>
      </c>
    </row>
    <row r="659" spans="1:6" x14ac:dyDescent="0.35">
      <c r="A659" s="4">
        <v>42941.208333333328</v>
      </c>
      <c r="E659">
        <v>2</v>
      </c>
      <c r="F659">
        <v>2</v>
      </c>
    </row>
    <row r="660" spans="1:6" x14ac:dyDescent="0.35">
      <c r="A660" s="4">
        <v>42943.208333333328</v>
      </c>
      <c r="E660">
        <v>1</v>
      </c>
      <c r="F660">
        <v>1</v>
      </c>
    </row>
    <row r="661" spans="1:6" x14ac:dyDescent="0.35">
      <c r="A661" s="4">
        <v>42945.208333333328</v>
      </c>
      <c r="E661">
        <v>1</v>
      </c>
      <c r="F661">
        <v>1</v>
      </c>
    </row>
    <row r="662" spans="1:6" x14ac:dyDescent="0.35">
      <c r="A662" s="4">
        <v>42948.208333333328</v>
      </c>
      <c r="E662">
        <v>1</v>
      </c>
      <c r="F662">
        <v>1</v>
      </c>
    </row>
    <row r="663" spans="1:6" x14ac:dyDescent="0.35">
      <c r="A663" s="4">
        <v>42949.208333333328</v>
      </c>
      <c r="B663">
        <v>1</v>
      </c>
      <c r="F663">
        <v>1</v>
      </c>
    </row>
    <row r="664" spans="1:6" x14ac:dyDescent="0.35">
      <c r="A664" s="4">
        <v>42950.208333333328</v>
      </c>
      <c r="C664">
        <v>1</v>
      </c>
      <c r="F664">
        <v>1</v>
      </c>
    </row>
    <row r="665" spans="1:6" x14ac:dyDescent="0.35">
      <c r="A665" s="4">
        <v>42964.208333333328</v>
      </c>
      <c r="E665">
        <v>1</v>
      </c>
      <c r="F665">
        <v>1</v>
      </c>
    </row>
    <row r="666" spans="1:6" x14ac:dyDescent="0.35">
      <c r="A666" s="4">
        <v>42969.208333333328</v>
      </c>
      <c r="E666">
        <v>1</v>
      </c>
      <c r="F666">
        <v>1</v>
      </c>
    </row>
    <row r="667" spans="1:6" x14ac:dyDescent="0.35">
      <c r="A667" s="4">
        <v>42971.208333333328</v>
      </c>
      <c r="C667">
        <v>1</v>
      </c>
      <c r="F667">
        <v>1</v>
      </c>
    </row>
    <row r="668" spans="1:6" x14ac:dyDescent="0.35">
      <c r="A668" s="4">
        <v>42973.208333333328</v>
      </c>
      <c r="E668">
        <v>1</v>
      </c>
      <c r="F668">
        <v>1</v>
      </c>
    </row>
    <row r="669" spans="1:6" x14ac:dyDescent="0.35">
      <c r="A669" s="4">
        <v>42976.208333333328</v>
      </c>
      <c r="E669">
        <v>2</v>
      </c>
      <c r="F669">
        <v>2</v>
      </c>
    </row>
    <row r="670" spans="1:6" x14ac:dyDescent="0.35">
      <c r="A670" s="4">
        <v>42977.208333333328</v>
      </c>
      <c r="C670">
        <v>1</v>
      </c>
      <c r="F670">
        <v>1</v>
      </c>
    </row>
    <row r="671" spans="1:6" x14ac:dyDescent="0.35">
      <c r="A671" s="4">
        <v>42979.208333333328</v>
      </c>
      <c r="E671">
        <v>1</v>
      </c>
      <c r="F671">
        <v>1</v>
      </c>
    </row>
    <row r="672" spans="1:6" x14ac:dyDescent="0.35">
      <c r="A672" s="4">
        <v>42980.208333333328</v>
      </c>
      <c r="E672">
        <v>1</v>
      </c>
      <c r="F672">
        <v>1</v>
      </c>
    </row>
    <row r="673" spans="1:6" x14ac:dyDescent="0.35">
      <c r="A673" s="4">
        <v>42990.208333333328</v>
      </c>
      <c r="E673">
        <v>1</v>
      </c>
      <c r="F673">
        <v>1</v>
      </c>
    </row>
    <row r="674" spans="1:6" x14ac:dyDescent="0.35">
      <c r="A674" s="4">
        <v>42991.208333333328</v>
      </c>
      <c r="C674">
        <v>1</v>
      </c>
      <c r="F674">
        <v>1</v>
      </c>
    </row>
    <row r="675" spans="1:6" x14ac:dyDescent="0.35">
      <c r="A675" s="4">
        <v>42995.208333333328</v>
      </c>
      <c r="E675">
        <v>1</v>
      </c>
      <c r="F675">
        <v>1</v>
      </c>
    </row>
    <row r="676" spans="1:6" x14ac:dyDescent="0.35">
      <c r="A676" s="4">
        <v>42999.208333333328</v>
      </c>
      <c r="C676">
        <v>1</v>
      </c>
      <c r="F676">
        <v>1</v>
      </c>
    </row>
    <row r="677" spans="1:6" x14ac:dyDescent="0.35">
      <c r="A677" s="4">
        <v>43000.208333333328</v>
      </c>
      <c r="E677">
        <v>1</v>
      </c>
      <c r="F677">
        <v>1</v>
      </c>
    </row>
    <row r="678" spans="1:6" x14ac:dyDescent="0.35">
      <c r="A678" s="4">
        <v>43012.208333333328</v>
      </c>
      <c r="C678">
        <v>1</v>
      </c>
      <c r="F678">
        <v>1</v>
      </c>
    </row>
    <row r="679" spans="1:6" x14ac:dyDescent="0.35">
      <c r="A679" s="4">
        <v>43015.208333333328</v>
      </c>
      <c r="E679">
        <v>1</v>
      </c>
      <c r="F679">
        <v>1</v>
      </c>
    </row>
    <row r="680" spans="1:6" x14ac:dyDescent="0.35">
      <c r="A680" s="4">
        <v>43016.208333333328</v>
      </c>
      <c r="E680">
        <v>1</v>
      </c>
      <c r="F680">
        <v>1</v>
      </c>
    </row>
    <row r="681" spans="1:6" x14ac:dyDescent="0.35">
      <c r="A681" s="4">
        <v>43022.208333333328</v>
      </c>
      <c r="C681">
        <v>1</v>
      </c>
      <c r="F681">
        <v>1</v>
      </c>
    </row>
    <row r="682" spans="1:6" x14ac:dyDescent="0.35">
      <c r="A682" s="4">
        <v>43024.208333333328</v>
      </c>
      <c r="C682">
        <v>1</v>
      </c>
      <c r="F682">
        <v>1</v>
      </c>
    </row>
    <row r="683" spans="1:6" x14ac:dyDescent="0.35">
      <c r="A683" s="4">
        <v>43025.208333333328</v>
      </c>
      <c r="C683">
        <v>1</v>
      </c>
      <c r="F683">
        <v>1</v>
      </c>
    </row>
    <row r="684" spans="1:6" x14ac:dyDescent="0.35">
      <c r="A684" s="4">
        <v>43028.208333333328</v>
      </c>
      <c r="E684">
        <v>1</v>
      </c>
      <c r="F684">
        <v>1</v>
      </c>
    </row>
    <row r="685" spans="1:6" x14ac:dyDescent="0.35">
      <c r="A685" s="4">
        <v>43040.208333333328</v>
      </c>
      <c r="C685">
        <v>1</v>
      </c>
      <c r="E685">
        <v>1</v>
      </c>
      <c r="F685">
        <v>2</v>
      </c>
    </row>
    <row r="686" spans="1:6" x14ac:dyDescent="0.35">
      <c r="A686" s="4">
        <v>43045.25</v>
      </c>
      <c r="C686">
        <v>1</v>
      </c>
      <c r="E686">
        <v>1</v>
      </c>
      <c r="F686">
        <v>2</v>
      </c>
    </row>
    <row r="687" spans="1:6" x14ac:dyDescent="0.35">
      <c r="A687" s="4">
        <v>43048.25</v>
      </c>
      <c r="E687">
        <v>1</v>
      </c>
      <c r="F687">
        <v>1</v>
      </c>
    </row>
    <row r="688" spans="1:6" x14ac:dyDescent="0.35">
      <c r="A688" s="4">
        <v>43053.25</v>
      </c>
      <c r="E688">
        <v>1</v>
      </c>
      <c r="F688">
        <v>1</v>
      </c>
    </row>
    <row r="689" spans="1:6" x14ac:dyDescent="0.35">
      <c r="A689" s="4">
        <v>43056.25</v>
      </c>
      <c r="C689">
        <v>1</v>
      </c>
      <c r="F689">
        <v>1</v>
      </c>
    </row>
    <row r="690" spans="1:6" x14ac:dyDescent="0.35">
      <c r="A690" s="4">
        <v>43060.25</v>
      </c>
      <c r="E690">
        <v>1</v>
      </c>
      <c r="F690">
        <v>1</v>
      </c>
    </row>
    <row r="691" spans="1:6" x14ac:dyDescent="0.35">
      <c r="A691" s="4">
        <v>43062.25</v>
      </c>
      <c r="E691">
        <v>2</v>
      </c>
      <c r="F691">
        <v>2</v>
      </c>
    </row>
    <row r="692" spans="1:6" x14ac:dyDescent="0.35">
      <c r="A692" s="4">
        <v>43066.25</v>
      </c>
      <c r="C692">
        <v>1</v>
      </c>
      <c r="F692">
        <v>1</v>
      </c>
    </row>
    <row r="693" spans="1:6" x14ac:dyDescent="0.35">
      <c r="A693" s="4">
        <v>43067.25</v>
      </c>
      <c r="E693">
        <v>1</v>
      </c>
      <c r="F693">
        <v>1</v>
      </c>
    </row>
    <row r="694" spans="1:6" x14ac:dyDescent="0.35">
      <c r="A694" s="4">
        <v>43068.25</v>
      </c>
      <c r="E694">
        <v>1</v>
      </c>
      <c r="F694">
        <v>1</v>
      </c>
    </row>
    <row r="695" spans="1:6" x14ac:dyDescent="0.35">
      <c r="A695" s="4">
        <v>43077.25</v>
      </c>
      <c r="E695">
        <v>1</v>
      </c>
      <c r="F695">
        <v>1</v>
      </c>
    </row>
    <row r="696" spans="1:6" x14ac:dyDescent="0.35">
      <c r="A696" s="4">
        <v>43083.25</v>
      </c>
      <c r="E696">
        <v>1</v>
      </c>
      <c r="F696">
        <v>1</v>
      </c>
    </row>
    <row r="697" spans="1:6" x14ac:dyDescent="0.35">
      <c r="A697" s="4">
        <v>43088.25</v>
      </c>
      <c r="B697">
        <v>1</v>
      </c>
      <c r="F697">
        <v>1</v>
      </c>
    </row>
    <row r="698" spans="1:6" x14ac:dyDescent="0.35">
      <c r="A698" s="4">
        <v>43091.25</v>
      </c>
      <c r="E698">
        <v>1</v>
      </c>
      <c r="F698">
        <v>1</v>
      </c>
    </row>
    <row r="699" spans="1:6" x14ac:dyDescent="0.35">
      <c r="A699" s="4">
        <v>43094.25</v>
      </c>
      <c r="E699">
        <v>1</v>
      </c>
      <c r="F699">
        <v>1</v>
      </c>
    </row>
    <row r="700" spans="1:6" x14ac:dyDescent="0.35">
      <c r="A700" s="4">
        <v>43096.25</v>
      </c>
      <c r="C700">
        <v>1</v>
      </c>
      <c r="E700">
        <v>1</v>
      </c>
      <c r="F700">
        <v>2</v>
      </c>
    </row>
    <row r="701" spans="1:6" x14ac:dyDescent="0.35">
      <c r="A701" s="4">
        <v>43097.25</v>
      </c>
      <c r="C701">
        <v>1</v>
      </c>
      <c r="F701">
        <v>1</v>
      </c>
    </row>
    <row r="702" spans="1:6" x14ac:dyDescent="0.35">
      <c r="A702" s="4">
        <v>43102.25</v>
      </c>
      <c r="E702">
        <v>1</v>
      </c>
      <c r="F702">
        <v>1</v>
      </c>
    </row>
    <row r="703" spans="1:6" x14ac:dyDescent="0.35">
      <c r="A703" s="4">
        <v>43103.25</v>
      </c>
      <c r="C703">
        <v>1</v>
      </c>
      <c r="F703">
        <v>1</v>
      </c>
    </row>
    <row r="704" spans="1:6" x14ac:dyDescent="0.35">
      <c r="A704" s="4">
        <v>43107.25</v>
      </c>
      <c r="E704">
        <v>1</v>
      </c>
      <c r="F704">
        <v>1</v>
      </c>
    </row>
    <row r="705" spans="1:6" x14ac:dyDescent="0.35">
      <c r="A705" s="4">
        <v>43110.25</v>
      </c>
      <c r="C705">
        <v>1</v>
      </c>
      <c r="E705">
        <v>1</v>
      </c>
      <c r="F705">
        <v>2</v>
      </c>
    </row>
    <row r="706" spans="1:6" x14ac:dyDescent="0.35">
      <c r="A706" s="4">
        <v>43112.25</v>
      </c>
      <c r="E706">
        <v>1</v>
      </c>
      <c r="F706">
        <v>1</v>
      </c>
    </row>
    <row r="707" spans="1:6" x14ac:dyDescent="0.35">
      <c r="A707" s="4">
        <v>43122.25</v>
      </c>
      <c r="C707">
        <v>1</v>
      </c>
      <c r="F707">
        <v>1</v>
      </c>
    </row>
    <row r="708" spans="1:6" x14ac:dyDescent="0.35">
      <c r="A708" s="4">
        <v>43125.25</v>
      </c>
      <c r="E708">
        <v>1</v>
      </c>
      <c r="F708">
        <v>1</v>
      </c>
    </row>
    <row r="709" spans="1:6" x14ac:dyDescent="0.35">
      <c r="A709" s="4">
        <v>43127.25</v>
      </c>
      <c r="E709">
        <v>1</v>
      </c>
      <c r="F709">
        <v>1</v>
      </c>
    </row>
    <row r="710" spans="1:6" x14ac:dyDescent="0.35">
      <c r="A710" s="4">
        <v>43134.25</v>
      </c>
      <c r="C710">
        <v>1</v>
      </c>
      <c r="F710">
        <v>1</v>
      </c>
    </row>
    <row r="711" spans="1:6" x14ac:dyDescent="0.35">
      <c r="A711" s="4">
        <v>43136.25</v>
      </c>
      <c r="C711">
        <v>1</v>
      </c>
      <c r="F711">
        <v>1</v>
      </c>
    </row>
    <row r="712" spans="1:6" x14ac:dyDescent="0.35">
      <c r="A712" s="4">
        <v>43138.25</v>
      </c>
      <c r="C712">
        <v>1</v>
      </c>
      <c r="F712">
        <v>1</v>
      </c>
    </row>
    <row r="713" spans="1:6" x14ac:dyDescent="0.35">
      <c r="A713" s="4">
        <v>43141.25</v>
      </c>
      <c r="E713">
        <v>1</v>
      </c>
      <c r="F713">
        <v>1</v>
      </c>
    </row>
    <row r="714" spans="1:6" x14ac:dyDescent="0.35">
      <c r="A714" s="4">
        <v>43142.25</v>
      </c>
      <c r="E714">
        <v>1</v>
      </c>
      <c r="F714">
        <v>1</v>
      </c>
    </row>
    <row r="715" spans="1:6" x14ac:dyDescent="0.35">
      <c r="A715" s="4">
        <v>43152.25</v>
      </c>
      <c r="B715">
        <v>1</v>
      </c>
      <c r="F715">
        <v>1</v>
      </c>
    </row>
    <row r="716" spans="1:6" x14ac:dyDescent="0.35">
      <c r="A716" s="4">
        <v>43154.25</v>
      </c>
      <c r="C716">
        <v>1</v>
      </c>
      <c r="F716">
        <v>1</v>
      </c>
    </row>
    <row r="717" spans="1:6" x14ac:dyDescent="0.35">
      <c r="A717" s="4">
        <v>43156.25</v>
      </c>
      <c r="E717">
        <v>1</v>
      </c>
      <c r="F717">
        <v>1</v>
      </c>
    </row>
    <row r="718" spans="1:6" x14ac:dyDescent="0.35">
      <c r="A718" s="4">
        <v>43163.25</v>
      </c>
      <c r="E718">
        <v>1</v>
      </c>
      <c r="F718">
        <v>1</v>
      </c>
    </row>
    <row r="719" spans="1:6" x14ac:dyDescent="0.35">
      <c r="A719" s="4">
        <v>43164.25</v>
      </c>
      <c r="E719">
        <v>1</v>
      </c>
      <c r="F719">
        <v>1</v>
      </c>
    </row>
    <row r="720" spans="1:6" x14ac:dyDescent="0.35">
      <c r="A720" s="4">
        <v>43168.25</v>
      </c>
      <c r="C720">
        <v>1</v>
      </c>
      <c r="F720">
        <v>1</v>
      </c>
    </row>
    <row r="721" spans="1:6" x14ac:dyDescent="0.35">
      <c r="A721" s="4">
        <v>43170.25</v>
      </c>
      <c r="C721">
        <v>1</v>
      </c>
      <c r="F721">
        <v>1</v>
      </c>
    </row>
    <row r="722" spans="1:6" x14ac:dyDescent="0.35">
      <c r="A722" s="4">
        <v>43180.208333333328</v>
      </c>
      <c r="C722">
        <v>1</v>
      </c>
      <c r="F722">
        <v>1</v>
      </c>
    </row>
    <row r="723" spans="1:6" x14ac:dyDescent="0.35">
      <c r="A723" s="4">
        <v>43186.208333333328</v>
      </c>
      <c r="E723">
        <v>2</v>
      </c>
      <c r="F723">
        <v>2</v>
      </c>
    </row>
    <row r="724" spans="1:6" x14ac:dyDescent="0.35">
      <c r="A724" s="4">
        <v>43190.208333333328</v>
      </c>
      <c r="E724">
        <v>1</v>
      </c>
      <c r="F724">
        <v>1</v>
      </c>
    </row>
    <row r="725" spans="1:6" x14ac:dyDescent="0.35">
      <c r="A725" s="4">
        <v>43193.208333333328</v>
      </c>
      <c r="E725">
        <v>1</v>
      </c>
      <c r="F725">
        <v>1</v>
      </c>
    </row>
    <row r="726" spans="1:6" x14ac:dyDescent="0.35">
      <c r="A726" s="4">
        <v>43194.208333333328</v>
      </c>
      <c r="B726">
        <v>1</v>
      </c>
      <c r="F726">
        <v>1</v>
      </c>
    </row>
    <row r="727" spans="1:6" x14ac:dyDescent="0.35">
      <c r="A727" s="4">
        <v>43198.208333333328</v>
      </c>
      <c r="C727">
        <v>1</v>
      </c>
      <c r="F727">
        <v>1</v>
      </c>
    </row>
    <row r="728" spans="1:6" x14ac:dyDescent="0.35">
      <c r="A728" s="4">
        <v>43199.208333333328</v>
      </c>
      <c r="C728">
        <v>1</v>
      </c>
      <c r="F728">
        <v>1</v>
      </c>
    </row>
    <row r="729" spans="1:6" x14ac:dyDescent="0.35">
      <c r="A729" s="4">
        <v>43205.208333333328</v>
      </c>
      <c r="C729">
        <v>1</v>
      </c>
      <c r="F729">
        <v>1</v>
      </c>
    </row>
    <row r="730" spans="1:6" x14ac:dyDescent="0.35">
      <c r="A730" s="4">
        <v>43206.208333333328</v>
      </c>
      <c r="E730">
        <v>2</v>
      </c>
      <c r="F730">
        <v>2</v>
      </c>
    </row>
    <row r="731" spans="1:6" x14ac:dyDescent="0.35">
      <c r="A731" s="4">
        <v>43208.208333333328</v>
      </c>
      <c r="C731">
        <v>1</v>
      </c>
      <c r="F731">
        <v>1</v>
      </c>
    </row>
    <row r="732" spans="1:6" x14ac:dyDescent="0.35">
      <c r="A732" s="4">
        <v>43211.208333333328</v>
      </c>
      <c r="C732">
        <v>1</v>
      </c>
      <c r="F732">
        <v>1</v>
      </c>
    </row>
    <row r="733" spans="1:6" x14ac:dyDescent="0.35">
      <c r="A733" s="4">
        <v>43213.208333333328</v>
      </c>
      <c r="E733">
        <v>1</v>
      </c>
      <c r="F733">
        <v>1</v>
      </c>
    </row>
    <row r="734" spans="1:6" x14ac:dyDescent="0.35">
      <c r="A734" s="4">
        <v>43225.208333333328</v>
      </c>
      <c r="E734">
        <v>1</v>
      </c>
      <c r="F734">
        <v>1</v>
      </c>
    </row>
    <row r="735" spans="1:6" x14ac:dyDescent="0.35">
      <c r="A735" s="4">
        <v>43227.208333333328</v>
      </c>
      <c r="E735">
        <v>1</v>
      </c>
      <c r="F735">
        <v>1</v>
      </c>
    </row>
    <row r="736" spans="1:6" x14ac:dyDescent="0.35">
      <c r="A736" s="4">
        <v>43228.208333333328</v>
      </c>
      <c r="E736">
        <v>1</v>
      </c>
      <c r="F736">
        <v>1</v>
      </c>
    </row>
    <row r="737" spans="1:6" x14ac:dyDescent="0.35">
      <c r="A737" s="4">
        <v>43233.208333333328</v>
      </c>
      <c r="C737">
        <v>1</v>
      </c>
      <c r="F737">
        <v>1</v>
      </c>
    </row>
    <row r="738" spans="1:6" x14ac:dyDescent="0.35">
      <c r="A738" s="4">
        <v>43234.208333333328</v>
      </c>
      <c r="E738">
        <v>1</v>
      </c>
      <c r="F738">
        <v>1</v>
      </c>
    </row>
    <row r="739" spans="1:6" x14ac:dyDescent="0.35">
      <c r="A739" s="4">
        <v>43235.208333333328</v>
      </c>
      <c r="E739">
        <v>1</v>
      </c>
      <c r="F739">
        <v>1</v>
      </c>
    </row>
    <row r="740" spans="1:6" x14ac:dyDescent="0.35">
      <c r="A740" s="4">
        <v>43241.208333333328</v>
      </c>
      <c r="C740">
        <v>1</v>
      </c>
      <c r="F740">
        <v>1</v>
      </c>
    </row>
    <row r="741" spans="1:6" x14ac:dyDescent="0.35">
      <c r="A741" s="4">
        <v>43251.208333333328</v>
      </c>
      <c r="E741">
        <v>1</v>
      </c>
      <c r="F741">
        <v>1</v>
      </c>
    </row>
    <row r="742" spans="1:6" x14ac:dyDescent="0.35">
      <c r="A742" s="4">
        <v>43255.208333333328</v>
      </c>
      <c r="C742">
        <v>1</v>
      </c>
      <c r="E742">
        <v>1</v>
      </c>
      <c r="F742">
        <v>2</v>
      </c>
    </row>
    <row r="743" spans="1:6" x14ac:dyDescent="0.35">
      <c r="A743" s="4">
        <v>43259.208333333328</v>
      </c>
      <c r="E743">
        <v>1</v>
      </c>
      <c r="F743">
        <v>1</v>
      </c>
    </row>
    <row r="744" spans="1:6" x14ac:dyDescent="0.35">
      <c r="A744" s="4">
        <v>43263.208333333328</v>
      </c>
      <c r="E744">
        <v>1</v>
      </c>
      <c r="F744">
        <v>1</v>
      </c>
    </row>
    <row r="745" spans="1:6" x14ac:dyDescent="0.35">
      <c r="A745" s="4">
        <v>43266.208333333328</v>
      </c>
      <c r="E745">
        <v>1</v>
      </c>
      <c r="F745">
        <v>1</v>
      </c>
    </row>
    <row r="746" spans="1:6" x14ac:dyDescent="0.35">
      <c r="A746" s="4">
        <v>43267.208333333328</v>
      </c>
      <c r="C746">
        <v>2</v>
      </c>
      <c r="F746">
        <v>2</v>
      </c>
    </row>
    <row r="747" spans="1:6" x14ac:dyDescent="0.35">
      <c r="A747" s="4">
        <v>43273.208333333328</v>
      </c>
      <c r="E747">
        <v>1</v>
      </c>
      <c r="F747">
        <v>1</v>
      </c>
    </row>
    <row r="748" spans="1:6" x14ac:dyDescent="0.35">
      <c r="A748" s="4">
        <v>43277.208333333328</v>
      </c>
      <c r="E748">
        <v>1</v>
      </c>
      <c r="F748">
        <v>1</v>
      </c>
    </row>
    <row r="749" spans="1:6" x14ac:dyDescent="0.35">
      <c r="A749" s="4">
        <v>43283.208333333328</v>
      </c>
      <c r="C749">
        <v>1</v>
      </c>
      <c r="F749">
        <v>1</v>
      </c>
    </row>
    <row r="750" spans="1:6" x14ac:dyDescent="0.35">
      <c r="A750" s="4">
        <v>43295.208333333328</v>
      </c>
      <c r="E750">
        <v>1</v>
      </c>
      <c r="F750">
        <v>1</v>
      </c>
    </row>
    <row r="751" spans="1:6" x14ac:dyDescent="0.35">
      <c r="A751" s="4">
        <v>43296.208333333328</v>
      </c>
      <c r="E751">
        <v>1</v>
      </c>
      <c r="F751">
        <v>1</v>
      </c>
    </row>
    <row r="752" spans="1:6" x14ac:dyDescent="0.35">
      <c r="A752" s="4">
        <v>43298.208333333328</v>
      </c>
      <c r="E752">
        <v>1</v>
      </c>
      <c r="F752">
        <v>1</v>
      </c>
    </row>
    <row r="753" spans="1:6" x14ac:dyDescent="0.35">
      <c r="A753" s="4">
        <v>43301.208333333328</v>
      </c>
      <c r="E753">
        <v>1</v>
      </c>
      <c r="F753">
        <v>1</v>
      </c>
    </row>
    <row r="754" spans="1:6" x14ac:dyDescent="0.35">
      <c r="A754" s="4">
        <v>43302.208333333328</v>
      </c>
      <c r="E754">
        <v>1</v>
      </c>
      <c r="F754">
        <v>1</v>
      </c>
    </row>
    <row r="755" spans="1:6" x14ac:dyDescent="0.35">
      <c r="A755" s="4">
        <v>43309.208333333328</v>
      </c>
      <c r="D755">
        <v>1</v>
      </c>
      <c r="F755">
        <v>1</v>
      </c>
    </row>
    <row r="756" spans="1:6" x14ac:dyDescent="0.35">
      <c r="A756" s="4">
        <v>43310.208333333328</v>
      </c>
      <c r="E756">
        <v>3</v>
      </c>
      <c r="F756">
        <v>3</v>
      </c>
    </row>
    <row r="757" spans="1:6" x14ac:dyDescent="0.35">
      <c r="A757" s="4">
        <v>43311.208333333328</v>
      </c>
      <c r="E757">
        <v>1</v>
      </c>
      <c r="F757">
        <v>1</v>
      </c>
    </row>
    <row r="758" spans="1:6" x14ac:dyDescent="0.35">
      <c r="A758" s="4">
        <v>43312.208333333328</v>
      </c>
      <c r="B758">
        <v>1</v>
      </c>
      <c r="F758">
        <v>1</v>
      </c>
    </row>
    <row r="759" spans="1:6" x14ac:dyDescent="0.35">
      <c r="A759" s="4">
        <v>43322.208333333328</v>
      </c>
      <c r="C759">
        <v>2</v>
      </c>
      <c r="E759">
        <v>1</v>
      </c>
      <c r="F759">
        <v>3</v>
      </c>
    </row>
    <row r="760" spans="1:6" x14ac:dyDescent="0.35">
      <c r="A760" s="4">
        <v>43329.208333333328</v>
      </c>
      <c r="C760">
        <v>1</v>
      </c>
      <c r="F760">
        <v>1</v>
      </c>
    </row>
    <row r="761" spans="1:6" x14ac:dyDescent="0.35">
      <c r="A761" s="4">
        <v>43338.208333333328</v>
      </c>
      <c r="C761">
        <v>1</v>
      </c>
      <c r="F761">
        <v>1</v>
      </c>
    </row>
    <row r="762" spans="1:6" x14ac:dyDescent="0.35">
      <c r="A762" s="4">
        <v>43340.208333333328</v>
      </c>
      <c r="C762">
        <v>1</v>
      </c>
      <c r="E762">
        <v>1</v>
      </c>
      <c r="F762">
        <v>2</v>
      </c>
    </row>
    <row r="763" spans="1:6" x14ac:dyDescent="0.35">
      <c r="A763" s="4">
        <v>43342.208333333328</v>
      </c>
      <c r="E763">
        <v>1</v>
      </c>
      <c r="F763">
        <v>1</v>
      </c>
    </row>
    <row r="764" spans="1:6" x14ac:dyDescent="0.35">
      <c r="A764" s="4">
        <v>43345.208333333328</v>
      </c>
      <c r="C764">
        <v>1</v>
      </c>
      <c r="F764">
        <v>1</v>
      </c>
    </row>
    <row r="765" spans="1:6" x14ac:dyDescent="0.35">
      <c r="A765" s="4">
        <v>43346.208333333328</v>
      </c>
      <c r="E765">
        <v>2</v>
      </c>
      <c r="F765">
        <v>2</v>
      </c>
    </row>
    <row r="766" spans="1:6" x14ac:dyDescent="0.35">
      <c r="A766" s="4">
        <v>43351.208333333328</v>
      </c>
      <c r="B766">
        <v>1</v>
      </c>
      <c r="F766">
        <v>1</v>
      </c>
    </row>
    <row r="767" spans="1:6" x14ac:dyDescent="0.35">
      <c r="A767" s="4">
        <v>43354.208333333328</v>
      </c>
      <c r="C767">
        <v>1</v>
      </c>
      <c r="F767">
        <v>1</v>
      </c>
    </row>
    <row r="768" spans="1:6" x14ac:dyDescent="0.35">
      <c r="A768" s="4">
        <v>43359.208333333328</v>
      </c>
      <c r="E768">
        <v>1</v>
      </c>
      <c r="F768">
        <v>1</v>
      </c>
    </row>
    <row r="769" spans="1:6" x14ac:dyDescent="0.35">
      <c r="A769" s="4">
        <v>43360.208333333328</v>
      </c>
      <c r="E769">
        <v>1</v>
      </c>
      <c r="F769">
        <v>1</v>
      </c>
    </row>
    <row r="770" spans="1:6" x14ac:dyDescent="0.35">
      <c r="A770" s="4">
        <v>43362.208333333328</v>
      </c>
      <c r="C770">
        <v>1</v>
      </c>
      <c r="E770">
        <v>1</v>
      </c>
      <c r="F770">
        <v>2</v>
      </c>
    </row>
    <row r="771" spans="1:6" x14ac:dyDescent="0.35">
      <c r="A771" s="4">
        <v>43369.208333333328</v>
      </c>
      <c r="C771">
        <v>1</v>
      </c>
      <c r="F771">
        <v>1</v>
      </c>
    </row>
    <row r="772" spans="1:6" x14ac:dyDescent="0.35">
      <c r="A772" s="4">
        <v>43370.208333333328</v>
      </c>
      <c r="E772">
        <v>1</v>
      </c>
      <c r="F772">
        <v>1</v>
      </c>
    </row>
    <row r="773" spans="1:6" x14ac:dyDescent="0.35">
      <c r="A773" s="4">
        <v>43378.208333333328</v>
      </c>
      <c r="E773">
        <v>1</v>
      </c>
      <c r="F773">
        <v>1</v>
      </c>
    </row>
    <row r="774" spans="1:6" x14ac:dyDescent="0.35">
      <c r="A774" s="4">
        <v>43382.208333333328</v>
      </c>
      <c r="E774">
        <v>1</v>
      </c>
      <c r="F774">
        <v>1</v>
      </c>
    </row>
    <row r="775" spans="1:6" x14ac:dyDescent="0.35">
      <c r="A775" s="4">
        <v>43390.208333333328</v>
      </c>
      <c r="E775">
        <v>1</v>
      </c>
      <c r="F775">
        <v>1</v>
      </c>
    </row>
    <row r="776" spans="1:6" x14ac:dyDescent="0.35">
      <c r="A776" s="4">
        <v>43394.208333333328</v>
      </c>
      <c r="C776">
        <v>1</v>
      </c>
      <c r="F776">
        <v>1</v>
      </c>
    </row>
    <row r="777" spans="1:6" x14ac:dyDescent="0.35">
      <c r="A777" s="4">
        <v>43399.208333333328</v>
      </c>
      <c r="E777">
        <v>1</v>
      </c>
      <c r="F777">
        <v>1</v>
      </c>
    </row>
    <row r="778" spans="1:6" x14ac:dyDescent="0.35">
      <c r="A778" s="4">
        <v>43407.208333333328</v>
      </c>
      <c r="C778">
        <v>1</v>
      </c>
      <c r="F778">
        <v>1</v>
      </c>
    </row>
    <row r="779" spans="1:6" x14ac:dyDescent="0.35">
      <c r="A779" s="4">
        <v>43408.208333333328</v>
      </c>
      <c r="E779">
        <v>1</v>
      </c>
      <c r="F779">
        <v>1</v>
      </c>
    </row>
    <row r="780" spans="1:6" x14ac:dyDescent="0.35">
      <c r="A780" s="4">
        <v>43417.25</v>
      </c>
      <c r="E780">
        <v>1</v>
      </c>
      <c r="F780">
        <v>1</v>
      </c>
    </row>
    <row r="781" spans="1:6" x14ac:dyDescent="0.35">
      <c r="A781" s="4">
        <v>43424.25</v>
      </c>
      <c r="E781">
        <v>1</v>
      </c>
      <c r="F781">
        <v>1</v>
      </c>
    </row>
    <row r="782" spans="1:6" x14ac:dyDescent="0.35">
      <c r="A782" s="4">
        <v>43431.25</v>
      </c>
      <c r="D782">
        <v>1</v>
      </c>
      <c r="F782">
        <v>1</v>
      </c>
    </row>
    <row r="783" spans="1:6" x14ac:dyDescent="0.35">
      <c r="A783" s="4">
        <v>43434.25</v>
      </c>
      <c r="E783">
        <v>1</v>
      </c>
      <c r="F783">
        <v>1</v>
      </c>
    </row>
    <row r="784" spans="1:6" x14ac:dyDescent="0.35">
      <c r="A784" s="4">
        <v>43442.25</v>
      </c>
      <c r="E784">
        <v>2</v>
      </c>
      <c r="F784">
        <v>2</v>
      </c>
    </row>
    <row r="785" spans="1:6" x14ac:dyDescent="0.35">
      <c r="A785" s="4">
        <v>43443.25</v>
      </c>
      <c r="C785">
        <v>1</v>
      </c>
      <c r="E785">
        <v>1</v>
      </c>
      <c r="F785">
        <v>2</v>
      </c>
    </row>
    <row r="786" spans="1:6" x14ac:dyDescent="0.35">
      <c r="A786" s="4">
        <v>43450.25</v>
      </c>
      <c r="C786">
        <v>1</v>
      </c>
      <c r="F786">
        <v>1</v>
      </c>
    </row>
    <row r="787" spans="1:6" x14ac:dyDescent="0.35">
      <c r="A787" s="4">
        <v>43451.25</v>
      </c>
      <c r="E787">
        <v>1</v>
      </c>
      <c r="F787">
        <v>1</v>
      </c>
    </row>
    <row r="788" spans="1:6" x14ac:dyDescent="0.35">
      <c r="A788" s="4">
        <v>43452.25</v>
      </c>
      <c r="C788">
        <v>1</v>
      </c>
      <c r="F788">
        <v>1</v>
      </c>
    </row>
    <row r="789" spans="1:6" x14ac:dyDescent="0.35">
      <c r="A789" s="4">
        <v>43464.25</v>
      </c>
      <c r="E789">
        <v>1</v>
      </c>
      <c r="F789">
        <v>1</v>
      </c>
    </row>
    <row r="790" spans="1:6" x14ac:dyDescent="0.35">
      <c r="A790" s="4">
        <v>43471.25</v>
      </c>
      <c r="E790">
        <v>1</v>
      </c>
      <c r="F790">
        <v>1</v>
      </c>
    </row>
    <row r="791" spans="1:6" x14ac:dyDescent="0.35">
      <c r="A791" s="4">
        <v>43475.25</v>
      </c>
      <c r="E791">
        <v>1</v>
      </c>
      <c r="F791">
        <v>1</v>
      </c>
    </row>
    <row r="792" spans="1:6" x14ac:dyDescent="0.35">
      <c r="A792" s="4">
        <v>43476.25</v>
      </c>
      <c r="C792">
        <v>1</v>
      </c>
      <c r="F792">
        <v>1</v>
      </c>
    </row>
    <row r="793" spans="1:6" x14ac:dyDescent="0.35">
      <c r="A793" s="4">
        <v>43481.25</v>
      </c>
      <c r="E793">
        <v>1</v>
      </c>
      <c r="F793">
        <v>1</v>
      </c>
    </row>
    <row r="794" spans="1:6" x14ac:dyDescent="0.35">
      <c r="A794" s="4">
        <v>43482.25</v>
      </c>
      <c r="E794">
        <v>1</v>
      </c>
      <c r="F794">
        <v>1</v>
      </c>
    </row>
    <row r="795" spans="1:6" x14ac:dyDescent="0.35">
      <c r="A795" s="4">
        <v>43484.25</v>
      </c>
      <c r="B795">
        <v>1</v>
      </c>
      <c r="C795">
        <v>1</v>
      </c>
      <c r="E795">
        <v>1</v>
      </c>
      <c r="F795">
        <v>3</v>
      </c>
    </row>
    <row r="796" spans="1:6" x14ac:dyDescent="0.35">
      <c r="A796" s="4">
        <v>43485.25</v>
      </c>
      <c r="C796">
        <v>1</v>
      </c>
      <c r="E796">
        <v>1</v>
      </c>
      <c r="F796">
        <v>2</v>
      </c>
    </row>
    <row r="797" spans="1:6" x14ac:dyDescent="0.35">
      <c r="A797" s="4">
        <v>43486.25</v>
      </c>
      <c r="E797">
        <v>1</v>
      </c>
      <c r="F797">
        <v>1</v>
      </c>
    </row>
    <row r="798" spans="1:6" x14ac:dyDescent="0.35">
      <c r="A798" s="4">
        <v>43491.25</v>
      </c>
      <c r="B798">
        <v>1</v>
      </c>
      <c r="F798">
        <v>1</v>
      </c>
    </row>
    <row r="799" spans="1:6" x14ac:dyDescent="0.35">
      <c r="A799" s="4">
        <v>43492.25</v>
      </c>
      <c r="E799">
        <v>1</v>
      </c>
      <c r="F799">
        <v>1</v>
      </c>
    </row>
    <row r="800" spans="1:6" x14ac:dyDescent="0.35">
      <c r="A800" s="4">
        <v>43493.25</v>
      </c>
      <c r="C800">
        <v>1</v>
      </c>
      <c r="F800">
        <v>1</v>
      </c>
    </row>
    <row r="801" spans="1:6" x14ac:dyDescent="0.35">
      <c r="A801" s="4">
        <v>43496.25</v>
      </c>
      <c r="E801">
        <v>1</v>
      </c>
      <c r="F801">
        <v>1</v>
      </c>
    </row>
    <row r="802" spans="1:6" x14ac:dyDescent="0.35">
      <c r="A802" s="4">
        <v>43503.25</v>
      </c>
      <c r="E802">
        <v>1</v>
      </c>
      <c r="F802">
        <v>1</v>
      </c>
    </row>
    <row r="803" spans="1:6" x14ac:dyDescent="0.35">
      <c r="A803" s="4">
        <v>43505.25</v>
      </c>
      <c r="E803">
        <v>1</v>
      </c>
      <c r="F803">
        <v>1</v>
      </c>
    </row>
    <row r="804" spans="1:6" x14ac:dyDescent="0.35">
      <c r="A804" s="4">
        <v>43509.25</v>
      </c>
      <c r="C804">
        <v>1</v>
      </c>
      <c r="E804">
        <v>1</v>
      </c>
      <c r="F804">
        <v>2</v>
      </c>
    </row>
    <row r="805" spans="1:6" x14ac:dyDescent="0.35">
      <c r="A805" s="4">
        <v>43510.25</v>
      </c>
      <c r="E805">
        <v>1</v>
      </c>
      <c r="F805">
        <v>1</v>
      </c>
    </row>
    <row r="806" spans="1:6" x14ac:dyDescent="0.35">
      <c r="A806" s="4">
        <v>43515.25</v>
      </c>
      <c r="E806">
        <v>1</v>
      </c>
      <c r="F806">
        <v>1</v>
      </c>
    </row>
    <row r="807" spans="1:6" x14ac:dyDescent="0.35">
      <c r="A807" s="4">
        <v>43518.25</v>
      </c>
      <c r="C807">
        <v>1</v>
      </c>
      <c r="F807">
        <v>1</v>
      </c>
    </row>
    <row r="808" spans="1:6" x14ac:dyDescent="0.35">
      <c r="A808" s="4">
        <v>43528.25</v>
      </c>
      <c r="C808">
        <v>1</v>
      </c>
      <c r="F808">
        <v>1</v>
      </c>
    </row>
    <row r="809" spans="1:6" x14ac:dyDescent="0.35">
      <c r="A809" s="4">
        <v>43530.25</v>
      </c>
      <c r="E809">
        <v>2</v>
      </c>
      <c r="F809">
        <v>2</v>
      </c>
    </row>
    <row r="810" spans="1:6" x14ac:dyDescent="0.35">
      <c r="A810" s="4">
        <v>43535.208333333328</v>
      </c>
      <c r="C810">
        <v>1</v>
      </c>
      <c r="F810">
        <v>1</v>
      </c>
    </row>
    <row r="811" spans="1:6" x14ac:dyDescent="0.35">
      <c r="A811" s="4">
        <v>43536.208333333328</v>
      </c>
      <c r="C811">
        <v>2</v>
      </c>
      <c r="E811">
        <v>1</v>
      </c>
      <c r="F811">
        <v>3</v>
      </c>
    </row>
    <row r="812" spans="1:6" x14ac:dyDescent="0.35">
      <c r="A812" s="4">
        <v>43541.208333333328</v>
      </c>
      <c r="E812">
        <v>1</v>
      </c>
      <c r="F812">
        <v>1</v>
      </c>
    </row>
    <row r="813" spans="1:6" x14ac:dyDescent="0.35">
      <c r="A813" s="4">
        <v>43550.208333333328</v>
      </c>
      <c r="E813">
        <v>1</v>
      </c>
      <c r="F813">
        <v>1</v>
      </c>
    </row>
    <row r="814" spans="1:6" x14ac:dyDescent="0.35">
      <c r="A814" s="4">
        <v>43551.208333333328</v>
      </c>
      <c r="E814">
        <v>1</v>
      </c>
      <c r="F814">
        <v>1</v>
      </c>
    </row>
    <row r="815" spans="1:6" x14ac:dyDescent="0.35">
      <c r="A815" s="4">
        <v>43553.208333333328</v>
      </c>
      <c r="E815">
        <v>1</v>
      </c>
      <c r="F815">
        <v>1</v>
      </c>
    </row>
    <row r="816" spans="1:6" x14ac:dyDescent="0.35">
      <c r="A816" s="4">
        <v>43561.208333333328</v>
      </c>
      <c r="E816">
        <v>1</v>
      </c>
      <c r="F816">
        <v>1</v>
      </c>
    </row>
    <row r="817" spans="1:6" x14ac:dyDescent="0.35">
      <c r="A817" s="4">
        <v>43562.208333333328</v>
      </c>
      <c r="E817">
        <v>1</v>
      </c>
      <c r="F817">
        <v>1</v>
      </c>
    </row>
    <row r="818" spans="1:6" x14ac:dyDescent="0.35">
      <c r="A818" s="4">
        <v>43564.208333333328</v>
      </c>
      <c r="E818">
        <v>1</v>
      </c>
      <c r="F818">
        <v>1</v>
      </c>
    </row>
    <row r="819" spans="1:6" x14ac:dyDescent="0.35">
      <c r="A819" s="4">
        <v>43569.208333333328</v>
      </c>
      <c r="C819">
        <v>1</v>
      </c>
      <c r="F819">
        <v>1</v>
      </c>
    </row>
    <row r="820" spans="1:6" x14ac:dyDescent="0.35">
      <c r="A820" s="4">
        <v>43570.208333333328</v>
      </c>
      <c r="E820">
        <v>1</v>
      </c>
      <c r="F820">
        <v>1</v>
      </c>
    </row>
    <row r="821" spans="1:6" x14ac:dyDescent="0.35">
      <c r="A821" s="4">
        <v>43571.208333333328</v>
      </c>
      <c r="C821">
        <v>1</v>
      </c>
      <c r="E821">
        <v>1</v>
      </c>
      <c r="F821">
        <v>2</v>
      </c>
    </row>
    <row r="822" spans="1:6" x14ac:dyDescent="0.35">
      <c r="A822" s="4">
        <v>43573.208333333328</v>
      </c>
      <c r="E822">
        <v>1</v>
      </c>
      <c r="F822">
        <v>1</v>
      </c>
    </row>
    <row r="823" spans="1:6" x14ac:dyDescent="0.35">
      <c r="A823" s="4">
        <v>43574.208333333328</v>
      </c>
      <c r="E823">
        <v>1</v>
      </c>
      <c r="F823">
        <v>1</v>
      </c>
    </row>
    <row r="824" spans="1:6" x14ac:dyDescent="0.35">
      <c r="A824" s="4">
        <v>43575.208333333328</v>
      </c>
      <c r="E824">
        <v>1</v>
      </c>
      <c r="F824">
        <v>1</v>
      </c>
    </row>
    <row r="825" spans="1:6" x14ac:dyDescent="0.35">
      <c r="A825" s="4">
        <v>43582.208333333328</v>
      </c>
      <c r="E825">
        <v>2</v>
      </c>
      <c r="F825">
        <v>2</v>
      </c>
    </row>
    <row r="826" spans="1:6" x14ac:dyDescent="0.35">
      <c r="A826" s="4">
        <v>43583.208333333328</v>
      </c>
      <c r="C826">
        <v>2</v>
      </c>
      <c r="F826">
        <v>2</v>
      </c>
    </row>
    <row r="827" spans="1:6" x14ac:dyDescent="0.35">
      <c r="A827" s="4">
        <v>43586.208333333328</v>
      </c>
      <c r="B827">
        <v>1</v>
      </c>
      <c r="F827">
        <v>1</v>
      </c>
    </row>
    <row r="828" spans="1:6" x14ac:dyDescent="0.35">
      <c r="A828" s="4">
        <v>43588.208333333328</v>
      </c>
      <c r="E828">
        <v>1</v>
      </c>
      <c r="F828">
        <v>1</v>
      </c>
    </row>
    <row r="829" spans="1:6" x14ac:dyDescent="0.35">
      <c r="A829" s="4">
        <v>43589.208333333328</v>
      </c>
      <c r="E829">
        <v>1</v>
      </c>
      <c r="F829">
        <v>1</v>
      </c>
    </row>
    <row r="830" spans="1:6" x14ac:dyDescent="0.35">
      <c r="A830" s="4">
        <v>43597.208333333328</v>
      </c>
      <c r="C830">
        <v>1</v>
      </c>
      <c r="F830">
        <v>1</v>
      </c>
    </row>
    <row r="831" spans="1:6" x14ac:dyDescent="0.35">
      <c r="A831" s="4">
        <v>43598.208333333328</v>
      </c>
      <c r="E831">
        <v>1</v>
      </c>
      <c r="F831">
        <v>1</v>
      </c>
    </row>
    <row r="832" spans="1:6" x14ac:dyDescent="0.35">
      <c r="A832" s="4">
        <v>43609.208333333328</v>
      </c>
      <c r="E832">
        <v>1</v>
      </c>
      <c r="F832">
        <v>1</v>
      </c>
    </row>
    <row r="833" spans="1:6" x14ac:dyDescent="0.35">
      <c r="A833" s="4">
        <v>43624.208333333328</v>
      </c>
      <c r="C833">
        <v>1</v>
      </c>
      <c r="F833">
        <v>1</v>
      </c>
    </row>
    <row r="834" spans="1:6" x14ac:dyDescent="0.35">
      <c r="A834" s="4">
        <v>43626.208333333328</v>
      </c>
      <c r="C834">
        <v>1</v>
      </c>
      <c r="F834">
        <v>1</v>
      </c>
    </row>
    <row r="835" spans="1:6" x14ac:dyDescent="0.35">
      <c r="A835" s="4">
        <v>43631.208333333328</v>
      </c>
      <c r="E835">
        <v>1</v>
      </c>
      <c r="F835">
        <v>1</v>
      </c>
    </row>
    <row r="836" spans="1:6" x14ac:dyDescent="0.35">
      <c r="A836" s="4">
        <v>43633.208333333328</v>
      </c>
      <c r="E836">
        <v>1</v>
      </c>
      <c r="F836">
        <v>1</v>
      </c>
    </row>
    <row r="837" spans="1:6" x14ac:dyDescent="0.35">
      <c r="A837" s="4">
        <v>43640.208333333328</v>
      </c>
      <c r="E837">
        <v>1</v>
      </c>
      <c r="F837">
        <v>1</v>
      </c>
    </row>
    <row r="838" spans="1:6" x14ac:dyDescent="0.35">
      <c r="A838" s="4">
        <v>43641.208333333328</v>
      </c>
      <c r="C838">
        <v>2</v>
      </c>
      <c r="F838">
        <v>2</v>
      </c>
    </row>
    <row r="839" spans="1:6" x14ac:dyDescent="0.35">
      <c r="A839" s="4">
        <v>43645.208333333328</v>
      </c>
      <c r="E839">
        <v>1</v>
      </c>
      <c r="F839">
        <v>1</v>
      </c>
    </row>
    <row r="840" spans="1:6" x14ac:dyDescent="0.35">
      <c r="A840" s="4">
        <v>43647.208333333328</v>
      </c>
      <c r="C840">
        <v>1</v>
      </c>
      <c r="F840">
        <v>1</v>
      </c>
    </row>
    <row r="841" spans="1:6" x14ac:dyDescent="0.35">
      <c r="A841" s="4">
        <v>43650.208333333328</v>
      </c>
      <c r="C841">
        <v>1</v>
      </c>
      <c r="E841">
        <v>1</v>
      </c>
      <c r="F841">
        <v>2</v>
      </c>
    </row>
    <row r="842" spans="1:6" x14ac:dyDescent="0.35">
      <c r="A842" s="4">
        <v>43651.208333333328</v>
      </c>
      <c r="E842">
        <v>1</v>
      </c>
      <c r="F842">
        <v>1</v>
      </c>
    </row>
    <row r="843" spans="1:6" x14ac:dyDescent="0.35">
      <c r="A843" s="4">
        <v>43655.208333333328</v>
      </c>
      <c r="C843">
        <v>1</v>
      </c>
      <c r="F843">
        <v>1</v>
      </c>
    </row>
    <row r="844" spans="1:6" x14ac:dyDescent="0.35">
      <c r="A844" s="4">
        <v>43656.208333333328</v>
      </c>
      <c r="E844">
        <v>1</v>
      </c>
      <c r="F844">
        <v>1</v>
      </c>
    </row>
    <row r="845" spans="1:6" x14ac:dyDescent="0.35">
      <c r="A845" s="4">
        <v>43667.208333333328</v>
      </c>
      <c r="E845">
        <v>1</v>
      </c>
      <c r="F845">
        <v>1</v>
      </c>
    </row>
    <row r="846" spans="1:6" x14ac:dyDescent="0.35">
      <c r="A846" s="4">
        <v>43668.208333333328</v>
      </c>
      <c r="C846">
        <v>1</v>
      </c>
      <c r="F846">
        <v>1</v>
      </c>
    </row>
    <row r="847" spans="1:6" x14ac:dyDescent="0.35">
      <c r="A847" s="4">
        <v>43671.208333333328</v>
      </c>
      <c r="C847">
        <v>1</v>
      </c>
      <c r="F847">
        <v>1</v>
      </c>
    </row>
    <row r="848" spans="1:6" x14ac:dyDescent="0.35">
      <c r="A848" s="4">
        <v>43678.208333333328</v>
      </c>
      <c r="C848">
        <v>1</v>
      </c>
      <c r="F848">
        <v>1</v>
      </c>
    </row>
    <row r="849" spans="1:6" x14ac:dyDescent="0.35">
      <c r="A849" s="4">
        <v>43681.208333333328</v>
      </c>
      <c r="E849">
        <v>1</v>
      </c>
      <c r="F849">
        <v>1</v>
      </c>
    </row>
    <row r="850" spans="1:6" x14ac:dyDescent="0.35">
      <c r="A850" s="4">
        <v>43688.208333333328</v>
      </c>
      <c r="C850">
        <v>1</v>
      </c>
      <c r="F850">
        <v>1</v>
      </c>
    </row>
    <row r="851" spans="1:6" x14ac:dyDescent="0.35">
      <c r="A851" s="4">
        <v>43705.208333333328</v>
      </c>
      <c r="C851">
        <v>1</v>
      </c>
      <c r="F851">
        <v>1</v>
      </c>
    </row>
    <row r="852" spans="1:6" x14ac:dyDescent="0.35">
      <c r="A852" s="4">
        <v>43716.208333333328</v>
      </c>
      <c r="E852">
        <v>2</v>
      </c>
      <c r="F852">
        <v>2</v>
      </c>
    </row>
    <row r="853" spans="1:6" x14ac:dyDescent="0.35">
      <c r="A853" s="4">
        <v>43717.208333333328</v>
      </c>
      <c r="E853">
        <v>1</v>
      </c>
      <c r="F853">
        <v>1</v>
      </c>
    </row>
    <row r="854" spans="1:6" x14ac:dyDescent="0.35">
      <c r="A854" s="4">
        <v>43719.208333333328</v>
      </c>
      <c r="E854">
        <v>1</v>
      </c>
      <c r="F854">
        <v>1</v>
      </c>
    </row>
    <row r="855" spans="1:6" x14ac:dyDescent="0.35">
      <c r="A855" s="4">
        <v>43737.208333333328</v>
      </c>
      <c r="C855">
        <v>1</v>
      </c>
      <c r="F855">
        <v>1</v>
      </c>
    </row>
    <row r="856" spans="1:6" x14ac:dyDescent="0.35">
      <c r="A856" s="4">
        <v>43743.208333333328</v>
      </c>
      <c r="B856">
        <v>1</v>
      </c>
      <c r="F856">
        <v>1</v>
      </c>
    </row>
    <row r="857" spans="1:6" x14ac:dyDescent="0.35">
      <c r="A857" s="4">
        <v>43744.208333333328</v>
      </c>
      <c r="E857">
        <v>1</v>
      </c>
      <c r="F857">
        <v>1</v>
      </c>
    </row>
    <row r="858" spans="1:6" x14ac:dyDescent="0.35">
      <c r="A858" s="4">
        <v>43751.208333333328</v>
      </c>
      <c r="E858">
        <v>1</v>
      </c>
      <c r="F858">
        <v>1</v>
      </c>
    </row>
    <row r="859" spans="1:6" x14ac:dyDescent="0.35">
      <c r="A859" s="4">
        <v>43752.208333333328</v>
      </c>
      <c r="E859">
        <v>1</v>
      </c>
      <c r="F859">
        <v>1</v>
      </c>
    </row>
    <row r="860" spans="1:6" x14ac:dyDescent="0.35">
      <c r="A860" s="4">
        <v>43753.208333333328</v>
      </c>
      <c r="E860">
        <v>1</v>
      </c>
      <c r="F860">
        <v>1</v>
      </c>
    </row>
    <row r="861" spans="1:6" x14ac:dyDescent="0.35">
      <c r="A861" s="4">
        <v>43756.208333333328</v>
      </c>
      <c r="E861">
        <v>1</v>
      </c>
      <c r="F861">
        <v>1</v>
      </c>
    </row>
    <row r="862" spans="1:6" x14ac:dyDescent="0.35">
      <c r="A862" s="4">
        <v>43758.208333333328</v>
      </c>
      <c r="E862">
        <v>1</v>
      </c>
      <c r="F862">
        <v>1</v>
      </c>
    </row>
    <row r="863" spans="1:6" x14ac:dyDescent="0.35">
      <c r="A863" s="4">
        <v>43760.208333333328</v>
      </c>
      <c r="C863">
        <v>2</v>
      </c>
      <c r="F863">
        <v>2</v>
      </c>
    </row>
    <row r="864" spans="1:6" x14ac:dyDescent="0.35">
      <c r="A864" s="4">
        <v>43765.208333333328</v>
      </c>
      <c r="E864">
        <v>1</v>
      </c>
      <c r="F864">
        <v>1</v>
      </c>
    </row>
    <row r="865" spans="1:6" x14ac:dyDescent="0.35">
      <c r="A865" s="4">
        <v>43769.208333333328</v>
      </c>
      <c r="E865">
        <v>1</v>
      </c>
      <c r="F865">
        <v>1</v>
      </c>
    </row>
    <row r="866" spans="1:6" x14ac:dyDescent="0.35">
      <c r="A866" s="4">
        <v>43780.25</v>
      </c>
      <c r="E866">
        <v>1</v>
      </c>
      <c r="F866">
        <v>1</v>
      </c>
    </row>
    <row r="867" spans="1:6" x14ac:dyDescent="0.35">
      <c r="A867" s="4">
        <v>43784.25</v>
      </c>
      <c r="E867">
        <v>1</v>
      </c>
      <c r="F867">
        <v>1</v>
      </c>
    </row>
    <row r="868" spans="1:6" x14ac:dyDescent="0.35">
      <c r="A868" s="4">
        <v>43786.25</v>
      </c>
      <c r="E868">
        <v>2</v>
      </c>
      <c r="F868">
        <v>2</v>
      </c>
    </row>
    <row r="869" spans="1:6" x14ac:dyDescent="0.35">
      <c r="A869" s="4">
        <v>43787.25</v>
      </c>
      <c r="E869">
        <v>1</v>
      </c>
      <c r="F869">
        <v>1</v>
      </c>
    </row>
    <row r="870" spans="1:6" x14ac:dyDescent="0.35">
      <c r="A870" s="4">
        <v>43788.25</v>
      </c>
      <c r="C870">
        <v>1</v>
      </c>
      <c r="F870">
        <v>1</v>
      </c>
    </row>
    <row r="871" spans="1:6" x14ac:dyDescent="0.35">
      <c r="A871" s="4">
        <v>43799.25</v>
      </c>
      <c r="E871">
        <v>1</v>
      </c>
      <c r="F871">
        <v>1</v>
      </c>
    </row>
    <row r="872" spans="1:6" x14ac:dyDescent="0.35">
      <c r="A872" s="4">
        <v>43805.25</v>
      </c>
      <c r="E872">
        <v>1</v>
      </c>
      <c r="F872">
        <v>1</v>
      </c>
    </row>
    <row r="873" spans="1:6" x14ac:dyDescent="0.35">
      <c r="A873" s="4">
        <v>43806.25</v>
      </c>
      <c r="E873">
        <v>1</v>
      </c>
      <c r="F873">
        <v>1</v>
      </c>
    </row>
    <row r="874" spans="1:6" x14ac:dyDescent="0.35">
      <c r="A874" s="4">
        <v>43809.25</v>
      </c>
      <c r="C874">
        <v>1</v>
      </c>
      <c r="F874">
        <v>1</v>
      </c>
    </row>
    <row r="875" spans="1:6" x14ac:dyDescent="0.35">
      <c r="A875" s="4">
        <v>43811.25</v>
      </c>
      <c r="C875">
        <v>1</v>
      </c>
      <c r="F875">
        <v>1</v>
      </c>
    </row>
    <row r="876" spans="1:6" x14ac:dyDescent="0.35">
      <c r="A876" s="4">
        <v>43813.25</v>
      </c>
      <c r="C876">
        <v>1</v>
      </c>
      <c r="F876">
        <v>1</v>
      </c>
    </row>
    <row r="877" spans="1:6" x14ac:dyDescent="0.35">
      <c r="A877" s="4">
        <v>43814.25</v>
      </c>
      <c r="E877">
        <v>1</v>
      </c>
      <c r="F877">
        <v>1</v>
      </c>
    </row>
    <row r="878" spans="1:6" x14ac:dyDescent="0.35">
      <c r="A878" s="4">
        <v>43815.25</v>
      </c>
      <c r="C878">
        <v>1</v>
      </c>
      <c r="F878">
        <v>1</v>
      </c>
    </row>
    <row r="879" spans="1:6" x14ac:dyDescent="0.35">
      <c r="A879" s="4">
        <v>43821.25</v>
      </c>
      <c r="E879">
        <v>1</v>
      </c>
      <c r="F879">
        <v>1</v>
      </c>
    </row>
    <row r="880" spans="1:6" x14ac:dyDescent="0.35">
      <c r="A880" s="4">
        <v>43824.25</v>
      </c>
      <c r="C880">
        <v>1</v>
      </c>
      <c r="F880">
        <v>1</v>
      </c>
    </row>
    <row r="881" spans="1:6" x14ac:dyDescent="0.35">
      <c r="A881" s="4">
        <v>43830.25</v>
      </c>
      <c r="E881">
        <v>1</v>
      </c>
      <c r="F881">
        <v>1</v>
      </c>
    </row>
    <row r="882" spans="1:6" x14ac:dyDescent="0.35">
      <c r="A882" s="4">
        <v>43845.25</v>
      </c>
      <c r="C882">
        <v>1</v>
      </c>
      <c r="F882">
        <v>1</v>
      </c>
    </row>
    <row r="883" spans="1:6" x14ac:dyDescent="0.35">
      <c r="A883" s="4">
        <v>43857.25</v>
      </c>
      <c r="C883">
        <v>1</v>
      </c>
      <c r="F883">
        <v>1</v>
      </c>
    </row>
    <row r="884" spans="1:6" x14ac:dyDescent="0.35">
      <c r="A884" s="4" t="s">
        <v>43</v>
      </c>
      <c r="B884">
        <v>57</v>
      </c>
      <c r="C884">
        <v>364</v>
      </c>
      <c r="D884">
        <v>14</v>
      </c>
      <c r="E884">
        <v>565</v>
      </c>
      <c r="F884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B1" zoomScaleNormal="100" workbookViewId="0">
      <selection activeCell="H10" sqref="H10"/>
    </sheetView>
  </sheetViews>
  <sheetFormatPr defaultColWidth="10.6640625" defaultRowHeight="15.5" x14ac:dyDescent="0.35"/>
  <cols>
    <col min="1" max="1" width="10.6640625" hidden="1" customWidth="1"/>
    <col min="3" max="3" width="22.58203125" customWidth="1"/>
    <col min="4" max="4" width="19" customWidth="1"/>
    <col min="5" max="5" width="13" bestFit="1" customWidth="1"/>
    <col min="6" max="6" width="14.25" customWidth="1"/>
    <col min="7" max="7" width="16.5" customWidth="1"/>
    <col min="8" max="8" width="10.6640625" customWidth="1"/>
  </cols>
  <sheetData>
    <row r="1" spans="2:9" s="1" customFormat="1" x14ac:dyDescent="0.35">
      <c r="B1" s="1" t="s">
        <v>1</v>
      </c>
      <c r="C1" s="1" t="s">
        <v>68</v>
      </c>
      <c r="D1" s="1" t="s">
        <v>69</v>
      </c>
      <c r="E1" s="1" t="s">
        <v>2</v>
      </c>
      <c r="H1" s="1" t="s">
        <v>5</v>
      </c>
      <c r="I1" s="1" t="s">
        <v>3</v>
      </c>
    </row>
    <row r="2" spans="2:9" x14ac:dyDescent="0.35">
      <c r="B2" t="s">
        <v>3</v>
      </c>
      <c r="C2" t="str" cm="1">
        <f t="array" ref="C2">_xlfn.IFS(B2="successful",E2,B2="failed","-",B2="canceled","-",B2="live","-")</f>
        <v>-</v>
      </c>
      <c r="D2" cm="1">
        <f t="array" ref="D2">_xlfn.IFS(B2="successful","-",B2="failed",E2,B2="canceled","-",B2="live","-")</f>
        <v>0</v>
      </c>
      <c r="E2">
        <v>0</v>
      </c>
      <c r="G2" t="s">
        <v>70</v>
      </c>
      <c r="H2">
        <f>AVERAGE(C2:C1000)</f>
        <v>847.92743362831857</v>
      </c>
      <c r="I2">
        <f>AVERAGE(D2:D1000)</f>
        <v>591.12672176308536</v>
      </c>
    </row>
    <row r="3" spans="2:9" x14ac:dyDescent="0.35">
      <c r="B3" t="s">
        <v>5</v>
      </c>
      <c r="C3" cm="1">
        <f t="array" ref="C3">_xlfn.IFS(B3="successful",E3,B3="failed","-",B3="canceled","-",B3="live","-")</f>
        <v>158</v>
      </c>
      <c r="D3" t="str" cm="1">
        <f t="array" ref="D3">_xlfn.IFS(B3="successful","-",B3="failed",E3,B3="canceled","-",B3="live","-")</f>
        <v>-</v>
      </c>
      <c r="E3">
        <v>158</v>
      </c>
      <c r="G3" t="s">
        <v>71</v>
      </c>
      <c r="H3">
        <f>MEDIAN(C2:C1000)</f>
        <v>199</v>
      </c>
      <c r="I3">
        <f>MEDIAN(D2:D1000)</f>
        <v>118</v>
      </c>
    </row>
    <row r="4" spans="2:9" ht="15.5" customHeight="1" x14ac:dyDescent="0.35">
      <c r="B4" t="s">
        <v>5</v>
      </c>
      <c r="C4" cm="1">
        <f t="array" ref="C4">_xlfn.IFS(B4="successful",E4,B4="failed","-",B4="canceled","-",B4="live","-")</f>
        <v>1425</v>
      </c>
      <c r="D4" t="str" cm="1">
        <f t="array" ref="D4">_xlfn.IFS(B4="successful","-",B4="failed",E4,B4="canceled","-",B4="live","-")</f>
        <v>-</v>
      </c>
      <c r="E4">
        <v>1425</v>
      </c>
      <c r="G4" t="s">
        <v>72</v>
      </c>
      <c r="H4">
        <f>MIN(C2:C1000)</f>
        <v>16</v>
      </c>
      <c r="I4">
        <f>MIN(D2:D1000)</f>
        <v>0</v>
      </c>
    </row>
    <row r="5" spans="2:9" ht="14" customHeight="1" x14ac:dyDescent="0.35">
      <c r="B5" t="s">
        <v>3</v>
      </c>
      <c r="C5" t="str" cm="1">
        <f t="array" ref="C5">_xlfn.IFS(B5="successful",E5,B5="failed","-",B5="canceled","-",B5="live","-")</f>
        <v>-</v>
      </c>
      <c r="D5" cm="1">
        <f t="array" ref="D5">_xlfn.IFS(B5="successful","-",B5="failed",E5,B5="canceled","-",B5="live","-")</f>
        <v>24</v>
      </c>
      <c r="E5">
        <v>24</v>
      </c>
      <c r="G5" t="s">
        <v>73</v>
      </c>
      <c r="H5">
        <f>MAX(C2:C1000)</f>
        <v>7295</v>
      </c>
      <c r="I5">
        <f>MAX(D2:D1000)</f>
        <v>6080</v>
      </c>
    </row>
    <row r="6" spans="2:9" x14ac:dyDescent="0.35">
      <c r="B6" t="s">
        <v>3</v>
      </c>
      <c r="C6" t="str" cm="1">
        <f t="array" ref="C6">_xlfn.IFS(B6="successful",E6,B6="failed","-",B6="canceled","-",B6="live","-")</f>
        <v>-</v>
      </c>
      <c r="D6" cm="1">
        <f t="array" ref="D6">_xlfn.IFS(B6="successful","-",B6="failed",E6,B6="canceled","-",B6="live","-")</f>
        <v>53</v>
      </c>
      <c r="E6">
        <v>53</v>
      </c>
      <c r="G6" t="s">
        <v>74</v>
      </c>
      <c r="H6">
        <f>_xlfn.VAR.P(C2:C1000)</f>
        <v>1602211.7628757146</v>
      </c>
      <c r="I6">
        <f>_xlfn.VAR.P(D2:D1000)</f>
        <v>928496.28697189782</v>
      </c>
    </row>
    <row r="7" spans="2:9" x14ac:dyDescent="0.35">
      <c r="B7" t="s">
        <v>5</v>
      </c>
      <c r="C7" cm="1">
        <f t="array" ref="C7">_xlfn.IFS(B7="successful",E7,B7="failed","-",B7="canceled","-",B7="live","-")</f>
        <v>174</v>
      </c>
      <c r="D7" t="str" cm="1">
        <f t="array" ref="D7">_xlfn.IFS(B7="successful","-",B7="failed",E7,B7="canceled","-",B7="live","-")</f>
        <v>-</v>
      </c>
      <c r="E7">
        <v>174</v>
      </c>
      <c r="G7" t="s">
        <v>75</v>
      </c>
      <c r="H7">
        <f>_xlfn.STDEV.P(C2:C1000)</f>
        <v>1265.7850381781714</v>
      </c>
      <c r="I7">
        <f>_xlfn.STDEV.P(D2:D1000)</f>
        <v>963.58512180912066</v>
      </c>
    </row>
    <row r="8" spans="2:9" x14ac:dyDescent="0.35">
      <c r="B8" t="s">
        <v>3</v>
      </c>
      <c r="C8" t="str" cm="1">
        <f t="array" ref="C8">_xlfn.IFS(B8="successful",E8,B8="failed","-",B8="canceled","-",B8="live","-")</f>
        <v>-</v>
      </c>
      <c r="D8" cm="1">
        <f t="array" ref="D8">_xlfn.IFS(B8="successful","-",B8="failed",E8,B8="canceled","-",B8="live","-")</f>
        <v>18</v>
      </c>
      <c r="E8">
        <v>18</v>
      </c>
    </row>
    <row r="9" spans="2:9" x14ac:dyDescent="0.35">
      <c r="B9" t="s">
        <v>5</v>
      </c>
      <c r="C9" cm="1">
        <f t="array" ref="C9">_xlfn.IFS(B9="successful",E9,B9="failed","-",B9="canceled","-",B9="live","-")</f>
        <v>227</v>
      </c>
      <c r="D9" t="str" cm="1">
        <f t="array" ref="D9">_xlfn.IFS(B9="successful","-",B9="failed",E9,B9="canceled","-",B9="live","-")</f>
        <v>-</v>
      </c>
      <c r="E9">
        <v>227</v>
      </c>
    </row>
    <row r="10" spans="2:9" x14ac:dyDescent="0.35">
      <c r="B10" t="s">
        <v>6</v>
      </c>
      <c r="C10" t="str" cm="1">
        <f t="array" ref="C10">_xlfn.IFS(B10="successful",E10,B10="failed","-",B10="canceled","-",B10="live","-")</f>
        <v>-</v>
      </c>
      <c r="D10" t="str" cm="1">
        <f t="array" ref="D10">_xlfn.IFS(B10="successful","-",B10="failed",E10,B10="canceled","-",B10="live","-")</f>
        <v>-</v>
      </c>
      <c r="E10">
        <v>708</v>
      </c>
    </row>
    <row r="11" spans="2:9" x14ac:dyDescent="0.35">
      <c r="B11" t="s">
        <v>3</v>
      </c>
      <c r="C11" t="str" cm="1">
        <f t="array" ref="C11">_xlfn.IFS(B11="successful",E11,B11="failed","-",B11="canceled","-",B11="live","-")</f>
        <v>-</v>
      </c>
      <c r="D11" cm="1">
        <f t="array" ref="D11">_xlfn.IFS(B11="successful","-",B11="failed",E11,B11="canceled","-",B11="live","-")</f>
        <v>44</v>
      </c>
      <c r="E11">
        <v>44</v>
      </c>
    </row>
    <row r="12" spans="2:9" x14ac:dyDescent="0.35">
      <c r="B12" t="s">
        <v>5</v>
      </c>
      <c r="C12" cm="1">
        <f t="array" ref="C12">_xlfn.IFS(B12="successful",E12,B12="failed","-",B12="canceled","-",B12="live","-")</f>
        <v>220</v>
      </c>
      <c r="D12" t="str" cm="1">
        <f t="array" ref="D12">_xlfn.IFS(B12="successful","-",B12="failed",E12,B12="canceled","-",B12="live","-")</f>
        <v>-</v>
      </c>
      <c r="E12">
        <v>220</v>
      </c>
    </row>
    <row r="13" spans="2:9" ht="17.5" customHeight="1" x14ac:dyDescent="0.35">
      <c r="B13" t="s">
        <v>3</v>
      </c>
      <c r="C13" t="str" cm="1">
        <f t="array" ref="C13">_xlfn.IFS(B13="successful",E13,B13="failed","-",B13="canceled","-",B13="live","-")</f>
        <v>-</v>
      </c>
      <c r="D13" cm="1">
        <f t="array" ref="D13">_xlfn.IFS(B13="successful","-",B13="failed",E13,B13="canceled","-",B13="live","-")</f>
        <v>27</v>
      </c>
      <c r="E13">
        <v>27</v>
      </c>
    </row>
    <row r="14" spans="2:9" x14ac:dyDescent="0.35">
      <c r="B14" t="s">
        <v>3</v>
      </c>
      <c r="C14" t="str" cm="1">
        <f t="array" ref="C14">_xlfn.IFS(B14="successful",E14,B14="failed","-",B14="canceled","-",B14="live","-")</f>
        <v>-</v>
      </c>
      <c r="D14" cm="1">
        <f t="array" ref="D14">_xlfn.IFS(B14="successful","-",B14="failed",E14,B14="canceled","-",B14="live","-")</f>
        <v>55</v>
      </c>
      <c r="E14">
        <v>55</v>
      </c>
    </row>
    <row r="15" spans="2:9" ht="16.5" customHeight="1" x14ac:dyDescent="0.35">
      <c r="B15" t="s">
        <v>5</v>
      </c>
      <c r="C15" cm="1">
        <f t="array" ref="C15">_xlfn.IFS(B15="successful",E15,B15="failed","-",B15="canceled","-",B15="live","-")</f>
        <v>98</v>
      </c>
      <c r="D15" t="str" cm="1">
        <f t="array" ref="D15">_xlfn.IFS(B15="successful","-",B15="failed",E15,B15="canceled","-",B15="live","-")</f>
        <v>-</v>
      </c>
      <c r="E15">
        <v>98</v>
      </c>
    </row>
    <row r="16" spans="2:9" x14ac:dyDescent="0.35">
      <c r="B16" t="s">
        <v>3</v>
      </c>
      <c r="C16" t="str" cm="1">
        <f t="array" ref="C16">_xlfn.IFS(B16="successful",E16,B16="failed","-",B16="canceled","-",B16="live","-")</f>
        <v>-</v>
      </c>
      <c r="D16" cm="1">
        <f t="array" ref="D16">_xlfn.IFS(B16="successful","-",B16="failed",E16,B16="canceled","-",B16="live","-")</f>
        <v>200</v>
      </c>
      <c r="E16">
        <v>200</v>
      </c>
    </row>
    <row r="17" spans="2:5" x14ac:dyDescent="0.35">
      <c r="B17" t="s">
        <v>3</v>
      </c>
      <c r="C17" t="str" cm="1">
        <f t="array" ref="C17">_xlfn.IFS(B17="successful",E17,B17="failed","-",B17="canceled","-",B17="live","-")</f>
        <v>-</v>
      </c>
      <c r="D17" cm="1">
        <f t="array" ref="D17">_xlfn.IFS(B17="successful","-",B17="failed",E17,B17="canceled","-",B17="live","-")</f>
        <v>452</v>
      </c>
      <c r="E17">
        <v>452</v>
      </c>
    </row>
    <row r="18" spans="2:5" x14ac:dyDescent="0.35">
      <c r="B18" t="s">
        <v>5</v>
      </c>
      <c r="C18" cm="1">
        <f t="array" ref="C18">_xlfn.IFS(B18="successful",E18,B18="failed","-",B18="canceled","-",B18="live","-")</f>
        <v>100</v>
      </c>
      <c r="D18" t="str" cm="1">
        <f t="array" ref="D18">_xlfn.IFS(B18="successful","-",B18="failed",E18,B18="canceled","-",B18="live","-")</f>
        <v>-</v>
      </c>
      <c r="E18">
        <v>100</v>
      </c>
    </row>
    <row r="19" spans="2:5" x14ac:dyDescent="0.35">
      <c r="B19" t="s">
        <v>5</v>
      </c>
      <c r="C19" cm="1">
        <f t="array" ref="C19">_xlfn.IFS(B19="successful",E19,B19="failed","-",B19="canceled","-",B19="live","-")</f>
        <v>1249</v>
      </c>
      <c r="D19" t="str" cm="1">
        <f t="array" ref="D19">_xlfn.IFS(B19="successful","-",B19="failed",E19,B19="canceled","-",B19="live","-")</f>
        <v>-</v>
      </c>
      <c r="E19">
        <v>1249</v>
      </c>
    </row>
    <row r="20" spans="2:5" x14ac:dyDescent="0.35">
      <c r="B20" t="s">
        <v>7</v>
      </c>
      <c r="C20" t="str" cm="1">
        <f t="array" ref="C20">_xlfn.IFS(B20="successful",E20,B20="failed","-",B20="canceled","-",B20="live","-")</f>
        <v>-</v>
      </c>
      <c r="D20" t="str" cm="1">
        <f t="array" ref="D20">_xlfn.IFS(B20="successful","-",B20="failed",E20,B20="canceled","-",B20="live","-")</f>
        <v>-</v>
      </c>
      <c r="E20">
        <v>135</v>
      </c>
    </row>
    <row r="21" spans="2:5" x14ac:dyDescent="0.35">
      <c r="B21" t="s">
        <v>3</v>
      </c>
      <c r="C21" t="str" cm="1">
        <f t="array" ref="C21">_xlfn.IFS(B21="successful",E21,B21="failed","-",B21="canceled","-",B21="live","-")</f>
        <v>-</v>
      </c>
      <c r="D21" cm="1">
        <f t="array" ref="D21">_xlfn.IFS(B21="successful","-",B21="failed",E21,B21="canceled","-",B21="live","-")</f>
        <v>674</v>
      </c>
      <c r="E21">
        <v>674</v>
      </c>
    </row>
    <row r="22" spans="2:5" x14ac:dyDescent="0.35">
      <c r="B22" t="s">
        <v>5</v>
      </c>
      <c r="C22" cm="1">
        <f t="array" ref="C22">_xlfn.IFS(B22="successful",E22,B22="failed","-",B22="canceled","-",B22="live","-")</f>
        <v>1396</v>
      </c>
      <c r="D22" t="str" cm="1">
        <f t="array" ref="D22">_xlfn.IFS(B22="successful","-",B22="failed",E22,B22="canceled","-",B22="live","-")</f>
        <v>-</v>
      </c>
      <c r="E22">
        <v>1396</v>
      </c>
    </row>
    <row r="23" spans="2:5" x14ac:dyDescent="0.35">
      <c r="B23" t="s">
        <v>3</v>
      </c>
      <c r="C23" t="str" cm="1">
        <f t="array" ref="C23">_xlfn.IFS(B23="successful",E23,B23="failed","-",B23="canceled","-",B23="live","-")</f>
        <v>-</v>
      </c>
      <c r="D23" cm="1">
        <f t="array" ref="D23">_xlfn.IFS(B23="successful","-",B23="failed",E23,B23="canceled","-",B23="live","-")</f>
        <v>558</v>
      </c>
      <c r="E23">
        <v>558</v>
      </c>
    </row>
    <row r="24" spans="2:5" x14ac:dyDescent="0.35">
      <c r="B24" t="s">
        <v>5</v>
      </c>
      <c r="C24" cm="1">
        <f t="array" ref="C24">_xlfn.IFS(B24="successful",E24,B24="failed","-",B24="canceled","-",B24="live","-")</f>
        <v>890</v>
      </c>
      <c r="D24" t="str" cm="1">
        <f t="array" ref="D24">_xlfn.IFS(B24="successful","-",B24="failed",E24,B24="canceled","-",B24="live","-")</f>
        <v>-</v>
      </c>
      <c r="E24">
        <v>890</v>
      </c>
    </row>
    <row r="25" spans="2:5" x14ac:dyDescent="0.35">
      <c r="B25" t="s">
        <v>5</v>
      </c>
      <c r="C25" cm="1">
        <f t="array" ref="C25">_xlfn.IFS(B25="successful",E25,B25="failed","-",B25="canceled","-",B25="live","-")</f>
        <v>142</v>
      </c>
      <c r="D25" t="str" cm="1">
        <f t="array" ref="D25">_xlfn.IFS(B25="successful","-",B25="failed",E25,B25="canceled","-",B25="live","-")</f>
        <v>-</v>
      </c>
      <c r="E25">
        <v>142</v>
      </c>
    </row>
    <row r="26" spans="2:5" x14ac:dyDescent="0.35">
      <c r="B26" t="s">
        <v>5</v>
      </c>
      <c r="C26" cm="1">
        <f t="array" ref="C26">_xlfn.IFS(B26="successful",E26,B26="failed","-",B26="canceled","-",B26="live","-")</f>
        <v>2673</v>
      </c>
      <c r="D26" t="str" cm="1">
        <f t="array" ref="D26">_xlfn.IFS(B26="successful","-",B26="failed",E26,B26="canceled","-",B26="live","-")</f>
        <v>-</v>
      </c>
      <c r="E26">
        <v>2673</v>
      </c>
    </row>
    <row r="27" spans="2:5" x14ac:dyDescent="0.35">
      <c r="B27" t="s">
        <v>5</v>
      </c>
      <c r="C27" cm="1">
        <f t="array" ref="C27">_xlfn.IFS(B27="successful",E27,B27="failed","-",B27="canceled","-",B27="live","-")</f>
        <v>163</v>
      </c>
      <c r="D27" t="str" cm="1">
        <f t="array" ref="D27">_xlfn.IFS(B27="successful","-",B27="failed",E27,B27="canceled","-",B27="live","-")</f>
        <v>-</v>
      </c>
      <c r="E27">
        <v>163</v>
      </c>
    </row>
    <row r="28" spans="2:5" x14ac:dyDescent="0.35">
      <c r="B28" t="s">
        <v>7</v>
      </c>
      <c r="C28" t="str" cm="1">
        <f t="array" ref="C28">_xlfn.IFS(B28="successful",E28,B28="failed","-",B28="canceled","-",B28="live","-")</f>
        <v>-</v>
      </c>
      <c r="D28" t="str" cm="1">
        <f t="array" ref="D28">_xlfn.IFS(B28="successful","-",B28="failed",E28,B28="canceled","-",B28="live","-")</f>
        <v>-</v>
      </c>
      <c r="E28">
        <v>1480</v>
      </c>
    </row>
    <row r="29" spans="2:5" x14ac:dyDescent="0.35">
      <c r="B29" t="s">
        <v>3</v>
      </c>
      <c r="C29" t="str" cm="1">
        <f t="array" ref="C29">_xlfn.IFS(B29="successful",E29,B29="failed","-",B29="canceled","-",B29="live","-")</f>
        <v>-</v>
      </c>
      <c r="D29" cm="1">
        <f t="array" ref="D29">_xlfn.IFS(B29="successful","-",B29="failed",E29,B29="canceled","-",B29="live","-")</f>
        <v>15</v>
      </c>
      <c r="E29">
        <v>15</v>
      </c>
    </row>
    <row r="30" spans="2:5" x14ac:dyDescent="0.35">
      <c r="B30" t="s">
        <v>5</v>
      </c>
      <c r="C30" cm="1">
        <f t="array" ref="C30">_xlfn.IFS(B30="successful",E30,B30="failed","-",B30="canceled","-",B30="live","-")</f>
        <v>2220</v>
      </c>
      <c r="D30" t="str" cm="1">
        <f t="array" ref="D30">_xlfn.IFS(B30="successful","-",B30="failed",E30,B30="canceled","-",B30="live","-")</f>
        <v>-</v>
      </c>
      <c r="E30">
        <v>2220</v>
      </c>
    </row>
    <row r="31" spans="2:5" x14ac:dyDescent="0.35">
      <c r="B31" t="s">
        <v>5</v>
      </c>
      <c r="C31" cm="1">
        <f t="array" ref="C31">_xlfn.IFS(B31="successful",E31,B31="failed","-",B31="canceled","-",B31="live","-")</f>
        <v>1606</v>
      </c>
      <c r="D31" t="str" cm="1">
        <f t="array" ref="D31">_xlfn.IFS(B31="successful","-",B31="failed",E31,B31="canceled","-",B31="live","-")</f>
        <v>-</v>
      </c>
      <c r="E31">
        <v>1606</v>
      </c>
    </row>
    <row r="32" spans="2:5" x14ac:dyDescent="0.35">
      <c r="B32" t="s">
        <v>5</v>
      </c>
      <c r="C32" cm="1">
        <f t="array" ref="C32">_xlfn.IFS(B32="successful",E32,B32="failed","-",B32="canceled","-",B32="live","-")</f>
        <v>129</v>
      </c>
      <c r="D32" t="str" cm="1">
        <f t="array" ref="D32">_xlfn.IFS(B32="successful","-",B32="failed",E32,B32="canceled","-",B32="live","-")</f>
        <v>-</v>
      </c>
      <c r="E32">
        <v>129</v>
      </c>
    </row>
    <row r="33" spans="2:5" x14ac:dyDescent="0.35">
      <c r="B33" t="s">
        <v>5</v>
      </c>
      <c r="C33" cm="1">
        <f t="array" ref="C33">_xlfn.IFS(B33="successful",E33,B33="failed","-",B33="canceled","-",B33="live","-")</f>
        <v>226</v>
      </c>
      <c r="D33" t="str" cm="1">
        <f t="array" ref="D33">_xlfn.IFS(B33="successful","-",B33="failed",E33,B33="canceled","-",B33="live","-")</f>
        <v>-</v>
      </c>
      <c r="E33">
        <v>226</v>
      </c>
    </row>
    <row r="34" spans="2:5" x14ac:dyDescent="0.35">
      <c r="B34" t="s">
        <v>3</v>
      </c>
      <c r="C34" t="str" cm="1">
        <f t="array" ref="C34">_xlfn.IFS(B34="successful",E34,B34="failed","-",B34="canceled","-",B34="live","-")</f>
        <v>-</v>
      </c>
      <c r="D34" cm="1">
        <f t="array" ref="D34">_xlfn.IFS(B34="successful","-",B34="failed",E34,B34="canceled","-",B34="live","-")</f>
        <v>2307</v>
      </c>
      <c r="E34">
        <v>2307</v>
      </c>
    </row>
    <row r="35" spans="2:5" x14ac:dyDescent="0.35">
      <c r="B35" t="s">
        <v>5</v>
      </c>
      <c r="C35" cm="1">
        <f t="array" ref="C35">_xlfn.IFS(B35="successful",E35,B35="failed","-",B35="canceled","-",B35="live","-")</f>
        <v>5419</v>
      </c>
      <c r="D35" t="str" cm="1">
        <f t="array" ref="D35">_xlfn.IFS(B35="successful","-",B35="failed",E35,B35="canceled","-",B35="live","-")</f>
        <v>-</v>
      </c>
      <c r="E35">
        <v>5419</v>
      </c>
    </row>
    <row r="36" spans="2:5" x14ac:dyDescent="0.35">
      <c r="B36" t="s">
        <v>5</v>
      </c>
      <c r="C36" cm="1">
        <f t="array" ref="C36">_xlfn.IFS(B36="successful",E36,B36="failed","-",B36="canceled","-",B36="live","-")</f>
        <v>165</v>
      </c>
      <c r="D36" t="str" cm="1">
        <f t="array" ref="D36">_xlfn.IFS(B36="successful","-",B36="failed",E36,B36="canceled","-",B36="live","-")</f>
        <v>-</v>
      </c>
      <c r="E36">
        <v>165</v>
      </c>
    </row>
    <row r="37" spans="2:5" x14ac:dyDescent="0.35">
      <c r="B37" t="s">
        <v>5</v>
      </c>
      <c r="C37" cm="1">
        <f t="array" ref="C37">_xlfn.IFS(B37="successful",E37,B37="failed","-",B37="canceled","-",B37="live","-")</f>
        <v>1965</v>
      </c>
      <c r="D37" t="str" cm="1">
        <f t="array" ref="D37">_xlfn.IFS(B37="successful","-",B37="failed",E37,B37="canceled","-",B37="live","-")</f>
        <v>-</v>
      </c>
      <c r="E37">
        <v>1965</v>
      </c>
    </row>
    <row r="38" spans="2:5" x14ac:dyDescent="0.35">
      <c r="B38" t="s">
        <v>5</v>
      </c>
      <c r="C38" cm="1">
        <f t="array" ref="C38">_xlfn.IFS(B38="successful",E38,B38="failed","-",B38="canceled","-",B38="live","-")</f>
        <v>16</v>
      </c>
      <c r="D38" t="str" cm="1">
        <f t="array" ref="D38">_xlfn.IFS(B38="successful","-",B38="failed",E38,B38="canceled","-",B38="live","-")</f>
        <v>-</v>
      </c>
      <c r="E38">
        <v>16</v>
      </c>
    </row>
    <row r="39" spans="2:5" x14ac:dyDescent="0.35">
      <c r="B39" t="s">
        <v>5</v>
      </c>
      <c r="C39" cm="1">
        <f t="array" ref="C39">_xlfn.IFS(B39="successful",E39,B39="failed","-",B39="canceled","-",B39="live","-")</f>
        <v>107</v>
      </c>
      <c r="D39" t="str" cm="1">
        <f t="array" ref="D39">_xlfn.IFS(B39="successful","-",B39="failed",E39,B39="canceled","-",B39="live","-")</f>
        <v>-</v>
      </c>
      <c r="E39">
        <v>107</v>
      </c>
    </row>
    <row r="40" spans="2:5" x14ac:dyDescent="0.35">
      <c r="B40" t="s">
        <v>5</v>
      </c>
      <c r="C40" cm="1">
        <f t="array" ref="C40">_xlfn.IFS(B40="successful",E40,B40="failed","-",B40="canceled","-",B40="live","-")</f>
        <v>134</v>
      </c>
      <c r="D40" t="str" cm="1">
        <f t="array" ref="D40">_xlfn.IFS(B40="successful","-",B40="failed",E40,B40="canceled","-",B40="live","-")</f>
        <v>-</v>
      </c>
      <c r="E40">
        <v>134</v>
      </c>
    </row>
    <row r="41" spans="2:5" x14ac:dyDescent="0.35">
      <c r="B41" t="s">
        <v>3</v>
      </c>
      <c r="C41" t="str" cm="1">
        <f t="array" ref="C41">_xlfn.IFS(B41="successful",E41,B41="failed","-",B41="canceled","-",B41="live","-")</f>
        <v>-</v>
      </c>
      <c r="D41" cm="1">
        <f t="array" ref="D41">_xlfn.IFS(B41="successful","-",B41="failed",E41,B41="canceled","-",B41="live","-")</f>
        <v>88</v>
      </c>
      <c r="E41">
        <v>88</v>
      </c>
    </row>
    <row r="42" spans="2:5" x14ac:dyDescent="0.35">
      <c r="B42" t="s">
        <v>5</v>
      </c>
      <c r="C42" cm="1">
        <f t="array" ref="C42">_xlfn.IFS(B42="successful",E42,B42="failed","-",B42="canceled","-",B42="live","-")</f>
        <v>198</v>
      </c>
      <c r="D42" t="str" cm="1">
        <f t="array" ref="D42">_xlfn.IFS(B42="successful","-",B42="failed",E42,B42="canceled","-",B42="live","-")</f>
        <v>-</v>
      </c>
      <c r="E42">
        <v>198</v>
      </c>
    </row>
    <row r="43" spans="2:5" x14ac:dyDescent="0.35">
      <c r="B43" t="s">
        <v>5</v>
      </c>
      <c r="C43" cm="1">
        <f t="array" ref="C43">_xlfn.IFS(B43="successful",E43,B43="failed","-",B43="canceled","-",B43="live","-")</f>
        <v>111</v>
      </c>
      <c r="D43" t="str" cm="1">
        <f t="array" ref="D43">_xlfn.IFS(B43="successful","-",B43="failed",E43,B43="canceled","-",B43="live","-")</f>
        <v>-</v>
      </c>
      <c r="E43">
        <v>111</v>
      </c>
    </row>
    <row r="44" spans="2:5" x14ac:dyDescent="0.35">
      <c r="B44" t="s">
        <v>5</v>
      </c>
      <c r="C44" cm="1">
        <f t="array" ref="C44">_xlfn.IFS(B44="successful",E44,B44="failed","-",B44="canceled","-",B44="live","-")</f>
        <v>222</v>
      </c>
      <c r="D44" t="str" cm="1">
        <f t="array" ref="D44">_xlfn.IFS(B44="successful","-",B44="failed",E44,B44="canceled","-",B44="live","-")</f>
        <v>-</v>
      </c>
      <c r="E44">
        <v>222</v>
      </c>
    </row>
    <row r="45" spans="2:5" x14ac:dyDescent="0.35">
      <c r="B45" t="s">
        <v>5</v>
      </c>
      <c r="C45" cm="1">
        <f t="array" ref="C45">_xlfn.IFS(B45="successful",E45,B45="failed","-",B45="canceled","-",B45="live","-")</f>
        <v>6212</v>
      </c>
      <c r="D45" t="str" cm="1">
        <f t="array" ref="D45">_xlfn.IFS(B45="successful","-",B45="failed",E45,B45="canceled","-",B45="live","-")</f>
        <v>-</v>
      </c>
      <c r="E45">
        <v>6212</v>
      </c>
    </row>
    <row r="46" spans="2:5" x14ac:dyDescent="0.35">
      <c r="B46" t="s">
        <v>5</v>
      </c>
      <c r="C46" cm="1">
        <f t="array" ref="C46">_xlfn.IFS(B46="successful",E46,B46="failed","-",B46="canceled","-",B46="live","-")</f>
        <v>98</v>
      </c>
      <c r="D46" t="str" cm="1">
        <f t="array" ref="D46">_xlfn.IFS(B46="successful","-",B46="failed",E46,B46="canceled","-",B46="live","-")</f>
        <v>-</v>
      </c>
      <c r="E46">
        <v>98</v>
      </c>
    </row>
    <row r="47" spans="2:5" x14ac:dyDescent="0.35">
      <c r="B47" t="s">
        <v>3</v>
      </c>
      <c r="C47" t="str" cm="1">
        <f t="array" ref="C47">_xlfn.IFS(B47="successful",E47,B47="failed","-",B47="canceled","-",B47="live","-")</f>
        <v>-</v>
      </c>
      <c r="D47" cm="1">
        <f t="array" ref="D47">_xlfn.IFS(B47="successful","-",B47="failed",E47,B47="canceled","-",B47="live","-")</f>
        <v>48</v>
      </c>
      <c r="E47">
        <v>48</v>
      </c>
    </row>
    <row r="48" spans="2:5" x14ac:dyDescent="0.35">
      <c r="B48" t="s">
        <v>5</v>
      </c>
      <c r="C48" cm="1">
        <f t="array" ref="C48">_xlfn.IFS(B48="successful",E48,B48="failed","-",B48="canceled","-",B48="live","-")</f>
        <v>92</v>
      </c>
      <c r="D48" t="str" cm="1">
        <f t="array" ref="D48">_xlfn.IFS(B48="successful","-",B48="failed",E48,B48="canceled","-",B48="live","-")</f>
        <v>-</v>
      </c>
      <c r="E48">
        <v>92</v>
      </c>
    </row>
    <row r="49" spans="2:5" x14ac:dyDescent="0.35">
      <c r="B49" t="s">
        <v>5</v>
      </c>
      <c r="C49" cm="1">
        <f t="array" ref="C49">_xlfn.IFS(B49="successful",E49,B49="failed","-",B49="canceled","-",B49="live","-")</f>
        <v>149</v>
      </c>
      <c r="D49" t="str" cm="1">
        <f t="array" ref="D49">_xlfn.IFS(B49="successful","-",B49="failed",E49,B49="canceled","-",B49="live","-")</f>
        <v>-</v>
      </c>
      <c r="E49">
        <v>149</v>
      </c>
    </row>
    <row r="50" spans="2:5" x14ac:dyDescent="0.35">
      <c r="B50" t="s">
        <v>5</v>
      </c>
      <c r="C50" cm="1">
        <f t="array" ref="C50">_xlfn.IFS(B50="successful",E50,B50="failed","-",B50="canceled","-",B50="live","-")</f>
        <v>2431</v>
      </c>
      <c r="D50" t="str" cm="1">
        <f t="array" ref="D50">_xlfn.IFS(B50="successful","-",B50="failed",E50,B50="canceled","-",B50="live","-")</f>
        <v>-</v>
      </c>
      <c r="E50">
        <v>2431</v>
      </c>
    </row>
    <row r="51" spans="2:5" x14ac:dyDescent="0.35">
      <c r="B51" t="s">
        <v>5</v>
      </c>
      <c r="C51" cm="1">
        <f t="array" ref="C51">_xlfn.IFS(B51="successful",E51,B51="failed","-",B51="canceled","-",B51="live","-")</f>
        <v>303</v>
      </c>
      <c r="D51" t="str" cm="1">
        <f t="array" ref="D51">_xlfn.IFS(B51="successful","-",B51="failed",E51,B51="canceled","-",B51="live","-")</f>
        <v>-</v>
      </c>
      <c r="E51">
        <v>303</v>
      </c>
    </row>
    <row r="52" spans="2:5" x14ac:dyDescent="0.35">
      <c r="B52" t="s">
        <v>3</v>
      </c>
      <c r="C52" t="str" cm="1">
        <f t="array" ref="C52">_xlfn.IFS(B52="successful",E52,B52="failed","-",B52="canceled","-",B52="live","-")</f>
        <v>-</v>
      </c>
      <c r="D52" cm="1">
        <f t="array" ref="D52">_xlfn.IFS(B52="successful","-",B52="failed",E52,B52="canceled","-",B52="live","-")</f>
        <v>1</v>
      </c>
      <c r="E52">
        <v>1</v>
      </c>
    </row>
    <row r="53" spans="2:5" x14ac:dyDescent="0.35">
      <c r="B53" t="s">
        <v>3</v>
      </c>
      <c r="C53" t="str" cm="1">
        <f t="array" ref="C53">_xlfn.IFS(B53="successful",E53,B53="failed","-",B53="canceled","-",B53="live","-")</f>
        <v>-</v>
      </c>
      <c r="D53" cm="1">
        <f t="array" ref="D53">_xlfn.IFS(B53="successful","-",B53="failed",E53,B53="canceled","-",B53="live","-")</f>
        <v>1467</v>
      </c>
      <c r="E53">
        <v>1467</v>
      </c>
    </row>
    <row r="54" spans="2:5" x14ac:dyDescent="0.35">
      <c r="B54" t="s">
        <v>3</v>
      </c>
      <c r="C54" t="str" cm="1">
        <f t="array" ref="C54">_xlfn.IFS(B54="successful",E54,B54="failed","-",B54="canceled","-",B54="live","-")</f>
        <v>-</v>
      </c>
      <c r="D54" cm="1">
        <f t="array" ref="D54">_xlfn.IFS(B54="successful","-",B54="failed",E54,B54="canceled","-",B54="live","-")</f>
        <v>75</v>
      </c>
      <c r="E54">
        <v>75</v>
      </c>
    </row>
    <row r="55" spans="2:5" x14ac:dyDescent="0.35">
      <c r="B55" t="s">
        <v>5</v>
      </c>
      <c r="C55" cm="1">
        <f t="array" ref="C55">_xlfn.IFS(B55="successful",E55,B55="failed","-",B55="canceled","-",B55="live","-")</f>
        <v>209</v>
      </c>
      <c r="D55" t="str" cm="1">
        <f t="array" ref="D55">_xlfn.IFS(B55="successful","-",B55="failed",E55,B55="canceled","-",B55="live","-")</f>
        <v>-</v>
      </c>
      <c r="E55">
        <v>209</v>
      </c>
    </row>
    <row r="56" spans="2:5" x14ac:dyDescent="0.35">
      <c r="B56" t="s">
        <v>3</v>
      </c>
      <c r="C56" t="str" cm="1">
        <f t="array" ref="C56">_xlfn.IFS(B56="successful",E56,B56="failed","-",B56="canceled","-",B56="live","-")</f>
        <v>-</v>
      </c>
      <c r="D56" cm="1">
        <f t="array" ref="D56">_xlfn.IFS(B56="successful","-",B56="failed",E56,B56="canceled","-",B56="live","-")</f>
        <v>120</v>
      </c>
      <c r="E56">
        <v>120</v>
      </c>
    </row>
    <row r="57" spans="2:5" x14ac:dyDescent="0.35">
      <c r="B57" t="s">
        <v>5</v>
      </c>
      <c r="C57" cm="1">
        <f t="array" ref="C57">_xlfn.IFS(B57="successful",E57,B57="failed","-",B57="canceled","-",B57="live","-")</f>
        <v>131</v>
      </c>
      <c r="D57" t="str" cm="1">
        <f t="array" ref="D57">_xlfn.IFS(B57="successful","-",B57="failed",E57,B57="canceled","-",B57="live","-")</f>
        <v>-</v>
      </c>
      <c r="E57">
        <v>131</v>
      </c>
    </row>
    <row r="58" spans="2:5" x14ac:dyDescent="0.35">
      <c r="B58" t="s">
        <v>5</v>
      </c>
      <c r="C58" cm="1">
        <f t="array" ref="C58">_xlfn.IFS(B58="successful",E58,B58="failed","-",B58="canceled","-",B58="live","-")</f>
        <v>164</v>
      </c>
      <c r="D58" t="str" cm="1">
        <f t="array" ref="D58">_xlfn.IFS(B58="successful","-",B58="failed",E58,B58="canceled","-",B58="live","-")</f>
        <v>-</v>
      </c>
      <c r="E58">
        <v>164</v>
      </c>
    </row>
    <row r="59" spans="2:5" x14ac:dyDescent="0.35">
      <c r="B59" t="s">
        <v>5</v>
      </c>
      <c r="C59" cm="1">
        <f t="array" ref="C59">_xlfn.IFS(B59="successful",E59,B59="failed","-",B59="canceled","-",B59="live","-")</f>
        <v>201</v>
      </c>
      <c r="D59" t="str" cm="1">
        <f t="array" ref="D59">_xlfn.IFS(B59="successful","-",B59="failed",E59,B59="canceled","-",B59="live","-")</f>
        <v>-</v>
      </c>
      <c r="E59">
        <v>201</v>
      </c>
    </row>
    <row r="60" spans="2:5" x14ac:dyDescent="0.35">
      <c r="B60" t="s">
        <v>5</v>
      </c>
      <c r="C60" cm="1">
        <f t="array" ref="C60">_xlfn.IFS(B60="successful",E60,B60="failed","-",B60="canceled","-",B60="live","-")</f>
        <v>211</v>
      </c>
      <c r="D60" t="str" cm="1">
        <f t="array" ref="D60">_xlfn.IFS(B60="successful","-",B60="failed",E60,B60="canceled","-",B60="live","-")</f>
        <v>-</v>
      </c>
      <c r="E60">
        <v>211</v>
      </c>
    </row>
    <row r="61" spans="2:5" x14ac:dyDescent="0.35">
      <c r="B61" t="s">
        <v>5</v>
      </c>
      <c r="C61" cm="1">
        <f t="array" ref="C61">_xlfn.IFS(B61="successful",E61,B61="failed","-",B61="canceled","-",B61="live","-")</f>
        <v>128</v>
      </c>
      <c r="D61" t="str" cm="1">
        <f t="array" ref="D61">_xlfn.IFS(B61="successful","-",B61="failed",E61,B61="canceled","-",B61="live","-")</f>
        <v>-</v>
      </c>
      <c r="E61">
        <v>128</v>
      </c>
    </row>
    <row r="62" spans="2:5" x14ac:dyDescent="0.35">
      <c r="B62" t="s">
        <v>5</v>
      </c>
      <c r="C62" cm="1">
        <f t="array" ref="C62">_xlfn.IFS(B62="successful",E62,B62="failed","-",B62="canceled","-",B62="live","-")</f>
        <v>1600</v>
      </c>
      <c r="D62" t="str" cm="1">
        <f t="array" ref="D62">_xlfn.IFS(B62="successful","-",B62="failed",E62,B62="canceled","-",B62="live","-")</f>
        <v>-</v>
      </c>
      <c r="E62">
        <v>1600</v>
      </c>
    </row>
    <row r="63" spans="2:5" x14ac:dyDescent="0.35">
      <c r="B63" t="s">
        <v>3</v>
      </c>
      <c r="C63" t="str" cm="1">
        <f t="array" ref="C63">_xlfn.IFS(B63="successful",E63,B63="failed","-",B63="canceled","-",B63="live","-")</f>
        <v>-</v>
      </c>
      <c r="D63" cm="1">
        <f t="array" ref="D63">_xlfn.IFS(B63="successful","-",B63="failed",E63,B63="canceled","-",B63="live","-")</f>
        <v>2253</v>
      </c>
      <c r="E63">
        <v>2253</v>
      </c>
    </row>
    <row r="64" spans="2:5" x14ac:dyDescent="0.35">
      <c r="B64" t="s">
        <v>5</v>
      </c>
      <c r="C64" cm="1">
        <f t="array" ref="C64">_xlfn.IFS(B64="successful",E64,B64="failed","-",B64="canceled","-",B64="live","-")</f>
        <v>249</v>
      </c>
      <c r="D64" t="str" cm="1">
        <f t="array" ref="D64">_xlfn.IFS(B64="successful","-",B64="failed",E64,B64="canceled","-",B64="live","-")</f>
        <v>-</v>
      </c>
      <c r="E64">
        <v>249</v>
      </c>
    </row>
    <row r="65" spans="2:5" x14ac:dyDescent="0.35">
      <c r="B65" t="s">
        <v>3</v>
      </c>
      <c r="C65" t="str" cm="1">
        <f t="array" ref="C65">_xlfn.IFS(B65="successful",E65,B65="failed","-",B65="canceled","-",B65="live","-")</f>
        <v>-</v>
      </c>
      <c r="D65" cm="1">
        <f t="array" ref="D65">_xlfn.IFS(B65="successful","-",B65="failed",E65,B65="canceled","-",B65="live","-")</f>
        <v>5</v>
      </c>
      <c r="E65">
        <v>5</v>
      </c>
    </row>
    <row r="66" spans="2:5" x14ac:dyDescent="0.35">
      <c r="B66" t="s">
        <v>3</v>
      </c>
      <c r="C66" t="str" cm="1">
        <f t="array" ref="C66">_xlfn.IFS(B66="successful",E66,B66="failed","-",B66="canceled","-",B66="live","-")</f>
        <v>-</v>
      </c>
      <c r="D66" cm="1">
        <f t="array" ref="D66">_xlfn.IFS(B66="successful","-",B66="failed",E66,B66="canceled","-",B66="live","-")</f>
        <v>38</v>
      </c>
      <c r="E66">
        <v>38</v>
      </c>
    </row>
    <row r="67" spans="2:5" x14ac:dyDescent="0.35">
      <c r="B67" t="s">
        <v>5</v>
      </c>
      <c r="C67" cm="1">
        <f t="array" ref="C67">_xlfn.IFS(B67="successful",E67,B67="failed","-",B67="canceled","-",B67="live","-")</f>
        <v>236</v>
      </c>
      <c r="D67" t="str" cm="1">
        <f t="array" ref="D67">_xlfn.IFS(B67="successful","-",B67="failed",E67,B67="canceled","-",B67="live","-")</f>
        <v>-</v>
      </c>
      <c r="E67">
        <v>236</v>
      </c>
    </row>
    <row r="68" spans="2:5" x14ac:dyDescent="0.35">
      <c r="B68" t="s">
        <v>3</v>
      </c>
      <c r="C68" t="str" cm="1">
        <f t="array" ref="C68">_xlfn.IFS(B68="successful",E68,B68="failed","-",B68="canceled","-",B68="live","-")</f>
        <v>-</v>
      </c>
      <c r="D68" cm="1">
        <f t="array" ref="D68">_xlfn.IFS(B68="successful","-",B68="failed",E68,B68="canceled","-",B68="live","-")</f>
        <v>12</v>
      </c>
      <c r="E68">
        <v>12</v>
      </c>
    </row>
    <row r="69" spans="2:5" x14ac:dyDescent="0.35">
      <c r="B69" t="s">
        <v>5</v>
      </c>
      <c r="C69" cm="1">
        <f t="array" ref="C69">_xlfn.IFS(B69="successful",E69,B69="failed","-",B69="canceled","-",B69="live","-")</f>
        <v>4065</v>
      </c>
      <c r="D69" t="str" cm="1">
        <f t="array" ref="D69">_xlfn.IFS(B69="successful","-",B69="failed",E69,B69="canceled","-",B69="live","-")</f>
        <v>-</v>
      </c>
      <c r="E69">
        <v>4065</v>
      </c>
    </row>
    <row r="70" spans="2:5" x14ac:dyDescent="0.35">
      <c r="B70" t="s">
        <v>5</v>
      </c>
      <c r="C70" cm="1">
        <f t="array" ref="C70">_xlfn.IFS(B70="successful",E70,B70="failed","-",B70="canceled","-",B70="live","-")</f>
        <v>246</v>
      </c>
      <c r="D70" t="str" cm="1">
        <f t="array" ref="D70">_xlfn.IFS(B70="successful","-",B70="failed",E70,B70="canceled","-",B70="live","-")</f>
        <v>-</v>
      </c>
      <c r="E70">
        <v>246</v>
      </c>
    </row>
    <row r="71" spans="2:5" x14ac:dyDescent="0.35">
      <c r="B71" t="s">
        <v>7</v>
      </c>
      <c r="C71" t="str" cm="1">
        <f t="array" ref="C71">_xlfn.IFS(B71="successful",E71,B71="failed","-",B71="canceled","-",B71="live","-")</f>
        <v>-</v>
      </c>
      <c r="D71" t="str" cm="1">
        <f t="array" ref="D71">_xlfn.IFS(B71="successful","-",B71="failed",E71,B71="canceled","-",B71="live","-")</f>
        <v>-</v>
      </c>
      <c r="E71">
        <v>17</v>
      </c>
    </row>
    <row r="72" spans="2:5" x14ac:dyDescent="0.35">
      <c r="B72" t="s">
        <v>5</v>
      </c>
      <c r="C72" cm="1">
        <f t="array" ref="C72">_xlfn.IFS(B72="successful",E72,B72="failed","-",B72="canceled","-",B72="live","-")</f>
        <v>2475</v>
      </c>
      <c r="D72" t="str" cm="1">
        <f t="array" ref="D72">_xlfn.IFS(B72="successful","-",B72="failed",E72,B72="canceled","-",B72="live","-")</f>
        <v>-</v>
      </c>
      <c r="E72">
        <v>2475</v>
      </c>
    </row>
    <row r="73" spans="2:5" x14ac:dyDescent="0.35">
      <c r="B73" t="s">
        <v>5</v>
      </c>
      <c r="C73" cm="1">
        <f t="array" ref="C73">_xlfn.IFS(B73="successful",E73,B73="failed","-",B73="canceled","-",B73="live","-")</f>
        <v>76</v>
      </c>
      <c r="D73" t="str" cm="1">
        <f t="array" ref="D73">_xlfn.IFS(B73="successful","-",B73="failed",E73,B73="canceled","-",B73="live","-")</f>
        <v>-</v>
      </c>
      <c r="E73">
        <v>76</v>
      </c>
    </row>
    <row r="74" spans="2:5" x14ac:dyDescent="0.35">
      <c r="B74" t="s">
        <v>5</v>
      </c>
      <c r="C74" cm="1">
        <f t="array" ref="C74">_xlfn.IFS(B74="successful",E74,B74="failed","-",B74="canceled","-",B74="live","-")</f>
        <v>54</v>
      </c>
      <c r="D74" t="str" cm="1">
        <f t="array" ref="D74">_xlfn.IFS(B74="successful","-",B74="failed",E74,B74="canceled","-",B74="live","-")</f>
        <v>-</v>
      </c>
      <c r="E74">
        <v>54</v>
      </c>
    </row>
    <row r="75" spans="2:5" x14ac:dyDescent="0.35">
      <c r="B75" t="s">
        <v>5</v>
      </c>
      <c r="C75" cm="1">
        <f t="array" ref="C75">_xlfn.IFS(B75="successful",E75,B75="failed","-",B75="canceled","-",B75="live","-")</f>
        <v>88</v>
      </c>
      <c r="D75" t="str" cm="1">
        <f t="array" ref="D75">_xlfn.IFS(B75="successful","-",B75="failed",E75,B75="canceled","-",B75="live","-")</f>
        <v>-</v>
      </c>
      <c r="E75">
        <v>88</v>
      </c>
    </row>
    <row r="76" spans="2:5" x14ac:dyDescent="0.35">
      <c r="B76" t="s">
        <v>5</v>
      </c>
      <c r="C76" cm="1">
        <f t="array" ref="C76">_xlfn.IFS(B76="successful",E76,B76="failed","-",B76="canceled","-",B76="live","-")</f>
        <v>85</v>
      </c>
      <c r="D76" t="str" cm="1">
        <f t="array" ref="D76">_xlfn.IFS(B76="successful","-",B76="failed",E76,B76="canceled","-",B76="live","-")</f>
        <v>-</v>
      </c>
      <c r="E76">
        <v>85</v>
      </c>
    </row>
    <row r="77" spans="2:5" x14ac:dyDescent="0.35">
      <c r="B77" t="s">
        <v>5</v>
      </c>
      <c r="C77" cm="1">
        <f t="array" ref="C77">_xlfn.IFS(B77="successful",E77,B77="failed","-",B77="canceled","-",B77="live","-")</f>
        <v>170</v>
      </c>
      <c r="D77" t="str" cm="1">
        <f t="array" ref="D77">_xlfn.IFS(B77="successful","-",B77="failed",E77,B77="canceled","-",B77="live","-")</f>
        <v>-</v>
      </c>
      <c r="E77">
        <v>170</v>
      </c>
    </row>
    <row r="78" spans="2:5" x14ac:dyDescent="0.35">
      <c r="B78" t="s">
        <v>3</v>
      </c>
      <c r="C78" t="str" cm="1">
        <f t="array" ref="C78">_xlfn.IFS(B78="successful",E78,B78="failed","-",B78="canceled","-",B78="live","-")</f>
        <v>-</v>
      </c>
      <c r="D78" cm="1">
        <f t="array" ref="D78">_xlfn.IFS(B78="successful","-",B78="failed",E78,B78="canceled","-",B78="live","-")</f>
        <v>1684</v>
      </c>
      <c r="E78">
        <v>1684</v>
      </c>
    </row>
    <row r="79" spans="2:5" x14ac:dyDescent="0.35">
      <c r="B79" t="s">
        <v>3</v>
      </c>
      <c r="C79" t="str" cm="1">
        <f t="array" ref="C79">_xlfn.IFS(B79="successful",E79,B79="failed","-",B79="canceled","-",B79="live","-")</f>
        <v>-</v>
      </c>
      <c r="D79" cm="1">
        <f t="array" ref="D79">_xlfn.IFS(B79="successful","-",B79="failed",E79,B79="canceled","-",B79="live","-")</f>
        <v>56</v>
      </c>
      <c r="E79">
        <v>56</v>
      </c>
    </row>
    <row r="80" spans="2:5" x14ac:dyDescent="0.35">
      <c r="B80" t="s">
        <v>5</v>
      </c>
      <c r="C80" cm="1">
        <f t="array" ref="C80">_xlfn.IFS(B80="successful",E80,B80="failed","-",B80="canceled","-",B80="live","-")</f>
        <v>330</v>
      </c>
      <c r="D80" t="str" cm="1">
        <f t="array" ref="D80">_xlfn.IFS(B80="successful","-",B80="failed",E80,B80="canceled","-",B80="live","-")</f>
        <v>-</v>
      </c>
      <c r="E80">
        <v>330</v>
      </c>
    </row>
    <row r="81" spans="2:5" x14ac:dyDescent="0.35">
      <c r="B81" t="s">
        <v>3</v>
      </c>
      <c r="C81" t="str" cm="1">
        <f t="array" ref="C81">_xlfn.IFS(B81="successful",E81,B81="failed","-",B81="canceled","-",B81="live","-")</f>
        <v>-</v>
      </c>
      <c r="D81" cm="1">
        <f t="array" ref="D81">_xlfn.IFS(B81="successful","-",B81="failed",E81,B81="canceled","-",B81="live","-")</f>
        <v>838</v>
      </c>
      <c r="E81">
        <v>838</v>
      </c>
    </row>
    <row r="82" spans="2:5" x14ac:dyDescent="0.35">
      <c r="B82" t="s">
        <v>5</v>
      </c>
      <c r="C82" cm="1">
        <f t="array" ref="C82">_xlfn.IFS(B82="successful",E82,B82="failed","-",B82="canceled","-",B82="live","-")</f>
        <v>127</v>
      </c>
      <c r="D82" t="str" cm="1">
        <f t="array" ref="D82">_xlfn.IFS(B82="successful","-",B82="failed",E82,B82="canceled","-",B82="live","-")</f>
        <v>-</v>
      </c>
      <c r="E82">
        <v>127</v>
      </c>
    </row>
    <row r="83" spans="2:5" x14ac:dyDescent="0.35">
      <c r="B83" t="s">
        <v>5</v>
      </c>
      <c r="C83" cm="1">
        <f t="array" ref="C83">_xlfn.IFS(B83="successful",E83,B83="failed","-",B83="canceled","-",B83="live","-")</f>
        <v>411</v>
      </c>
      <c r="D83" t="str" cm="1">
        <f t="array" ref="D83">_xlfn.IFS(B83="successful","-",B83="failed",E83,B83="canceled","-",B83="live","-")</f>
        <v>-</v>
      </c>
      <c r="E83">
        <v>411</v>
      </c>
    </row>
    <row r="84" spans="2:5" x14ac:dyDescent="0.35">
      <c r="B84" t="s">
        <v>5</v>
      </c>
      <c r="C84" cm="1">
        <f t="array" ref="C84">_xlfn.IFS(B84="successful",E84,B84="failed","-",B84="canceled","-",B84="live","-")</f>
        <v>180</v>
      </c>
      <c r="D84" t="str" cm="1">
        <f t="array" ref="D84">_xlfn.IFS(B84="successful","-",B84="failed",E84,B84="canceled","-",B84="live","-")</f>
        <v>-</v>
      </c>
      <c r="E84">
        <v>180</v>
      </c>
    </row>
    <row r="85" spans="2:5" x14ac:dyDescent="0.35">
      <c r="B85" t="s">
        <v>3</v>
      </c>
      <c r="C85" t="str" cm="1">
        <f t="array" ref="C85">_xlfn.IFS(B85="successful",E85,B85="failed","-",B85="canceled","-",B85="live","-")</f>
        <v>-</v>
      </c>
      <c r="D85" cm="1">
        <f t="array" ref="D85">_xlfn.IFS(B85="successful","-",B85="failed",E85,B85="canceled","-",B85="live","-")</f>
        <v>1000</v>
      </c>
      <c r="E85">
        <v>1000</v>
      </c>
    </row>
    <row r="86" spans="2:5" x14ac:dyDescent="0.35">
      <c r="B86" t="s">
        <v>5</v>
      </c>
      <c r="C86" cm="1">
        <f t="array" ref="C86">_xlfn.IFS(B86="successful",E86,B86="failed","-",B86="canceled","-",B86="live","-")</f>
        <v>374</v>
      </c>
      <c r="D86" t="str" cm="1">
        <f t="array" ref="D86">_xlfn.IFS(B86="successful","-",B86="failed",E86,B86="canceled","-",B86="live","-")</f>
        <v>-</v>
      </c>
      <c r="E86">
        <v>374</v>
      </c>
    </row>
    <row r="87" spans="2:5" x14ac:dyDescent="0.35">
      <c r="B87" t="s">
        <v>5</v>
      </c>
      <c r="C87" cm="1">
        <f t="array" ref="C87">_xlfn.IFS(B87="successful",E87,B87="failed","-",B87="canceled","-",B87="live","-")</f>
        <v>71</v>
      </c>
      <c r="D87" t="str" cm="1">
        <f t="array" ref="D87">_xlfn.IFS(B87="successful","-",B87="failed",E87,B87="canceled","-",B87="live","-")</f>
        <v>-</v>
      </c>
      <c r="E87">
        <v>71</v>
      </c>
    </row>
    <row r="88" spans="2:5" x14ac:dyDescent="0.35">
      <c r="B88" t="s">
        <v>5</v>
      </c>
      <c r="C88" cm="1">
        <f t="array" ref="C88">_xlfn.IFS(B88="successful",E88,B88="failed","-",B88="canceled","-",B88="live","-")</f>
        <v>203</v>
      </c>
      <c r="D88" t="str" cm="1">
        <f t="array" ref="D88">_xlfn.IFS(B88="successful","-",B88="failed",E88,B88="canceled","-",B88="live","-")</f>
        <v>-</v>
      </c>
      <c r="E88">
        <v>203</v>
      </c>
    </row>
    <row r="89" spans="2:5" x14ac:dyDescent="0.35">
      <c r="B89" t="s">
        <v>3</v>
      </c>
      <c r="C89" t="str" cm="1">
        <f t="array" ref="C89">_xlfn.IFS(B89="successful",E89,B89="failed","-",B89="canceled","-",B89="live","-")</f>
        <v>-</v>
      </c>
      <c r="D89" cm="1">
        <f t="array" ref="D89">_xlfn.IFS(B89="successful","-",B89="failed",E89,B89="canceled","-",B89="live","-")</f>
        <v>1482</v>
      </c>
      <c r="E89">
        <v>1482</v>
      </c>
    </row>
    <row r="90" spans="2:5" x14ac:dyDescent="0.35">
      <c r="B90" t="s">
        <v>5</v>
      </c>
      <c r="C90" cm="1">
        <f t="array" ref="C90">_xlfn.IFS(B90="successful",E90,B90="failed","-",B90="canceled","-",B90="live","-")</f>
        <v>113</v>
      </c>
      <c r="D90" t="str" cm="1">
        <f t="array" ref="D90">_xlfn.IFS(B90="successful","-",B90="failed",E90,B90="canceled","-",B90="live","-")</f>
        <v>-</v>
      </c>
      <c r="E90">
        <v>113</v>
      </c>
    </row>
    <row r="91" spans="2:5" x14ac:dyDescent="0.35">
      <c r="B91" t="s">
        <v>5</v>
      </c>
      <c r="C91" cm="1">
        <f t="array" ref="C91">_xlfn.IFS(B91="successful",E91,B91="failed","-",B91="canceled","-",B91="live","-")</f>
        <v>96</v>
      </c>
      <c r="D91" t="str" cm="1">
        <f t="array" ref="D91">_xlfn.IFS(B91="successful","-",B91="failed",E91,B91="canceled","-",B91="live","-")</f>
        <v>-</v>
      </c>
      <c r="E91">
        <v>96</v>
      </c>
    </row>
    <row r="92" spans="2:5" x14ac:dyDescent="0.35">
      <c r="B92" t="s">
        <v>3</v>
      </c>
      <c r="C92" t="str" cm="1">
        <f t="array" ref="C92">_xlfn.IFS(B92="successful",E92,B92="failed","-",B92="canceled","-",B92="live","-")</f>
        <v>-</v>
      </c>
      <c r="D92" cm="1">
        <f t="array" ref="D92">_xlfn.IFS(B92="successful","-",B92="failed",E92,B92="canceled","-",B92="live","-")</f>
        <v>106</v>
      </c>
      <c r="E92">
        <v>106</v>
      </c>
    </row>
    <row r="93" spans="2:5" x14ac:dyDescent="0.35">
      <c r="B93" t="s">
        <v>3</v>
      </c>
      <c r="C93" t="str" cm="1">
        <f t="array" ref="C93">_xlfn.IFS(B93="successful",E93,B93="failed","-",B93="canceled","-",B93="live","-")</f>
        <v>-</v>
      </c>
      <c r="D93" cm="1">
        <f t="array" ref="D93">_xlfn.IFS(B93="successful","-",B93="failed",E93,B93="canceled","-",B93="live","-")</f>
        <v>679</v>
      </c>
      <c r="E93">
        <v>679</v>
      </c>
    </row>
    <row r="94" spans="2:5" x14ac:dyDescent="0.35">
      <c r="B94" t="s">
        <v>5</v>
      </c>
      <c r="C94" cm="1">
        <f t="array" ref="C94">_xlfn.IFS(B94="successful",E94,B94="failed","-",B94="canceled","-",B94="live","-")</f>
        <v>498</v>
      </c>
      <c r="D94" t="str" cm="1">
        <f t="array" ref="D94">_xlfn.IFS(B94="successful","-",B94="failed",E94,B94="canceled","-",B94="live","-")</f>
        <v>-</v>
      </c>
      <c r="E94">
        <v>498</v>
      </c>
    </row>
    <row r="95" spans="2:5" x14ac:dyDescent="0.35">
      <c r="B95" t="s">
        <v>7</v>
      </c>
      <c r="C95" t="str" cm="1">
        <f t="array" ref="C95">_xlfn.IFS(B95="successful",E95,B95="failed","-",B95="canceled","-",B95="live","-")</f>
        <v>-</v>
      </c>
      <c r="D95" t="str" cm="1">
        <f t="array" ref="D95">_xlfn.IFS(B95="successful","-",B95="failed",E95,B95="canceled","-",B95="live","-")</f>
        <v>-</v>
      </c>
      <c r="E95">
        <v>610</v>
      </c>
    </row>
    <row r="96" spans="2:5" x14ac:dyDescent="0.35">
      <c r="B96" t="s">
        <v>5</v>
      </c>
      <c r="C96" cm="1">
        <f t="array" ref="C96">_xlfn.IFS(B96="successful",E96,B96="failed","-",B96="canceled","-",B96="live","-")</f>
        <v>180</v>
      </c>
      <c r="D96" t="str" cm="1">
        <f t="array" ref="D96">_xlfn.IFS(B96="successful","-",B96="failed",E96,B96="canceled","-",B96="live","-")</f>
        <v>-</v>
      </c>
      <c r="E96">
        <v>180</v>
      </c>
    </row>
    <row r="97" spans="2:5" x14ac:dyDescent="0.35">
      <c r="B97" t="s">
        <v>5</v>
      </c>
      <c r="C97" cm="1">
        <f t="array" ref="C97">_xlfn.IFS(B97="successful",E97,B97="failed","-",B97="canceled","-",B97="live","-")</f>
        <v>27</v>
      </c>
      <c r="D97" t="str" cm="1">
        <f t="array" ref="D97">_xlfn.IFS(B97="successful","-",B97="failed",E97,B97="canceled","-",B97="live","-")</f>
        <v>-</v>
      </c>
      <c r="E97">
        <v>27</v>
      </c>
    </row>
    <row r="98" spans="2:5" x14ac:dyDescent="0.35">
      <c r="B98" t="s">
        <v>5</v>
      </c>
      <c r="C98" cm="1">
        <f t="array" ref="C98">_xlfn.IFS(B98="successful",E98,B98="failed","-",B98="canceled","-",B98="live","-")</f>
        <v>2331</v>
      </c>
      <c r="D98" t="str" cm="1">
        <f t="array" ref="D98">_xlfn.IFS(B98="successful","-",B98="failed",E98,B98="canceled","-",B98="live","-")</f>
        <v>-</v>
      </c>
      <c r="E98">
        <v>2331</v>
      </c>
    </row>
    <row r="99" spans="2:5" x14ac:dyDescent="0.35">
      <c r="B99" t="s">
        <v>5</v>
      </c>
      <c r="C99" cm="1">
        <f t="array" ref="C99">_xlfn.IFS(B99="successful",E99,B99="failed","-",B99="canceled","-",B99="live","-")</f>
        <v>113</v>
      </c>
      <c r="D99" t="str" cm="1">
        <f t="array" ref="D99">_xlfn.IFS(B99="successful","-",B99="failed",E99,B99="canceled","-",B99="live","-")</f>
        <v>-</v>
      </c>
      <c r="E99">
        <v>113</v>
      </c>
    </row>
    <row r="100" spans="2:5" x14ac:dyDescent="0.35">
      <c r="B100" t="s">
        <v>3</v>
      </c>
      <c r="C100" t="str" cm="1">
        <f t="array" ref="C100">_xlfn.IFS(B100="successful",E100,B100="failed","-",B100="canceled","-",B100="live","-")</f>
        <v>-</v>
      </c>
      <c r="D100" cm="1">
        <f t="array" ref="D100">_xlfn.IFS(B100="successful","-",B100="failed",E100,B100="canceled","-",B100="live","-")</f>
        <v>1220</v>
      </c>
      <c r="E100">
        <v>1220</v>
      </c>
    </row>
    <row r="101" spans="2:5" x14ac:dyDescent="0.35">
      <c r="B101" t="s">
        <v>5</v>
      </c>
      <c r="C101" cm="1">
        <f t="array" ref="C101">_xlfn.IFS(B101="successful",E101,B101="failed","-",B101="canceled","-",B101="live","-")</f>
        <v>164</v>
      </c>
      <c r="D101" t="str" cm="1">
        <f t="array" ref="D101">_xlfn.IFS(B101="successful","-",B101="failed",E101,B101="canceled","-",B101="live","-")</f>
        <v>-</v>
      </c>
      <c r="E101">
        <v>164</v>
      </c>
    </row>
    <row r="102" spans="2:5" x14ac:dyDescent="0.35">
      <c r="B102" t="s">
        <v>3</v>
      </c>
      <c r="C102" t="str" cm="1">
        <f t="array" ref="C102">_xlfn.IFS(B102="successful",E102,B102="failed","-",B102="canceled","-",B102="live","-")</f>
        <v>-</v>
      </c>
      <c r="D102" cm="1">
        <f t="array" ref="D102">_xlfn.IFS(B102="successful","-",B102="failed",E102,B102="canceled","-",B102="live","-")</f>
        <v>1</v>
      </c>
      <c r="E102">
        <v>1</v>
      </c>
    </row>
    <row r="103" spans="2:5" x14ac:dyDescent="0.35">
      <c r="B103" t="s">
        <v>5</v>
      </c>
      <c r="C103" cm="1">
        <f t="array" ref="C103">_xlfn.IFS(B103="successful",E103,B103="failed","-",B103="canceled","-",B103="live","-")</f>
        <v>164</v>
      </c>
      <c r="D103" t="str" cm="1">
        <f t="array" ref="D103">_xlfn.IFS(B103="successful","-",B103="failed",E103,B103="canceled","-",B103="live","-")</f>
        <v>-</v>
      </c>
      <c r="E103">
        <v>164</v>
      </c>
    </row>
    <row r="104" spans="2:5" x14ac:dyDescent="0.35">
      <c r="B104" t="s">
        <v>5</v>
      </c>
      <c r="C104" cm="1">
        <f t="array" ref="C104">_xlfn.IFS(B104="successful",E104,B104="failed","-",B104="canceled","-",B104="live","-")</f>
        <v>336</v>
      </c>
      <c r="D104" t="str" cm="1">
        <f t="array" ref="D104">_xlfn.IFS(B104="successful","-",B104="failed",E104,B104="canceled","-",B104="live","-")</f>
        <v>-</v>
      </c>
      <c r="E104">
        <v>336</v>
      </c>
    </row>
    <row r="105" spans="2:5" x14ac:dyDescent="0.35">
      <c r="B105" t="s">
        <v>3</v>
      </c>
      <c r="C105" t="str" cm="1">
        <f t="array" ref="C105">_xlfn.IFS(B105="successful",E105,B105="failed","-",B105="canceled","-",B105="live","-")</f>
        <v>-</v>
      </c>
      <c r="D105" cm="1">
        <f t="array" ref="D105">_xlfn.IFS(B105="successful","-",B105="failed",E105,B105="canceled","-",B105="live","-")</f>
        <v>37</v>
      </c>
      <c r="E105">
        <v>37</v>
      </c>
    </row>
    <row r="106" spans="2:5" x14ac:dyDescent="0.35">
      <c r="B106" t="s">
        <v>5</v>
      </c>
      <c r="C106" cm="1">
        <f t="array" ref="C106">_xlfn.IFS(B106="successful",E106,B106="failed","-",B106="canceled","-",B106="live","-")</f>
        <v>1917</v>
      </c>
      <c r="D106" t="str" cm="1">
        <f t="array" ref="D106">_xlfn.IFS(B106="successful","-",B106="failed",E106,B106="canceled","-",B106="live","-")</f>
        <v>-</v>
      </c>
      <c r="E106">
        <v>1917</v>
      </c>
    </row>
    <row r="107" spans="2:5" x14ac:dyDescent="0.35">
      <c r="B107" t="s">
        <v>5</v>
      </c>
      <c r="C107" cm="1">
        <f t="array" ref="C107">_xlfn.IFS(B107="successful",E107,B107="failed","-",B107="canceled","-",B107="live","-")</f>
        <v>95</v>
      </c>
      <c r="D107" t="str" cm="1">
        <f t="array" ref="D107">_xlfn.IFS(B107="successful","-",B107="failed",E107,B107="canceled","-",B107="live","-")</f>
        <v>-</v>
      </c>
      <c r="E107">
        <v>95</v>
      </c>
    </row>
    <row r="108" spans="2:5" x14ac:dyDescent="0.35">
      <c r="B108" t="s">
        <v>5</v>
      </c>
      <c r="C108" cm="1">
        <f t="array" ref="C108">_xlfn.IFS(B108="successful",E108,B108="failed","-",B108="canceled","-",B108="live","-")</f>
        <v>147</v>
      </c>
      <c r="D108" t="str" cm="1">
        <f t="array" ref="D108">_xlfn.IFS(B108="successful","-",B108="failed",E108,B108="canceled","-",B108="live","-")</f>
        <v>-</v>
      </c>
      <c r="E108">
        <v>147</v>
      </c>
    </row>
    <row r="109" spans="2:5" x14ac:dyDescent="0.35">
      <c r="B109" t="s">
        <v>5</v>
      </c>
      <c r="C109" cm="1">
        <f t="array" ref="C109">_xlfn.IFS(B109="successful",E109,B109="failed","-",B109="canceled","-",B109="live","-")</f>
        <v>86</v>
      </c>
      <c r="D109" t="str" cm="1">
        <f t="array" ref="D109">_xlfn.IFS(B109="successful","-",B109="failed",E109,B109="canceled","-",B109="live","-")</f>
        <v>-</v>
      </c>
      <c r="E109">
        <v>86</v>
      </c>
    </row>
    <row r="110" spans="2:5" x14ac:dyDescent="0.35">
      <c r="B110" t="s">
        <v>5</v>
      </c>
      <c r="C110" cm="1">
        <f t="array" ref="C110">_xlfn.IFS(B110="successful",E110,B110="failed","-",B110="canceled","-",B110="live","-")</f>
        <v>83</v>
      </c>
      <c r="D110" t="str" cm="1">
        <f t="array" ref="D110">_xlfn.IFS(B110="successful","-",B110="failed",E110,B110="canceled","-",B110="live","-")</f>
        <v>-</v>
      </c>
      <c r="E110">
        <v>83</v>
      </c>
    </row>
    <row r="111" spans="2:5" x14ac:dyDescent="0.35">
      <c r="B111" t="s">
        <v>3</v>
      </c>
      <c r="C111" t="str" cm="1">
        <f t="array" ref="C111">_xlfn.IFS(B111="successful",E111,B111="failed","-",B111="canceled","-",B111="live","-")</f>
        <v>-</v>
      </c>
      <c r="D111" cm="1">
        <f t="array" ref="D111">_xlfn.IFS(B111="successful","-",B111="failed",E111,B111="canceled","-",B111="live","-")</f>
        <v>60</v>
      </c>
      <c r="E111">
        <v>60</v>
      </c>
    </row>
    <row r="112" spans="2:5" x14ac:dyDescent="0.35">
      <c r="B112" t="s">
        <v>3</v>
      </c>
      <c r="C112" t="str" cm="1">
        <f t="array" ref="C112">_xlfn.IFS(B112="successful",E112,B112="failed","-",B112="canceled","-",B112="live","-")</f>
        <v>-</v>
      </c>
      <c r="D112" cm="1">
        <f t="array" ref="D112">_xlfn.IFS(B112="successful","-",B112="failed",E112,B112="canceled","-",B112="live","-")</f>
        <v>296</v>
      </c>
      <c r="E112">
        <v>296</v>
      </c>
    </row>
    <row r="113" spans="2:5" x14ac:dyDescent="0.35">
      <c r="B113" t="s">
        <v>5</v>
      </c>
      <c r="C113" cm="1">
        <f t="array" ref="C113">_xlfn.IFS(B113="successful",E113,B113="failed","-",B113="canceled","-",B113="live","-")</f>
        <v>676</v>
      </c>
      <c r="D113" t="str" cm="1">
        <f t="array" ref="D113">_xlfn.IFS(B113="successful","-",B113="failed",E113,B113="canceled","-",B113="live","-")</f>
        <v>-</v>
      </c>
      <c r="E113">
        <v>676</v>
      </c>
    </row>
    <row r="114" spans="2:5" x14ac:dyDescent="0.35">
      <c r="B114" t="s">
        <v>5</v>
      </c>
      <c r="C114" cm="1">
        <f t="array" ref="C114">_xlfn.IFS(B114="successful",E114,B114="failed","-",B114="canceled","-",B114="live","-")</f>
        <v>361</v>
      </c>
      <c r="D114" t="str" cm="1">
        <f t="array" ref="D114">_xlfn.IFS(B114="successful","-",B114="failed",E114,B114="canceled","-",B114="live","-")</f>
        <v>-</v>
      </c>
      <c r="E114">
        <v>361</v>
      </c>
    </row>
    <row r="115" spans="2:5" x14ac:dyDescent="0.35">
      <c r="B115" t="s">
        <v>5</v>
      </c>
      <c r="C115" cm="1">
        <f t="array" ref="C115">_xlfn.IFS(B115="successful",E115,B115="failed","-",B115="canceled","-",B115="live","-")</f>
        <v>131</v>
      </c>
      <c r="D115" t="str" cm="1">
        <f t="array" ref="D115">_xlfn.IFS(B115="successful","-",B115="failed",E115,B115="canceled","-",B115="live","-")</f>
        <v>-</v>
      </c>
      <c r="E115">
        <v>131</v>
      </c>
    </row>
    <row r="116" spans="2:5" x14ac:dyDescent="0.35">
      <c r="B116" t="s">
        <v>5</v>
      </c>
      <c r="C116" cm="1">
        <f t="array" ref="C116">_xlfn.IFS(B116="successful",E116,B116="failed","-",B116="canceled","-",B116="live","-")</f>
        <v>126</v>
      </c>
      <c r="D116" t="str" cm="1">
        <f t="array" ref="D116">_xlfn.IFS(B116="successful","-",B116="failed",E116,B116="canceled","-",B116="live","-")</f>
        <v>-</v>
      </c>
      <c r="E116">
        <v>126</v>
      </c>
    </row>
    <row r="117" spans="2:5" x14ac:dyDescent="0.35">
      <c r="B117" t="s">
        <v>3</v>
      </c>
      <c r="C117" t="str" cm="1">
        <f t="array" ref="C117">_xlfn.IFS(B117="successful",E117,B117="failed","-",B117="canceled","-",B117="live","-")</f>
        <v>-</v>
      </c>
      <c r="D117" cm="1">
        <f t="array" ref="D117">_xlfn.IFS(B117="successful","-",B117="failed",E117,B117="canceled","-",B117="live","-")</f>
        <v>3304</v>
      </c>
      <c r="E117">
        <v>3304</v>
      </c>
    </row>
    <row r="118" spans="2:5" x14ac:dyDescent="0.35">
      <c r="B118" t="s">
        <v>3</v>
      </c>
      <c r="C118" t="str" cm="1">
        <f t="array" ref="C118">_xlfn.IFS(B118="successful",E118,B118="failed","-",B118="canceled","-",B118="live","-")</f>
        <v>-</v>
      </c>
      <c r="D118" cm="1">
        <f t="array" ref="D118">_xlfn.IFS(B118="successful","-",B118="failed",E118,B118="canceled","-",B118="live","-")</f>
        <v>73</v>
      </c>
      <c r="E118">
        <v>73</v>
      </c>
    </row>
    <row r="119" spans="2:5" x14ac:dyDescent="0.35">
      <c r="B119" t="s">
        <v>5</v>
      </c>
      <c r="C119" cm="1">
        <f t="array" ref="C119">_xlfn.IFS(B119="successful",E119,B119="failed","-",B119="canceled","-",B119="live","-")</f>
        <v>275</v>
      </c>
      <c r="D119" t="str" cm="1">
        <f t="array" ref="D119">_xlfn.IFS(B119="successful","-",B119="failed",E119,B119="canceled","-",B119="live","-")</f>
        <v>-</v>
      </c>
      <c r="E119">
        <v>275</v>
      </c>
    </row>
    <row r="120" spans="2:5" x14ac:dyDescent="0.35">
      <c r="B120" t="s">
        <v>5</v>
      </c>
      <c r="C120" cm="1">
        <f t="array" ref="C120">_xlfn.IFS(B120="successful",E120,B120="failed","-",B120="canceled","-",B120="live","-")</f>
        <v>67</v>
      </c>
      <c r="D120" t="str" cm="1">
        <f t="array" ref="D120">_xlfn.IFS(B120="successful","-",B120="failed",E120,B120="canceled","-",B120="live","-")</f>
        <v>-</v>
      </c>
      <c r="E120">
        <v>67</v>
      </c>
    </row>
    <row r="121" spans="2:5" x14ac:dyDescent="0.35">
      <c r="B121" t="s">
        <v>5</v>
      </c>
      <c r="C121" cm="1">
        <f t="array" ref="C121">_xlfn.IFS(B121="successful",E121,B121="failed","-",B121="canceled","-",B121="live","-")</f>
        <v>154</v>
      </c>
      <c r="D121" t="str" cm="1">
        <f t="array" ref="D121">_xlfn.IFS(B121="successful","-",B121="failed",E121,B121="canceled","-",B121="live","-")</f>
        <v>-</v>
      </c>
      <c r="E121">
        <v>154</v>
      </c>
    </row>
    <row r="122" spans="2:5" x14ac:dyDescent="0.35">
      <c r="B122" t="s">
        <v>5</v>
      </c>
      <c r="C122" cm="1">
        <f t="array" ref="C122">_xlfn.IFS(B122="successful",E122,B122="failed","-",B122="canceled","-",B122="live","-")</f>
        <v>1782</v>
      </c>
      <c r="D122" t="str" cm="1">
        <f t="array" ref="D122">_xlfn.IFS(B122="successful","-",B122="failed",E122,B122="canceled","-",B122="live","-")</f>
        <v>-</v>
      </c>
      <c r="E122">
        <v>1782</v>
      </c>
    </row>
    <row r="123" spans="2:5" x14ac:dyDescent="0.35">
      <c r="B123" t="s">
        <v>5</v>
      </c>
      <c r="C123" cm="1">
        <f t="array" ref="C123">_xlfn.IFS(B123="successful",E123,B123="failed","-",B123="canceled","-",B123="live","-")</f>
        <v>903</v>
      </c>
      <c r="D123" t="str" cm="1">
        <f t="array" ref="D123">_xlfn.IFS(B123="successful","-",B123="failed",E123,B123="canceled","-",B123="live","-")</f>
        <v>-</v>
      </c>
      <c r="E123">
        <v>903</v>
      </c>
    </row>
    <row r="124" spans="2:5" x14ac:dyDescent="0.35">
      <c r="B124" t="s">
        <v>3</v>
      </c>
      <c r="C124" t="str" cm="1">
        <f t="array" ref="C124">_xlfn.IFS(B124="successful",E124,B124="failed","-",B124="canceled","-",B124="live","-")</f>
        <v>-</v>
      </c>
      <c r="D124" cm="1">
        <f t="array" ref="D124">_xlfn.IFS(B124="successful","-",B124="failed",E124,B124="canceled","-",B124="live","-")</f>
        <v>3387</v>
      </c>
      <c r="E124">
        <v>3387</v>
      </c>
    </row>
    <row r="125" spans="2:5" x14ac:dyDescent="0.35">
      <c r="B125" t="s">
        <v>3</v>
      </c>
      <c r="C125" t="str" cm="1">
        <f t="array" ref="C125">_xlfn.IFS(B125="successful",E125,B125="failed","-",B125="canceled","-",B125="live","-")</f>
        <v>-</v>
      </c>
      <c r="D125" cm="1">
        <f t="array" ref="D125">_xlfn.IFS(B125="successful","-",B125="failed",E125,B125="canceled","-",B125="live","-")</f>
        <v>662</v>
      </c>
      <c r="E125">
        <v>662</v>
      </c>
    </row>
    <row r="126" spans="2:5" x14ac:dyDescent="0.35">
      <c r="B126" t="s">
        <v>5</v>
      </c>
      <c r="C126" cm="1">
        <f t="array" ref="C126">_xlfn.IFS(B126="successful",E126,B126="failed","-",B126="canceled","-",B126="live","-")</f>
        <v>94</v>
      </c>
      <c r="D126" t="str" cm="1">
        <f t="array" ref="D126">_xlfn.IFS(B126="successful","-",B126="failed",E126,B126="canceled","-",B126="live","-")</f>
        <v>-</v>
      </c>
      <c r="E126">
        <v>94</v>
      </c>
    </row>
    <row r="127" spans="2:5" x14ac:dyDescent="0.35">
      <c r="B127" t="s">
        <v>5</v>
      </c>
      <c r="C127" cm="1">
        <f t="array" ref="C127">_xlfn.IFS(B127="successful",E127,B127="failed","-",B127="canceled","-",B127="live","-")</f>
        <v>180</v>
      </c>
      <c r="D127" t="str" cm="1">
        <f t="array" ref="D127">_xlfn.IFS(B127="successful","-",B127="failed",E127,B127="canceled","-",B127="live","-")</f>
        <v>-</v>
      </c>
      <c r="E127">
        <v>180</v>
      </c>
    </row>
    <row r="128" spans="2:5" x14ac:dyDescent="0.35">
      <c r="B128" t="s">
        <v>3</v>
      </c>
      <c r="C128" t="str" cm="1">
        <f t="array" ref="C128">_xlfn.IFS(B128="successful",E128,B128="failed","-",B128="canceled","-",B128="live","-")</f>
        <v>-</v>
      </c>
      <c r="D128" cm="1">
        <f t="array" ref="D128">_xlfn.IFS(B128="successful","-",B128="failed",E128,B128="canceled","-",B128="live","-")</f>
        <v>774</v>
      </c>
      <c r="E128">
        <v>774</v>
      </c>
    </row>
    <row r="129" spans="2:5" x14ac:dyDescent="0.35">
      <c r="B129" t="s">
        <v>3</v>
      </c>
      <c r="C129" t="str" cm="1">
        <f t="array" ref="C129">_xlfn.IFS(B129="successful",E129,B129="failed","-",B129="canceled","-",B129="live","-")</f>
        <v>-</v>
      </c>
      <c r="D129" cm="1">
        <f t="array" ref="D129">_xlfn.IFS(H130,"-",B129="failed",E129,B129="canceled","-",B129="live","-")</f>
        <v>672</v>
      </c>
      <c r="E129">
        <v>672</v>
      </c>
    </row>
    <row r="130" spans="2:5" x14ac:dyDescent="0.35">
      <c r="B130" t="s">
        <v>7</v>
      </c>
      <c r="C130" t="str" cm="1">
        <f t="array" ref="C130">_xlfn.IFS(B130="successful",E130,B130="failed","-",B130="canceled","-",B130="live","-")</f>
        <v>-</v>
      </c>
      <c r="D130" t="str" cm="1">
        <f t="array" ref="D130">_xlfn.IFS(B130="successful","-",B130="failed",E130,B130="canceled","-",B130="live","-")</f>
        <v>-</v>
      </c>
      <c r="E130">
        <v>532</v>
      </c>
    </row>
    <row r="131" spans="2:5" x14ac:dyDescent="0.35">
      <c r="B131" t="s">
        <v>7</v>
      </c>
      <c r="C131" t="str" cm="1">
        <f t="array" ref="C131">_xlfn.IFS(B131="successful",E131,B131="failed","-",B131="canceled","-",B131="live","-")</f>
        <v>-</v>
      </c>
      <c r="D131" t="str" cm="1">
        <f t="array" ref="D131">_xlfn.IFS(B131="successful","-",B131="failed",E131,B131="canceled","-",B131="live","-")</f>
        <v>-</v>
      </c>
      <c r="E131">
        <v>55</v>
      </c>
    </row>
    <row r="132" spans="2:5" x14ac:dyDescent="0.35">
      <c r="B132" t="s">
        <v>5</v>
      </c>
      <c r="C132" cm="1">
        <f t="array" ref="C132">_xlfn.IFS(B132="successful",E132,B132="failed","-",B132="canceled","-",B132="live","-")</f>
        <v>533</v>
      </c>
      <c r="D132" t="str" cm="1">
        <f t="array" ref="D132">_xlfn.IFS(B132="successful","-",B132="failed",E132,B132="canceled","-",B132="live","-")</f>
        <v>-</v>
      </c>
      <c r="E132">
        <v>533</v>
      </c>
    </row>
    <row r="133" spans="2:5" x14ac:dyDescent="0.35">
      <c r="B133" t="s">
        <v>5</v>
      </c>
      <c r="C133" cm="1">
        <f t="array" ref="C133">_xlfn.IFS(B133="successful",E133,B133="failed","-",B133="canceled","-",B133="live","-")</f>
        <v>2443</v>
      </c>
      <c r="D133" t="str" cm="1">
        <f t="array" ref="D133">_xlfn.IFS(B133="successful","-",B133="failed",E133,B133="canceled","-",B133="live","-")</f>
        <v>-</v>
      </c>
      <c r="E133">
        <v>2443</v>
      </c>
    </row>
    <row r="134" spans="2:5" x14ac:dyDescent="0.35">
      <c r="B134" t="s">
        <v>5</v>
      </c>
      <c r="C134" cm="1">
        <f t="array" ref="C134">_xlfn.IFS(B134="successful",E134,B134="failed","-",B134="canceled","-",B134="live","-")</f>
        <v>89</v>
      </c>
      <c r="D134" t="str" cm="1">
        <f t="array" ref="D134">_xlfn.IFS(B134="successful","-",B134="failed",E134,B134="canceled","-",B134="live","-")</f>
        <v>-</v>
      </c>
      <c r="E134">
        <v>89</v>
      </c>
    </row>
    <row r="135" spans="2:5" x14ac:dyDescent="0.35">
      <c r="B135" t="s">
        <v>5</v>
      </c>
      <c r="C135" cm="1">
        <f t="array" ref="C135">_xlfn.IFS(B135="successful",E135,B135="failed","-",B135="canceled","-",B135="live","-")</f>
        <v>159</v>
      </c>
      <c r="D135" t="str" cm="1">
        <f t="array" ref="D135">_xlfn.IFS(B135="successful","-",B135="failed",E135,B135="canceled","-",B135="live","-")</f>
        <v>-</v>
      </c>
      <c r="E135">
        <v>159</v>
      </c>
    </row>
    <row r="136" spans="2:5" x14ac:dyDescent="0.35">
      <c r="B136" t="s">
        <v>3</v>
      </c>
      <c r="C136" t="str" cm="1">
        <f t="array" ref="C136">_xlfn.IFS(B136="successful",E136,B136="failed","-",B136="canceled","-",B136="live","-")</f>
        <v>-</v>
      </c>
      <c r="D136" cm="1">
        <f t="array" ref="D136">_xlfn.IFS(B136="successful","-",B136="failed",E136,B136="canceled","-",B136="live","-")</f>
        <v>940</v>
      </c>
      <c r="E136">
        <v>940</v>
      </c>
    </row>
    <row r="137" spans="2:5" x14ac:dyDescent="0.35">
      <c r="B137" t="s">
        <v>3</v>
      </c>
      <c r="C137" t="str" cm="1">
        <f t="array" ref="C137">_xlfn.IFS(B137="successful",E137,B137="failed","-",B137="canceled","-",B137="live","-")</f>
        <v>-</v>
      </c>
      <c r="D137" cm="1">
        <f t="array" ref="D137">_xlfn.IFS(B137="successful","-",B137="failed",E137,B137="canceled","-",B137="live","-")</f>
        <v>117</v>
      </c>
      <c r="E137">
        <v>117</v>
      </c>
    </row>
    <row r="138" spans="2:5" x14ac:dyDescent="0.35">
      <c r="B138" t="s">
        <v>7</v>
      </c>
      <c r="C138" t="str" cm="1">
        <f t="array" ref="C138">_xlfn.IFS(B138="successful",E138,B138="failed","-",B138="canceled","-",B138="live","-")</f>
        <v>-</v>
      </c>
      <c r="D138" t="str" cm="1">
        <f t="array" ref="D138">_xlfn.IFS(B138="successful","-",B138="failed",E138,B138="canceled","-",B138="live","-")</f>
        <v>-</v>
      </c>
      <c r="E138">
        <v>58</v>
      </c>
    </row>
    <row r="139" spans="2:5" x14ac:dyDescent="0.35">
      <c r="B139" t="s">
        <v>5</v>
      </c>
      <c r="C139" cm="1">
        <f t="array" ref="C139">_xlfn.IFS(B139="successful",E139,B139="failed","-",B139="canceled","-",B139="live","-")</f>
        <v>50</v>
      </c>
      <c r="D139" t="str" cm="1">
        <f t="array" ref="D139">_xlfn.IFS(B139="successful","-",B139="failed",E139,B139="canceled","-",B139="live","-")</f>
        <v>-</v>
      </c>
      <c r="E139">
        <v>50</v>
      </c>
    </row>
    <row r="140" spans="2:5" x14ac:dyDescent="0.35">
      <c r="B140" t="s">
        <v>3</v>
      </c>
      <c r="C140" t="str" cm="1">
        <f t="array" ref="C140">_xlfn.IFS(B140="successful",E140,B140="failed","-",B140="canceled","-",B140="live","-")</f>
        <v>-</v>
      </c>
      <c r="D140" cm="1">
        <f t="array" ref="D140">_xlfn.IFS(B140="successful","-",B140="failed",E140,B140="canceled","-",B140="live","-")</f>
        <v>115</v>
      </c>
      <c r="E140">
        <v>115</v>
      </c>
    </row>
    <row r="141" spans="2:5" x14ac:dyDescent="0.35">
      <c r="B141" t="s">
        <v>3</v>
      </c>
      <c r="C141" t="str" cm="1">
        <f t="array" ref="C141">_xlfn.IFS(B141="successful",E141,B141="failed","-",B141="canceled","-",B141="live","-")</f>
        <v>-</v>
      </c>
      <c r="D141" cm="1">
        <f t="array" ref="D141">_xlfn.IFS(B141="successful","-",B141="failed",E141,B141="canceled","-",B141="live","-")</f>
        <v>326</v>
      </c>
      <c r="E141">
        <v>326</v>
      </c>
    </row>
    <row r="142" spans="2:5" x14ac:dyDescent="0.35">
      <c r="B142" t="s">
        <v>5</v>
      </c>
      <c r="C142" cm="1">
        <f t="array" ref="C142">_xlfn.IFS(B142="successful",E142,B142="failed","-",B142="canceled","-",B142="live","-")</f>
        <v>186</v>
      </c>
      <c r="D142" t="str" cm="1">
        <f t="array" ref="D142">_xlfn.IFS(B142="successful","-",B142="failed",E142,B142="canceled","-",B142="live","-")</f>
        <v>-</v>
      </c>
      <c r="E142">
        <v>186</v>
      </c>
    </row>
    <row r="143" spans="2:5" x14ac:dyDescent="0.35">
      <c r="B143" t="s">
        <v>5</v>
      </c>
      <c r="C143" cm="1">
        <f t="array" ref="C143">_xlfn.IFS(B143="successful",E143,B143="failed","-",B143="canceled","-",B143="live","-")</f>
        <v>1071</v>
      </c>
      <c r="D143" t="str" cm="1">
        <f t="array" ref="D143">_xlfn.IFS(B143="successful","-",B143="failed",E143,B143="canceled","-",B143="live","-")</f>
        <v>-</v>
      </c>
      <c r="E143">
        <v>1071</v>
      </c>
    </row>
    <row r="144" spans="2:5" x14ac:dyDescent="0.35">
      <c r="B144" t="s">
        <v>5</v>
      </c>
      <c r="C144" cm="1">
        <f t="array" ref="C144">_xlfn.IFS(B144="successful",E144,B144="failed","-",B144="canceled","-",B144="live","-")</f>
        <v>117</v>
      </c>
      <c r="D144" t="str" cm="1">
        <f t="array" ref="D144">_xlfn.IFS(B144="successful","-",B144="failed",E144,B144="canceled","-",B144="live","-")</f>
        <v>-</v>
      </c>
      <c r="E144">
        <v>117</v>
      </c>
    </row>
    <row r="145" spans="2:5" x14ac:dyDescent="0.35">
      <c r="B145" t="s">
        <v>5</v>
      </c>
      <c r="C145" cm="1">
        <f t="array" ref="C145">_xlfn.IFS(B145="successful",E145,B145="failed","-",B145="canceled","-",B145="live","-")</f>
        <v>70</v>
      </c>
      <c r="D145" t="str" cm="1">
        <f t="array" ref="D145">_xlfn.IFS(B145="successful","-",B145="failed",E145,B145="canceled","-",B145="live","-")</f>
        <v>-</v>
      </c>
      <c r="E145">
        <v>70</v>
      </c>
    </row>
    <row r="146" spans="2:5" x14ac:dyDescent="0.35">
      <c r="B146" t="s">
        <v>5</v>
      </c>
      <c r="C146" cm="1">
        <f t="array" ref="C146">_xlfn.IFS(B146="successful",E146,B146="failed","-",B146="canceled","-",B146="live","-")</f>
        <v>135</v>
      </c>
      <c r="D146" t="str" cm="1">
        <f t="array" ref="D146">_xlfn.IFS(B146="successful","-",B146="failed",E146,B146="canceled","-",B146="live","-")</f>
        <v>-</v>
      </c>
      <c r="E146">
        <v>135</v>
      </c>
    </row>
    <row r="147" spans="2:5" x14ac:dyDescent="0.35">
      <c r="B147" t="s">
        <v>5</v>
      </c>
      <c r="C147" cm="1">
        <f t="array" ref="C147">_xlfn.IFS(B147="successful",E147,B147="failed","-",B147="canceled","-",B147="live","-")</f>
        <v>768</v>
      </c>
      <c r="D147" t="str" cm="1">
        <f t="array" ref="D147">_xlfn.IFS(B147="successful","-",B147="failed",E147,B147="canceled","-",B147="live","-")</f>
        <v>-</v>
      </c>
      <c r="E147">
        <v>768</v>
      </c>
    </row>
    <row r="148" spans="2:5" x14ac:dyDescent="0.35">
      <c r="B148" t="s">
        <v>7</v>
      </c>
      <c r="C148" t="str" cm="1">
        <f t="array" ref="C148">_xlfn.IFS(B148="successful",E148,B148="failed","-",B148="canceled","-",B148="live","-")</f>
        <v>-</v>
      </c>
      <c r="D148" t="str" cm="1">
        <f t="array" ref="D148">_xlfn.IFS(B148="successful","-",B148="failed",E148,B148="canceled","-",B148="live","-")</f>
        <v>-</v>
      </c>
      <c r="E148">
        <v>51</v>
      </c>
    </row>
    <row r="149" spans="2:5" x14ac:dyDescent="0.35">
      <c r="B149" t="s">
        <v>5</v>
      </c>
      <c r="C149" cm="1">
        <f t="array" ref="C149">_xlfn.IFS(B149="successful",E149,B149="failed","-",B149="canceled","-",B149="live","-")</f>
        <v>199</v>
      </c>
      <c r="D149" t="str" cm="1">
        <f t="array" ref="D149">_xlfn.IFS(B149="successful","-",B149="failed",E149,B149="canceled","-",B149="live","-")</f>
        <v>-</v>
      </c>
      <c r="E149">
        <v>199</v>
      </c>
    </row>
    <row r="150" spans="2:5" x14ac:dyDescent="0.35">
      <c r="B150" t="s">
        <v>5</v>
      </c>
      <c r="C150" cm="1">
        <f t="array" ref="C150">_xlfn.IFS(B150="successful",E150,B150="failed","-",B150="canceled","-",B150="live","-")</f>
        <v>107</v>
      </c>
      <c r="D150" t="str" cm="1">
        <f t="array" ref="D150">_xlfn.IFS(B150="successful","-",B150="failed",E150,B150="canceled","-",B150="live","-")</f>
        <v>-</v>
      </c>
      <c r="E150">
        <v>107</v>
      </c>
    </row>
    <row r="151" spans="2:5" x14ac:dyDescent="0.35">
      <c r="B151" t="s">
        <v>5</v>
      </c>
      <c r="C151" cm="1">
        <f t="array" ref="C151">_xlfn.IFS(B151="successful",E151,B151="failed","-",B151="canceled","-",B151="live","-")</f>
        <v>195</v>
      </c>
      <c r="D151" t="str" cm="1">
        <f t="array" ref="D151">_xlfn.IFS(B151="successful","-",B151="failed",E151,B151="canceled","-",B151="live","-")</f>
        <v>-</v>
      </c>
      <c r="E151">
        <v>195</v>
      </c>
    </row>
    <row r="152" spans="2:5" x14ac:dyDescent="0.35">
      <c r="B152" t="s">
        <v>3</v>
      </c>
      <c r="C152" t="str" cm="1">
        <f t="array" ref="C152">_xlfn.IFS(B152="successful",E152,B152="failed","-",B152="canceled","-",B152="live","-")</f>
        <v>-</v>
      </c>
      <c r="D152" cm="1">
        <f t="array" ref="D152">_xlfn.IFS(B152="successful","-",B152="failed",E152,B152="canceled","-",B152="live","-")</f>
        <v>1</v>
      </c>
      <c r="E152">
        <v>1</v>
      </c>
    </row>
    <row r="153" spans="2:5" x14ac:dyDescent="0.35">
      <c r="B153" t="s">
        <v>3</v>
      </c>
      <c r="C153" t="str" cm="1">
        <f t="array" ref="C153">_xlfn.IFS(B153="successful",E153,B153="failed","-",B153="canceled","-",B153="live","-")</f>
        <v>-</v>
      </c>
      <c r="D153" cm="1">
        <f t="array" ref="D153">_xlfn.IFS(B153="successful","-",B153="failed",E153,B153="canceled","-",B153="live","-")</f>
        <v>1467</v>
      </c>
      <c r="E153">
        <v>1467</v>
      </c>
    </row>
    <row r="154" spans="2:5" x14ac:dyDescent="0.35">
      <c r="B154" t="s">
        <v>5</v>
      </c>
      <c r="C154" cm="1">
        <f t="array" ref="C154">_xlfn.IFS(B154="successful",E154,B154="failed","-",B154="canceled","-",B154="live","-")</f>
        <v>3376</v>
      </c>
      <c r="D154" t="str" cm="1">
        <f t="array" ref="D154">_xlfn.IFS(B154="successful","-",B154="failed",E154,B154="canceled","-",B154="live","-")</f>
        <v>-</v>
      </c>
      <c r="E154">
        <v>3376</v>
      </c>
    </row>
    <row r="155" spans="2:5" x14ac:dyDescent="0.35">
      <c r="B155" t="s">
        <v>3</v>
      </c>
      <c r="C155" t="str" cm="1">
        <f t="array" ref="C155">_xlfn.IFS(B155="successful",E155,B155="failed","-",B155="canceled","-",B155="live","-")</f>
        <v>-</v>
      </c>
      <c r="D155" cm="1">
        <f t="array" ref="D155">_xlfn.IFS(B155="successful","-",B155="failed",E155,B155="canceled","-",B155="live","-")</f>
        <v>5681</v>
      </c>
      <c r="E155">
        <v>5681</v>
      </c>
    </row>
    <row r="156" spans="2:5" x14ac:dyDescent="0.35">
      <c r="B156" t="s">
        <v>3</v>
      </c>
      <c r="C156" t="str" cm="1">
        <f t="array" ref="C156">_xlfn.IFS(B156="successful",E156,B156="failed","-",B156="canceled","-",B156="live","-")</f>
        <v>-</v>
      </c>
      <c r="D156" cm="1">
        <f t="array" ref="D156">_xlfn.IFS(B156="successful","-",B156="failed",E156,B156="canceled","-",B156="live","-")</f>
        <v>1059</v>
      </c>
      <c r="E156">
        <v>1059</v>
      </c>
    </row>
    <row r="157" spans="2:5" x14ac:dyDescent="0.35">
      <c r="B157" t="s">
        <v>3</v>
      </c>
      <c r="C157" t="str" cm="1">
        <f t="array" ref="C157">_xlfn.IFS(B157="successful",E157,B157="failed","-",B157="canceled","-",B157="live","-")</f>
        <v>-</v>
      </c>
      <c r="D157" cm="1">
        <f t="array" ref="D157">_xlfn.IFS(B157="successful","-",B157="failed",E157,B157="canceled","-",B157="live","-")</f>
        <v>1194</v>
      </c>
      <c r="E157">
        <v>1194</v>
      </c>
    </row>
    <row r="158" spans="2:5" x14ac:dyDescent="0.35">
      <c r="B158" t="s">
        <v>7</v>
      </c>
      <c r="C158" t="str" cm="1">
        <f t="array" ref="C158">_xlfn.IFS(B158="successful",E158,B158="failed","-",B158="canceled","-",B158="live","-")</f>
        <v>-</v>
      </c>
      <c r="D158" t="str" cm="1">
        <f t="array" ref="D158">_xlfn.IFS(B158="successful","-",B158="failed",E158,B158="canceled","-",B158="live","-")</f>
        <v>-</v>
      </c>
      <c r="E158">
        <v>379</v>
      </c>
    </row>
    <row r="159" spans="2:5" x14ac:dyDescent="0.35">
      <c r="B159" t="s">
        <v>3</v>
      </c>
      <c r="C159" t="str" cm="1">
        <f t="array" ref="C159">_xlfn.IFS(B159="successful",E159,B159="failed","-",B159="canceled","-",B159="live","-")</f>
        <v>-</v>
      </c>
      <c r="D159" cm="1">
        <f t="array" ref="D159">_xlfn.IFS(B159="successful","-",B159="failed",E159,B159="canceled","-",B159="live","-")</f>
        <v>30</v>
      </c>
      <c r="E159">
        <v>30</v>
      </c>
    </row>
    <row r="160" spans="2:5" x14ac:dyDescent="0.35">
      <c r="B160" t="s">
        <v>5</v>
      </c>
      <c r="C160" cm="1">
        <f t="array" ref="C160">_xlfn.IFS(B160="successful",E160,B160="failed","-",B160="canceled","-",B160="live","-")</f>
        <v>41</v>
      </c>
      <c r="D160" t="str" cm="1">
        <f t="array" ref="D160">_xlfn.IFS(B160="successful","-",B160="failed",E160,B160="canceled","-",B160="live","-")</f>
        <v>-</v>
      </c>
      <c r="E160">
        <v>41</v>
      </c>
    </row>
    <row r="161" spans="2:5" x14ac:dyDescent="0.35">
      <c r="B161" t="s">
        <v>5</v>
      </c>
      <c r="C161" cm="1">
        <f t="array" ref="C161">_xlfn.IFS(B161="successful",E161,B161="failed","-",B161="canceled","-",B161="live","-")</f>
        <v>1821</v>
      </c>
      <c r="D161" t="str" cm="1">
        <f t="array" ref="D161">_xlfn.IFS(B161="successful","-",B161="failed",E161,B161="canceled","-",B161="live","-")</f>
        <v>-</v>
      </c>
      <c r="E161">
        <v>1821</v>
      </c>
    </row>
    <row r="162" spans="2:5" x14ac:dyDescent="0.35">
      <c r="B162" t="s">
        <v>5</v>
      </c>
      <c r="C162" cm="1">
        <f t="array" ref="C162">_xlfn.IFS(B162="successful",E162,B162="failed","-",B162="canceled","-",B162="live","-")</f>
        <v>164</v>
      </c>
      <c r="D162" t="str" cm="1">
        <f t="array" ref="D162">_xlfn.IFS(B162="successful","-",B162="failed",E162,B162="canceled","-",B162="live","-")</f>
        <v>-</v>
      </c>
      <c r="E162">
        <v>164</v>
      </c>
    </row>
    <row r="163" spans="2:5" x14ac:dyDescent="0.35">
      <c r="B163" t="s">
        <v>3</v>
      </c>
      <c r="C163" t="str" cm="1">
        <f t="array" ref="C163">_xlfn.IFS(B163="successful",E163,B163="failed","-",B163="canceled","-",B163="live","-")</f>
        <v>-</v>
      </c>
      <c r="D163" cm="1">
        <f t="array" ref="D163">_xlfn.IFS(B163="successful","-",B163="failed",E163,B163="canceled","-",B163="live","-")</f>
        <v>75</v>
      </c>
      <c r="E163">
        <v>75</v>
      </c>
    </row>
    <row r="164" spans="2:5" x14ac:dyDescent="0.35">
      <c r="B164" t="s">
        <v>5</v>
      </c>
      <c r="C164" cm="1">
        <f t="array" ref="C164">_xlfn.IFS(B164="successful",E164,B164="failed","-",B164="canceled","-",B164="live","-")</f>
        <v>157</v>
      </c>
      <c r="D164" t="str" cm="1">
        <f t="array" ref="D164">_xlfn.IFS(B164="successful","-",B164="failed",E164,B164="canceled","-",B164="live","-")</f>
        <v>-</v>
      </c>
      <c r="E164">
        <v>157</v>
      </c>
    </row>
    <row r="165" spans="2:5" x14ac:dyDescent="0.35">
      <c r="B165" t="s">
        <v>5</v>
      </c>
      <c r="C165" cm="1">
        <f t="array" ref="C165">_xlfn.IFS(B165="successful",E165,B165="failed","-",B165="canceled","-",B165="live","-")</f>
        <v>246</v>
      </c>
      <c r="D165" t="str" cm="1">
        <f t="array" ref="D165">_xlfn.IFS(B165="successful","-",B165="failed",E165,B165="canceled","-",B165="live","-")</f>
        <v>-</v>
      </c>
      <c r="E165">
        <v>246</v>
      </c>
    </row>
    <row r="166" spans="2:5" x14ac:dyDescent="0.35">
      <c r="B166" t="s">
        <v>5</v>
      </c>
      <c r="C166" cm="1">
        <f t="array" ref="C166">_xlfn.IFS(B166="successful",E166,B166="failed","-",B166="canceled","-",B166="live","-")</f>
        <v>1396</v>
      </c>
      <c r="D166" t="str" cm="1">
        <f t="array" ref="D166">_xlfn.IFS(B166="successful","-",B166="failed",E166,B166="canceled","-",B166="live","-")</f>
        <v>-</v>
      </c>
      <c r="E166">
        <v>1396</v>
      </c>
    </row>
    <row r="167" spans="2:5" x14ac:dyDescent="0.35">
      <c r="B167" t="s">
        <v>5</v>
      </c>
      <c r="C167" cm="1">
        <f t="array" ref="C167">_xlfn.IFS(B167="successful",E167,B167="failed","-",B167="canceled","-",B167="live","-")</f>
        <v>2506</v>
      </c>
      <c r="D167" t="str" cm="1">
        <f t="array" ref="D167">_xlfn.IFS(B167="successful","-",B167="failed",E167,B167="canceled","-",B167="live","-")</f>
        <v>-</v>
      </c>
      <c r="E167">
        <v>2506</v>
      </c>
    </row>
    <row r="168" spans="2:5" x14ac:dyDescent="0.35">
      <c r="B168" t="s">
        <v>5</v>
      </c>
      <c r="C168" cm="1">
        <f t="array" ref="C168">_xlfn.IFS(B168="successful",E168,B168="failed","-",B168="canceled","-",B168="live","-")</f>
        <v>244</v>
      </c>
      <c r="D168" t="str" cm="1">
        <f t="array" ref="D168">_xlfn.IFS(B168="successful","-",B168="failed",E168,B168="canceled","-",B168="live","-")</f>
        <v>-</v>
      </c>
      <c r="E168">
        <v>244</v>
      </c>
    </row>
    <row r="169" spans="2:5" x14ac:dyDescent="0.35">
      <c r="B169" t="s">
        <v>5</v>
      </c>
      <c r="C169" cm="1">
        <f t="array" ref="C169">_xlfn.IFS(B169="successful",E169,B169="failed","-",B169="canceled","-",B169="live","-")</f>
        <v>146</v>
      </c>
      <c r="D169" t="str" cm="1">
        <f t="array" ref="D169">_xlfn.IFS(B169="successful","-",B169="failed",E169,B169="canceled","-",B169="live","-")</f>
        <v>-</v>
      </c>
      <c r="E169">
        <v>146</v>
      </c>
    </row>
    <row r="170" spans="2:5" x14ac:dyDescent="0.35">
      <c r="B170" t="s">
        <v>3</v>
      </c>
      <c r="C170" t="str" cm="1">
        <f t="array" ref="C170">_xlfn.IFS(B170="successful",E170,B170="failed","-",B170="canceled","-",B170="live","-")</f>
        <v>-</v>
      </c>
      <c r="D170" cm="1">
        <f t="array" ref="D170">_xlfn.IFS(B170="successful","-",B170="failed",E170,B170="canceled","-",B170="live","-")</f>
        <v>955</v>
      </c>
      <c r="E170">
        <v>955</v>
      </c>
    </row>
    <row r="171" spans="2:5" x14ac:dyDescent="0.35">
      <c r="B171" t="s">
        <v>5</v>
      </c>
      <c r="C171" cm="1">
        <f t="array" ref="C171">_xlfn.IFS(B171="successful",E171,B171="failed","-",B171="canceled","-",B171="live","-")</f>
        <v>1267</v>
      </c>
      <c r="D171" t="str" cm="1">
        <f t="array" ref="D171">_xlfn.IFS(B171="successful","-",B171="failed",E171,B171="canceled","-",B171="live","-")</f>
        <v>-</v>
      </c>
      <c r="E171">
        <v>1267</v>
      </c>
    </row>
    <row r="172" spans="2:5" x14ac:dyDescent="0.35">
      <c r="B172" t="s">
        <v>3</v>
      </c>
      <c r="C172" t="str" cm="1">
        <f t="array" ref="C172">_xlfn.IFS(B172="successful",E172,B172="failed","-",B172="canceled","-",B172="live","-")</f>
        <v>-</v>
      </c>
      <c r="D172" cm="1">
        <f t="array" ref="D172">_xlfn.IFS(B172="successful","-",B172="failed",E172,B172="canceled","-",B172="live","-")</f>
        <v>67</v>
      </c>
      <c r="E172">
        <v>67</v>
      </c>
    </row>
    <row r="173" spans="2:5" x14ac:dyDescent="0.35">
      <c r="B173" t="s">
        <v>3</v>
      </c>
      <c r="C173" t="str" cm="1">
        <f t="array" ref="C173">_xlfn.IFS(B173="successful",E173,B173="failed","-",B173="canceled","-",B173="live","-")</f>
        <v>-</v>
      </c>
      <c r="D173" cm="1">
        <f t="array" ref="D173">_xlfn.IFS(B173="successful","-",B173="failed",E173,B173="canceled","-",B173="live","-")</f>
        <v>5</v>
      </c>
      <c r="E173">
        <v>5</v>
      </c>
    </row>
    <row r="174" spans="2:5" x14ac:dyDescent="0.35">
      <c r="B174" t="s">
        <v>3</v>
      </c>
      <c r="C174" t="str" cm="1">
        <f t="array" ref="C174">_xlfn.IFS(B174="successful",E174,B174="failed","-",B174="canceled","-",B174="live","-")</f>
        <v>-</v>
      </c>
      <c r="D174" cm="1">
        <f t="array" ref="D174">_xlfn.IFS(B174="successful","-",B174="failed",E174,B174="canceled","-",B174="live","-")</f>
        <v>26</v>
      </c>
      <c r="E174">
        <v>26</v>
      </c>
    </row>
    <row r="175" spans="2:5" x14ac:dyDescent="0.35">
      <c r="B175" t="s">
        <v>5</v>
      </c>
      <c r="C175" cm="1">
        <f t="array" ref="C175">_xlfn.IFS(B175="successful",E175,B175="failed","-",B175="canceled","-",B175="live","-")</f>
        <v>1561</v>
      </c>
      <c r="D175" t="str" cm="1">
        <f t="array" ref="D175">_xlfn.IFS(B175="successful","-",B175="failed",E175,B175="canceled","-",B175="live","-")</f>
        <v>-</v>
      </c>
      <c r="E175">
        <v>1561</v>
      </c>
    </row>
    <row r="176" spans="2:5" x14ac:dyDescent="0.35">
      <c r="B176" t="s">
        <v>5</v>
      </c>
      <c r="C176" cm="1">
        <f t="array" ref="C176">_xlfn.IFS(B176="successful",E176,B176="failed","-",B176="canceled","-",B176="live","-")</f>
        <v>48</v>
      </c>
      <c r="D176" t="str" cm="1">
        <f t="array" ref="D176">_xlfn.IFS(B176="successful","-",B176="failed",E176,B176="canceled","-",B176="live","-")</f>
        <v>-</v>
      </c>
      <c r="E176">
        <v>48</v>
      </c>
    </row>
    <row r="177" spans="2:5" x14ac:dyDescent="0.35">
      <c r="B177" t="s">
        <v>3</v>
      </c>
      <c r="C177" t="str" cm="1">
        <f t="array" ref="C177">_xlfn.IFS(B177="successful",E177,B177="failed","-",B177="canceled","-",B177="live","-")</f>
        <v>-</v>
      </c>
      <c r="D177" cm="1">
        <f t="array" ref="D177">_xlfn.IFS(B177="successful","-",B177="failed",E177,B177="canceled","-",B177="live","-")</f>
        <v>1130</v>
      </c>
      <c r="E177">
        <v>1130</v>
      </c>
    </row>
    <row r="178" spans="2:5" x14ac:dyDescent="0.35">
      <c r="B178" t="s">
        <v>3</v>
      </c>
      <c r="C178" t="str" cm="1">
        <f t="array" ref="C178">_xlfn.IFS(B178="successful",E178,B178="failed","-",B178="canceled","-",B178="live","-")</f>
        <v>-</v>
      </c>
      <c r="D178" cm="1">
        <f t="array" ref="D178">_xlfn.IFS(B178="successful","-",B178="failed",E178,B178="canceled","-",B178="live","-")</f>
        <v>782</v>
      </c>
      <c r="E178">
        <v>782</v>
      </c>
    </row>
    <row r="179" spans="2:5" x14ac:dyDescent="0.35">
      <c r="B179" t="s">
        <v>5</v>
      </c>
      <c r="C179" cm="1">
        <f t="array" ref="C179">_xlfn.IFS(B179="successful",E179,B179="failed","-",B179="canceled","-",B179="live","-")</f>
        <v>2739</v>
      </c>
      <c r="D179" t="str" cm="1">
        <f t="array" ref="D179">_xlfn.IFS(B179="successful","-",B179="failed",E179,B179="canceled","-",B179="live","-")</f>
        <v>-</v>
      </c>
      <c r="E179">
        <v>2739</v>
      </c>
    </row>
    <row r="180" spans="2:5" x14ac:dyDescent="0.35">
      <c r="B180" t="s">
        <v>3</v>
      </c>
      <c r="C180" t="str" cm="1">
        <f t="array" ref="C180">_xlfn.IFS(B180="successful",E180,B180="failed","-",B180="canceled","-",B180="live","-")</f>
        <v>-</v>
      </c>
      <c r="D180" cm="1">
        <f t="array" ref="D180">_xlfn.IFS(B180="successful","-",B180="failed",E180,B180="canceled","-",B180="live","-")</f>
        <v>210</v>
      </c>
      <c r="E180">
        <v>210</v>
      </c>
    </row>
    <row r="181" spans="2:5" x14ac:dyDescent="0.35">
      <c r="B181" t="s">
        <v>5</v>
      </c>
      <c r="C181" cm="1">
        <f t="array" ref="C181">_xlfn.IFS(B181="successful",E181,B181="failed","-",B181="canceled","-",B181="live","-")</f>
        <v>3537</v>
      </c>
      <c r="D181" t="str" cm="1">
        <f t="array" ref="D181">_xlfn.IFS(B181="successful","-",B181="failed",E181,B181="canceled","-",B181="live","-")</f>
        <v>-</v>
      </c>
      <c r="E181">
        <v>3537</v>
      </c>
    </row>
    <row r="182" spans="2:5" x14ac:dyDescent="0.35">
      <c r="B182" t="s">
        <v>5</v>
      </c>
      <c r="C182" cm="1">
        <f t="array" ref="C182">_xlfn.IFS(B182="successful",E182,B182="failed","-",B182="canceled","-",B182="live","-")</f>
        <v>2107</v>
      </c>
      <c r="D182" t="str" cm="1">
        <f t="array" ref="D182">_xlfn.IFS(B182="successful","-",B182="failed",E182,B182="canceled","-",B182="live","-")</f>
        <v>-</v>
      </c>
      <c r="E182">
        <v>2107</v>
      </c>
    </row>
    <row r="183" spans="2:5" x14ac:dyDescent="0.35">
      <c r="B183" t="s">
        <v>3</v>
      </c>
      <c r="C183" t="str" cm="1">
        <f t="array" ref="C183">_xlfn.IFS(B183="successful",E183,B183="failed","-",B183="canceled","-",B183="live","-")</f>
        <v>-</v>
      </c>
      <c r="D183" cm="1">
        <f t="array" ref="D183">_xlfn.IFS(B183="successful","-",B183="failed",E183,B183="canceled","-",B183="live","-")</f>
        <v>136</v>
      </c>
      <c r="E183">
        <v>136</v>
      </c>
    </row>
    <row r="184" spans="2:5" x14ac:dyDescent="0.35">
      <c r="B184" t="s">
        <v>5</v>
      </c>
      <c r="C184" cm="1">
        <f t="array" ref="C184">_xlfn.IFS(B184="successful",E184,B184="failed","-",B184="canceled","-",B184="live","-")</f>
        <v>3318</v>
      </c>
      <c r="D184" t="str" cm="1">
        <f t="array" ref="D184">_xlfn.IFS(B184="successful","-",B184="failed",E184,B184="canceled","-",B184="live","-")</f>
        <v>-</v>
      </c>
      <c r="E184">
        <v>3318</v>
      </c>
    </row>
    <row r="185" spans="2:5" x14ac:dyDescent="0.35">
      <c r="B185" t="s">
        <v>3</v>
      </c>
      <c r="C185" t="str" cm="1">
        <f t="array" ref="C185">_xlfn.IFS(B185="successful",E185,B185="failed","-",B185="canceled","-",B185="live","-")</f>
        <v>-</v>
      </c>
      <c r="D185" cm="1">
        <f t="array" ref="D185">_xlfn.IFS(B185="successful","-",B185="failed",E185,B185="canceled","-",B185="live","-")</f>
        <v>86</v>
      </c>
      <c r="E185">
        <v>86</v>
      </c>
    </row>
    <row r="186" spans="2:5" x14ac:dyDescent="0.35">
      <c r="B186" t="s">
        <v>5</v>
      </c>
      <c r="C186" cm="1">
        <f t="array" ref="C186">_xlfn.IFS(B186="successful",E186,B186="failed","-",B186="canceled","-",B186="live","-")</f>
        <v>340</v>
      </c>
      <c r="D186" t="str" cm="1">
        <f t="array" ref="D186">_xlfn.IFS(B186="successful","-",B186="failed",E186,B186="canceled","-",B186="live","-")</f>
        <v>-</v>
      </c>
      <c r="E186">
        <v>340</v>
      </c>
    </row>
    <row r="187" spans="2:5" x14ac:dyDescent="0.35">
      <c r="B187" t="s">
        <v>3</v>
      </c>
      <c r="C187" t="str" cm="1">
        <f t="array" ref="C187">_xlfn.IFS(B187="successful",E187,B187="failed","-",B187="canceled","-",B187="live","-")</f>
        <v>-</v>
      </c>
      <c r="D187" cm="1">
        <f t="array" ref="D187">_xlfn.IFS(B187="successful","-",B187="failed",E187,B187="canceled","-",B187="live","-")</f>
        <v>19</v>
      </c>
      <c r="E187">
        <v>19</v>
      </c>
    </row>
    <row r="188" spans="2:5" x14ac:dyDescent="0.35">
      <c r="B188" t="s">
        <v>3</v>
      </c>
      <c r="C188" t="str" cm="1">
        <f t="array" ref="C188">_xlfn.IFS(B188="successful",E188,B188="failed","-",B188="canceled","-",B188="live","-")</f>
        <v>-</v>
      </c>
      <c r="D188" cm="1">
        <f t="array" ref="D188">_xlfn.IFS(B188="successful","-",B188="failed",E188,B188="canceled","-",B188="live","-")</f>
        <v>886</v>
      </c>
      <c r="E188">
        <v>886</v>
      </c>
    </row>
    <row r="189" spans="2:5" x14ac:dyDescent="0.35">
      <c r="B189" t="s">
        <v>5</v>
      </c>
      <c r="C189" cm="1">
        <f t="array" ref="C189">_xlfn.IFS(B189="successful",E189,B189="failed","-",B189="canceled","-",B189="live","-")</f>
        <v>1442</v>
      </c>
      <c r="D189" t="str" cm="1">
        <f t="array" ref="D189">_xlfn.IFS(B189="successful","-",B189="failed",E189,B189="canceled","-",B189="live","-")</f>
        <v>-</v>
      </c>
      <c r="E189">
        <v>1442</v>
      </c>
    </row>
    <row r="190" spans="2:5" x14ac:dyDescent="0.35">
      <c r="B190" t="s">
        <v>3</v>
      </c>
      <c r="C190" t="str" cm="1">
        <f t="array" ref="C190">_xlfn.IFS(B190="successful",E190,B190="failed","-",B190="canceled","-",B190="live","-")</f>
        <v>-</v>
      </c>
      <c r="D190" cm="1">
        <f t="array" ref="D190">_xlfn.IFS(B190="successful","-",B190="failed",E190,B190="canceled","-",B190="live","-")</f>
        <v>35</v>
      </c>
      <c r="E190">
        <v>35</v>
      </c>
    </row>
    <row r="191" spans="2:5" x14ac:dyDescent="0.35">
      <c r="B191" t="s">
        <v>7</v>
      </c>
      <c r="C191" t="str" cm="1">
        <f t="array" ref="C191">_xlfn.IFS(B191="successful",E191,B191="failed","-",B191="canceled","-",B191="live","-")</f>
        <v>-</v>
      </c>
      <c r="D191" t="str" cm="1">
        <f t="array" ref="D191">_xlfn.IFS(B191="successful","-",B191="failed",E191,B191="canceled","-",B191="live","-")</f>
        <v>-</v>
      </c>
      <c r="E191">
        <v>441</v>
      </c>
    </row>
    <row r="192" spans="2:5" x14ac:dyDescent="0.35">
      <c r="B192" t="s">
        <v>3</v>
      </c>
      <c r="C192" t="str" cm="1">
        <f t="array" ref="C192">_xlfn.IFS(B192="successful",E192,B192="failed","-",B192="canceled","-",B192="live","-")</f>
        <v>-</v>
      </c>
      <c r="D192" cm="1">
        <f t="array" ref="D192">_xlfn.IFS(B192="successful","-",B192="failed",E192,B192="canceled","-",B192="live","-")</f>
        <v>24</v>
      </c>
      <c r="E192">
        <v>24</v>
      </c>
    </row>
    <row r="193" spans="2:5" x14ac:dyDescent="0.35">
      <c r="B193" t="s">
        <v>3</v>
      </c>
      <c r="C193" t="str" cm="1">
        <f t="array" ref="C193">_xlfn.IFS(B193="successful",E193,B193="failed","-",B193="canceled","-",B193="live","-")</f>
        <v>-</v>
      </c>
      <c r="D193" cm="1">
        <f t="array" ref="D193">_xlfn.IFS(B193="successful","-",B193="failed",E193,B193="canceled","-",B193="live","-")</f>
        <v>86</v>
      </c>
      <c r="E193">
        <v>86</v>
      </c>
    </row>
    <row r="194" spans="2:5" x14ac:dyDescent="0.35">
      <c r="B194" t="s">
        <v>3</v>
      </c>
      <c r="C194" t="str" cm="1">
        <f t="array" ref="C194">_xlfn.IFS(B194="successful",E194,B194="failed","-",B194="canceled","-",B194="live","-")</f>
        <v>-</v>
      </c>
      <c r="D194" cm="1">
        <f t="array" ref="D194">_xlfn.IFS(B194="successful","-",B194="failed",E194,B194="canceled","-",B194="live","-")</f>
        <v>243</v>
      </c>
      <c r="E194">
        <v>243</v>
      </c>
    </row>
    <row r="195" spans="2:5" x14ac:dyDescent="0.35">
      <c r="B195" t="s">
        <v>3</v>
      </c>
      <c r="C195" t="str" cm="1">
        <f t="array" ref="C195">_xlfn.IFS(B195="successful",E195,B195="failed","-",B195="canceled","-",B195="live","-")</f>
        <v>-</v>
      </c>
      <c r="D195" cm="1">
        <f t="array" ref="D195">_xlfn.IFS(B195="successful","-",B195="failed",E195,B195="canceled","-",B195="live","-")</f>
        <v>65</v>
      </c>
      <c r="E195">
        <v>65</v>
      </c>
    </row>
    <row r="196" spans="2:5" x14ac:dyDescent="0.35">
      <c r="B196" t="s">
        <v>5</v>
      </c>
      <c r="C196" cm="1">
        <f t="array" ref="C196">_xlfn.IFS(B196="successful",E196,B196="failed","-",B196="canceled","-",B196="live","-")</f>
        <v>126</v>
      </c>
      <c r="D196" t="str" cm="1">
        <f t="array" ref="D196">_xlfn.IFS(B196="successful","-",B196="failed",E196,B196="canceled","-",B196="live","-")</f>
        <v>-</v>
      </c>
      <c r="E196">
        <v>126</v>
      </c>
    </row>
    <row r="197" spans="2:5" x14ac:dyDescent="0.35">
      <c r="B197" t="s">
        <v>5</v>
      </c>
      <c r="C197" cm="1">
        <f t="array" ref="C197">_xlfn.IFS(B197="successful",E197,B197="failed","-",B197="canceled","-",B197="live","-")</f>
        <v>524</v>
      </c>
      <c r="D197" t="str" cm="1">
        <f t="array" ref="D197">_xlfn.IFS(B197="successful","-",B197="failed",E197,B197="canceled","-",B197="live","-")</f>
        <v>-</v>
      </c>
      <c r="E197">
        <v>524</v>
      </c>
    </row>
    <row r="198" spans="2:5" x14ac:dyDescent="0.35">
      <c r="B198" t="s">
        <v>3</v>
      </c>
      <c r="C198" t="str" cm="1">
        <f t="array" ref="C198">_xlfn.IFS(B198="successful",E198,B198="failed","-",B198="canceled","-",B198="live","-")</f>
        <v>-</v>
      </c>
      <c r="D198" cm="1">
        <f t="array" ref="D198">_xlfn.IFS(B198="successful","-",B198="failed",E198,B198="canceled","-",B198="live","-")</f>
        <v>100</v>
      </c>
      <c r="E198">
        <v>100</v>
      </c>
    </row>
    <row r="199" spans="2:5" x14ac:dyDescent="0.35">
      <c r="B199" t="s">
        <v>5</v>
      </c>
      <c r="C199" cm="1">
        <f t="array" ref="C199">_xlfn.IFS(B199="successful",E199,B199="failed","-",B199="canceled","-",B199="live","-")</f>
        <v>1989</v>
      </c>
      <c r="D199" t="str" cm="1">
        <f t="array" ref="D199">_xlfn.IFS(B199="successful","-",B199="failed",E199,B199="canceled","-",B199="live","-")</f>
        <v>-</v>
      </c>
      <c r="E199">
        <v>1989</v>
      </c>
    </row>
    <row r="200" spans="2:5" x14ac:dyDescent="0.35">
      <c r="B200" t="s">
        <v>3</v>
      </c>
      <c r="C200" t="str" cm="1">
        <f t="array" ref="C200">_xlfn.IFS(B200="successful",E200,B200="failed","-",B200="canceled","-",B200="live","-")</f>
        <v>-</v>
      </c>
      <c r="D200" cm="1">
        <f t="array" ref="D200">_xlfn.IFS(B200="successful","-",B200="failed",E200,B200="canceled","-",B200="live","-")</f>
        <v>168</v>
      </c>
      <c r="E200">
        <v>168</v>
      </c>
    </row>
    <row r="201" spans="2:5" x14ac:dyDescent="0.35">
      <c r="B201" t="s">
        <v>3</v>
      </c>
      <c r="C201" t="str" cm="1">
        <f t="array" ref="C201">_xlfn.IFS(B201="successful",E201,B201="failed","-",B201="canceled","-",B201="live","-")</f>
        <v>-</v>
      </c>
      <c r="D201" cm="1">
        <f t="array" ref="D201">_xlfn.IFS(B201="successful","-",B201="failed",E201,B201="canceled","-",B201="live","-")</f>
        <v>13</v>
      </c>
      <c r="E201">
        <v>13</v>
      </c>
    </row>
    <row r="202" spans="2:5" x14ac:dyDescent="0.35">
      <c r="B202" t="s">
        <v>3</v>
      </c>
      <c r="C202" t="str" cm="1">
        <f t="array" ref="C202">_xlfn.IFS(B202="successful",E202,B202="failed","-",B202="canceled","-",B202="live","-")</f>
        <v>-</v>
      </c>
      <c r="D202" cm="1">
        <f t="array" ref="D202">_xlfn.IFS(B202="successful","-",B202="failed",E202,B202="canceled","-",B202="live","-")</f>
        <v>1</v>
      </c>
      <c r="E202">
        <v>1</v>
      </c>
    </row>
    <row r="203" spans="2:5" x14ac:dyDescent="0.35">
      <c r="B203" t="s">
        <v>5</v>
      </c>
      <c r="C203" cm="1">
        <f t="array" ref="C203">_xlfn.IFS(B203="successful",E203,B203="failed","-",B203="canceled","-",B203="live","-")</f>
        <v>157</v>
      </c>
      <c r="D203" t="str" cm="1">
        <f t="array" ref="D203">_xlfn.IFS(B203="successful","-",B203="failed",E203,B203="canceled","-",B203="live","-")</f>
        <v>-</v>
      </c>
      <c r="E203">
        <v>157</v>
      </c>
    </row>
    <row r="204" spans="2:5" x14ac:dyDescent="0.35">
      <c r="B204" t="s">
        <v>7</v>
      </c>
      <c r="C204" t="str" cm="1">
        <f t="array" ref="C204">_xlfn.IFS(B204="successful",E204,B204="failed","-",B204="canceled","-",B204="live","-")</f>
        <v>-</v>
      </c>
      <c r="D204" t="str" cm="1">
        <f t="array" ref="D204">_xlfn.IFS(B204="successful","-",B204="failed",E204,B204="canceled","-",B204="live","-")</f>
        <v>-</v>
      </c>
      <c r="E204">
        <v>82</v>
      </c>
    </row>
    <row r="205" spans="2:5" x14ac:dyDescent="0.35">
      <c r="B205" t="s">
        <v>5</v>
      </c>
      <c r="C205" cm="1">
        <f t="array" ref="C205">_xlfn.IFS(B205="successful",E205,B205="failed","-",B205="canceled","-",B205="live","-")</f>
        <v>4498</v>
      </c>
      <c r="D205" t="str" cm="1">
        <f t="array" ref="D205">_xlfn.IFS(B205="successful","-",B205="failed",E205,B205="canceled","-",B205="live","-")</f>
        <v>-</v>
      </c>
      <c r="E205">
        <v>4498</v>
      </c>
    </row>
    <row r="206" spans="2:5" x14ac:dyDescent="0.35">
      <c r="B206" t="s">
        <v>3</v>
      </c>
      <c r="C206" t="str" cm="1">
        <f t="array" ref="C206">_xlfn.IFS(B206="successful",E206,B206="failed","-",B206="canceled","-",B206="live","-")</f>
        <v>-</v>
      </c>
      <c r="D206" cm="1">
        <f t="array" ref="D206">_xlfn.IFS(B206="successful","-",B206="failed",E206,B206="canceled","-",B206="live","-")</f>
        <v>40</v>
      </c>
      <c r="E206">
        <v>40</v>
      </c>
    </row>
    <row r="207" spans="2:5" x14ac:dyDescent="0.35">
      <c r="B207" t="s">
        <v>5</v>
      </c>
      <c r="C207" cm="1">
        <f t="array" ref="C207">_xlfn.IFS(B207="successful",E207,B207="failed","-",B207="canceled","-",B207="live","-")</f>
        <v>80</v>
      </c>
      <c r="D207" t="str" cm="1">
        <f t="array" ref="D207">_xlfn.IFS(B207="successful","-",B207="failed",E207,B207="canceled","-",B207="live","-")</f>
        <v>-</v>
      </c>
      <c r="E207">
        <v>80</v>
      </c>
    </row>
    <row r="208" spans="2:5" x14ac:dyDescent="0.35">
      <c r="B208" t="s">
        <v>7</v>
      </c>
      <c r="C208" t="str" cm="1">
        <f t="array" ref="C208">_xlfn.IFS(B208="successful",E208,B208="failed","-",B208="canceled","-",B208="live","-")</f>
        <v>-</v>
      </c>
      <c r="D208" t="str" cm="1">
        <f t="array" ref="D208">_xlfn.IFS(B208="successful","-",B208="failed",E208,B208="canceled","-",B208="live","-")</f>
        <v>-</v>
      </c>
      <c r="E208">
        <v>57</v>
      </c>
    </row>
    <row r="209" spans="2:5" x14ac:dyDescent="0.35">
      <c r="B209" t="s">
        <v>5</v>
      </c>
      <c r="C209" cm="1">
        <f t="array" ref="C209">_xlfn.IFS(B209="successful",E209,B209="failed","-",B209="canceled","-",B209="live","-")</f>
        <v>43</v>
      </c>
      <c r="D209" t="str" cm="1">
        <f t="array" ref="D209">_xlfn.IFS(B209="successful","-",B209="failed",E209,B209="canceled","-",B209="live","-")</f>
        <v>-</v>
      </c>
      <c r="E209">
        <v>43</v>
      </c>
    </row>
    <row r="210" spans="2:5" x14ac:dyDescent="0.35">
      <c r="B210" t="s">
        <v>5</v>
      </c>
      <c r="C210" cm="1">
        <f t="array" ref="C210">_xlfn.IFS(B210="successful",E210,B210="failed","-",B210="canceled","-",B210="live","-")</f>
        <v>2053</v>
      </c>
      <c r="D210" t="str" cm="1">
        <f t="array" ref="D210">_xlfn.IFS(B210="successful","-",B210="failed",E210,B210="canceled","-",B210="live","-")</f>
        <v>-</v>
      </c>
      <c r="E210">
        <v>2053</v>
      </c>
    </row>
    <row r="211" spans="2:5" x14ac:dyDescent="0.35">
      <c r="B211" t="s">
        <v>6</v>
      </c>
      <c r="C211" t="str" cm="1">
        <f t="array" ref="C211">_xlfn.IFS(B211="successful",E211,B211="failed","-",B211="canceled","-",B211="live","-")</f>
        <v>-</v>
      </c>
      <c r="D211" t="str" cm="1">
        <f t="array" ref="D211">_xlfn.IFS(B211="successful","-",B211="failed",E211,B211="canceled","-",B211="live","-")</f>
        <v>-</v>
      </c>
      <c r="E211">
        <v>808</v>
      </c>
    </row>
    <row r="212" spans="2:5" x14ac:dyDescent="0.35">
      <c r="B212" t="s">
        <v>3</v>
      </c>
      <c r="C212" t="str" cm="1">
        <f t="array" ref="C212">_xlfn.IFS(B212="successful",E212,B212="failed","-",B212="canceled","-",B212="live","-")</f>
        <v>-</v>
      </c>
      <c r="D212" cm="1">
        <f t="array" ref="D212">_xlfn.IFS(B212="successful","-",B212="failed",E212,B212="canceled","-",B212="live","-")</f>
        <v>226</v>
      </c>
      <c r="E212">
        <v>226</v>
      </c>
    </row>
    <row r="213" spans="2:5" x14ac:dyDescent="0.35">
      <c r="B213" t="s">
        <v>3</v>
      </c>
      <c r="C213" t="str" cm="1">
        <f t="array" ref="C213">_xlfn.IFS(B213="successful",E213,B213="failed","-",B213="canceled","-",B213="live","-")</f>
        <v>-</v>
      </c>
      <c r="D213" cm="1">
        <f t="array" ref="D213">_xlfn.IFS(B213="successful","-",B213="failed",E213,B213="canceled","-",B213="live","-")</f>
        <v>1625</v>
      </c>
      <c r="E213">
        <v>1625</v>
      </c>
    </row>
    <row r="214" spans="2:5" x14ac:dyDescent="0.35">
      <c r="B214" t="s">
        <v>5</v>
      </c>
      <c r="C214" cm="1">
        <f t="array" ref="C214">_xlfn.IFS(B214="successful",E214,B214="failed","-",B214="canceled","-",B214="live","-")</f>
        <v>168</v>
      </c>
      <c r="D214" t="str" cm="1">
        <f t="array" ref="D214">_xlfn.IFS(B214="successful","-",B214="failed",E214,B214="canceled","-",B214="live","-")</f>
        <v>-</v>
      </c>
      <c r="E214">
        <v>168</v>
      </c>
    </row>
    <row r="215" spans="2:5" x14ac:dyDescent="0.35">
      <c r="B215" t="s">
        <v>5</v>
      </c>
      <c r="C215" cm="1">
        <f t="array" ref="C215">_xlfn.IFS(B215="successful",E215,B215="failed","-",B215="canceled","-",B215="live","-")</f>
        <v>4289</v>
      </c>
      <c r="D215" t="str" cm="1">
        <f t="array" ref="D215">_xlfn.IFS(B215="successful","-",B215="failed",E215,B215="canceled","-",B215="live","-")</f>
        <v>-</v>
      </c>
      <c r="E215">
        <v>4289</v>
      </c>
    </row>
    <row r="216" spans="2:5" x14ac:dyDescent="0.35">
      <c r="B216" t="s">
        <v>5</v>
      </c>
      <c r="C216" cm="1">
        <f t="array" ref="C216">_xlfn.IFS(B216="successful",E216,B216="failed","-",B216="canceled","-",B216="live","-")</f>
        <v>165</v>
      </c>
      <c r="D216" t="str" cm="1">
        <f t="array" ref="D216">_xlfn.IFS(B216="successful","-",B216="failed",E216,B216="canceled","-",B216="live","-")</f>
        <v>-</v>
      </c>
      <c r="E216">
        <v>165</v>
      </c>
    </row>
    <row r="217" spans="2:5" x14ac:dyDescent="0.35">
      <c r="B217" t="s">
        <v>3</v>
      </c>
      <c r="C217" t="str" cm="1">
        <f t="array" ref="C217">_xlfn.IFS(B217="successful",E217,B217="failed","-",B217="canceled","-",B217="live","-")</f>
        <v>-</v>
      </c>
      <c r="D217" cm="1">
        <f t="array" ref="D217">_xlfn.IFS(B217="successful","-",B217="failed",E217,B217="canceled","-",B217="live","-")</f>
        <v>143</v>
      </c>
      <c r="E217">
        <v>143</v>
      </c>
    </row>
    <row r="218" spans="2:5" x14ac:dyDescent="0.35">
      <c r="B218" t="s">
        <v>5</v>
      </c>
      <c r="C218" cm="1">
        <f t="array" ref="C218">_xlfn.IFS(B218="successful",E218,B218="failed","-",B218="canceled","-",B218="live","-")</f>
        <v>1815</v>
      </c>
      <c r="D218" t="str" cm="1">
        <f t="array" ref="D218">_xlfn.IFS(B218="successful","-",B218="failed",E218,B218="canceled","-",B218="live","-")</f>
        <v>-</v>
      </c>
      <c r="E218">
        <v>1815</v>
      </c>
    </row>
    <row r="219" spans="2:5" x14ac:dyDescent="0.35">
      <c r="B219" t="s">
        <v>3</v>
      </c>
      <c r="C219" t="str" cm="1">
        <f t="array" ref="C219">_xlfn.IFS(B219="successful",E219,B219="failed","-",B219="canceled","-",B219="live","-")</f>
        <v>-</v>
      </c>
      <c r="D219" cm="1">
        <f t="array" ref="D219">_xlfn.IFS(B219="successful","-",B219="failed",E219,B219="canceled","-",B219="live","-")</f>
        <v>934</v>
      </c>
      <c r="E219">
        <v>934</v>
      </c>
    </row>
    <row r="220" spans="2:5" x14ac:dyDescent="0.35">
      <c r="B220" t="s">
        <v>5</v>
      </c>
      <c r="C220" cm="1">
        <f t="array" ref="C220">_xlfn.IFS(B220="successful",E220,B220="failed","-",B220="canceled","-",B220="live","-")</f>
        <v>397</v>
      </c>
      <c r="D220" t="str" cm="1">
        <f t="array" ref="D220">_xlfn.IFS(B220="successful","-",B220="failed",E220,B220="canceled","-",B220="live","-")</f>
        <v>-</v>
      </c>
      <c r="E220">
        <v>397</v>
      </c>
    </row>
    <row r="221" spans="2:5" x14ac:dyDescent="0.35">
      <c r="B221" t="s">
        <v>5</v>
      </c>
      <c r="C221" cm="1">
        <f t="array" ref="C221">_xlfn.IFS(B221="successful",E221,B221="failed","-",B221="canceled","-",B221="live","-")</f>
        <v>1539</v>
      </c>
      <c r="D221" t="str" cm="1">
        <f t="array" ref="D221">_xlfn.IFS(B221="successful","-",B221="failed",E221,B221="canceled","-",B221="live","-")</f>
        <v>-</v>
      </c>
      <c r="E221">
        <v>1539</v>
      </c>
    </row>
    <row r="222" spans="2:5" x14ac:dyDescent="0.35">
      <c r="B222" t="s">
        <v>3</v>
      </c>
      <c r="C222" t="str" cm="1">
        <f t="array" ref="C222">_xlfn.IFS(B222="successful",E222,B222="failed","-",B222="canceled","-",B222="live","-")</f>
        <v>-</v>
      </c>
      <c r="D222" cm="1">
        <f t="array" ref="D222">_xlfn.IFS(B222="successful","-",B222="failed",E222,B222="canceled","-",B222="live","-")</f>
        <v>17</v>
      </c>
      <c r="E222">
        <v>17</v>
      </c>
    </row>
    <row r="223" spans="2:5" x14ac:dyDescent="0.35">
      <c r="B223" t="s">
        <v>3</v>
      </c>
      <c r="C223" t="str" cm="1">
        <f t="array" ref="C223">_xlfn.IFS(B223="successful",E223,B223="failed","-",B223="canceled","-",B223="live","-")</f>
        <v>-</v>
      </c>
      <c r="D223" cm="1">
        <f t="array" ref="D223">_xlfn.IFS(B223="successful","-",B223="failed",E223,B223="canceled","-",B223="live","-")</f>
        <v>2179</v>
      </c>
      <c r="E223">
        <v>2179</v>
      </c>
    </row>
    <row r="224" spans="2:5" x14ac:dyDescent="0.35">
      <c r="B224" t="s">
        <v>5</v>
      </c>
      <c r="C224" cm="1">
        <f t="array" ref="C224">_xlfn.IFS(B224="successful",E224,B224="failed","-",B224="canceled","-",B224="live","-")</f>
        <v>138</v>
      </c>
      <c r="D224" t="str" cm="1">
        <f t="array" ref="D224">_xlfn.IFS(B224="successful","-",B224="failed",E224,B224="canceled","-",B224="live","-")</f>
        <v>-</v>
      </c>
      <c r="E224">
        <v>138</v>
      </c>
    </row>
    <row r="225" spans="2:5" x14ac:dyDescent="0.35">
      <c r="B225" t="s">
        <v>3</v>
      </c>
      <c r="C225" t="str" cm="1">
        <f t="array" ref="C225">_xlfn.IFS(B225="successful",E225,B225="failed","-",B225="canceled","-",B225="live","-")</f>
        <v>-</v>
      </c>
      <c r="D225" cm="1">
        <f t="array" ref="D225">_xlfn.IFS(B225="successful","-",B225="failed",E225,B225="canceled","-",B225="live","-")</f>
        <v>931</v>
      </c>
      <c r="E225">
        <v>931</v>
      </c>
    </row>
    <row r="226" spans="2:5" x14ac:dyDescent="0.35">
      <c r="B226" t="s">
        <v>5</v>
      </c>
      <c r="C226" cm="1">
        <f t="array" ref="C226">_xlfn.IFS(B226="successful",E226,B226="failed","-",B226="canceled","-",B226="live","-")</f>
        <v>3594</v>
      </c>
      <c r="D226" t="str" cm="1">
        <f t="array" ref="D226">_xlfn.IFS(B226="successful","-",B226="failed",E226,B226="canceled","-",B226="live","-")</f>
        <v>-</v>
      </c>
      <c r="E226">
        <v>3594</v>
      </c>
    </row>
    <row r="227" spans="2:5" x14ac:dyDescent="0.35">
      <c r="B227" t="s">
        <v>5</v>
      </c>
      <c r="C227" cm="1">
        <f t="array" ref="C227">_xlfn.IFS(B227="successful",E227,B227="failed","-",B227="canceled","-",B227="live","-")</f>
        <v>5880</v>
      </c>
      <c r="D227" t="str" cm="1">
        <f t="array" ref="D227">_xlfn.IFS(B227="successful","-",B227="failed",E227,B227="canceled","-",B227="live","-")</f>
        <v>-</v>
      </c>
      <c r="E227">
        <v>5880</v>
      </c>
    </row>
    <row r="228" spans="2:5" x14ac:dyDescent="0.35">
      <c r="B228" t="s">
        <v>5</v>
      </c>
      <c r="C228" cm="1">
        <f t="array" ref="C228">_xlfn.IFS(B228="successful",E228,B228="failed","-",B228="canceled","-",B228="live","-")</f>
        <v>112</v>
      </c>
      <c r="D228" t="str" cm="1">
        <f t="array" ref="D228">_xlfn.IFS(B228="successful","-",B228="failed",E228,B228="canceled","-",B228="live","-")</f>
        <v>-</v>
      </c>
      <c r="E228">
        <v>112</v>
      </c>
    </row>
    <row r="229" spans="2:5" x14ac:dyDescent="0.35">
      <c r="B229" t="s">
        <v>5</v>
      </c>
      <c r="C229" cm="1">
        <f t="array" ref="C229">_xlfn.IFS(B229="successful",E229,B229="failed","-",B229="canceled","-",B229="live","-")</f>
        <v>943</v>
      </c>
      <c r="D229" t="str" cm="1">
        <f t="array" ref="D229">_xlfn.IFS(B229="successful","-",B229="failed",E229,B229="canceled","-",B229="live","-")</f>
        <v>-</v>
      </c>
      <c r="E229">
        <v>943</v>
      </c>
    </row>
    <row r="230" spans="2:5" x14ac:dyDescent="0.35">
      <c r="B230" t="s">
        <v>5</v>
      </c>
      <c r="C230" cm="1">
        <f t="array" ref="C230">_xlfn.IFS(B230="successful",E230,B230="failed","-",B230="canceled","-",B230="live","-")</f>
        <v>2468</v>
      </c>
      <c r="D230" t="str" cm="1">
        <f t="array" ref="D230">_xlfn.IFS(B230="successful","-",B230="failed",E230,B230="canceled","-",B230="live","-")</f>
        <v>-</v>
      </c>
      <c r="E230">
        <v>2468</v>
      </c>
    </row>
    <row r="231" spans="2:5" x14ac:dyDescent="0.35">
      <c r="B231" t="s">
        <v>5</v>
      </c>
      <c r="C231" cm="1">
        <f t="array" ref="C231">_xlfn.IFS(B231="successful",E231,B231="failed","-",B231="canceled","-",B231="live","-")</f>
        <v>2551</v>
      </c>
      <c r="D231" t="str" cm="1">
        <f t="array" ref="D231">_xlfn.IFS(B231="successful","-",B231="failed",E231,B231="canceled","-",B231="live","-")</f>
        <v>-</v>
      </c>
      <c r="E231">
        <v>2551</v>
      </c>
    </row>
    <row r="232" spans="2:5" x14ac:dyDescent="0.35">
      <c r="B232" t="s">
        <v>5</v>
      </c>
      <c r="C232" cm="1">
        <f t="array" ref="C232">_xlfn.IFS(B232="successful",E232,B232="failed","-",B232="canceled","-",B232="live","-")</f>
        <v>101</v>
      </c>
      <c r="D232" t="str" cm="1">
        <f t="array" ref="D232">_xlfn.IFS(B232="successful","-",B232="failed",E232,B232="canceled","-",B232="live","-")</f>
        <v>-</v>
      </c>
      <c r="E232">
        <v>101</v>
      </c>
    </row>
    <row r="233" spans="2:5" x14ac:dyDescent="0.35">
      <c r="B233" t="s">
        <v>7</v>
      </c>
      <c r="C233" t="str" cm="1">
        <f t="array" ref="C233">_xlfn.IFS(B233="successful",E233,B233="failed","-",B233="canceled","-",B233="live","-")</f>
        <v>-</v>
      </c>
      <c r="D233" t="str" cm="1">
        <f t="array" ref="D233">_xlfn.IFS(B233="successful","-",B233="failed",E233,B233="canceled","-",B233="live","-")</f>
        <v>-</v>
      </c>
      <c r="E233">
        <v>67</v>
      </c>
    </row>
    <row r="234" spans="2:5" x14ac:dyDescent="0.35">
      <c r="B234" t="s">
        <v>5</v>
      </c>
      <c r="C234" cm="1">
        <f t="array" ref="C234">_xlfn.IFS(B234="successful",E234,B234="failed","-",B234="canceled","-",B234="live","-")</f>
        <v>92</v>
      </c>
      <c r="D234" t="str" cm="1">
        <f t="array" ref="D234">_xlfn.IFS(B234="successful","-",B234="failed",E234,B234="canceled","-",B234="live","-")</f>
        <v>-</v>
      </c>
      <c r="E234">
        <v>92</v>
      </c>
    </row>
    <row r="235" spans="2:5" x14ac:dyDescent="0.35">
      <c r="B235" t="s">
        <v>5</v>
      </c>
      <c r="C235" cm="1">
        <f t="array" ref="C235">_xlfn.IFS(B235="successful",E235,B235="failed","-",B235="canceled","-",B235="live","-")</f>
        <v>62</v>
      </c>
      <c r="D235" t="str" cm="1">
        <f t="array" ref="D235">_xlfn.IFS(B235="successful","-",B235="failed",E235,B235="canceled","-",B235="live","-")</f>
        <v>-</v>
      </c>
      <c r="E235">
        <v>62</v>
      </c>
    </row>
    <row r="236" spans="2:5" x14ac:dyDescent="0.35">
      <c r="B236" t="s">
        <v>5</v>
      </c>
      <c r="C236" cm="1">
        <f t="array" ref="C236">_xlfn.IFS(B236="successful",E236,B236="failed","-",B236="canceled","-",B236="live","-")</f>
        <v>149</v>
      </c>
      <c r="D236" t="str" cm="1">
        <f t="array" ref="D236">_xlfn.IFS(B236="successful","-",B236="failed",E236,B236="canceled","-",B236="live","-")</f>
        <v>-</v>
      </c>
      <c r="E236">
        <v>149</v>
      </c>
    </row>
    <row r="237" spans="2:5" x14ac:dyDescent="0.35">
      <c r="B237" t="s">
        <v>3</v>
      </c>
      <c r="C237" t="str" cm="1">
        <f t="array" ref="C237">_xlfn.IFS(B237="successful",E237,B237="failed","-",B237="canceled","-",B237="live","-")</f>
        <v>-</v>
      </c>
      <c r="D237" cm="1">
        <f t="array" ref="D237">_xlfn.IFS(B237="successful","-",B237="failed",E237,B237="canceled","-",B237="live","-")</f>
        <v>92</v>
      </c>
      <c r="E237">
        <v>92</v>
      </c>
    </row>
    <row r="238" spans="2:5" x14ac:dyDescent="0.35">
      <c r="B238" t="s">
        <v>3</v>
      </c>
      <c r="C238" t="str" cm="1">
        <f t="array" ref="C238">_xlfn.IFS(B238="successful",E238,B238="failed","-",B238="canceled","-",B238="live","-")</f>
        <v>-</v>
      </c>
      <c r="D238" cm="1">
        <f t="array" ref="D238">_xlfn.IFS(B238="successful","-",B238="failed",E238,B238="canceled","-",B238="live","-")</f>
        <v>57</v>
      </c>
      <c r="E238">
        <v>57</v>
      </c>
    </row>
    <row r="239" spans="2:5" x14ac:dyDescent="0.35">
      <c r="B239" t="s">
        <v>5</v>
      </c>
      <c r="C239" cm="1">
        <f t="array" ref="C239">_xlfn.IFS(B239="successful",E239,B239="failed","-",B239="canceled","-",B239="live","-")</f>
        <v>329</v>
      </c>
      <c r="D239" t="str" cm="1">
        <f t="array" ref="D239">_xlfn.IFS(B239="successful","-",B239="failed",E239,B239="canceled","-",B239="live","-")</f>
        <v>-</v>
      </c>
      <c r="E239">
        <v>329</v>
      </c>
    </row>
    <row r="240" spans="2:5" x14ac:dyDescent="0.35">
      <c r="B240" t="s">
        <v>5</v>
      </c>
      <c r="C240" cm="1">
        <f t="array" ref="C240">_xlfn.IFS(B240="successful",E240,B240="failed","-",B240="canceled","-",B240="live","-")</f>
        <v>97</v>
      </c>
      <c r="D240" t="str" cm="1">
        <f t="array" ref="D240">_xlfn.IFS(B240="successful","-",B240="failed",E240,B240="canceled","-",B240="live","-")</f>
        <v>-</v>
      </c>
      <c r="E240">
        <v>97</v>
      </c>
    </row>
    <row r="241" spans="2:5" x14ac:dyDescent="0.35">
      <c r="B241" t="s">
        <v>3</v>
      </c>
      <c r="C241" t="str" cm="1">
        <f t="array" ref="C241">_xlfn.IFS(B241="successful",E241,B241="failed","-",B241="canceled","-",B241="live","-")</f>
        <v>-</v>
      </c>
      <c r="D241" cm="1">
        <f t="array" ref="D241">_xlfn.IFS(B241="successful","-",B241="failed",E241,B241="canceled","-",B241="live","-")</f>
        <v>41</v>
      </c>
      <c r="E241">
        <v>41</v>
      </c>
    </row>
    <row r="242" spans="2:5" x14ac:dyDescent="0.35">
      <c r="B242" t="s">
        <v>5</v>
      </c>
      <c r="C242" cm="1">
        <f t="array" ref="C242">_xlfn.IFS(B242="successful",E242,B242="failed","-",B242="canceled","-",B242="live","-")</f>
        <v>1784</v>
      </c>
      <c r="D242" t="str" cm="1">
        <f t="array" ref="D242">_xlfn.IFS(B242="successful","-",B242="failed",E242,B242="canceled","-",B242="live","-")</f>
        <v>-</v>
      </c>
      <c r="E242">
        <v>1784</v>
      </c>
    </row>
    <row r="243" spans="2:5" x14ac:dyDescent="0.35">
      <c r="B243" t="s">
        <v>5</v>
      </c>
      <c r="C243" cm="1">
        <f t="array" ref="C243">_xlfn.IFS(B243="successful",E243,B243="failed","-",B243="canceled","-",B243="live","-")</f>
        <v>1684</v>
      </c>
      <c r="D243" t="str" cm="1">
        <f t="array" ref="D243">_xlfn.IFS(B243="successful","-",B243="failed",E243,B243="canceled","-",B243="live","-")</f>
        <v>-</v>
      </c>
      <c r="E243">
        <v>1684</v>
      </c>
    </row>
    <row r="244" spans="2:5" x14ac:dyDescent="0.35">
      <c r="B244" t="s">
        <v>5</v>
      </c>
      <c r="C244" cm="1">
        <f t="array" ref="C244">_xlfn.IFS(B244="successful",E244,B244="failed","-",B244="canceled","-",B244="live","-")</f>
        <v>250</v>
      </c>
      <c r="D244" t="str" cm="1">
        <f t="array" ref="D244">_xlfn.IFS(B244="successful","-",B244="failed",E244,B244="canceled","-",B244="live","-")</f>
        <v>-</v>
      </c>
      <c r="E244">
        <v>250</v>
      </c>
    </row>
    <row r="245" spans="2:5" x14ac:dyDescent="0.35">
      <c r="B245" t="s">
        <v>5</v>
      </c>
      <c r="C245" cm="1">
        <f t="array" ref="C245">_xlfn.IFS(B245="successful",E245,B245="failed","-",B245="canceled","-",B245="live","-")</f>
        <v>238</v>
      </c>
      <c r="D245" t="str" cm="1">
        <f t="array" ref="D245">_xlfn.IFS(B245="successful","-",B245="failed",E245,B245="canceled","-",B245="live","-")</f>
        <v>-</v>
      </c>
      <c r="E245">
        <v>238</v>
      </c>
    </row>
    <row r="246" spans="2:5" x14ac:dyDescent="0.35">
      <c r="B246" t="s">
        <v>5</v>
      </c>
      <c r="C246" cm="1">
        <f t="array" ref="C246">_xlfn.IFS(B246="successful",E246,B246="failed","-",B246="canceled","-",B246="live","-")</f>
        <v>53</v>
      </c>
      <c r="D246" t="str" cm="1">
        <f t="array" ref="D246">_xlfn.IFS(B246="successful","-",B246="failed",E246,B246="canceled","-",B246="live","-")</f>
        <v>-</v>
      </c>
      <c r="E246">
        <v>53</v>
      </c>
    </row>
    <row r="247" spans="2:5" x14ac:dyDescent="0.35">
      <c r="B247" t="s">
        <v>5</v>
      </c>
      <c r="C247" cm="1">
        <f t="array" ref="C247">_xlfn.IFS(B247="successful",E247,B247="failed","-",B247="canceled","-",B247="live","-")</f>
        <v>214</v>
      </c>
      <c r="D247" t="str" cm="1">
        <f t="array" ref="D247">_xlfn.IFS(B247="successful","-",B247="failed",E247,B247="canceled","-",B247="live","-")</f>
        <v>-</v>
      </c>
      <c r="E247">
        <v>214</v>
      </c>
    </row>
    <row r="248" spans="2:5" x14ac:dyDescent="0.35">
      <c r="B248" t="s">
        <v>5</v>
      </c>
      <c r="C248" cm="1">
        <f t="array" ref="C248">_xlfn.IFS(B248="successful",E248,B248="failed","-",B248="canceled","-",B248="live","-")</f>
        <v>222</v>
      </c>
      <c r="D248" t="str" cm="1">
        <f t="array" ref="D248">_xlfn.IFS(B248="successful","-",B248="failed",E248,B248="canceled","-",B248="live","-")</f>
        <v>-</v>
      </c>
      <c r="E248">
        <v>222</v>
      </c>
    </row>
    <row r="249" spans="2:5" x14ac:dyDescent="0.35">
      <c r="B249" t="s">
        <v>5</v>
      </c>
      <c r="C249" cm="1">
        <f t="array" ref="C249">_xlfn.IFS(B249="successful",E249,B249="failed","-",B249="canceled","-",B249="live","-")</f>
        <v>1884</v>
      </c>
      <c r="D249" t="str" cm="1">
        <f t="array" ref="D249">_xlfn.IFS(B249="successful","-",B249="failed",E249,B249="canceled","-",B249="live","-")</f>
        <v>-</v>
      </c>
      <c r="E249">
        <v>1884</v>
      </c>
    </row>
    <row r="250" spans="2:5" x14ac:dyDescent="0.35">
      <c r="B250" t="s">
        <v>5</v>
      </c>
      <c r="C250" cm="1">
        <f t="array" ref="C250">_xlfn.IFS(B250="successful",E250,B250="failed","-",B250="canceled","-",B250="live","-")</f>
        <v>218</v>
      </c>
      <c r="D250" t="str" cm="1">
        <f t="array" ref="D250">_xlfn.IFS(B250="successful","-",B250="failed",E250,B250="canceled","-",B250="live","-")</f>
        <v>-</v>
      </c>
      <c r="E250">
        <v>218</v>
      </c>
    </row>
    <row r="251" spans="2:5" x14ac:dyDescent="0.35">
      <c r="B251" t="s">
        <v>5</v>
      </c>
      <c r="C251" cm="1">
        <f t="array" ref="C251">_xlfn.IFS(B251="successful",E251,B251="failed","-",B251="canceled","-",B251="live","-")</f>
        <v>6465</v>
      </c>
      <c r="D251" t="str" cm="1">
        <f t="array" ref="D251">_xlfn.IFS(B251="successful","-",B251="failed",E251,B251="canceled","-",B251="live","-")</f>
        <v>-</v>
      </c>
      <c r="E251">
        <v>6465</v>
      </c>
    </row>
    <row r="252" spans="2:5" x14ac:dyDescent="0.35">
      <c r="B252" t="s">
        <v>3</v>
      </c>
      <c r="C252" t="str" cm="1">
        <f t="array" ref="C252">_xlfn.IFS(B252="successful",E252,B252="failed","-",B252="canceled","-",B252="live","-")</f>
        <v>-</v>
      </c>
      <c r="D252" cm="1">
        <f t="array" ref="D252">_xlfn.IFS(B252="successful","-",B252="failed",E252,B252="canceled","-",B252="live","-")</f>
        <v>1</v>
      </c>
      <c r="E252">
        <v>1</v>
      </c>
    </row>
    <row r="253" spans="2:5" x14ac:dyDescent="0.35">
      <c r="B253" t="s">
        <v>3</v>
      </c>
      <c r="C253" t="str" cm="1">
        <f t="array" ref="C253">_xlfn.IFS(B253="successful",E253,B253="failed","-",B253="canceled","-",B253="live","-")</f>
        <v>-</v>
      </c>
      <c r="D253" cm="1">
        <f t="array" ref="D253">_xlfn.IFS(B253="successful","-",B253="failed",E253,B253="canceled","-",B253="live","-")</f>
        <v>101</v>
      </c>
      <c r="E253">
        <v>101</v>
      </c>
    </row>
    <row r="254" spans="2:5" x14ac:dyDescent="0.35">
      <c r="B254" t="s">
        <v>5</v>
      </c>
      <c r="C254" cm="1">
        <f t="array" ref="C254">_xlfn.IFS(B254="successful",E254,B254="failed","-",B254="canceled","-",B254="live","-")</f>
        <v>59</v>
      </c>
      <c r="D254" t="str" cm="1">
        <f t="array" ref="D254">_xlfn.IFS(B254="successful","-",B254="failed",E254,B254="canceled","-",B254="live","-")</f>
        <v>-</v>
      </c>
      <c r="E254">
        <v>59</v>
      </c>
    </row>
    <row r="255" spans="2:5" x14ac:dyDescent="0.35">
      <c r="B255" t="s">
        <v>3</v>
      </c>
      <c r="C255" t="str" cm="1">
        <f t="array" ref="C255">_xlfn.IFS(B255="successful",E255,B255="failed","-",B255="canceled","-",B255="live","-")</f>
        <v>-</v>
      </c>
      <c r="D255" cm="1">
        <f t="array" ref="D255">_xlfn.IFS(B255="successful","-",B255="failed",E255,B255="canceled","-",B255="live","-")</f>
        <v>1335</v>
      </c>
      <c r="E255">
        <v>1335</v>
      </c>
    </row>
    <row r="256" spans="2:5" x14ac:dyDescent="0.35">
      <c r="B256" t="s">
        <v>5</v>
      </c>
      <c r="C256" cm="1">
        <f t="array" ref="C256">_xlfn.IFS(B256="successful",E256,B256="failed","-",B256="canceled","-",B256="live","-")</f>
        <v>88</v>
      </c>
      <c r="D256" t="str" cm="1">
        <f t="array" ref="D256">_xlfn.IFS(B256="successful","-",B256="failed",E256,B256="canceled","-",B256="live","-")</f>
        <v>-</v>
      </c>
      <c r="E256">
        <v>88</v>
      </c>
    </row>
    <row r="257" spans="2:5" x14ac:dyDescent="0.35">
      <c r="B257" t="s">
        <v>5</v>
      </c>
      <c r="C257" cm="1">
        <f t="array" ref="C257">_xlfn.IFS(B257="successful",E257,B257="failed","-",B257="canceled","-",B257="live","-")</f>
        <v>1697</v>
      </c>
      <c r="D257" t="str" cm="1">
        <f t="array" ref="D257">_xlfn.IFS(B257="successful","-",B257="failed",E257,B257="canceled","-",B257="live","-")</f>
        <v>-</v>
      </c>
      <c r="E257">
        <v>1697</v>
      </c>
    </row>
    <row r="258" spans="2:5" x14ac:dyDescent="0.35">
      <c r="B258" t="s">
        <v>3</v>
      </c>
      <c r="C258" t="str" cm="1">
        <f t="array" ref="C258">_xlfn.IFS(B258="successful",E258,B258="failed","-",B258="canceled","-",B258="live","-")</f>
        <v>-</v>
      </c>
      <c r="D258" cm="1">
        <f t="array" ref="D258">_xlfn.IFS(B258="successful","-",B258="failed",E258,B258="canceled","-",B258="live","-")</f>
        <v>15</v>
      </c>
      <c r="E258">
        <v>15</v>
      </c>
    </row>
    <row r="259" spans="2:5" x14ac:dyDescent="0.35">
      <c r="B259" t="s">
        <v>5</v>
      </c>
      <c r="C259" cm="1">
        <f t="array" ref="C259">_xlfn.IFS(B259="successful",E259,B259="failed","-",B259="canceled","-",B259="live","-")</f>
        <v>92</v>
      </c>
      <c r="D259" t="str" cm="1">
        <f t="array" ref="D259">_xlfn.IFS(B259="successful","-",B259="failed",E259,B259="canceled","-",B259="live","-")</f>
        <v>-</v>
      </c>
      <c r="E259">
        <v>92</v>
      </c>
    </row>
    <row r="260" spans="2:5" x14ac:dyDescent="0.35">
      <c r="B260" t="s">
        <v>5</v>
      </c>
      <c r="C260" cm="1">
        <f t="array" ref="C260">_xlfn.IFS(B260="successful",E260,B260="failed","-",B260="canceled","-",B260="live","-")</f>
        <v>186</v>
      </c>
      <c r="D260" t="str" cm="1">
        <f t="array" ref="D260">_xlfn.IFS(B260="successful","-",B260="failed",E260,B260="canceled","-",B260="live","-")</f>
        <v>-</v>
      </c>
      <c r="E260">
        <v>186</v>
      </c>
    </row>
    <row r="261" spans="2:5" x14ac:dyDescent="0.35">
      <c r="B261" t="s">
        <v>5</v>
      </c>
      <c r="C261" cm="1">
        <f t="array" ref="C261">_xlfn.IFS(B261="successful",E261,B261="failed","-",B261="canceled","-",B261="live","-")</f>
        <v>138</v>
      </c>
      <c r="D261" t="str" cm="1">
        <f t="array" ref="D261">_xlfn.IFS(B261="successful","-",B261="failed",E261,B261="canceled","-",B261="live","-")</f>
        <v>-</v>
      </c>
      <c r="E261">
        <v>138</v>
      </c>
    </row>
    <row r="262" spans="2:5" x14ac:dyDescent="0.35">
      <c r="B262" t="s">
        <v>5</v>
      </c>
      <c r="C262" cm="1">
        <f t="array" ref="C262">_xlfn.IFS(B262="successful",E262,B262="failed","-",B262="canceled","-",B262="live","-")</f>
        <v>261</v>
      </c>
      <c r="D262" t="str" cm="1">
        <f t="array" ref="D262">_xlfn.IFS(B262="successful","-",B262="failed",E262,B262="canceled","-",B262="live","-")</f>
        <v>-</v>
      </c>
      <c r="E262">
        <v>261</v>
      </c>
    </row>
    <row r="263" spans="2:5" x14ac:dyDescent="0.35">
      <c r="B263" t="s">
        <v>3</v>
      </c>
      <c r="C263" t="str" cm="1">
        <f t="array" ref="C263">_xlfn.IFS(B263="successful",E263,B263="failed","-",B263="canceled","-",B263="live","-")</f>
        <v>-</v>
      </c>
      <c r="D263" cm="1">
        <f t="array" ref="D263">_xlfn.IFS(B263="successful","-",B263="failed",E263,B263="canceled","-",B263="live","-")</f>
        <v>454</v>
      </c>
      <c r="E263">
        <v>454</v>
      </c>
    </row>
    <row r="264" spans="2:5" x14ac:dyDescent="0.35">
      <c r="B264" t="s">
        <v>5</v>
      </c>
      <c r="C264" cm="1">
        <f t="array" ref="C264">_xlfn.IFS(B264="successful",E264,B264="failed","-",B264="canceled","-",B264="live","-")</f>
        <v>107</v>
      </c>
      <c r="D264" t="str" cm="1">
        <f t="array" ref="D264">_xlfn.IFS(B264="successful","-",B264="failed",E264,B264="canceled","-",B264="live","-")</f>
        <v>-</v>
      </c>
      <c r="E264">
        <v>107</v>
      </c>
    </row>
    <row r="265" spans="2:5" x14ac:dyDescent="0.35">
      <c r="B265" t="s">
        <v>5</v>
      </c>
      <c r="C265" cm="1">
        <f t="array" ref="C265">_xlfn.IFS(B265="successful",E265,B265="failed","-",B265="canceled","-",B265="live","-")</f>
        <v>199</v>
      </c>
      <c r="D265" t="str" cm="1">
        <f t="array" ref="D265">_xlfn.IFS(B265="successful","-",B265="failed",E265,B265="canceled","-",B265="live","-")</f>
        <v>-</v>
      </c>
      <c r="E265">
        <v>199</v>
      </c>
    </row>
    <row r="266" spans="2:5" x14ac:dyDescent="0.35">
      <c r="B266" t="s">
        <v>5</v>
      </c>
      <c r="C266" cm="1">
        <f t="array" ref="C266">_xlfn.IFS(B266="successful",E266,B266="failed","-",B266="canceled","-",B266="live","-")</f>
        <v>5512</v>
      </c>
      <c r="D266" t="str" cm="1">
        <f t="array" ref="D266">_xlfn.IFS(B266="successful","-",B266="failed",E266,B266="canceled","-",B266="live","-")</f>
        <v>-</v>
      </c>
      <c r="E266">
        <v>5512</v>
      </c>
    </row>
    <row r="267" spans="2:5" x14ac:dyDescent="0.35">
      <c r="B267" t="s">
        <v>5</v>
      </c>
      <c r="C267" cm="1">
        <f t="array" ref="C267">_xlfn.IFS(B267="successful",E267,B267="failed","-",B267="canceled","-",B267="live","-")</f>
        <v>86</v>
      </c>
      <c r="D267" t="str" cm="1">
        <f t="array" ref="D267">_xlfn.IFS(B267="successful","-",B267="failed",E267,B267="canceled","-",B267="live","-")</f>
        <v>-</v>
      </c>
      <c r="E267">
        <v>86</v>
      </c>
    </row>
    <row r="268" spans="2:5" x14ac:dyDescent="0.35">
      <c r="B268" t="s">
        <v>3</v>
      </c>
      <c r="C268" t="str" cm="1">
        <f t="array" ref="C268">_xlfn.IFS(B268="successful",E268,B268="failed","-",B268="canceled","-",B268="live","-")</f>
        <v>-</v>
      </c>
      <c r="D268" cm="1">
        <f t="array" ref="D268">_xlfn.IFS(B268="successful","-",B268="failed",E268,B268="canceled","-",B268="live","-")</f>
        <v>3182</v>
      </c>
      <c r="E268">
        <v>3182</v>
      </c>
    </row>
    <row r="269" spans="2:5" x14ac:dyDescent="0.35">
      <c r="B269" t="s">
        <v>5</v>
      </c>
      <c r="C269" cm="1">
        <f t="array" ref="C269">_xlfn.IFS(B269="successful",E269,B269="failed","-",B269="canceled","-",B269="live","-")</f>
        <v>2768</v>
      </c>
      <c r="D269" t="str" cm="1">
        <f t="array" ref="D269">_xlfn.IFS(B269="successful","-",B269="failed",E269,B269="canceled","-",B269="live","-")</f>
        <v>-</v>
      </c>
      <c r="E269">
        <v>2768</v>
      </c>
    </row>
    <row r="270" spans="2:5" x14ac:dyDescent="0.35">
      <c r="B270" t="s">
        <v>5</v>
      </c>
      <c r="C270" cm="1">
        <f t="array" ref="C270">_xlfn.IFS(B270="successful",E270,B270="failed","-",B270="canceled","-",B270="live","-")</f>
        <v>48</v>
      </c>
      <c r="D270" t="str" cm="1">
        <f t="array" ref="D270">_xlfn.IFS(B270="successful","-",B270="failed",E270,B270="canceled","-",B270="live","-")</f>
        <v>-</v>
      </c>
      <c r="E270">
        <v>48</v>
      </c>
    </row>
    <row r="271" spans="2:5" x14ac:dyDescent="0.35">
      <c r="B271" t="s">
        <v>5</v>
      </c>
      <c r="C271" cm="1">
        <f t="array" ref="C271">_xlfn.IFS(B271="successful",E271,B271="failed","-",B271="canceled","-",B271="live","-")</f>
        <v>87</v>
      </c>
      <c r="D271" t="str" cm="1">
        <f t="array" ref="D271">_xlfn.IFS(B271="successful","-",B271="failed",E271,B271="canceled","-",B271="live","-")</f>
        <v>-</v>
      </c>
      <c r="E271">
        <v>87</v>
      </c>
    </row>
    <row r="272" spans="2:5" x14ac:dyDescent="0.35">
      <c r="B272" t="s">
        <v>7</v>
      </c>
      <c r="C272" t="str" cm="1">
        <f t="array" ref="C272">_xlfn.IFS(B272="successful",E272,B272="failed","-",B272="canceled","-",B272="live","-")</f>
        <v>-</v>
      </c>
      <c r="D272" t="str" cm="1">
        <f t="array" ref="D272">_xlfn.IFS(B272="successful","-",B272="failed",E272,B272="canceled","-",B272="live","-")</f>
        <v>-</v>
      </c>
      <c r="E272">
        <v>1890</v>
      </c>
    </row>
    <row r="273" spans="2:5" x14ac:dyDescent="0.35">
      <c r="B273" t="s">
        <v>6</v>
      </c>
      <c r="C273" t="str" cm="1">
        <f t="array" ref="C273">_xlfn.IFS(B273="successful",E273,B273="failed","-",B273="canceled","-",B273="live","-")</f>
        <v>-</v>
      </c>
      <c r="D273" t="str" cm="1">
        <f t="array" ref="D273">_xlfn.IFS(B273="successful","-",B273="failed",E273,B273="canceled","-",B273="live","-")</f>
        <v>-</v>
      </c>
      <c r="E273">
        <v>61</v>
      </c>
    </row>
    <row r="274" spans="2:5" x14ac:dyDescent="0.35">
      <c r="B274" t="s">
        <v>5</v>
      </c>
      <c r="C274" cm="1">
        <f t="array" ref="C274">_xlfn.IFS(B274="successful",E274,B274="failed","-",B274="canceled","-",B274="live","-")</f>
        <v>1894</v>
      </c>
      <c r="D274" t="str" cm="1">
        <f t="array" ref="D274">_xlfn.IFS(B274="successful","-",B274="failed",E274,B274="canceled","-",B274="live","-")</f>
        <v>-</v>
      </c>
      <c r="E274">
        <v>1894</v>
      </c>
    </row>
    <row r="275" spans="2:5" x14ac:dyDescent="0.35">
      <c r="B275" t="s">
        <v>5</v>
      </c>
      <c r="C275" cm="1">
        <f t="array" ref="C275">_xlfn.IFS(B275="successful",E275,B275="failed","-",B275="canceled","-",B275="live","-")</f>
        <v>282</v>
      </c>
      <c r="D275" t="str" cm="1">
        <f t="array" ref="D275">_xlfn.IFS(B275="successful","-",B275="failed",E275,B275="canceled","-",B275="live","-")</f>
        <v>-</v>
      </c>
      <c r="E275">
        <v>282</v>
      </c>
    </row>
    <row r="276" spans="2:5" x14ac:dyDescent="0.35">
      <c r="B276" t="s">
        <v>3</v>
      </c>
      <c r="C276" t="str" cm="1">
        <f t="array" ref="C276">_xlfn.IFS(B276="successful",E276,B276="failed","-",B276="canceled","-",B276="live","-")</f>
        <v>-</v>
      </c>
      <c r="D276" cm="1">
        <f t="array" ref="D276">_xlfn.IFS(B276="successful","-",B276="failed",E276,B276="canceled","-",B276="live","-")</f>
        <v>15</v>
      </c>
      <c r="E276">
        <v>15</v>
      </c>
    </row>
    <row r="277" spans="2:5" x14ac:dyDescent="0.35">
      <c r="B277" t="s">
        <v>5</v>
      </c>
      <c r="C277" cm="1">
        <f t="array" ref="C277">_xlfn.IFS(B277="successful",E277,B277="failed","-",B277="canceled","-",B277="live","-")</f>
        <v>116</v>
      </c>
      <c r="D277" t="str" cm="1">
        <f t="array" ref="D277">_xlfn.IFS(B277="successful","-",B277="failed",E277,B277="canceled","-",B277="live","-")</f>
        <v>-</v>
      </c>
      <c r="E277">
        <v>116</v>
      </c>
    </row>
    <row r="278" spans="2:5" x14ac:dyDescent="0.35">
      <c r="B278" t="s">
        <v>3</v>
      </c>
      <c r="C278" t="str" cm="1">
        <f t="array" ref="C278">_xlfn.IFS(B278="successful",E278,B278="failed","-",B278="canceled","-",B278="live","-")</f>
        <v>-</v>
      </c>
      <c r="D278" cm="1">
        <f t="array" ref="D278">_xlfn.IFS(B278="successful","-",B278="failed",E278,B278="canceled","-",B278="live","-")</f>
        <v>133</v>
      </c>
      <c r="E278">
        <v>133</v>
      </c>
    </row>
    <row r="279" spans="2:5" x14ac:dyDescent="0.35">
      <c r="B279" t="s">
        <v>5</v>
      </c>
      <c r="C279" cm="1">
        <f t="array" ref="C279">_xlfn.IFS(B279="successful",E279,B279="failed","-",B279="canceled","-",B279="live","-")</f>
        <v>83</v>
      </c>
      <c r="D279" t="str" cm="1">
        <f t="array" ref="D279">_xlfn.IFS(B279="successful","-",B279="failed",E279,B279="canceled","-",B279="live","-")</f>
        <v>-</v>
      </c>
      <c r="E279">
        <v>83</v>
      </c>
    </row>
    <row r="280" spans="2:5" x14ac:dyDescent="0.35">
      <c r="B280" t="s">
        <v>5</v>
      </c>
      <c r="C280" cm="1">
        <f t="array" ref="C280">_xlfn.IFS(B280="successful",E280,B280="failed","-",B280="canceled","-",B280="live","-")</f>
        <v>91</v>
      </c>
      <c r="D280" t="str" cm="1">
        <f t="array" ref="D280">_xlfn.IFS(B280="successful","-",B280="failed",E280,B280="canceled","-",B280="live","-")</f>
        <v>-</v>
      </c>
      <c r="E280">
        <v>91</v>
      </c>
    </row>
    <row r="281" spans="2:5" x14ac:dyDescent="0.35">
      <c r="B281" t="s">
        <v>5</v>
      </c>
      <c r="C281" cm="1">
        <f t="array" ref="C281">_xlfn.IFS(B281="successful",E281,B281="failed","-",B281="canceled","-",B281="live","-")</f>
        <v>546</v>
      </c>
      <c r="D281" t="str" cm="1">
        <f t="array" ref="D281">_xlfn.IFS(B281="successful","-",B281="failed",E281,B281="canceled","-",B281="live","-")</f>
        <v>-</v>
      </c>
      <c r="E281">
        <v>546</v>
      </c>
    </row>
    <row r="282" spans="2:5" x14ac:dyDescent="0.35">
      <c r="B282" t="s">
        <v>5</v>
      </c>
      <c r="C282" cm="1">
        <f t="array" ref="C282">_xlfn.IFS(B282="successful",E282,B282="failed","-",B282="canceled","-",B282="live","-")</f>
        <v>393</v>
      </c>
      <c r="D282" t="str" cm="1">
        <f t="array" ref="D282">_xlfn.IFS(B282="successful","-",B282="failed",E282,B282="canceled","-",B282="live","-")</f>
        <v>-</v>
      </c>
      <c r="E282">
        <v>393</v>
      </c>
    </row>
    <row r="283" spans="2:5" x14ac:dyDescent="0.35">
      <c r="B283" t="s">
        <v>3</v>
      </c>
      <c r="C283" t="str" cm="1">
        <f t="array" ref="C283">_xlfn.IFS(B283="successful",E283,B283="failed","-",B283="canceled","-",B283="live","-")</f>
        <v>-</v>
      </c>
      <c r="D283" cm="1">
        <f t="array" ref="D283">_xlfn.IFS(B283="successful","-",B283="failed",E283,B283="canceled","-",B283="live","-")</f>
        <v>2062</v>
      </c>
      <c r="E283">
        <v>2062</v>
      </c>
    </row>
    <row r="284" spans="2:5" x14ac:dyDescent="0.35">
      <c r="B284" t="s">
        <v>5</v>
      </c>
      <c r="C284" cm="1">
        <f t="array" ref="C284">_xlfn.IFS(B284="successful",E284,B284="failed","-",B284="canceled","-",B284="live","-")</f>
        <v>133</v>
      </c>
      <c r="D284" t="str" cm="1">
        <f t="array" ref="D284">_xlfn.IFS(B284="successful","-",B284="failed",E284,B284="canceled","-",B284="live","-")</f>
        <v>-</v>
      </c>
      <c r="E284">
        <v>133</v>
      </c>
    </row>
    <row r="285" spans="2:5" x14ac:dyDescent="0.35">
      <c r="B285" t="s">
        <v>3</v>
      </c>
      <c r="C285" t="str" cm="1">
        <f t="array" ref="C285">_xlfn.IFS(B285="successful",E285,B285="failed","-",B285="canceled","-",B285="live","-")</f>
        <v>-</v>
      </c>
      <c r="D285" cm="1">
        <f t="array" ref="D285">_xlfn.IFS(B285="successful","-",B285="failed",E285,B285="canceled","-",B285="live","-")</f>
        <v>29</v>
      </c>
      <c r="E285">
        <v>29</v>
      </c>
    </row>
    <row r="286" spans="2:5" x14ac:dyDescent="0.35">
      <c r="B286" t="s">
        <v>3</v>
      </c>
      <c r="C286" t="str" cm="1">
        <f t="array" ref="C286">_xlfn.IFS(B286="successful",E286,B286="failed","-",B286="canceled","-",B286="live","-")</f>
        <v>-</v>
      </c>
      <c r="D286" cm="1">
        <f t="array" ref="D286">_xlfn.IFS(B286="successful","-",B286="failed",E286,B286="canceled","-",B286="live","-")</f>
        <v>132</v>
      </c>
      <c r="E286">
        <v>132</v>
      </c>
    </row>
    <row r="287" spans="2:5" x14ac:dyDescent="0.35">
      <c r="B287" t="s">
        <v>5</v>
      </c>
      <c r="C287" cm="1">
        <f t="array" ref="C287">_xlfn.IFS(B287="successful",E287,B287="failed","-",B287="canceled","-",B287="live","-")</f>
        <v>254</v>
      </c>
      <c r="D287" t="str" cm="1">
        <f t="array" ref="D287">_xlfn.IFS(B287="successful","-",B287="failed",E287,B287="canceled","-",B287="live","-")</f>
        <v>-</v>
      </c>
      <c r="E287">
        <v>254</v>
      </c>
    </row>
    <row r="288" spans="2:5" x14ac:dyDescent="0.35">
      <c r="B288" t="s">
        <v>7</v>
      </c>
      <c r="C288" t="str" cm="1">
        <f t="array" ref="C288">_xlfn.IFS(B288="successful",E288,B288="failed","-",B288="canceled","-",B288="live","-")</f>
        <v>-</v>
      </c>
      <c r="D288" t="str" cm="1">
        <f t="array" ref="D288">_xlfn.IFS(B288="successful","-",B288="failed",E288,B288="canceled","-",B288="live","-")</f>
        <v>-</v>
      </c>
      <c r="E288">
        <v>184</v>
      </c>
    </row>
    <row r="289" spans="2:5" x14ac:dyDescent="0.35">
      <c r="B289" t="s">
        <v>5</v>
      </c>
      <c r="C289" cm="1">
        <f t="array" ref="C289">_xlfn.IFS(B289="successful",E289,B289="failed","-",B289="canceled","-",B289="live","-")</f>
        <v>176</v>
      </c>
      <c r="D289" t="str" cm="1">
        <f t="array" ref="D289">_xlfn.IFS(B289="successful","-",B289="failed",E289,B289="canceled","-",B289="live","-")</f>
        <v>-</v>
      </c>
      <c r="E289">
        <v>176</v>
      </c>
    </row>
    <row r="290" spans="2:5" x14ac:dyDescent="0.35">
      <c r="B290" t="s">
        <v>3</v>
      </c>
      <c r="C290" t="str" cm="1">
        <f t="array" ref="C290">_xlfn.IFS(B290="successful",E290,B290="failed","-",B290="canceled","-",B290="live","-")</f>
        <v>-</v>
      </c>
      <c r="D290" cm="1">
        <f t="array" ref="D290">_xlfn.IFS(B290="successful","-",B290="failed",E290,B290="canceled","-",B290="live","-")</f>
        <v>137</v>
      </c>
      <c r="E290">
        <v>137</v>
      </c>
    </row>
    <row r="291" spans="2:5" x14ac:dyDescent="0.35">
      <c r="B291" t="s">
        <v>5</v>
      </c>
      <c r="C291" cm="1">
        <f t="array" ref="C291">_xlfn.IFS(B291="successful",E291,B291="failed","-",B291="canceled","-",B291="live","-")</f>
        <v>337</v>
      </c>
      <c r="D291" t="str" cm="1">
        <f t="array" ref="D291">_xlfn.IFS(B291="successful","-",B291="failed",E291,B291="canceled","-",B291="live","-")</f>
        <v>-</v>
      </c>
      <c r="E291">
        <v>337</v>
      </c>
    </row>
    <row r="292" spans="2:5" x14ac:dyDescent="0.35">
      <c r="B292" t="s">
        <v>3</v>
      </c>
      <c r="C292" t="str" cm="1">
        <f t="array" ref="C292">_xlfn.IFS(B292="successful",E292,B292="failed","-",B292="canceled","-",B292="live","-")</f>
        <v>-</v>
      </c>
      <c r="D292" cm="1">
        <f t="array" ref="D292">_xlfn.IFS(B292="successful","-",B292="failed",E292,B292="canceled","-",B292="live","-")</f>
        <v>908</v>
      </c>
      <c r="E292">
        <v>908</v>
      </c>
    </row>
    <row r="293" spans="2:5" x14ac:dyDescent="0.35">
      <c r="B293" t="s">
        <v>5</v>
      </c>
      <c r="C293" cm="1">
        <f t="array" ref="C293">_xlfn.IFS(B293="successful",E293,B293="failed","-",B293="canceled","-",B293="live","-")</f>
        <v>107</v>
      </c>
      <c r="D293" t="str" cm="1">
        <f t="array" ref="D293">_xlfn.IFS(B293="successful","-",B293="failed",E293,B293="canceled","-",B293="live","-")</f>
        <v>-</v>
      </c>
      <c r="E293">
        <v>107</v>
      </c>
    </row>
    <row r="294" spans="2:5" x14ac:dyDescent="0.35">
      <c r="B294" t="s">
        <v>3</v>
      </c>
      <c r="C294" t="str" cm="1">
        <f t="array" ref="C294">_xlfn.IFS(B294="successful",E294,B294="failed","-",B294="canceled","-",B294="live","-")</f>
        <v>-</v>
      </c>
      <c r="D294" cm="1">
        <f t="array" ref="D294">_xlfn.IFS(B294="successful","-",B294="failed",E294,B294="canceled","-",B294="live","-")</f>
        <v>10</v>
      </c>
      <c r="E294">
        <v>10</v>
      </c>
    </row>
    <row r="295" spans="2:5" x14ac:dyDescent="0.35">
      <c r="B295" t="s">
        <v>7</v>
      </c>
      <c r="C295" t="str" cm="1">
        <f t="array" ref="C295">_xlfn.IFS(B295="successful",E295,B295="failed","-",B295="canceled","-",B295="live","-")</f>
        <v>-</v>
      </c>
      <c r="D295" t="str" cm="1">
        <f t="array" ref="D295">_xlfn.IFS(B295="successful","-",B295="failed",E295,B295="canceled","-",B295="live","-")</f>
        <v>-</v>
      </c>
      <c r="E295">
        <v>32</v>
      </c>
    </row>
    <row r="296" spans="2:5" x14ac:dyDescent="0.35">
      <c r="B296" t="s">
        <v>5</v>
      </c>
      <c r="C296" cm="1">
        <f t="array" ref="C296">_xlfn.IFS(B296="successful",E296,B296="failed","-",B296="canceled","-",B296="live","-")</f>
        <v>183</v>
      </c>
      <c r="D296" t="str" cm="1">
        <f t="array" ref="D296">_xlfn.IFS(B296="successful","-",B296="failed",E296,B296="canceled","-",B296="live","-")</f>
        <v>-</v>
      </c>
      <c r="E296">
        <v>183</v>
      </c>
    </row>
    <row r="297" spans="2:5" x14ac:dyDescent="0.35">
      <c r="B297" t="s">
        <v>3</v>
      </c>
      <c r="C297" t="str" cm="1">
        <f t="array" ref="C297">_xlfn.IFS(B297="successful",E297,B297="failed","-",B297="canceled","-",B297="live","-")</f>
        <v>-</v>
      </c>
      <c r="D297" cm="1">
        <f t="array" ref="D297">_xlfn.IFS(B297="successful","-",B297="failed",E297,B297="canceled","-",B297="live","-")</f>
        <v>1910</v>
      </c>
      <c r="E297">
        <v>1910</v>
      </c>
    </row>
    <row r="298" spans="2:5" x14ac:dyDescent="0.35">
      <c r="B298" t="s">
        <v>3</v>
      </c>
      <c r="C298" t="str" cm="1">
        <f t="array" ref="C298">_xlfn.IFS(B298="successful",E298,B298="failed","-",B298="canceled","-",B298="live","-")</f>
        <v>-</v>
      </c>
      <c r="D298" cm="1">
        <f t="array" ref="D298">_xlfn.IFS(B298="successful","-",B298="failed",E298,B298="canceled","-",B298="live","-")</f>
        <v>38</v>
      </c>
      <c r="E298">
        <v>38</v>
      </c>
    </row>
    <row r="299" spans="2:5" x14ac:dyDescent="0.35">
      <c r="B299" t="s">
        <v>3</v>
      </c>
      <c r="C299" t="str" cm="1">
        <f t="array" ref="C299">_xlfn.IFS(B299="successful",E299,B299="failed","-",B299="canceled","-",B299="live","-")</f>
        <v>-</v>
      </c>
      <c r="D299" cm="1">
        <f t="array" ref="D299">_xlfn.IFS(B299="successful","-",B299="failed",E299,B299="canceled","-",B299="live","-")</f>
        <v>104</v>
      </c>
      <c r="E299">
        <v>104</v>
      </c>
    </row>
    <row r="300" spans="2:5" x14ac:dyDescent="0.35">
      <c r="B300" t="s">
        <v>5</v>
      </c>
      <c r="C300" cm="1">
        <f t="array" ref="C300">_xlfn.IFS(B300="successful",E300,B300="failed","-",B300="canceled","-",B300="live","-")</f>
        <v>72</v>
      </c>
      <c r="D300" t="str" cm="1">
        <f t="array" ref="D300">_xlfn.IFS(B300="successful","-",B300="failed",E300,B300="canceled","-",B300="live","-")</f>
        <v>-</v>
      </c>
      <c r="E300">
        <v>72</v>
      </c>
    </row>
    <row r="301" spans="2:5" x14ac:dyDescent="0.35">
      <c r="B301" t="s">
        <v>3</v>
      </c>
      <c r="C301" t="str" cm="1">
        <f t="array" ref="C301">_xlfn.IFS(B301="successful",E301,B301="failed","-",B301="canceled","-",B301="live","-")</f>
        <v>-</v>
      </c>
      <c r="D301" cm="1">
        <f t="array" ref="D301">_xlfn.IFS(B301="successful","-",B301="failed",E301,B301="canceled","-",B301="live","-")</f>
        <v>49</v>
      </c>
      <c r="E301">
        <v>49</v>
      </c>
    </row>
    <row r="302" spans="2:5" x14ac:dyDescent="0.35">
      <c r="B302" t="s">
        <v>3</v>
      </c>
      <c r="C302" t="str" cm="1">
        <f t="array" ref="C302">_xlfn.IFS(B302="successful",E302,B302="failed","-",B302="canceled","-",B302="live","-")</f>
        <v>-</v>
      </c>
      <c r="D302" cm="1">
        <f t="array" ref="D302">_xlfn.IFS(B302="successful","-",B302="failed",E302,B302="canceled","-",B302="live","-")</f>
        <v>1</v>
      </c>
      <c r="E302">
        <v>1</v>
      </c>
    </row>
    <row r="303" spans="2:5" x14ac:dyDescent="0.35">
      <c r="B303" t="s">
        <v>5</v>
      </c>
      <c r="C303" cm="1">
        <f t="array" ref="C303">_xlfn.IFS(B303="successful",E303,B303="failed","-",B303="canceled","-",B303="live","-")</f>
        <v>295</v>
      </c>
      <c r="D303" t="str" cm="1">
        <f t="array" ref="D303">_xlfn.IFS(B303="successful","-",B303="failed",E303,B303="canceled","-",B303="live","-")</f>
        <v>-</v>
      </c>
      <c r="E303">
        <v>295</v>
      </c>
    </row>
    <row r="304" spans="2:5" x14ac:dyDescent="0.35">
      <c r="B304" t="s">
        <v>3</v>
      </c>
      <c r="C304" t="str" cm="1">
        <f t="array" ref="C304">_xlfn.IFS(B304="successful",E304,B304="failed","-",B304="canceled","-",B304="live","-")</f>
        <v>-</v>
      </c>
      <c r="D304" cm="1">
        <f t="array" ref="D304">_xlfn.IFS(B304="successful","-",B304="failed",E304,B304="canceled","-",B304="live","-")</f>
        <v>245</v>
      </c>
      <c r="E304">
        <v>245</v>
      </c>
    </row>
    <row r="305" spans="2:5" x14ac:dyDescent="0.35">
      <c r="B305" t="s">
        <v>3</v>
      </c>
      <c r="C305" t="str" cm="1">
        <f t="array" ref="C305">_xlfn.IFS(B305="successful",E305,B305="failed","-",B305="canceled","-",B305="live","-")</f>
        <v>-</v>
      </c>
      <c r="D305" cm="1">
        <f t="array" ref="D305">_xlfn.IFS(B305="successful","-",B305="failed",E305,B305="canceled","-",B305="live","-")</f>
        <v>32</v>
      </c>
      <c r="E305">
        <v>32</v>
      </c>
    </row>
    <row r="306" spans="2:5" x14ac:dyDescent="0.35">
      <c r="B306" t="s">
        <v>5</v>
      </c>
      <c r="C306" cm="1">
        <f t="array" ref="C306">_xlfn.IFS(B306="successful",E306,B306="failed","-",B306="canceled","-",B306="live","-")</f>
        <v>142</v>
      </c>
      <c r="D306" t="str" cm="1">
        <f t="array" ref="D306">_xlfn.IFS(B306="successful","-",B306="failed",E306,B306="canceled","-",B306="live","-")</f>
        <v>-</v>
      </c>
      <c r="E306">
        <v>142</v>
      </c>
    </row>
    <row r="307" spans="2:5" x14ac:dyDescent="0.35">
      <c r="B307" t="s">
        <v>5</v>
      </c>
      <c r="C307" cm="1">
        <f t="array" ref="C307">_xlfn.IFS(B307="successful",E307,B307="failed","-",B307="canceled","-",B307="live","-")</f>
        <v>85</v>
      </c>
      <c r="D307" t="str" cm="1">
        <f t="array" ref="D307">_xlfn.IFS(B307="successful","-",B307="failed",E307,B307="canceled","-",B307="live","-")</f>
        <v>-</v>
      </c>
      <c r="E307">
        <v>85</v>
      </c>
    </row>
    <row r="308" spans="2:5" x14ac:dyDescent="0.35">
      <c r="B308" t="s">
        <v>3</v>
      </c>
      <c r="C308" t="str" cm="1">
        <f t="array" ref="C308">_xlfn.IFS(B308="successful",E308,B308="failed","-",B308="canceled","-",B308="live","-")</f>
        <v>-</v>
      </c>
      <c r="D308" cm="1">
        <f t="array" ref="D308">_xlfn.IFS(B308="successful","-",B308="failed",E308,B308="canceled","-",B308="live","-")</f>
        <v>7</v>
      </c>
      <c r="E308">
        <v>7</v>
      </c>
    </row>
    <row r="309" spans="2:5" x14ac:dyDescent="0.35">
      <c r="B309" t="s">
        <v>5</v>
      </c>
      <c r="C309" cm="1">
        <f t="array" ref="C309">_xlfn.IFS(B309="successful",E309,B309="failed","-",B309="canceled","-",B309="live","-")</f>
        <v>659</v>
      </c>
      <c r="D309" t="str" cm="1">
        <f t="array" ref="D309">_xlfn.IFS(B309="successful","-",B309="failed",E309,B309="canceled","-",B309="live","-")</f>
        <v>-</v>
      </c>
      <c r="E309">
        <v>659</v>
      </c>
    </row>
    <row r="310" spans="2:5" x14ac:dyDescent="0.35">
      <c r="B310" t="s">
        <v>3</v>
      </c>
      <c r="C310" t="str" cm="1">
        <f t="array" ref="C310">_xlfn.IFS(B310="successful",E310,B310="failed","-",B310="canceled","-",B310="live","-")</f>
        <v>-</v>
      </c>
      <c r="D310" cm="1">
        <f t="array" ref="D310">_xlfn.IFS(B310="successful","-",B310="failed",E310,B310="canceled","-",B310="live","-")</f>
        <v>803</v>
      </c>
      <c r="E310">
        <v>803</v>
      </c>
    </row>
    <row r="311" spans="2:5" x14ac:dyDescent="0.35">
      <c r="B311" t="s">
        <v>7</v>
      </c>
      <c r="C311" t="str" cm="1">
        <f t="array" ref="C311">_xlfn.IFS(B311="successful",E311,B311="failed","-",B311="canceled","-",B311="live","-")</f>
        <v>-</v>
      </c>
      <c r="D311" t="str" cm="1">
        <f t="array" ref="D311">_xlfn.IFS(B311="successful","-",B311="failed",E311,B311="canceled","-",B311="live","-")</f>
        <v>-</v>
      </c>
      <c r="E311">
        <v>75</v>
      </c>
    </row>
    <row r="312" spans="2:5" x14ac:dyDescent="0.35">
      <c r="B312" t="s">
        <v>3</v>
      </c>
      <c r="C312" t="str" cm="1">
        <f t="array" ref="C312">_xlfn.IFS(B312="successful",E312,B312="failed","-",B312="canceled","-",B312="live","-")</f>
        <v>-</v>
      </c>
      <c r="D312" cm="1">
        <f t="array" ref="D312">_xlfn.IFS(B312="successful","-",B312="failed",E312,B312="canceled","-",B312="live","-")</f>
        <v>16</v>
      </c>
      <c r="E312">
        <v>16</v>
      </c>
    </row>
    <row r="313" spans="2:5" x14ac:dyDescent="0.35">
      <c r="B313" t="s">
        <v>5</v>
      </c>
      <c r="C313" cm="1">
        <f t="array" ref="C313">_xlfn.IFS(B313="successful",E313,B313="failed","-",B313="canceled","-",B313="live","-")</f>
        <v>121</v>
      </c>
      <c r="D313" t="str" cm="1">
        <f t="array" ref="D313">_xlfn.IFS(B313="successful","-",B313="failed",E313,B313="canceled","-",B313="live","-")</f>
        <v>-</v>
      </c>
      <c r="E313">
        <v>121</v>
      </c>
    </row>
    <row r="314" spans="2:5" x14ac:dyDescent="0.35">
      <c r="B314" t="s">
        <v>5</v>
      </c>
      <c r="C314" cm="1">
        <f t="array" ref="C314">_xlfn.IFS(B314="successful",E314,B314="failed","-",B314="canceled","-",B314="live","-")</f>
        <v>3742</v>
      </c>
      <c r="D314" t="str" cm="1">
        <f t="array" ref="D314">_xlfn.IFS(B314="successful","-",B314="failed",E314,B314="canceled","-",B314="live","-")</f>
        <v>-</v>
      </c>
      <c r="E314">
        <v>3742</v>
      </c>
    </row>
    <row r="315" spans="2:5" x14ac:dyDescent="0.35">
      <c r="B315" t="s">
        <v>5</v>
      </c>
      <c r="C315" cm="1">
        <f t="array" ref="C315">_xlfn.IFS(B315="successful",E315,B315="failed","-",B315="canceled","-",B315="live","-")</f>
        <v>223</v>
      </c>
      <c r="D315" t="str" cm="1">
        <f t="array" ref="D315">_xlfn.IFS(B315="successful","-",B315="failed",E315,B315="canceled","-",B315="live","-")</f>
        <v>-</v>
      </c>
      <c r="E315">
        <v>223</v>
      </c>
    </row>
    <row r="316" spans="2:5" x14ac:dyDescent="0.35">
      <c r="B316" t="s">
        <v>5</v>
      </c>
      <c r="C316" cm="1">
        <f t="array" ref="C316">_xlfn.IFS(B316="successful",E316,B316="failed","-",B316="canceled","-",B316="live","-")</f>
        <v>133</v>
      </c>
      <c r="D316" t="str" cm="1">
        <f t="array" ref="D316">_xlfn.IFS(B316="successful","-",B316="failed",E316,B316="canceled","-",B316="live","-")</f>
        <v>-</v>
      </c>
      <c r="E316">
        <v>133</v>
      </c>
    </row>
    <row r="317" spans="2:5" x14ac:dyDescent="0.35">
      <c r="B317" t="s">
        <v>3</v>
      </c>
      <c r="C317" t="str" cm="1">
        <f t="array" ref="C317">_xlfn.IFS(B317="successful",E317,B317="failed","-",B317="canceled","-",B317="live","-")</f>
        <v>-</v>
      </c>
      <c r="D317" cm="1">
        <f t="array" ref="D317">_xlfn.IFS(B317="successful","-",B317="failed",E317,B317="canceled","-",B317="live","-")</f>
        <v>31</v>
      </c>
      <c r="E317">
        <v>31</v>
      </c>
    </row>
    <row r="318" spans="2:5" x14ac:dyDescent="0.35">
      <c r="B318" t="s">
        <v>3</v>
      </c>
      <c r="C318" t="str" cm="1">
        <f t="array" ref="C318">_xlfn.IFS(B318="successful",E318,B318="failed","-",B318="canceled","-",B318="live","-")</f>
        <v>-</v>
      </c>
      <c r="D318" cm="1">
        <f t="array" ref="D318">_xlfn.IFS(B318="successful","-",B318="failed",E318,B318="canceled","-",B318="live","-")</f>
        <v>108</v>
      </c>
      <c r="E318">
        <v>108</v>
      </c>
    </row>
    <row r="319" spans="2:5" x14ac:dyDescent="0.35">
      <c r="B319" t="s">
        <v>3</v>
      </c>
      <c r="C319" t="str" cm="1">
        <f t="array" ref="C319">_xlfn.IFS(B319="successful",E319,B319="failed","-",B319="canceled","-",B319="live","-")</f>
        <v>-</v>
      </c>
      <c r="D319" cm="1">
        <f t="array" ref="D319">_xlfn.IFS(B319="successful","-",B319="failed",E319,B319="canceled","-",B319="live","-")</f>
        <v>30</v>
      </c>
      <c r="E319">
        <v>30</v>
      </c>
    </row>
    <row r="320" spans="2:5" x14ac:dyDescent="0.35">
      <c r="B320" t="s">
        <v>3</v>
      </c>
      <c r="C320" t="str" cm="1">
        <f t="array" ref="C320">_xlfn.IFS(B320="successful",E320,B320="failed","-",B320="canceled","-",B320="live","-")</f>
        <v>-</v>
      </c>
      <c r="D320" cm="1">
        <f t="array" ref="D320">_xlfn.IFS(B320="successful","-",B320="failed",E320,B320="canceled","-",B320="live","-")</f>
        <v>17</v>
      </c>
      <c r="E320">
        <v>17</v>
      </c>
    </row>
    <row r="321" spans="2:5" x14ac:dyDescent="0.35">
      <c r="B321" t="s">
        <v>7</v>
      </c>
      <c r="C321" t="str" cm="1">
        <f t="array" ref="C321">_xlfn.IFS(B321="successful",E321,B321="failed","-",B321="canceled","-",B321="live","-")</f>
        <v>-</v>
      </c>
      <c r="D321" t="str" cm="1">
        <f t="array" ref="D321">_xlfn.IFS(B321="successful","-",B321="failed",E321,B321="canceled","-",B321="live","-")</f>
        <v>-</v>
      </c>
      <c r="E321">
        <v>64</v>
      </c>
    </row>
    <row r="322" spans="2:5" x14ac:dyDescent="0.35">
      <c r="B322" t="s">
        <v>3</v>
      </c>
      <c r="C322" t="str" cm="1">
        <f t="array" ref="C322">_xlfn.IFS(B322="successful",E322,B322="failed","-",B322="canceled","-",B322="live","-")</f>
        <v>-</v>
      </c>
      <c r="D322" cm="1">
        <f t="array" ref="D322">_xlfn.IFS(B322="successful","-",B322="failed",E322,B322="canceled","-",B322="live","-")</f>
        <v>80</v>
      </c>
      <c r="E322">
        <v>80</v>
      </c>
    </row>
    <row r="323" spans="2:5" x14ac:dyDescent="0.35">
      <c r="B323" t="s">
        <v>3</v>
      </c>
      <c r="C323" t="str" cm="1">
        <f t="array" ref="C323">_xlfn.IFS(B323="successful",E323,B323="failed","-",B323="canceled","-",B323="live","-")</f>
        <v>-</v>
      </c>
      <c r="D323" cm="1">
        <f t="array" ref="D323">_xlfn.IFS(B323="successful","-",B323="failed",E323,B323="canceled","-",B323="live","-")</f>
        <v>2468</v>
      </c>
      <c r="E323">
        <v>2468</v>
      </c>
    </row>
    <row r="324" spans="2:5" x14ac:dyDescent="0.35">
      <c r="B324" t="s">
        <v>5</v>
      </c>
      <c r="C324" cm="1">
        <f t="array" ref="C324">_xlfn.IFS(B324="successful",E324,B324="failed","-",B324="canceled","-",B324="live","-")</f>
        <v>5168</v>
      </c>
      <c r="D324" t="str" cm="1">
        <f t="array" ref="D324">_xlfn.IFS(B324="successful","-",B324="failed",E324,B324="canceled","-",B324="live","-")</f>
        <v>-</v>
      </c>
      <c r="E324">
        <v>5168</v>
      </c>
    </row>
    <row r="325" spans="2:5" x14ac:dyDescent="0.35">
      <c r="B325" t="s">
        <v>3</v>
      </c>
      <c r="C325" t="str" cm="1">
        <f t="array" ref="C325">_xlfn.IFS(B325="successful",E325,B325="failed","-",B325="canceled","-",B325="live","-")</f>
        <v>-</v>
      </c>
      <c r="D325" cm="1">
        <f t="array" ref="D325">_xlfn.IFS(B325="successful","-",B325="failed",E325,B325="canceled","-",B325="live","-")</f>
        <v>26</v>
      </c>
      <c r="E325">
        <v>26</v>
      </c>
    </row>
    <row r="326" spans="2:5" x14ac:dyDescent="0.35">
      <c r="B326" t="s">
        <v>5</v>
      </c>
      <c r="C326" cm="1">
        <f t="array" ref="C326">_xlfn.IFS(B326="successful",E326,B326="failed","-",B326="canceled","-",B326="live","-")</f>
        <v>307</v>
      </c>
      <c r="D326" t="str" cm="1">
        <f t="array" ref="D326">_xlfn.IFS(B326="successful","-",B326="failed",E326,B326="canceled","-",B326="live","-")</f>
        <v>-</v>
      </c>
      <c r="E326">
        <v>307</v>
      </c>
    </row>
    <row r="327" spans="2:5" x14ac:dyDescent="0.35">
      <c r="B327" t="s">
        <v>3</v>
      </c>
      <c r="C327" t="str" cm="1">
        <f t="array" ref="C327">_xlfn.IFS(B327="successful",E327,B327="failed","-",B327="canceled","-",B327="live","-")</f>
        <v>-</v>
      </c>
      <c r="D327" cm="1">
        <f t="array" ref="D327">_xlfn.IFS(B327="successful","-",B327="failed",E327,B327="canceled","-",B327="live","-")</f>
        <v>73</v>
      </c>
      <c r="E327">
        <v>73</v>
      </c>
    </row>
    <row r="328" spans="2:5" x14ac:dyDescent="0.35">
      <c r="B328" t="s">
        <v>3</v>
      </c>
      <c r="C328" t="str" cm="1">
        <f t="array" ref="C328">_xlfn.IFS(B328="successful",E328,B328="failed","-",B328="canceled","-",B328="live","-")</f>
        <v>-</v>
      </c>
      <c r="D328" cm="1">
        <f t="array" ref="D328">_xlfn.IFS(B328="successful","-",B328="failed",E328,B328="canceled","-",B328="live","-")</f>
        <v>128</v>
      </c>
      <c r="E328">
        <v>128</v>
      </c>
    </row>
    <row r="329" spans="2:5" x14ac:dyDescent="0.35">
      <c r="B329" t="s">
        <v>3</v>
      </c>
      <c r="C329" t="str" cm="1">
        <f t="array" ref="C329">_xlfn.IFS(B329="successful",E329,B329="failed","-",B329="canceled","-",B329="live","-")</f>
        <v>-</v>
      </c>
      <c r="D329" cm="1">
        <f t="array" ref="D329">_xlfn.IFS(B329="successful","-",B329="failed",E329,B329="canceled","-",B329="live","-")</f>
        <v>33</v>
      </c>
      <c r="E329">
        <v>33</v>
      </c>
    </row>
    <row r="330" spans="2:5" x14ac:dyDescent="0.35">
      <c r="B330" t="s">
        <v>5</v>
      </c>
      <c r="C330" cm="1">
        <f t="array" ref="C330">_xlfn.IFS(B330="successful",E330,B330="failed","-",B330="canceled","-",B330="live","-")</f>
        <v>2441</v>
      </c>
      <c r="D330" t="str" cm="1">
        <f t="array" ref="D330">_xlfn.IFS(B330="successful","-",B330="failed",E330,B330="canceled","-",B330="live","-")</f>
        <v>-</v>
      </c>
      <c r="E330">
        <v>2441</v>
      </c>
    </row>
    <row r="331" spans="2:5" x14ac:dyDescent="0.35">
      <c r="B331" t="s">
        <v>6</v>
      </c>
      <c r="C331" t="str" cm="1">
        <f t="array" ref="C331">_xlfn.IFS(B331="successful",E331,B331="failed","-",B331="canceled","-",B331="live","-")</f>
        <v>-</v>
      </c>
      <c r="D331" t="str" cm="1">
        <f t="array" ref="D331">_xlfn.IFS(B331="successful","-",B331="failed",E331,B331="canceled","-",B331="live","-")</f>
        <v>-</v>
      </c>
      <c r="E331">
        <v>211</v>
      </c>
    </row>
    <row r="332" spans="2:5" x14ac:dyDescent="0.35">
      <c r="B332" t="s">
        <v>5</v>
      </c>
      <c r="C332" cm="1">
        <f t="array" ref="C332">_xlfn.IFS(B332="successful",E332,B332="failed","-",B332="canceled","-",B332="live","-")</f>
        <v>1385</v>
      </c>
      <c r="D332" t="str" cm="1">
        <f t="array" ref="D332">_xlfn.IFS(B332="successful","-",B332="failed",E332,B332="canceled","-",B332="live","-")</f>
        <v>-</v>
      </c>
      <c r="E332">
        <v>1385</v>
      </c>
    </row>
    <row r="333" spans="2:5" x14ac:dyDescent="0.35">
      <c r="B333" t="s">
        <v>5</v>
      </c>
      <c r="C333" cm="1">
        <f t="array" ref="C333">_xlfn.IFS(B333="successful",E333,B333="failed","-",B333="canceled","-",B333="live","-")</f>
        <v>190</v>
      </c>
      <c r="D333" t="str" cm="1">
        <f t="array" ref="D333">_xlfn.IFS(B333="successful","-",B333="failed",E333,B333="canceled","-",B333="live","-")</f>
        <v>-</v>
      </c>
      <c r="E333">
        <v>190</v>
      </c>
    </row>
    <row r="334" spans="2:5" x14ac:dyDescent="0.35">
      <c r="B334" t="s">
        <v>5</v>
      </c>
      <c r="C334" cm="1">
        <f t="array" ref="C334">_xlfn.IFS(B334="successful",E334,B334="failed","-",B334="canceled","-",B334="live","-")</f>
        <v>470</v>
      </c>
      <c r="D334" t="str" cm="1">
        <f t="array" ref="D334">_xlfn.IFS(B334="successful","-",B334="failed",E334,B334="canceled","-",B334="live","-")</f>
        <v>-</v>
      </c>
      <c r="E334">
        <v>470</v>
      </c>
    </row>
    <row r="335" spans="2:5" x14ac:dyDescent="0.35">
      <c r="B335" t="s">
        <v>5</v>
      </c>
      <c r="C335" cm="1">
        <f t="array" ref="C335">_xlfn.IFS(B335="successful",E335,B335="failed","-",B335="canceled","-",B335="live","-")</f>
        <v>253</v>
      </c>
      <c r="D335" t="str" cm="1">
        <f t="array" ref="D335">_xlfn.IFS(B335="successful","-",B335="failed",E335,B335="canceled","-",B335="live","-")</f>
        <v>-</v>
      </c>
      <c r="E335">
        <v>253</v>
      </c>
    </row>
    <row r="336" spans="2:5" x14ac:dyDescent="0.35">
      <c r="B336" t="s">
        <v>5</v>
      </c>
      <c r="C336" cm="1">
        <f t="array" ref="C336">_xlfn.IFS(B336="successful",E336,B336="failed","-",B336="canceled","-",B336="live","-")</f>
        <v>1113</v>
      </c>
      <c r="D336" t="str" cm="1">
        <f t="array" ref="D336">_xlfn.IFS(B336="successful","-",B336="failed",E336,B336="canceled","-",B336="live","-")</f>
        <v>-</v>
      </c>
      <c r="E336">
        <v>1113</v>
      </c>
    </row>
    <row r="337" spans="2:5" x14ac:dyDescent="0.35">
      <c r="B337" t="s">
        <v>5</v>
      </c>
      <c r="C337" cm="1">
        <f t="array" ref="C337">_xlfn.IFS(B337="successful",E337,B337="failed","-",B337="canceled","-",B337="live","-")</f>
        <v>2283</v>
      </c>
      <c r="D337" t="str" cm="1">
        <f t="array" ref="D337">_xlfn.IFS(B337="successful","-",B337="failed",E337,B337="canceled","-",B337="live","-")</f>
        <v>-</v>
      </c>
      <c r="E337">
        <v>2283</v>
      </c>
    </row>
    <row r="338" spans="2:5" x14ac:dyDescent="0.35">
      <c r="B338" t="s">
        <v>3</v>
      </c>
      <c r="C338" t="str" cm="1">
        <f t="array" ref="C338">_xlfn.IFS(B338="successful",E338,B338="failed","-",B338="canceled","-",B338="live","-")</f>
        <v>-</v>
      </c>
      <c r="D338" cm="1">
        <f t="array" ref="D338">_xlfn.IFS(B338="successful","-",B338="failed",E338,B338="canceled","-",B338="live","-")</f>
        <v>1072</v>
      </c>
      <c r="E338">
        <v>1072</v>
      </c>
    </row>
    <row r="339" spans="2:5" x14ac:dyDescent="0.35">
      <c r="B339" t="s">
        <v>5</v>
      </c>
      <c r="C339" cm="1">
        <f t="array" ref="C339">_xlfn.IFS(B339="successful",E339,B339="failed","-",B339="canceled","-",B339="live","-")</f>
        <v>1095</v>
      </c>
      <c r="D339" t="str" cm="1">
        <f t="array" ref="D339">_xlfn.IFS(B339="successful","-",B339="failed",E339,B339="canceled","-",B339="live","-")</f>
        <v>-</v>
      </c>
      <c r="E339">
        <v>1095</v>
      </c>
    </row>
    <row r="340" spans="2:5" x14ac:dyDescent="0.35">
      <c r="B340" t="s">
        <v>5</v>
      </c>
      <c r="C340" cm="1">
        <f t="array" ref="C340">_xlfn.IFS(B340="successful",E340,B340="failed","-",B340="canceled","-",B340="live","-")</f>
        <v>1690</v>
      </c>
      <c r="D340" t="str" cm="1">
        <f t="array" ref="D340">_xlfn.IFS(B340="successful","-",B340="failed",E340,B340="canceled","-",B340="live","-")</f>
        <v>-</v>
      </c>
      <c r="E340">
        <v>1690</v>
      </c>
    </row>
    <row r="341" spans="2:5" x14ac:dyDescent="0.35">
      <c r="B341" t="s">
        <v>7</v>
      </c>
      <c r="C341" t="str" cm="1">
        <f t="array" ref="C341">_xlfn.IFS(B341="successful",E341,B341="failed","-",B341="canceled","-",B341="live","-")</f>
        <v>-</v>
      </c>
      <c r="D341" t="str" cm="1">
        <f t="array" ref="D341">_xlfn.IFS(B341="successful","-",B341="failed",E341,B341="canceled","-",B341="live","-")</f>
        <v>-</v>
      </c>
      <c r="E341">
        <v>1297</v>
      </c>
    </row>
    <row r="342" spans="2:5" x14ac:dyDescent="0.35">
      <c r="B342" t="s">
        <v>3</v>
      </c>
      <c r="C342" t="str" cm="1">
        <f t="array" ref="C342">_xlfn.IFS(B342="successful",E342,B342="failed","-",B342="canceled","-",B342="live","-")</f>
        <v>-</v>
      </c>
      <c r="D342" cm="1">
        <f t="array" ref="D342">_xlfn.IFS(B342="successful","-",B342="failed",E342,B342="canceled","-",B342="live","-")</f>
        <v>393</v>
      </c>
      <c r="E342">
        <v>393</v>
      </c>
    </row>
    <row r="343" spans="2:5" x14ac:dyDescent="0.35">
      <c r="B343" t="s">
        <v>3</v>
      </c>
      <c r="C343" t="str" cm="1">
        <f t="array" ref="C343">_xlfn.IFS(B343="successful",E343,B343="failed","-",B343="canceled","-",B343="live","-")</f>
        <v>-</v>
      </c>
      <c r="D343" cm="1">
        <f t="array" ref="D343">_xlfn.IFS(B343="successful","-",B343="failed",E343,B343="canceled","-",B343="live","-")</f>
        <v>1257</v>
      </c>
      <c r="E343">
        <v>1257</v>
      </c>
    </row>
    <row r="344" spans="2:5" x14ac:dyDescent="0.35">
      <c r="B344" t="s">
        <v>3</v>
      </c>
      <c r="C344" t="str" cm="1">
        <f t="array" ref="C344">_xlfn.IFS(B344="successful",E344,B344="failed","-",B344="canceled","-",B344="live","-")</f>
        <v>-</v>
      </c>
      <c r="D344" cm="1">
        <f t="array" ref="D344">_xlfn.IFS(B344="successful","-",B344="failed",E344,B344="canceled","-",B344="live","-")</f>
        <v>328</v>
      </c>
      <c r="E344">
        <v>328</v>
      </c>
    </row>
    <row r="345" spans="2:5" x14ac:dyDescent="0.35">
      <c r="B345" t="s">
        <v>3</v>
      </c>
      <c r="C345" t="str" cm="1">
        <f t="array" ref="C345">_xlfn.IFS(B345="successful",E345,B345="failed","-",B345="canceled","-",B345="live","-")</f>
        <v>-</v>
      </c>
      <c r="D345" cm="1">
        <f t="array" ref="D345">_xlfn.IFS(B345="successful","-",B345="failed",E345,B345="canceled","-",B345="live","-")</f>
        <v>147</v>
      </c>
      <c r="E345">
        <v>147</v>
      </c>
    </row>
    <row r="346" spans="2:5" x14ac:dyDescent="0.35">
      <c r="B346" t="s">
        <v>3</v>
      </c>
      <c r="C346" t="str" cm="1">
        <f t="array" ref="C346">_xlfn.IFS(B346="successful",E346,B346="failed","-",B346="canceled","-",B346="live","-")</f>
        <v>-</v>
      </c>
      <c r="D346" cm="1">
        <f t="array" ref="D346">_xlfn.IFS(B346="successful","-",B346="failed",E346,B346="canceled","-",B346="live","-")</f>
        <v>830</v>
      </c>
      <c r="E346">
        <v>830</v>
      </c>
    </row>
    <row r="347" spans="2:5" x14ac:dyDescent="0.35">
      <c r="B347" t="s">
        <v>3</v>
      </c>
      <c r="C347" t="str" cm="1">
        <f t="array" ref="C347">_xlfn.IFS(B347="successful",E347,B347="failed","-",B347="canceled","-",B347="live","-")</f>
        <v>-</v>
      </c>
      <c r="D347" cm="1">
        <f t="array" ref="D347">_xlfn.IFS(B347="successful","-",B347="failed",E347,B347="canceled","-",B347="live","-")</f>
        <v>331</v>
      </c>
      <c r="E347">
        <v>331</v>
      </c>
    </row>
    <row r="348" spans="2:5" x14ac:dyDescent="0.35">
      <c r="B348" t="s">
        <v>3</v>
      </c>
      <c r="C348" t="str" cm="1">
        <f t="array" ref="C348">_xlfn.IFS(B348="successful",E348,B348="failed","-",B348="canceled","-",B348="live","-")</f>
        <v>-</v>
      </c>
      <c r="D348" cm="1">
        <f t="array" ref="D348">_xlfn.IFS(B348="successful","-",B348="failed",E348,B348="canceled","-",B348="live","-")</f>
        <v>25</v>
      </c>
      <c r="E348">
        <v>25</v>
      </c>
    </row>
    <row r="349" spans="2:5" x14ac:dyDescent="0.35">
      <c r="B349" t="s">
        <v>5</v>
      </c>
      <c r="C349" cm="1">
        <f t="array" ref="C349">_xlfn.IFS(B349="successful",E349,B349="failed","-",B349="canceled","-",B349="live","-")</f>
        <v>191</v>
      </c>
      <c r="D349" t="str" cm="1">
        <f t="array" ref="D349">_xlfn.IFS(B349="successful","-",B349="failed",E349,B349="canceled","-",B349="live","-")</f>
        <v>-</v>
      </c>
      <c r="E349">
        <v>191</v>
      </c>
    </row>
    <row r="350" spans="2:5" x14ac:dyDescent="0.35">
      <c r="B350" t="s">
        <v>3</v>
      </c>
      <c r="C350" t="str" cm="1">
        <f t="array" ref="C350">_xlfn.IFS(B350="successful",E350,B350="failed","-",B350="canceled","-",B350="live","-")</f>
        <v>-</v>
      </c>
      <c r="D350" cm="1">
        <f t="array" ref="D350">_xlfn.IFS(B350="successful","-",B350="failed",E350,B350="canceled","-",B350="live","-")</f>
        <v>3483</v>
      </c>
      <c r="E350">
        <v>3483</v>
      </c>
    </row>
    <row r="351" spans="2:5" x14ac:dyDescent="0.35">
      <c r="B351" t="s">
        <v>3</v>
      </c>
      <c r="C351" t="str" cm="1">
        <f t="array" ref="C351">_xlfn.IFS(B351="successful",E351,B351="failed","-",B351="canceled","-",B351="live","-")</f>
        <v>-</v>
      </c>
      <c r="D351" cm="1">
        <f t="array" ref="D351">_xlfn.IFS(B351="successful","-",B351="failed",E351,B351="canceled","-",B351="live","-")</f>
        <v>923</v>
      </c>
      <c r="E351">
        <v>923</v>
      </c>
    </row>
    <row r="352" spans="2:5" x14ac:dyDescent="0.35">
      <c r="B352" t="s">
        <v>3</v>
      </c>
      <c r="C352" t="str" cm="1">
        <f t="array" ref="C352">_xlfn.IFS(B352="successful",E352,B352="failed","-",B352="canceled","-",B352="live","-")</f>
        <v>-</v>
      </c>
      <c r="D352" cm="1">
        <f t="array" ref="D352">_xlfn.IFS(B352="successful","-",B352="failed",E352,B352="canceled","-",B352="live","-")</f>
        <v>1</v>
      </c>
      <c r="E352">
        <v>1</v>
      </c>
    </row>
    <row r="353" spans="2:5" x14ac:dyDescent="0.35">
      <c r="B353" t="s">
        <v>5</v>
      </c>
      <c r="C353" cm="1">
        <f t="array" ref="C353">_xlfn.IFS(B353="successful",E353,B353="failed","-",B353="canceled","-",B353="live","-")</f>
        <v>2013</v>
      </c>
      <c r="D353" t="str" cm="1">
        <f t="array" ref="D353">_xlfn.IFS(B353="successful","-",B353="failed",E353,B353="canceled","-",B353="live","-")</f>
        <v>-</v>
      </c>
      <c r="E353">
        <v>2013</v>
      </c>
    </row>
    <row r="354" spans="2:5" x14ac:dyDescent="0.35">
      <c r="B354" t="s">
        <v>3</v>
      </c>
      <c r="C354" t="str" cm="1">
        <f t="array" ref="C354">_xlfn.IFS(B354="successful",E354,B354="failed","-",B354="canceled","-",B354="live","-")</f>
        <v>-</v>
      </c>
      <c r="D354" cm="1">
        <f t="array" ref="D354">_xlfn.IFS(B354="successful","-",B354="failed",E354,B354="canceled","-",B354="live","-")</f>
        <v>33</v>
      </c>
      <c r="E354">
        <v>33</v>
      </c>
    </row>
    <row r="355" spans="2:5" x14ac:dyDescent="0.35">
      <c r="B355" t="s">
        <v>5</v>
      </c>
      <c r="C355" cm="1">
        <f t="array" ref="C355">_xlfn.IFS(B355="successful",E355,B355="failed","-",B355="canceled","-",B355="live","-")</f>
        <v>1703</v>
      </c>
      <c r="D355" t="str" cm="1">
        <f t="array" ref="D355">_xlfn.IFS(B355="successful","-",B355="failed",E355,B355="canceled","-",B355="live","-")</f>
        <v>-</v>
      </c>
      <c r="E355">
        <v>1703</v>
      </c>
    </row>
    <row r="356" spans="2:5" x14ac:dyDescent="0.35">
      <c r="B356" t="s">
        <v>5</v>
      </c>
      <c r="C356" cm="1">
        <f t="array" ref="C356">_xlfn.IFS(B356="successful",E356,B356="failed","-",B356="canceled","-",B356="live","-")</f>
        <v>80</v>
      </c>
      <c r="D356" t="str" cm="1">
        <f t="array" ref="D356">_xlfn.IFS(B356="successful","-",B356="failed",E356,B356="canceled","-",B356="live","-")</f>
        <v>-</v>
      </c>
      <c r="E356">
        <v>80</v>
      </c>
    </row>
    <row r="357" spans="2:5" x14ac:dyDescent="0.35">
      <c r="B357" t="s">
        <v>6</v>
      </c>
      <c r="C357" t="str" cm="1">
        <f t="array" ref="C357">_xlfn.IFS(B357="successful",E357,B357="failed","-",B357="canceled","-",B357="live","-")</f>
        <v>-</v>
      </c>
      <c r="D357" t="str" cm="1">
        <f t="array" ref="D357">_xlfn.IFS(B357="successful","-",B357="failed",E357,B357="canceled","-",B357="live","-")</f>
        <v>-</v>
      </c>
      <c r="E357">
        <v>86</v>
      </c>
    </row>
    <row r="358" spans="2:5" x14ac:dyDescent="0.35">
      <c r="B358" t="s">
        <v>3</v>
      </c>
      <c r="C358" t="str" cm="1">
        <f t="array" ref="C358">_xlfn.IFS(B358="successful",E358,B358="failed","-",B358="canceled","-",B358="live","-")</f>
        <v>-</v>
      </c>
      <c r="D358" cm="1">
        <f t="array" ref="D358">_xlfn.IFS(B358="successful","-",B358="failed",E358,B358="canceled","-",B358="live","-")</f>
        <v>40</v>
      </c>
      <c r="E358">
        <v>40</v>
      </c>
    </row>
    <row r="359" spans="2:5" x14ac:dyDescent="0.35">
      <c r="B359" t="s">
        <v>5</v>
      </c>
      <c r="C359" cm="1">
        <f t="array" ref="C359">_xlfn.IFS(B359="successful",E359,B359="failed","-",B359="canceled","-",B359="live","-")</f>
        <v>41</v>
      </c>
      <c r="D359" t="str" cm="1">
        <f t="array" ref="D359">_xlfn.IFS(B359="successful","-",B359="failed",E359,B359="canceled","-",B359="live","-")</f>
        <v>-</v>
      </c>
      <c r="E359">
        <v>41</v>
      </c>
    </row>
    <row r="360" spans="2:5" x14ac:dyDescent="0.35">
      <c r="B360" t="s">
        <v>3</v>
      </c>
      <c r="C360" t="str" cm="1">
        <f t="array" ref="C360">_xlfn.IFS(B360="successful",E360,B360="failed","-",B360="canceled","-",B360="live","-")</f>
        <v>-</v>
      </c>
      <c r="D360" cm="1">
        <f t="array" ref="D360">_xlfn.IFS(B360="successful","-",B360="failed",E360,B360="canceled","-",B360="live","-")</f>
        <v>23</v>
      </c>
      <c r="E360">
        <v>23</v>
      </c>
    </row>
    <row r="361" spans="2:5" x14ac:dyDescent="0.35">
      <c r="B361" t="s">
        <v>5</v>
      </c>
      <c r="C361" cm="1">
        <f t="array" ref="C361">_xlfn.IFS(B361="successful",E361,B361="failed","-",B361="canceled","-",B361="live","-")</f>
        <v>187</v>
      </c>
      <c r="D361" t="str" cm="1">
        <f t="array" ref="D361">_xlfn.IFS(B361="successful","-",B361="failed",E361,B361="canceled","-",B361="live","-")</f>
        <v>-</v>
      </c>
      <c r="E361">
        <v>187</v>
      </c>
    </row>
    <row r="362" spans="2:5" x14ac:dyDescent="0.35">
      <c r="B362" t="s">
        <v>5</v>
      </c>
      <c r="C362" cm="1">
        <f t="array" ref="C362">_xlfn.IFS(B362="successful",E362,B362="failed","-",B362="canceled","-",B362="live","-")</f>
        <v>2875</v>
      </c>
      <c r="D362" t="str" cm="1">
        <f t="array" ref="D362">_xlfn.IFS(B362="successful","-",B362="failed",E362,B362="canceled","-",B362="live","-")</f>
        <v>-</v>
      </c>
      <c r="E362">
        <v>2875</v>
      </c>
    </row>
    <row r="363" spans="2:5" x14ac:dyDescent="0.35">
      <c r="B363" t="s">
        <v>5</v>
      </c>
      <c r="C363" cm="1">
        <f t="array" ref="C363">_xlfn.IFS(B363="successful",E363,B363="failed","-",B363="canceled","-",B363="live","-")</f>
        <v>88</v>
      </c>
      <c r="D363" t="str" cm="1">
        <f t="array" ref="D363">_xlfn.IFS(B363="successful","-",B363="failed",E363,B363="canceled","-",B363="live","-")</f>
        <v>-</v>
      </c>
      <c r="E363">
        <v>88</v>
      </c>
    </row>
    <row r="364" spans="2:5" x14ac:dyDescent="0.35">
      <c r="B364" t="s">
        <v>5</v>
      </c>
      <c r="C364" cm="1">
        <f t="array" ref="C364">_xlfn.IFS(B364="successful",E364,B364="failed","-",B364="canceled","-",B364="live","-")</f>
        <v>191</v>
      </c>
      <c r="D364" t="str" cm="1">
        <f t="array" ref="D364">_xlfn.IFS(B364="successful","-",B364="failed",E364,B364="canceled","-",B364="live","-")</f>
        <v>-</v>
      </c>
      <c r="E364">
        <v>191</v>
      </c>
    </row>
    <row r="365" spans="2:5" x14ac:dyDescent="0.35">
      <c r="B365" t="s">
        <v>5</v>
      </c>
      <c r="C365" cm="1">
        <f t="array" ref="C365">_xlfn.IFS(B365="successful",E365,B365="failed","-",B365="canceled","-",B365="live","-")</f>
        <v>139</v>
      </c>
      <c r="D365" t="str" cm="1">
        <f t="array" ref="D365">_xlfn.IFS(B365="successful","-",B365="failed",E365,B365="canceled","-",B365="live","-")</f>
        <v>-</v>
      </c>
      <c r="E365">
        <v>139</v>
      </c>
    </row>
    <row r="366" spans="2:5" x14ac:dyDescent="0.35">
      <c r="B366" t="s">
        <v>5</v>
      </c>
      <c r="C366" cm="1">
        <f t="array" ref="C366">_xlfn.IFS(B366="successful",E366,B366="failed","-",B366="canceled","-",B366="live","-")</f>
        <v>186</v>
      </c>
      <c r="D366" t="str" cm="1">
        <f t="array" ref="D366">_xlfn.IFS(B366="successful","-",B366="failed",E366,B366="canceled","-",B366="live","-")</f>
        <v>-</v>
      </c>
      <c r="E366">
        <v>186</v>
      </c>
    </row>
    <row r="367" spans="2:5" x14ac:dyDescent="0.35">
      <c r="B367" t="s">
        <v>5</v>
      </c>
      <c r="C367" cm="1">
        <f t="array" ref="C367">_xlfn.IFS(B367="successful",E367,B367="failed","-",B367="canceled","-",B367="live","-")</f>
        <v>112</v>
      </c>
      <c r="D367" t="str" cm="1">
        <f t="array" ref="D367">_xlfn.IFS(B367="successful","-",B367="failed",E367,B367="canceled","-",B367="live","-")</f>
        <v>-</v>
      </c>
      <c r="E367">
        <v>112</v>
      </c>
    </row>
    <row r="368" spans="2:5" x14ac:dyDescent="0.35">
      <c r="B368" t="s">
        <v>5</v>
      </c>
      <c r="C368" cm="1">
        <f t="array" ref="C368">_xlfn.IFS(B368="successful",E368,B368="failed","-",B368="canceled","-",B368="live","-")</f>
        <v>101</v>
      </c>
      <c r="D368" t="str" cm="1">
        <f t="array" ref="D368">_xlfn.IFS(B368="successful","-",B368="failed",E368,B368="canceled","-",B368="live","-")</f>
        <v>-</v>
      </c>
      <c r="E368">
        <v>101</v>
      </c>
    </row>
    <row r="369" spans="2:5" x14ac:dyDescent="0.35">
      <c r="B369" t="s">
        <v>3</v>
      </c>
      <c r="C369" t="str" cm="1">
        <f t="array" ref="C369">_xlfn.IFS(B369="successful",E369,B369="failed","-",B369="canceled","-",B369="live","-")</f>
        <v>-</v>
      </c>
      <c r="D369" cm="1">
        <f t="array" ref="D369">_xlfn.IFS(B369="successful","-",B369="failed",E369,B369="canceled","-",B369="live","-")</f>
        <v>75</v>
      </c>
      <c r="E369">
        <v>75</v>
      </c>
    </row>
    <row r="370" spans="2:5" x14ac:dyDescent="0.35">
      <c r="B370" t="s">
        <v>5</v>
      </c>
      <c r="C370" cm="1">
        <f t="array" ref="C370">_xlfn.IFS(B370="successful",E370,B370="failed","-",B370="canceled","-",B370="live","-")</f>
        <v>206</v>
      </c>
      <c r="D370" t="str" cm="1">
        <f t="array" ref="D370">_xlfn.IFS(B370="successful","-",B370="failed",E370,B370="canceled","-",B370="live","-")</f>
        <v>-</v>
      </c>
      <c r="E370">
        <v>206</v>
      </c>
    </row>
    <row r="371" spans="2:5" x14ac:dyDescent="0.35">
      <c r="B371" t="s">
        <v>5</v>
      </c>
      <c r="C371" cm="1">
        <f t="array" ref="C371">_xlfn.IFS(B371="successful",E371,B371="failed","-",B371="canceled","-",B371="live","-")</f>
        <v>154</v>
      </c>
      <c r="D371" t="str" cm="1">
        <f t="array" ref="D371">_xlfn.IFS(B371="successful","-",B371="failed",E371,B371="canceled","-",B371="live","-")</f>
        <v>-</v>
      </c>
      <c r="E371">
        <v>154</v>
      </c>
    </row>
    <row r="372" spans="2:5" x14ac:dyDescent="0.35">
      <c r="B372" t="s">
        <v>5</v>
      </c>
      <c r="C372" cm="1">
        <f t="array" ref="C372">_xlfn.IFS(B372="successful",E372,B372="failed","-",B372="canceled","-",B372="live","-")</f>
        <v>5966</v>
      </c>
      <c r="D372" t="str" cm="1">
        <f t="array" ref="D372">_xlfn.IFS(B372="successful","-",B372="failed",E372,B372="canceled","-",B372="live","-")</f>
        <v>-</v>
      </c>
      <c r="E372">
        <v>5966</v>
      </c>
    </row>
    <row r="373" spans="2:5" x14ac:dyDescent="0.35">
      <c r="B373" t="s">
        <v>3</v>
      </c>
      <c r="C373" t="str" cm="1">
        <f t="array" ref="C373">_xlfn.IFS(B373="successful",E373,B373="failed","-",B373="canceled","-",B373="live","-")</f>
        <v>-</v>
      </c>
      <c r="D373" cm="1">
        <f t="array" ref="D373">_xlfn.IFS(B373="successful","-",B373="failed",E373,B373="canceled","-",B373="live","-")</f>
        <v>2176</v>
      </c>
      <c r="E373">
        <v>2176</v>
      </c>
    </row>
    <row r="374" spans="2:5" x14ac:dyDescent="0.35">
      <c r="B374" t="s">
        <v>5</v>
      </c>
      <c r="C374" cm="1">
        <f t="array" ref="C374">_xlfn.IFS(B374="successful",E374,B374="failed","-",B374="canceled","-",B374="live","-")</f>
        <v>169</v>
      </c>
      <c r="D374" t="str" cm="1">
        <f t="array" ref="D374">_xlfn.IFS(B374="successful","-",B374="failed",E374,B374="canceled","-",B374="live","-")</f>
        <v>-</v>
      </c>
      <c r="E374">
        <v>169</v>
      </c>
    </row>
    <row r="375" spans="2:5" x14ac:dyDescent="0.35">
      <c r="B375" t="s">
        <v>5</v>
      </c>
      <c r="C375" cm="1">
        <f t="array" ref="C375">_xlfn.IFS(B375="successful",E375,B375="failed","-",B375="canceled","-",B375="live","-")</f>
        <v>2106</v>
      </c>
      <c r="D375" t="str" cm="1">
        <f t="array" ref="D375">_xlfn.IFS(B375="successful","-",B375="failed",E375,B375="canceled","-",B375="live","-")</f>
        <v>-</v>
      </c>
      <c r="E375">
        <v>2106</v>
      </c>
    </row>
    <row r="376" spans="2:5" x14ac:dyDescent="0.35">
      <c r="B376" t="s">
        <v>3</v>
      </c>
      <c r="C376" t="str" cm="1">
        <f t="array" ref="C376">_xlfn.IFS(B376="successful",E376,B376="failed","-",B376="canceled","-",B376="live","-")</f>
        <v>-</v>
      </c>
      <c r="D376" cm="1">
        <f t="array" ref="D376">_xlfn.IFS(B376="successful","-",B376="failed",E376,B376="canceled","-",B376="live","-")</f>
        <v>441</v>
      </c>
      <c r="E376">
        <v>441</v>
      </c>
    </row>
    <row r="377" spans="2:5" x14ac:dyDescent="0.35">
      <c r="B377" t="s">
        <v>3</v>
      </c>
      <c r="C377" t="str" cm="1">
        <f t="array" ref="C377">_xlfn.IFS(B377="successful",E377,B377="failed","-",B377="canceled","-",B377="live","-")</f>
        <v>-</v>
      </c>
      <c r="D377" cm="1">
        <f t="array" ref="D377">_xlfn.IFS(B377="successful","-",B377="failed",E377,B377="canceled","-",B377="live","-")</f>
        <v>25</v>
      </c>
      <c r="E377">
        <v>25</v>
      </c>
    </row>
    <row r="378" spans="2:5" x14ac:dyDescent="0.35">
      <c r="B378" t="s">
        <v>5</v>
      </c>
      <c r="C378" cm="1">
        <f t="array" ref="C378">_xlfn.IFS(B378="successful",E378,B378="failed","-",B378="canceled","-",B378="live","-")</f>
        <v>131</v>
      </c>
      <c r="D378" t="str" cm="1">
        <f t="array" ref="D378">_xlfn.IFS(B378="successful","-",B378="failed",E378,B378="canceled","-",B378="live","-")</f>
        <v>-</v>
      </c>
      <c r="E378">
        <v>131</v>
      </c>
    </row>
    <row r="379" spans="2:5" x14ac:dyDescent="0.35">
      <c r="B379" t="s">
        <v>3</v>
      </c>
      <c r="C379" t="str" cm="1">
        <f t="array" ref="C379">_xlfn.IFS(B379="successful",E379,B379="failed","-",B379="canceled","-",B379="live","-")</f>
        <v>-</v>
      </c>
      <c r="D379" cm="1">
        <f t="array" ref="D379">_xlfn.IFS(B379="successful","-",B379="failed",E379,B379="canceled","-",B379="live","-")</f>
        <v>127</v>
      </c>
      <c r="E379">
        <v>127</v>
      </c>
    </row>
    <row r="380" spans="2:5" x14ac:dyDescent="0.35">
      <c r="B380" t="s">
        <v>3</v>
      </c>
      <c r="C380" t="str" cm="1">
        <f t="array" ref="C380">_xlfn.IFS(B380="successful",E380,B380="failed","-",B380="canceled","-",B380="live","-")</f>
        <v>-</v>
      </c>
      <c r="D380" cm="1">
        <f t="array" ref="D380">_xlfn.IFS(B380="successful","-",B380="failed",E380,B380="canceled","-",B380="live","-")</f>
        <v>355</v>
      </c>
      <c r="E380">
        <v>355</v>
      </c>
    </row>
    <row r="381" spans="2:5" x14ac:dyDescent="0.35">
      <c r="B381" t="s">
        <v>3</v>
      </c>
      <c r="C381" t="str" cm="1">
        <f t="array" ref="C381">_xlfn.IFS(B381="successful",E381,B381="failed","-",B381="canceled","-",B381="live","-")</f>
        <v>-</v>
      </c>
      <c r="D381" cm="1">
        <f t="array" ref="D381">_xlfn.IFS(B381="successful","-",B381="failed",E381,B381="canceled","-",B381="live","-")</f>
        <v>44</v>
      </c>
      <c r="E381">
        <v>44</v>
      </c>
    </row>
    <row r="382" spans="2:5" x14ac:dyDescent="0.35">
      <c r="B382" t="s">
        <v>5</v>
      </c>
      <c r="C382" cm="1">
        <f t="array" ref="C382">_xlfn.IFS(B382="successful",E382,B382="failed","-",B382="canceled","-",B382="live","-")</f>
        <v>84</v>
      </c>
      <c r="D382" t="str" cm="1">
        <f t="array" ref="D382">_xlfn.IFS(B382="successful","-",B382="failed",E382,B382="canceled","-",B382="live","-")</f>
        <v>-</v>
      </c>
      <c r="E382">
        <v>84</v>
      </c>
    </row>
    <row r="383" spans="2:5" x14ac:dyDescent="0.35">
      <c r="B383" t="s">
        <v>5</v>
      </c>
      <c r="C383" cm="1">
        <f t="array" ref="C383">_xlfn.IFS(B383="successful",E383,B383="failed","-",B383="canceled","-",B383="live","-")</f>
        <v>155</v>
      </c>
      <c r="D383" t="str" cm="1">
        <f t="array" ref="D383">_xlfn.IFS(B383="successful","-",B383="failed",E383,B383="canceled","-",B383="live","-")</f>
        <v>-</v>
      </c>
      <c r="E383">
        <v>155</v>
      </c>
    </row>
    <row r="384" spans="2:5" x14ac:dyDescent="0.35">
      <c r="B384" t="s">
        <v>3</v>
      </c>
      <c r="C384" t="str" cm="1">
        <f t="array" ref="C384">_xlfn.IFS(B384="successful",E384,B384="failed","-",B384="canceled","-",B384="live","-")</f>
        <v>-</v>
      </c>
      <c r="D384" cm="1">
        <f t="array" ref="D384">_xlfn.IFS(B384="successful","-",B384="failed",E384,B384="canceled","-",B384="live","-")</f>
        <v>67</v>
      </c>
      <c r="E384">
        <v>67</v>
      </c>
    </row>
    <row r="385" spans="2:5" x14ac:dyDescent="0.35">
      <c r="B385" t="s">
        <v>5</v>
      </c>
      <c r="C385" cm="1">
        <f t="array" ref="C385">_xlfn.IFS(B385="successful",E385,B385="failed","-",B385="canceled","-",B385="live","-")</f>
        <v>189</v>
      </c>
      <c r="D385" t="str" cm="1">
        <f t="array" ref="D385">_xlfn.IFS(B385="successful","-",B385="failed",E385,B385="canceled","-",B385="live","-")</f>
        <v>-</v>
      </c>
      <c r="E385">
        <v>189</v>
      </c>
    </row>
    <row r="386" spans="2:5" x14ac:dyDescent="0.35">
      <c r="B386" t="s">
        <v>5</v>
      </c>
      <c r="C386" cm="1">
        <f t="array" ref="C386">_xlfn.IFS(B386="successful",E386,B386="failed","-",B386="canceled","-",B386="live","-")</f>
        <v>4799</v>
      </c>
      <c r="D386" t="str" cm="1">
        <f t="array" ref="D386">_xlfn.IFS(B386="successful","-",B386="failed",E386,B386="canceled","-",B386="live","-")</f>
        <v>-</v>
      </c>
      <c r="E386">
        <v>4799</v>
      </c>
    </row>
    <row r="387" spans="2:5" x14ac:dyDescent="0.35">
      <c r="B387" t="s">
        <v>5</v>
      </c>
      <c r="C387" cm="1">
        <f t="array" ref="C387">_xlfn.IFS(B387="successful",E387,B387="failed","-",B387="canceled","-",B387="live","-")</f>
        <v>1137</v>
      </c>
      <c r="D387" t="str" cm="1">
        <f t="array" ref="D387">_xlfn.IFS(B387="successful","-",B387="failed",E387,B387="canceled","-",B387="live","-")</f>
        <v>-</v>
      </c>
      <c r="E387">
        <v>1137</v>
      </c>
    </row>
    <row r="388" spans="2:5" x14ac:dyDescent="0.35">
      <c r="B388" t="s">
        <v>3</v>
      </c>
      <c r="C388" t="str" cm="1">
        <f t="array" ref="C388">_xlfn.IFS(B388="successful",E388,B388="failed","-",B388="canceled","-",B388="live","-")</f>
        <v>-</v>
      </c>
      <c r="D388" cm="1">
        <f t="array" ref="D388">_xlfn.IFS(B388="successful","-",B388="failed",E388,B388="canceled","-",B388="live","-")</f>
        <v>1068</v>
      </c>
      <c r="E388">
        <v>1068</v>
      </c>
    </row>
    <row r="389" spans="2:5" x14ac:dyDescent="0.35">
      <c r="B389" t="s">
        <v>3</v>
      </c>
      <c r="C389" t="str" cm="1">
        <f t="array" ref="C389">_xlfn.IFS(B389="successful",E389,B389="failed","-",B389="canceled","-",B389="live","-")</f>
        <v>-</v>
      </c>
      <c r="D389" cm="1">
        <f t="array" ref="D389">_xlfn.IFS(B389="successful","-",B389="failed",E389,B389="canceled","-",B389="live","-")</f>
        <v>424</v>
      </c>
      <c r="E389">
        <v>424</v>
      </c>
    </row>
    <row r="390" spans="2:5" x14ac:dyDescent="0.35">
      <c r="B390" t="s">
        <v>7</v>
      </c>
      <c r="C390" t="str" cm="1">
        <f t="array" ref="C390">_xlfn.IFS(B390="successful",E390,B390="failed","-",B390="canceled","-",B390="live","-")</f>
        <v>-</v>
      </c>
      <c r="D390" t="str" cm="1">
        <f t="array" ref="D390">_xlfn.IFS(B390="successful","-",B390="failed",E390,B390="canceled","-",B390="live","-")</f>
        <v>-</v>
      </c>
      <c r="E390">
        <v>145</v>
      </c>
    </row>
    <row r="391" spans="2:5" x14ac:dyDescent="0.35">
      <c r="B391" t="s">
        <v>5</v>
      </c>
      <c r="C391" cm="1">
        <f t="array" ref="C391">_xlfn.IFS(B391="successful",E391,B391="failed","-",B391="canceled","-",B391="live","-")</f>
        <v>1152</v>
      </c>
      <c r="D391" t="str" cm="1">
        <f t="array" ref="D391">_xlfn.IFS(B391="successful","-",B391="failed",E391,B391="canceled","-",B391="live","-")</f>
        <v>-</v>
      </c>
      <c r="E391">
        <v>1152</v>
      </c>
    </row>
    <row r="392" spans="2:5" x14ac:dyDescent="0.35">
      <c r="B392" t="s">
        <v>5</v>
      </c>
      <c r="C392" cm="1">
        <f t="array" ref="C392">_xlfn.IFS(B392="successful",E392,B392="failed","-",B392="canceled","-",B392="live","-")</f>
        <v>50</v>
      </c>
      <c r="D392" t="str" cm="1">
        <f t="array" ref="D392">_xlfn.IFS(B392="successful","-",B392="failed",E392,B392="canceled","-",B392="live","-")</f>
        <v>-</v>
      </c>
      <c r="E392">
        <v>50</v>
      </c>
    </row>
    <row r="393" spans="2:5" x14ac:dyDescent="0.35">
      <c r="B393" t="s">
        <v>3</v>
      </c>
      <c r="C393" t="str" cm="1">
        <f t="array" ref="C393">_xlfn.IFS(B393="successful",E393,B393="failed","-",B393="canceled","-",B393="live","-")</f>
        <v>-</v>
      </c>
      <c r="D393" cm="1">
        <f t="array" ref="D393">_xlfn.IFS(B393="successful","-",B393="failed",E393,B393="canceled","-",B393="live","-")</f>
        <v>151</v>
      </c>
      <c r="E393">
        <v>151</v>
      </c>
    </row>
    <row r="394" spans="2:5" x14ac:dyDescent="0.35">
      <c r="B394" t="s">
        <v>3</v>
      </c>
      <c r="C394" t="str" cm="1">
        <f t="array" ref="C394">_xlfn.IFS(B394="successful",E394,B394="failed","-",B394="canceled","-",B394="live","-")</f>
        <v>-</v>
      </c>
      <c r="D394" cm="1">
        <f t="array" ref="D394">_xlfn.IFS(B394="successful","-",B394="failed",E394,B394="canceled","-",B394="live","-")</f>
        <v>1608</v>
      </c>
      <c r="E394">
        <v>1608</v>
      </c>
    </row>
    <row r="395" spans="2:5" x14ac:dyDescent="0.35">
      <c r="B395" t="s">
        <v>5</v>
      </c>
      <c r="C395" cm="1">
        <f t="array" ref="C395">_xlfn.IFS(B395="successful",E395,B395="failed","-",B395="canceled","-",B395="live","-")</f>
        <v>3059</v>
      </c>
      <c r="D395" t="str" cm="1">
        <f t="array" ref="D395">_xlfn.IFS(B395="successful","-",B395="failed",E395,B395="canceled","-",B395="live","-")</f>
        <v>-</v>
      </c>
      <c r="E395">
        <v>3059</v>
      </c>
    </row>
    <row r="396" spans="2:5" x14ac:dyDescent="0.35">
      <c r="B396" t="s">
        <v>5</v>
      </c>
      <c r="C396" cm="1">
        <f t="array" ref="C396">_xlfn.IFS(B396="successful",E396,B396="failed","-",B396="canceled","-",B396="live","-")</f>
        <v>34</v>
      </c>
      <c r="D396" t="str" cm="1">
        <f t="array" ref="D396">_xlfn.IFS(B396="successful","-",B396="failed",E396,B396="canceled","-",B396="live","-")</f>
        <v>-</v>
      </c>
      <c r="E396">
        <v>34</v>
      </c>
    </row>
    <row r="397" spans="2:5" x14ac:dyDescent="0.35">
      <c r="B397" t="s">
        <v>5</v>
      </c>
      <c r="C397" cm="1">
        <f t="array" ref="C397">_xlfn.IFS(B397="successful",E397,B397="failed","-",B397="canceled","-",B397="live","-")</f>
        <v>220</v>
      </c>
      <c r="D397" t="str" cm="1">
        <f t="array" ref="D397">_xlfn.IFS(B397="successful","-",B397="failed",E397,B397="canceled","-",B397="live","-")</f>
        <v>-</v>
      </c>
      <c r="E397">
        <v>220</v>
      </c>
    </row>
    <row r="398" spans="2:5" x14ac:dyDescent="0.35">
      <c r="B398" t="s">
        <v>5</v>
      </c>
      <c r="C398" cm="1">
        <f t="array" ref="C398">_xlfn.IFS(B398="successful",E398,B398="failed","-",B398="canceled","-",B398="live","-")</f>
        <v>1604</v>
      </c>
      <c r="D398" t="str" cm="1">
        <f t="array" ref="D398">_xlfn.IFS(B398="successful","-",B398="failed",E398,B398="canceled","-",B398="live","-")</f>
        <v>-</v>
      </c>
      <c r="E398">
        <v>1604</v>
      </c>
    </row>
    <row r="399" spans="2:5" x14ac:dyDescent="0.35">
      <c r="B399" t="s">
        <v>5</v>
      </c>
      <c r="C399" cm="1">
        <f t="array" ref="C399">_xlfn.IFS(B399="successful",E399,B399="failed","-",B399="canceled","-",B399="live","-")</f>
        <v>454</v>
      </c>
      <c r="D399" t="str" cm="1">
        <f t="array" ref="D399">_xlfn.IFS(B399="successful","-",B399="failed",E399,B399="canceled","-",B399="live","-")</f>
        <v>-</v>
      </c>
      <c r="E399">
        <v>454</v>
      </c>
    </row>
    <row r="400" spans="2:5" x14ac:dyDescent="0.35">
      <c r="B400" t="s">
        <v>5</v>
      </c>
      <c r="C400" cm="1">
        <f t="array" ref="C400">_xlfn.IFS(B400="successful",E400,B400="failed","-",B400="canceled","-",B400="live","-")</f>
        <v>123</v>
      </c>
      <c r="D400" t="str" cm="1">
        <f t="array" ref="D400">_xlfn.IFS(B400="successful","-",B400="failed",E400,B400="canceled","-",B400="live","-")</f>
        <v>-</v>
      </c>
      <c r="E400">
        <v>123</v>
      </c>
    </row>
    <row r="401" spans="2:5" x14ac:dyDescent="0.35">
      <c r="B401" t="s">
        <v>3</v>
      </c>
      <c r="C401" t="str" cm="1">
        <f t="array" ref="C401">_xlfn.IFS(B401="successful",E401,B401="failed","-",B401="canceled","-",B401="live","-")</f>
        <v>-</v>
      </c>
      <c r="D401" cm="1">
        <f t="array" ref="D401">_xlfn.IFS(B401="successful","-",B401="failed",E401,B401="canceled","-",B401="live","-")</f>
        <v>941</v>
      </c>
      <c r="E401">
        <v>941</v>
      </c>
    </row>
    <row r="402" spans="2:5" x14ac:dyDescent="0.35">
      <c r="B402" t="s">
        <v>3</v>
      </c>
      <c r="C402" t="str" cm="1">
        <f t="array" ref="C402">_xlfn.IFS(B402="successful",E402,B402="failed","-",B402="canceled","-",B402="live","-")</f>
        <v>-</v>
      </c>
      <c r="D402" cm="1">
        <f t="array" ref="D402">_xlfn.IFS(B402="successful","-",B402="failed",E402,B402="canceled","-",B402="live","-")</f>
        <v>1</v>
      </c>
      <c r="E402">
        <v>1</v>
      </c>
    </row>
    <row r="403" spans="2:5" x14ac:dyDescent="0.35">
      <c r="B403" t="s">
        <v>5</v>
      </c>
      <c r="C403" cm="1">
        <f t="array" ref="C403">_xlfn.IFS(B403="successful",E403,B403="failed","-",B403="canceled","-",B403="live","-")</f>
        <v>299</v>
      </c>
      <c r="D403" t="str" cm="1">
        <f t="array" ref="D403">_xlfn.IFS(B403="successful","-",B403="failed",E403,B403="canceled","-",B403="live","-")</f>
        <v>-</v>
      </c>
      <c r="E403">
        <v>299</v>
      </c>
    </row>
    <row r="404" spans="2:5" x14ac:dyDescent="0.35">
      <c r="B404" t="s">
        <v>3</v>
      </c>
      <c r="C404" t="str" cm="1">
        <f t="array" ref="C404">_xlfn.IFS(B404="successful",E404,B404="failed","-",B404="canceled","-",B404="live","-")</f>
        <v>-</v>
      </c>
      <c r="D404" cm="1">
        <f t="array" ref="D404">_xlfn.IFS(B404="successful","-",B404="failed",E404,B404="canceled","-",B404="live","-")</f>
        <v>40</v>
      </c>
      <c r="E404">
        <v>40</v>
      </c>
    </row>
    <row r="405" spans="2:5" x14ac:dyDescent="0.35">
      <c r="B405" t="s">
        <v>3</v>
      </c>
      <c r="C405" t="str" cm="1">
        <f t="array" ref="C405">_xlfn.IFS(B405="successful",E405,B405="failed","-",B405="canceled","-",B405="live","-")</f>
        <v>-</v>
      </c>
      <c r="D405" cm="1">
        <f t="array" ref="D405">_xlfn.IFS(B405="successful","-",B405="failed",E405,B405="canceled","-",B405="live","-")</f>
        <v>3015</v>
      </c>
      <c r="E405">
        <v>3015</v>
      </c>
    </row>
    <row r="406" spans="2:5" x14ac:dyDescent="0.35">
      <c r="B406" t="s">
        <v>5</v>
      </c>
      <c r="C406" cm="1">
        <f t="array" ref="C406">_xlfn.IFS(B406="successful",E406,B406="failed","-",B406="canceled","-",B406="live","-")</f>
        <v>2237</v>
      </c>
      <c r="D406" t="str" cm="1">
        <f t="array" ref="D406">_xlfn.IFS(B406="successful","-",B406="failed",E406,B406="canceled","-",B406="live","-")</f>
        <v>-</v>
      </c>
      <c r="E406">
        <v>2237</v>
      </c>
    </row>
    <row r="407" spans="2:5" x14ac:dyDescent="0.35">
      <c r="B407" t="s">
        <v>3</v>
      </c>
      <c r="C407" t="str" cm="1">
        <f t="array" ref="C407">_xlfn.IFS(B407="successful",E407,B407="failed","-",B407="canceled","-",B407="live","-")</f>
        <v>-</v>
      </c>
      <c r="D407" cm="1">
        <f t="array" ref="D407">_xlfn.IFS(B407="successful","-",B407="failed",E407,B407="canceled","-",B407="live","-")</f>
        <v>435</v>
      </c>
      <c r="E407">
        <v>435</v>
      </c>
    </row>
    <row r="408" spans="2:5" x14ac:dyDescent="0.35">
      <c r="B408" t="s">
        <v>5</v>
      </c>
      <c r="C408" cm="1">
        <f t="array" ref="C408">_xlfn.IFS(B408="successful",E408,B408="failed","-",B408="canceled","-",B408="live","-")</f>
        <v>645</v>
      </c>
      <c r="D408" t="str" cm="1">
        <f t="array" ref="D408">_xlfn.IFS(B408="successful","-",B408="failed",E408,B408="canceled","-",B408="live","-")</f>
        <v>-</v>
      </c>
      <c r="E408">
        <v>645</v>
      </c>
    </row>
    <row r="409" spans="2:5" x14ac:dyDescent="0.35">
      <c r="B409" t="s">
        <v>5</v>
      </c>
      <c r="C409" cm="1">
        <f t="array" ref="C409">_xlfn.IFS(B409="successful",E409,B409="failed","-",B409="canceled","-",B409="live","-")</f>
        <v>484</v>
      </c>
      <c r="D409" t="str" cm="1">
        <f t="array" ref="D409">_xlfn.IFS(B409="successful","-",B409="failed",E409,B409="canceled","-",B409="live","-")</f>
        <v>-</v>
      </c>
      <c r="E409">
        <v>484</v>
      </c>
    </row>
    <row r="410" spans="2:5" x14ac:dyDescent="0.35">
      <c r="B410" t="s">
        <v>5</v>
      </c>
      <c r="C410" cm="1">
        <f t="array" ref="C410">_xlfn.IFS(B410="successful",E410,B410="failed","-",B410="canceled","-",B410="live","-")</f>
        <v>154</v>
      </c>
      <c r="D410" t="str" cm="1">
        <f t="array" ref="D410">_xlfn.IFS(B410="successful","-",B410="failed",E410,B410="canceled","-",B410="live","-")</f>
        <v>-</v>
      </c>
      <c r="E410">
        <v>154</v>
      </c>
    </row>
    <row r="411" spans="2:5" x14ac:dyDescent="0.35">
      <c r="B411" t="s">
        <v>3</v>
      </c>
      <c r="C411" t="str" cm="1">
        <f t="array" ref="C411">_xlfn.IFS(B411="successful",E411,B411="failed","-",B411="canceled","-",B411="live","-")</f>
        <v>-</v>
      </c>
      <c r="D411" cm="1">
        <f t="array" ref="D411">_xlfn.IFS(B411="successful","-",B411="failed",E411,B411="canceled","-",B411="live","-")</f>
        <v>714</v>
      </c>
      <c r="E411">
        <v>714</v>
      </c>
    </row>
    <row r="412" spans="2:5" x14ac:dyDescent="0.35">
      <c r="B412" t="s">
        <v>6</v>
      </c>
      <c r="C412" t="str" cm="1">
        <f t="array" ref="C412">_xlfn.IFS(B412="successful",E412,B412="failed","-",B412="canceled","-",B412="live","-")</f>
        <v>-</v>
      </c>
      <c r="D412" t="str" cm="1">
        <f t="array" ref="D412">_xlfn.IFS(B412="successful","-",B412="failed",E412,B412="canceled","-",B412="live","-")</f>
        <v>-</v>
      </c>
      <c r="E412">
        <v>1111</v>
      </c>
    </row>
    <row r="413" spans="2:5" x14ac:dyDescent="0.35">
      <c r="B413" t="s">
        <v>5</v>
      </c>
      <c r="C413" cm="1">
        <f t="array" ref="C413">_xlfn.IFS(B413="successful",E413,B413="failed","-",B413="canceled","-",B413="live","-")</f>
        <v>82</v>
      </c>
      <c r="D413" t="str" cm="1">
        <f t="array" ref="D413">_xlfn.IFS(B413="successful","-",B413="failed",E413,B413="canceled","-",B413="live","-")</f>
        <v>-</v>
      </c>
      <c r="E413">
        <v>82</v>
      </c>
    </row>
    <row r="414" spans="2:5" x14ac:dyDescent="0.35">
      <c r="B414" t="s">
        <v>5</v>
      </c>
      <c r="C414" cm="1">
        <f t="array" ref="C414">_xlfn.IFS(B414="successful",E414,B414="failed","-",B414="canceled","-",B414="live","-")</f>
        <v>134</v>
      </c>
      <c r="D414" t="str" cm="1">
        <f t="array" ref="D414">_xlfn.IFS(B414="successful","-",B414="failed",E414,B414="canceled","-",B414="live","-")</f>
        <v>-</v>
      </c>
      <c r="E414">
        <v>134</v>
      </c>
    </row>
    <row r="415" spans="2:5" x14ac:dyDescent="0.35">
      <c r="B415" t="s">
        <v>6</v>
      </c>
      <c r="C415" t="str" cm="1">
        <f t="array" ref="C415">_xlfn.IFS(B415="successful",E415,B415="failed","-",B415="canceled","-",B415="live","-")</f>
        <v>-</v>
      </c>
      <c r="D415" t="str" cm="1">
        <f t="array" ref="D415">_xlfn.IFS(B415="successful","-",B415="failed",E415,B415="canceled","-",B415="live","-")</f>
        <v>-</v>
      </c>
      <c r="E415">
        <v>1089</v>
      </c>
    </row>
    <row r="416" spans="2:5" x14ac:dyDescent="0.35">
      <c r="B416" t="s">
        <v>3</v>
      </c>
      <c r="C416" t="str" cm="1">
        <f t="array" ref="C416">_xlfn.IFS(B416="successful",E416,B416="failed","-",B416="canceled","-",B416="live","-")</f>
        <v>-</v>
      </c>
      <c r="D416" cm="1">
        <f t="array" ref="D416">_xlfn.IFS(B416="successful","-",B416="failed",E416,B416="canceled","-",B416="live","-")</f>
        <v>5497</v>
      </c>
      <c r="E416">
        <v>5497</v>
      </c>
    </row>
    <row r="417" spans="2:5" x14ac:dyDescent="0.35">
      <c r="B417" t="s">
        <v>3</v>
      </c>
      <c r="C417" t="str" cm="1">
        <f t="array" ref="C417">_xlfn.IFS(B417="successful",E417,B417="failed","-",B417="canceled","-",B417="live","-")</f>
        <v>-</v>
      </c>
      <c r="D417" cm="1">
        <f t="array" ref="D417">_xlfn.IFS(B417="successful","-",B417="failed",E417,B417="canceled","-",B417="live","-")</f>
        <v>418</v>
      </c>
      <c r="E417">
        <v>418</v>
      </c>
    </row>
    <row r="418" spans="2:5" x14ac:dyDescent="0.35">
      <c r="B418" t="s">
        <v>3</v>
      </c>
      <c r="C418" t="str" cm="1">
        <f t="array" ref="C418">_xlfn.IFS(B418="successful",E418,B418="failed","-",B418="canceled","-",B418="live","-")</f>
        <v>-</v>
      </c>
      <c r="D418" cm="1">
        <f t="array" ref="D418">_xlfn.IFS(B418="successful","-",B418="failed",E418,B418="canceled","-",B418="live","-")</f>
        <v>1439</v>
      </c>
      <c r="E418">
        <v>1439</v>
      </c>
    </row>
    <row r="419" spans="2:5" x14ac:dyDescent="0.35">
      <c r="B419" t="s">
        <v>3</v>
      </c>
      <c r="C419" t="str" cm="1">
        <f t="array" ref="C419">_xlfn.IFS(B419="successful",E419,B419="failed","-",B419="canceled","-",B419="live","-")</f>
        <v>-</v>
      </c>
      <c r="D419" cm="1">
        <f t="array" ref="D419">_xlfn.IFS(B419="successful","-",B419="failed",E419,B419="canceled","-",B419="live","-")</f>
        <v>15</v>
      </c>
      <c r="E419">
        <v>15</v>
      </c>
    </row>
    <row r="420" spans="2:5" x14ac:dyDescent="0.35">
      <c r="B420" t="s">
        <v>3</v>
      </c>
      <c r="C420" t="str" cm="1">
        <f t="array" ref="C420">_xlfn.IFS(B420="successful",E420,B420="failed","-",B420="canceled","-",B420="live","-")</f>
        <v>-</v>
      </c>
      <c r="D420" cm="1">
        <f t="array" ref="D420">_xlfn.IFS(B420="successful","-",B420="failed",E420,B420="canceled","-",B420="live","-")</f>
        <v>1999</v>
      </c>
      <c r="E420">
        <v>1999</v>
      </c>
    </row>
    <row r="421" spans="2:5" x14ac:dyDescent="0.35">
      <c r="B421" t="s">
        <v>5</v>
      </c>
      <c r="C421" cm="1">
        <f t="array" ref="C421">_xlfn.IFS(B421="successful",E421,B421="failed","-",B421="canceled","-",B421="live","-")</f>
        <v>5203</v>
      </c>
      <c r="D421" t="str" cm="1">
        <f t="array" ref="D421">_xlfn.IFS(B421="successful","-",B421="failed",E421,B421="canceled","-",B421="live","-")</f>
        <v>-</v>
      </c>
      <c r="E421">
        <v>5203</v>
      </c>
    </row>
    <row r="422" spans="2:5" x14ac:dyDescent="0.35">
      <c r="B422" t="s">
        <v>5</v>
      </c>
      <c r="C422" cm="1">
        <f t="array" ref="C422">_xlfn.IFS(B422="successful",E422,B422="failed","-",B422="canceled","-",B422="live","-")</f>
        <v>94</v>
      </c>
      <c r="D422" t="str" cm="1">
        <f t="array" ref="D422">_xlfn.IFS(B422="successful","-",B422="failed",E422,B422="canceled","-",B422="live","-")</f>
        <v>-</v>
      </c>
      <c r="E422">
        <v>94</v>
      </c>
    </row>
    <row r="423" spans="2:5" x14ac:dyDescent="0.35">
      <c r="B423" t="s">
        <v>3</v>
      </c>
      <c r="C423" t="str" cm="1">
        <f t="array" ref="C423">_xlfn.IFS(B423="successful",E423,B423="failed","-",B423="canceled","-",B423="live","-")</f>
        <v>-</v>
      </c>
      <c r="D423" cm="1">
        <f t="array" ref="D423">_xlfn.IFS(B423="successful","-",B423="failed",E423,B423="canceled","-",B423="live","-")</f>
        <v>118</v>
      </c>
      <c r="E423">
        <v>118</v>
      </c>
    </row>
    <row r="424" spans="2:5" x14ac:dyDescent="0.35">
      <c r="B424" t="s">
        <v>5</v>
      </c>
      <c r="C424" cm="1">
        <f t="array" ref="C424">_xlfn.IFS(B424="successful",E424,B424="failed","-",B424="canceled","-",B424="live","-")</f>
        <v>205</v>
      </c>
      <c r="D424" t="str" cm="1">
        <f t="array" ref="D424">_xlfn.IFS(B424="successful","-",B424="failed",E424,B424="canceled","-",B424="live","-")</f>
        <v>-</v>
      </c>
      <c r="E424">
        <v>205</v>
      </c>
    </row>
    <row r="425" spans="2:5" x14ac:dyDescent="0.35">
      <c r="B425" t="s">
        <v>3</v>
      </c>
      <c r="C425" t="str" cm="1">
        <f t="array" ref="C425">_xlfn.IFS(B425="successful",E425,B425="failed","-",B425="canceled","-",B425="live","-")</f>
        <v>-</v>
      </c>
      <c r="D425" cm="1">
        <f t="array" ref="D425">_xlfn.IFS(B425="successful","-",B425="failed",E425,B425="canceled","-",B425="live","-")</f>
        <v>162</v>
      </c>
      <c r="E425">
        <v>162</v>
      </c>
    </row>
    <row r="426" spans="2:5" x14ac:dyDescent="0.35">
      <c r="B426" t="s">
        <v>3</v>
      </c>
      <c r="C426" t="str" cm="1">
        <f t="array" ref="C426">_xlfn.IFS(B426="successful",E426,B426="failed","-",B426="canceled","-",B426="live","-")</f>
        <v>-</v>
      </c>
      <c r="D426" cm="1">
        <f t="array" ref="D426">_xlfn.IFS(B426="successful","-",B426="failed",E426,B426="canceled","-",B426="live","-")</f>
        <v>83</v>
      </c>
      <c r="E426">
        <v>83</v>
      </c>
    </row>
    <row r="427" spans="2:5" x14ac:dyDescent="0.35">
      <c r="B427" t="s">
        <v>5</v>
      </c>
      <c r="C427" cm="1">
        <f t="array" ref="C427">_xlfn.IFS(B427="successful",E427,B427="failed","-",B427="canceled","-",B427="live","-")</f>
        <v>92</v>
      </c>
      <c r="D427" t="str" cm="1">
        <f t="array" ref="D427">_xlfn.IFS(B427="successful","-",B427="failed",E427,B427="canceled","-",B427="live","-")</f>
        <v>-</v>
      </c>
      <c r="E427">
        <v>92</v>
      </c>
    </row>
    <row r="428" spans="2:5" x14ac:dyDescent="0.35">
      <c r="B428" t="s">
        <v>5</v>
      </c>
      <c r="C428" cm="1">
        <f t="array" ref="C428">_xlfn.IFS(B428="successful",E428,B428="failed","-",B428="canceled","-",B428="live","-")</f>
        <v>219</v>
      </c>
      <c r="D428" t="str" cm="1">
        <f t="array" ref="D428">_xlfn.IFS(B428="successful","-",B428="failed",E428,B428="canceled","-",B428="live","-")</f>
        <v>-</v>
      </c>
      <c r="E428">
        <v>219</v>
      </c>
    </row>
    <row r="429" spans="2:5" x14ac:dyDescent="0.35">
      <c r="B429" t="s">
        <v>5</v>
      </c>
      <c r="C429" cm="1">
        <f t="array" ref="C429">_xlfn.IFS(B429="successful",E429,B429="failed","-",B429="canceled","-",B429="live","-")</f>
        <v>2526</v>
      </c>
      <c r="D429" t="str" cm="1">
        <f t="array" ref="D429">_xlfn.IFS(B429="successful","-",B429="failed",E429,B429="canceled","-",B429="live","-")</f>
        <v>-</v>
      </c>
      <c r="E429">
        <v>2526</v>
      </c>
    </row>
    <row r="430" spans="2:5" x14ac:dyDescent="0.35">
      <c r="B430" t="s">
        <v>3</v>
      </c>
      <c r="C430" t="str" cm="1">
        <f t="array" ref="C430">_xlfn.IFS(B430="successful",E430,B430="failed","-",B430="canceled","-",B430="live","-")</f>
        <v>-</v>
      </c>
      <c r="D430" cm="1">
        <f t="array" ref="D430">_xlfn.IFS(B430="successful","-",B430="failed",E430,B430="canceled","-",B430="live","-")</f>
        <v>747</v>
      </c>
      <c r="E430">
        <v>747</v>
      </c>
    </row>
    <row r="431" spans="2:5" x14ac:dyDescent="0.35">
      <c r="B431" t="s">
        <v>7</v>
      </c>
      <c r="C431" t="str" cm="1">
        <f t="array" ref="C431">_xlfn.IFS(B431="successful",E431,B431="failed","-",B431="canceled","-",B431="live","-")</f>
        <v>-</v>
      </c>
      <c r="D431" t="str" cm="1">
        <f t="array" ref="D431">_xlfn.IFS(B431="successful","-",B431="failed",E431,B431="canceled","-",B431="live","-")</f>
        <v>-</v>
      </c>
      <c r="E431">
        <v>2138</v>
      </c>
    </row>
    <row r="432" spans="2:5" x14ac:dyDescent="0.35">
      <c r="B432" t="s">
        <v>3</v>
      </c>
      <c r="C432" t="str" cm="1">
        <f t="array" ref="C432">_xlfn.IFS(B432="successful",E432,B432="failed","-",B432="canceled","-",B432="live","-")</f>
        <v>-</v>
      </c>
      <c r="D432" cm="1">
        <f t="array" ref="D432">_xlfn.IFS(B432="successful","-",B432="failed",E432,B432="canceled","-",B432="live","-")</f>
        <v>84</v>
      </c>
      <c r="E432">
        <v>84</v>
      </c>
    </row>
    <row r="433" spans="2:5" x14ac:dyDescent="0.35">
      <c r="B433" t="s">
        <v>5</v>
      </c>
      <c r="C433" cm="1">
        <f t="array" ref="C433">_xlfn.IFS(B433="successful",E433,B433="failed","-",B433="canceled","-",B433="live","-")</f>
        <v>94</v>
      </c>
      <c r="D433" t="str" cm="1">
        <f t="array" ref="D433">_xlfn.IFS(B433="successful","-",B433="failed",E433,B433="canceled","-",B433="live","-")</f>
        <v>-</v>
      </c>
      <c r="E433">
        <v>94</v>
      </c>
    </row>
    <row r="434" spans="2:5" x14ac:dyDescent="0.35">
      <c r="B434" t="s">
        <v>3</v>
      </c>
      <c r="C434" t="str" cm="1">
        <f t="array" ref="C434">_xlfn.IFS(B434="successful",E434,B434="failed","-",B434="canceled","-",B434="live","-")</f>
        <v>-</v>
      </c>
      <c r="D434" cm="1">
        <f t="array" ref="D434">_xlfn.IFS(B434="successful","-",B434="failed",E434,B434="canceled","-",B434="live","-")</f>
        <v>91</v>
      </c>
      <c r="E434">
        <v>91</v>
      </c>
    </row>
    <row r="435" spans="2:5" x14ac:dyDescent="0.35">
      <c r="B435" t="s">
        <v>3</v>
      </c>
      <c r="C435" t="str" cm="1">
        <f t="array" ref="C435">_xlfn.IFS(B435="successful",E435,B435="failed","-",B435="canceled","-",B435="live","-")</f>
        <v>-</v>
      </c>
      <c r="D435" cm="1">
        <f t="array" ref="D435">_xlfn.IFS(B435="successful","-",B435="failed",E435,B435="canceled","-",B435="live","-")</f>
        <v>792</v>
      </c>
      <c r="E435">
        <v>792</v>
      </c>
    </row>
    <row r="436" spans="2:5" x14ac:dyDescent="0.35">
      <c r="B436" t="s">
        <v>7</v>
      </c>
      <c r="C436" t="str" cm="1">
        <f t="array" ref="C436">_xlfn.IFS(B436="successful",E436,B436="failed","-",B436="canceled","-",B436="live","-")</f>
        <v>-</v>
      </c>
      <c r="D436" t="str" cm="1">
        <f t="array" ref="D436">_xlfn.IFS(B436="successful","-",B436="failed",E436,B436="canceled","-",B436="live","-")</f>
        <v>-</v>
      </c>
      <c r="E436">
        <v>10</v>
      </c>
    </row>
    <row r="437" spans="2:5" x14ac:dyDescent="0.35">
      <c r="B437" t="s">
        <v>5</v>
      </c>
      <c r="C437" cm="1">
        <f t="array" ref="C437">_xlfn.IFS(B437="successful",E437,B437="failed","-",B437="canceled","-",B437="live","-")</f>
        <v>1713</v>
      </c>
      <c r="D437" t="str" cm="1">
        <f t="array" ref="D437">_xlfn.IFS(B437="successful","-",B437="failed",E437,B437="canceled","-",B437="live","-")</f>
        <v>-</v>
      </c>
      <c r="E437">
        <v>1713</v>
      </c>
    </row>
    <row r="438" spans="2:5" x14ac:dyDescent="0.35">
      <c r="B438" t="s">
        <v>5</v>
      </c>
      <c r="C438" cm="1">
        <f t="array" ref="C438">_xlfn.IFS(B438="successful",E438,B438="failed","-",B438="canceled","-",B438="live","-")</f>
        <v>249</v>
      </c>
      <c r="D438" t="str" cm="1">
        <f t="array" ref="D438">_xlfn.IFS(B438="successful","-",B438="failed",E438,B438="canceled","-",B438="live","-")</f>
        <v>-</v>
      </c>
      <c r="E438">
        <v>249</v>
      </c>
    </row>
    <row r="439" spans="2:5" x14ac:dyDescent="0.35">
      <c r="B439" t="s">
        <v>5</v>
      </c>
      <c r="C439" cm="1">
        <f t="array" ref="C439">_xlfn.IFS(B439="successful",E439,B439="failed","-",B439="canceled","-",B439="live","-")</f>
        <v>192</v>
      </c>
      <c r="D439" t="str" cm="1">
        <f t="array" ref="D439">_xlfn.IFS(B439="successful","-",B439="failed",E439,B439="canceled","-",B439="live","-")</f>
        <v>-</v>
      </c>
      <c r="E439">
        <v>192</v>
      </c>
    </row>
    <row r="440" spans="2:5" x14ac:dyDescent="0.35">
      <c r="B440" t="s">
        <v>5</v>
      </c>
      <c r="C440" cm="1">
        <f t="array" ref="C440">_xlfn.IFS(B440="successful",E440,B440="failed","-",B440="canceled","-",B440="live","-")</f>
        <v>247</v>
      </c>
      <c r="D440" t="str" cm="1">
        <f t="array" ref="D440">_xlfn.IFS(B440="successful","-",B440="failed",E440,B440="canceled","-",B440="live","-")</f>
        <v>-</v>
      </c>
      <c r="E440">
        <v>247</v>
      </c>
    </row>
    <row r="441" spans="2:5" x14ac:dyDescent="0.35">
      <c r="B441" t="s">
        <v>5</v>
      </c>
      <c r="C441" cm="1">
        <f t="array" ref="C441">_xlfn.IFS(B441="successful",E441,B441="failed","-",B441="canceled","-",B441="live","-")</f>
        <v>2293</v>
      </c>
      <c r="D441" t="str" cm="1">
        <f t="array" ref="D441">_xlfn.IFS(B441="successful","-",B441="failed",E441,B441="canceled","-",B441="live","-")</f>
        <v>-</v>
      </c>
      <c r="E441">
        <v>2293</v>
      </c>
    </row>
    <row r="442" spans="2:5" x14ac:dyDescent="0.35">
      <c r="B442" t="s">
        <v>5</v>
      </c>
      <c r="C442" cm="1">
        <f t="array" ref="C442">_xlfn.IFS(B442="successful",E442,B442="failed","-",B442="canceled","-",B442="live","-")</f>
        <v>3131</v>
      </c>
      <c r="D442" t="str" cm="1">
        <f t="array" ref="D442">_xlfn.IFS(B442="successful","-",B442="failed",E442,B442="canceled","-",B442="live","-")</f>
        <v>-</v>
      </c>
      <c r="E442">
        <v>3131</v>
      </c>
    </row>
    <row r="443" spans="2:5" x14ac:dyDescent="0.35">
      <c r="B443" t="s">
        <v>3</v>
      </c>
      <c r="C443" t="str" cm="1">
        <f t="array" ref="C443">_xlfn.IFS(B443="successful",E443,B443="failed","-",B443="canceled","-",B443="live","-")</f>
        <v>-</v>
      </c>
      <c r="D443" cm="1">
        <f t="array" ref="D443">_xlfn.IFS(B443="successful","-",B443="failed",E443,B443="canceled","-",B443="live","-")</f>
        <v>32</v>
      </c>
      <c r="E443">
        <v>32</v>
      </c>
    </row>
    <row r="444" spans="2:5" x14ac:dyDescent="0.35">
      <c r="B444" t="s">
        <v>5</v>
      </c>
      <c r="C444" cm="1">
        <f t="array" ref="C444">_xlfn.IFS(B444="successful",E444,B444="failed","-",B444="canceled","-",B444="live","-")</f>
        <v>143</v>
      </c>
      <c r="D444" t="str" cm="1">
        <f t="array" ref="D444">_xlfn.IFS(B444="successful","-",B444="failed",E444,B444="canceled","-",B444="live","-")</f>
        <v>-</v>
      </c>
      <c r="E444">
        <v>143</v>
      </c>
    </row>
    <row r="445" spans="2:5" x14ac:dyDescent="0.35">
      <c r="B445" t="s">
        <v>7</v>
      </c>
      <c r="C445" t="str" cm="1">
        <f t="array" ref="C445">_xlfn.IFS(B445="successful",E445,B445="failed","-",B445="canceled","-",B445="live","-")</f>
        <v>-</v>
      </c>
      <c r="D445" t="str" cm="1">
        <f t="array" ref="D445">_xlfn.IFS(B445="successful","-",B445="failed",E445,B445="canceled","-",B445="live","-")</f>
        <v>-</v>
      </c>
      <c r="E445">
        <v>90</v>
      </c>
    </row>
    <row r="446" spans="2:5" x14ac:dyDescent="0.35">
      <c r="B446" t="s">
        <v>5</v>
      </c>
      <c r="C446" cm="1">
        <f t="array" ref="C446">_xlfn.IFS(B446="successful",E446,B446="failed","-",B446="canceled","-",B446="live","-")</f>
        <v>296</v>
      </c>
      <c r="D446" t="str" cm="1">
        <f t="array" ref="D446">_xlfn.IFS(B446="successful","-",B446="failed",E446,B446="canceled","-",B446="live","-")</f>
        <v>-</v>
      </c>
      <c r="E446">
        <v>296</v>
      </c>
    </row>
    <row r="447" spans="2:5" x14ac:dyDescent="0.35">
      <c r="B447" t="s">
        <v>5</v>
      </c>
      <c r="C447" cm="1">
        <f t="array" ref="C447">_xlfn.IFS(B447="successful",E447,B447="failed","-",B447="canceled","-",B447="live","-")</f>
        <v>170</v>
      </c>
      <c r="D447" t="str" cm="1">
        <f t="array" ref="D447">_xlfn.IFS(B447="successful","-",B447="failed",E447,B447="canceled","-",B447="live","-")</f>
        <v>-</v>
      </c>
      <c r="E447">
        <v>170</v>
      </c>
    </row>
    <row r="448" spans="2:5" x14ac:dyDescent="0.35">
      <c r="B448" t="s">
        <v>3</v>
      </c>
      <c r="C448" t="str" cm="1">
        <f t="array" ref="C448">_xlfn.IFS(B448="successful",E448,B448="failed","-",B448="canceled","-",B448="live","-")</f>
        <v>-</v>
      </c>
      <c r="D448" cm="1">
        <f t="array" ref="D448">_xlfn.IFS(B448="successful","-",B448="failed",E448,B448="canceled","-",B448="live","-")</f>
        <v>186</v>
      </c>
      <c r="E448">
        <v>186</v>
      </c>
    </row>
    <row r="449" spans="2:5" x14ac:dyDescent="0.35">
      <c r="B449" t="s">
        <v>7</v>
      </c>
      <c r="C449" t="str" cm="1">
        <f t="array" ref="C449">_xlfn.IFS(B449="successful",E449,B449="failed","-",B449="canceled","-",B449="live","-")</f>
        <v>-</v>
      </c>
      <c r="D449" t="str" cm="1">
        <f t="array" ref="D449">_xlfn.IFS(B449="successful","-",B449="failed",E449,B449="canceled","-",B449="live","-")</f>
        <v>-</v>
      </c>
      <c r="E449">
        <v>439</v>
      </c>
    </row>
    <row r="450" spans="2:5" x14ac:dyDescent="0.35">
      <c r="B450" t="s">
        <v>3</v>
      </c>
      <c r="C450" t="str" cm="1">
        <f t="array" ref="C450">_xlfn.IFS(B450="successful",E450,B450="failed","-",B450="canceled","-",B450="live","-")</f>
        <v>-</v>
      </c>
      <c r="D450" cm="1">
        <f t="array" ref="D450">_xlfn.IFS(B450="successful","-",B450="failed",E450,B450="canceled","-",B450="live","-")</f>
        <v>605</v>
      </c>
      <c r="E450">
        <v>605</v>
      </c>
    </row>
    <row r="451" spans="2:5" x14ac:dyDescent="0.35">
      <c r="B451" t="s">
        <v>5</v>
      </c>
      <c r="C451" cm="1">
        <f t="array" ref="C451">_xlfn.IFS(B451="successful",E451,B451="failed","-",B451="canceled","-",B451="live","-")</f>
        <v>86</v>
      </c>
      <c r="D451" t="str" cm="1">
        <f t="array" ref="D451">_xlfn.IFS(B451="successful","-",B451="failed",E451,B451="canceled","-",B451="live","-")</f>
        <v>-</v>
      </c>
      <c r="E451">
        <v>86</v>
      </c>
    </row>
    <row r="452" spans="2:5" x14ac:dyDescent="0.35">
      <c r="B452" t="s">
        <v>3</v>
      </c>
      <c r="C452" t="str" cm="1">
        <f t="array" ref="C452">_xlfn.IFS(B452="successful",E452,B452="failed","-",B452="canceled","-",B452="live","-")</f>
        <v>-</v>
      </c>
      <c r="D452" cm="1">
        <f t="array" ref="D452">_xlfn.IFS(B452="successful","-",B452="failed",E452,B452="canceled","-",B452="live","-")</f>
        <v>1</v>
      </c>
      <c r="E452">
        <v>1</v>
      </c>
    </row>
    <row r="453" spans="2:5" x14ac:dyDescent="0.35">
      <c r="B453" t="s">
        <v>5</v>
      </c>
      <c r="C453" cm="1">
        <f t="array" ref="C453">_xlfn.IFS(B453="successful",E453,B453="failed","-",B453="canceled","-",B453="live","-")</f>
        <v>6286</v>
      </c>
      <c r="D453" t="str" cm="1">
        <f t="array" ref="D453">_xlfn.IFS(B453="successful","-",B453="failed",E453,B453="canceled","-",B453="live","-")</f>
        <v>-</v>
      </c>
      <c r="E453">
        <v>6286</v>
      </c>
    </row>
    <row r="454" spans="2:5" x14ac:dyDescent="0.35">
      <c r="B454" t="s">
        <v>3</v>
      </c>
      <c r="C454" t="str" cm="1">
        <f t="array" ref="C454">_xlfn.IFS(B454="successful",E454,B454="failed","-",B454="canceled","-",B454="live","-")</f>
        <v>-</v>
      </c>
      <c r="D454" cm="1">
        <f t="array" ref="D454">_xlfn.IFS(B454="successful","-",B454="failed",E454,B454="canceled","-",B454="live","-")</f>
        <v>31</v>
      </c>
      <c r="E454">
        <v>31</v>
      </c>
    </row>
    <row r="455" spans="2:5" x14ac:dyDescent="0.35">
      <c r="B455" t="s">
        <v>3</v>
      </c>
      <c r="C455" t="str" cm="1">
        <f t="array" ref="C455">_xlfn.IFS(B455="successful",E455,B455="failed","-",B455="canceled","-",B455="live","-")</f>
        <v>-</v>
      </c>
      <c r="D455" cm="1">
        <f t="array" ref="D455">_xlfn.IFS(B455="successful","-",B455="failed",E455,B455="canceled","-",B455="live","-")</f>
        <v>1181</v>
      </c>
      <c r="E455">
        <v>1181</v>
      </c>
    </row>
    <row r="456" spans="2:5" x14ac:dyDescent="0.35">
      <c r="B456" t="s">
        <v>3</v>
      </c>
      <c r="C456" t="str" cm="1">
        <f t="array" ref="C456">_xlfn.IFS(B456="successful",E456,B456="failed","-",B456="canceled","-",B456="live","-")</f>
        <v>-</v>
      </c>
      <c r="D456" cm="1">
        <f t="array" ref="D456">_xlfn.IFS(B456="successful","-",B456="failed",E456,B456="canceled","-",B456="live","-")</f>
        <v>39</v>
      </c>
      <c r="E456">
        <v>39</v>
      </c>
    </row>
    <row r="457" spans="2:5" x14ac:dyDescent="0.35">
      <c r="B457" t="s">
        <v>5</v>
      </c>
      <c r="C457" cm="1">
        <f t="array" ref="C457">_xlfn.IFS(B457="successful",E457,B457="failed","-",B457="canceled","-",B457="live","-")</f>
        <v>3727</v>
      </c>
      <c r="D457" t="str" cm="1">
        <f t="array" ref="D457">_xlfn.IFS(B457="successful","-",B457="failed",E457,B457="canceled","-",B457="live","-")</f>
        <v>-</v>
      </c>
      <c r="E457">
        <v>3727</v>
      </c>
    </row>
    <row r="458" spans="2:5" x14ac:dyDescent="0.35">
      <c r="B458" t="s">
        <v>5</v>
      </c>
      <c r="C458" cm="1">
        <f t="array" ref="C458">_xlfn.IFS(B458="successful",E458,B458="failed","-",B458="canceled","-",B458="live","-")</f>
        <v>1605</v>
      </c>
      <c r="D458" t="str" cm="1">
        <f t="array" ref="D458">_xlfn.IFS(B458="successful","-",B458="failed",E458,B458="canceled","-",B458="live","-")</f>
        <v>-</v>
      </c>
      <c r="E458">
        <v>1605</v>
      </c>
    </row>
    <row r="459" spans="2:5" x14ac:dyDescent="0.35">
      <c r="B459" t="s">
        <v>3</v>
      </c>
      <c r="C459" t="str" cm="1">
        <f t="array" ref="C459">_xlfn.IFS(B459="successful",E459,B459="failed","-",B459="canceled","-",B459="live","-")</f>
        <v>-</v>
      </c>
      <c r="D459" cm="1">
        <f t="array" ref="D459">_xlfn.IFS(B459="successful","-",B459="failed",E459,B459="canceled","-",B459="live","-")</f>
        <v>46</v>
      </c>
      <c r="E459">
        <v>46</v>
      </c>
    </row>
    <row r="460" spans="2:5" x14ac:dyDescent="0.35">
      <c r="B460" t="s">
        <v>5</v>
      </c>
      <c r="C460" cm="1">
        <f t="array" ref="C460">_xlfn.IFS(B460="successful",E460,B460="failed","-",B460="canceled","-",B460="live","-")</f>
        <v>2120</v>
      </c>
      <c r="D460" t="str" cm="1">
        <f t="array" ref="D460">_xlfn.IFS(B460="successful","-",B460="failed",E460,B460="canceled","-",B460="live","-")</f>
        <v>-</v>
      </c>
      <c r="E460">
        <v>2120</v>
      </c>
    </row>
    <row r="461" spans="2:5" x14ac:dyDescent="0.35">
      <c r="B461" t="s">
        <v>3</v>
      </c>
      <c r="C461" t="str" cm="1">
        <f t="array" ref="C461">_xlfn.IFS(B461="successful",E461,B461="failed","-",B461="canceled","-",B461="live","-")</f>
        <v>-</v>
      </c>
      <c r="D461" cm="1">
        <f t="array" ref="D461">_xlfn.IFS(B461="successful","-",B461="failed",E461,B461="canceled","-",B461="live","-")</f>
        <v>105</v>
      </c>
      <c r="E461">
        <v>105</v>
      </c>
    </row>
    <row r="462" spans="2:5" x14ac:dyDescent="0.35">
      <c r="B462" t="s">
        <v>5</v>
      </c>
      <c r="C462" cm="1">
        <f t="array" ref="C462">_xlfn.IFS(B462="successful",E462,B462="failed","-",B462="canceled","-",B462="live","-")</f>
        <v>50</v>
      </c>
      <c r="D462" t="str" cm="1">
        <f t="array" ref="D462">_xlfn.IFS(B462="successful","-",B462="failed",E462,B462="canceled","-",B462="live","-")</f>
        <v>-</v>
      </c>
      <c r="E462">
        <v>50</v>
      </c>
    </row>
    <row r="463" spans="2:5" x14ac:dyDescent="0.35">
      <c r="B463" t="s">
        <v>5</v>
      </c>
      <c r="C463" cm="1">
        <f t="array" ref="C463">_xlfn.IFS(B463="successful",E463,B463="failed","-",B463="canceled","-",B463="live","-")</f>
        <v>2080</v>
      </c>
      <c r="D463" t="str" cm="1">
        <f t="array" ref="D463">_xlfn.IFS(B463="successful","-",B463="failed",E463,B463="canceled","-",B463="live","-")</f>
        <v>-</v>
      </c>
      <c r="E463">
        <v>2080</v>
      </c>
    </row>
    <row r="464" spans="2:5" x14ac:dyDescent="0.35">
      <c r="B464" t="s">
        <v>3</v>
      </c>
      <c r="C464" t="str" cm="1">
        <f t="array" ref="C464">_xlfn.IFS(B464="successful",E464,B464="failed","-",B464="canceled","-",B464="live","-")</f>
        <v>-</v>
      </c>
      <c r="D464" cm="1">
        <f t="array" ref="D464">_xlfn.IFS(B464="successful","-",B464="failed",E464,B464="canceled","-",B464="live","-")</f>
        <v>535</v>
      </c>
      <c r="E464">
        <v>535</v>
      </c>
    </row>
    <row r="465" spans="2:5" x14ac:dyDescent="0.35">
      <c r="B465" t="s">
        <v>5</v>
      </c>
      <c r="C465" cm="1">
        <f t="array" ref="C465">_xlfn.IFS(B465="successful",E465,B465="failed","-",B465="canceled","-",B465="live","-")</f>
        <v>2105</v>
      </c>
      <c r="D465" t="str" cm="1">
        <f t="array" ref="D465">_xlfn.IFS(B465="successful","-",B465="failed",E465,B465="canceled","-",B465="live","-")</f>
        <v>-</v>
      </c>
      <c r="E465">
        <v>2105</v>
      </c>
    </row>
    <row r="466" spans="2:5" x14ac:dyDescent="0.35">
      <c r="B466" t="s">
        <v>5</v>
      </c>
      <c r="C466" cm="1">
        <f t="array" ref="C466">_xlfn.IFS(B466="successful",E466,B466="failed","-",B466="canceled","-",B466="live","-")</f>
        <v>2436</v>
      </c>
      <c r="D466" t="str" cm="1">
        <f t="array" ref="D466">_xlfn.IFS(B466="successful","-",B466="failed",E466,B466="canceled","-",B466="live","-")</f>
        <v>-</v>
      </c>
      <c r="E466">
        <v>2436</v>
      </c>
    </row>
    <row r="467" spans="2:5" x14ac:dyDescent="0.35">
      <c r="B467" t="s">
        <v>5</v>
      </c>
      <c r="C467" cm="1">
        <f t="array" ref="C467">_xlfn.IFS(B467="successful",E467,B467="failed","-",B467="canceled","-",B467="live","-")</f>
        <v>80</v>
      </c>
      <c r="D467" t="str" cm="1">
        <f t="array" ref="D467">_xlfn.IFS(B467="successful","-",B467="failed",E467,B467="canceled","-",B467="live","-")</f>
        <v>-</v>
      </c>
      <c r="E467">
        <v>80</v>
      </c>
    </row>
    <row r="468" spans="2:5" x14ac:dyDescent="0.35">
      <c r="B468" t="s">
        <v>5</v>
      </c>
      <c r="C468" cm="1">
        <f t="array" ref="C468">_xlfn.IFS(B468="successful",E468,B468="failed","-",B468="canceled","-",B468="live","-")</f>
        <v>42</v>
      </c>
      <c r="D468" t="str" cm="1">
        <f t="array" ref="D468">_xlfn.IFS(B468="successful","-",B468="failed",E468,B468="canceled","-",B468="live","-")</f>
        <v>-</v>
      </c>
      <c r="E468">
        <v>42</v>
      </c>
    </row>
    <row r="469" spans="2:5" x14ac:dyDescent="0.35">
      <c r="B469" t="s">
        <v>5</v>
      </c>
      <c r="C469" cm="1">
        <f t="array" ref="C469">_xlfn.IFS(B469="successful",E469,B469="failed","-",B469="canceled","-",B469="live","-")</f>
        <v>139</v>
      </c>
      <c r="D469" t="str" cm="1">
        <f t="array" ref="D469">_xlfn.IFS(B469="successful","-",B469="failed",E469,B469="canceled","-",B469="live","-")</f>
        <v>-</v>
      </c>
      <c r="E469">
        <v>139</v>
      </c>
    </row>
    <row r="470" spans="2:5" x14ac:dyDescent="0.35">
      <c r="B470" t="s">
        <v>3</v>
      </c>
      <c r="C470" t="str" cm="1">
        <f t="array" ref="C470">_xlfn.IFS(B470="successful",E470,B470="failed","-",B470="canceled","-",B470="live","-")</f>
        <v>-</v>
      </c>
      <c r="D470" cm="1">
        <f t="array" ref="D470">_xlfn.IFS(B470="successful","-",B470="failed",E470,B470="canceled","-",B470="live","-")</f>
        <v>16</v>
      </c>
      <c r="E470">
        <v>16</v>
      </c>
    </row>
    <row r="471" spans="2:5" x14ac:dyDescent="0.35">
      <c r="B471" t="s">
        <v>5</v>
      </c>
      <c r="C471" cm="1">
        <f t="array" ref="C471">_xlfn.IFS(B471="successful",E471,B471="failed","-",B471="canceled","-",B471="live","-")</f>
        <v>159</v>
      </c>
      <c r="D471" t="str" cm="1">
        <f t="array" ref="D471">_xlfn.IFS(B471="successful","-",B471="failed",E471,B471="canceled","-",B471="live","-")</f>
        <v>-</v>
      </c>
      <c r="E471">
        <v>159</v>
      </c>
    </row>
    <row r="472" spans="2:5" x14ac:dyDescent="0.35">
      <c r="B472" t="s">
        <v>5</v>
      </c>
      <c r="C472" cm="1">
        <f t="array" ref="C472">_xlfn.IFS(B472="successful",E472,B472="failed","-",B472="canceled","-",B472="live","-")</f>
        <v>381</v>
      </c>
      <c r="D472" t="str" cm="1">
        <f t="array" ref="D472">_xlfn.IFS(B472="successful","-",B472="failed",E472,B472="canceled","-",B472="live","-")</f>
        <v>-</v>
      </c>
      <c r="E472">
        <v>381</v>
      </c>
    </row>
    <row r="473" spans="2:5" x14ac:dyDescent="0.35">
      <c r="B473" t="s">
        <v>5</v>
      </c>
      <c r="C473" cm="1">
        <f t="array" ref="C473">_xlfn.IFS(B473="successful",E473,B473="failed","-",B473="canceled","-",B473="live","-")</f>
        <v>194</v>
      </c>
      <c r="D473" t="str" cm="1">
        <f t="array" ref="D473">_xlfn.IFS(B473="successful","-",B473="failed",E473,B473="canceled","-",B473="live","-")</f>
        <v>-</v>
      </c>
      <c r="E473">
        <v>194</v>
      </c>
    </row>
    <row r="474" spans="2:5" x14ac:dyDescent="0.35">
      <c r="B474" t="s">
        <v>3</v>
      </c>
      <c r="C474" t="str" cm="1">
        <f t="array" ref="C474">_xlfn.IFS(B474="successful",E474,B474="failed","-",B474="canceled","-",B474="live","-")</f>
        <v>-</v>
      </c>
      <c r="D474" cm="1">
        <f t="array" ref="D474">_xlfn.IFS(B474="successful","-",B474="failed",E474,B474="canceled","-",B474="live","-")</f>
        <v>575</v>
      </c>
      <c r="E474">
        <v>575</v>
      </c>
    </row>
    <row r="475" spans="2:5" x14ac:dyDescent="0.35">
      <c r="B475" t="s">
        <v>5</v>
      </c>
      <c r="C475" cm="1">
        <f t="array" ref="C475">_xlfn.IFS(B475="successful",E475,B475="failed","-",B475="canceled","-",B475="live","-")</f>
        <v>106</v>
      </c>
      <c r="D475" t="str" cm="1">
        <f t="array" ref="D475">_xlfn.IFS(B475="successful","-",B475="failed",E475,B475="canceled","-",B475="live","-")</f>
        <v>-</v>
      </c>
      <c r="E475">
        <v>106</v>
      </c>
    </row>
    <row r="476" spans="2:5" x14ac:dyDescent="0.35">
      <c r="B476" t="s">
        <v>5</v>
      </c>
      <c r="C476" cm="1">
        <f t="array" ref="C476">_xlfn.IFS(B476="successful",E476,B476="failed","-",B476="canceled","-",B476="live","-")</f>
        <v>142</v>
      </c>
      <c r="D476" t="str" cm="1">
        <f t="array" ref="D476">_xlfn.IFS(B476="successful","-",B476="failed",E476,B476="canceled","-",B476="live","-")</f>
        <v>-</v>
      </c>
      <c r="E476">
        <v>142</v>
      </c>
    </row>
    <row r="477" spans="2:5" x14ac:dyDescent="0.35">
      <c r="B477" t="s">
        <v>5</v>
      </c>
      <c r="C477" cm="1">
        <f t="array" ref="C477">_xlfn.IFS(B477="successful",E477,B477="failed","-",B477="canceled","-",B477="live","-")</f>
        <v>211</v>
      </c>
      <c r="D477" t="str" cm="1">
        <f t="array" ref="D477">_xlfn.IFS(B477="successful","-",B477="failed",E477,B477="canceled","-",B477="live","-")</f>
        <v>-</v>
      </c>
      <c r="E477">
        <v>211</v>
      </c>
    </row>
    <row r="478" spans="2:5" x14ac:dyDescent="0.35">
      <c r="B478" t="s">
        <v>3</v>
      </c>
      <c r="C478" t="str" cm="1">
        <f t="array" ref="C478">_xlfn.IFS(B478="successful",E478,B478="failed","-",B478="canceled","-",B478="live","-")</f>
        <v>-</v>
      </c>
      <c r="D478" cm="1">
        <f t="array" ref="D478">_xlfn.IFS(B478="successful","-",B478="failed",E478,B478="canceled","-",B478="live","-")</f>
        <v>1120</v>
      </c>
      <c r="E478">
        <v>1120</v>
      </c>
    </row>
    <row r="479" spans="2:5" x14ac:dyDescent="0.35">
      <c r="B479" t="s">
        <v>3</v>
      </c>
      <c r="C479" t="str" cm="1">
        <f t="array" ref="C479">_xlfn.IFS(B479="successful",E479,B479="failed","-",B479="canceled","-",B479="live","-")</f>
        <v>-</v>
      </c>
      <c r="D479" cm="1">
        <f t="array" ref="D479">_xlfn.IFS(B479="successful","-",B479="failed",E479,B479="canceled","-",B479="live","-")</f>
        <v>113</v>
      </c>
      <c r="E479">
        <v>113</v>
      </c>
    </row>
    <row r="480" spans="2:5" x14ac:dyDescent="0.35">
      <c r="B480" t="s">
        <v>5</v>
      </c>
      <c r="C480" cm="1">
        <f t="array" ref="C480">_xlfn.IFS(B480="successful",E480,B480="failed","-",B480="canceled","-",B480="live","-")</f>
        <v>2756</v>
      </c>
      <c r="D480" t="str" cm="1">
        <f t="array" ref="D480">_xlfn.IFS(B480="successful","-",B480="failed",E480,B480="canceled","-",B480="live","-")</f>
        <v>-</v>
      </c>
      <c r="E480">
        <v>2756</v>
      </c>
    </row>
    <row r="481" spans="2:5" x14ac:dyDescent="0.35">
      <c r="B481" t="s">
        <v>5</v>
      </c>
      <c r="C481" cm="1">
        <f t="array" ref="C481">_xlfn.IFS(B481="successful",E481,B481="failed","-",B481="canceled","-",B481="live","-")</f>
        <v>173</v>
      </c>
      <c r="D481" t="str" cm="1">
        <f t="array" ref="D481">_xlfn.IFS(B481="successful","-",B481="failed",E481,B481="canceled","-",B481="live","-")</f>
        <v>-</v>
      </c>
      <c r="E481">
        <v>173</v>
      </c>
    </row>
    <row r="482" spans="2:5" x14ac:dyDescent="0.35">
      <c r="B482" t="s">
        <v>5</v>
      </c>
      <c r="C482" cm="1">
        <f t="array" ref="C482">_xlfn.IFS(B482="successful",E482,B482="failed","-",B482="canceled","-",B482="live","-")</f>
        <v>87</v>
      </c>
      <c r="D482" t="str" cm="1">
        <f t="array" ref="D482">_xlfn.IFS(B482="successful","-",B482="failed",E482,B482="canceled","-",B482="live","-")</f>
        <v>-</v>
      </c>
      <c r="E482">
        <v>87</v>
      </c>
    </row>
    <row r="483" spans="2:5" x14ac:dyDescent="0.35">
      <c r="B483" t="s">
        <v>3</v>
      </c>
      <c r="C483" t="str" cm="1">
        <f t="array" ref="C483">_xlfn.IFS(B483="successful",E483,B483="failed","-",B483="canceled","-",B483="live","-")</f>
        <v>-</v>
      </c>
      <c r="D483" cm="1">
        <f t="array" ref="D483">_xlfn.IFS(B483="successful","-",B483="failed",E483,B483="canceled","-",B483="live","-")</f>
        <v>1538</v>
      </c>
      <c r="E483">
        <v>1538</v>
      </c>
    </row>
    <row r="484" spans="2:5" x14ac:dyDescent="0.35">
      <c r="B484" t="s">
        <v>3</v>
      </c>
      <c r="C484" t="str" cm="1">
        <f t="array" ref="C484">_xlfn.IFS(B484="successful",E484,B484="failed","-",B484="canceled","-",B484="live","-")</f>
        <v>-</v>
      </c>
      <c r="D484" cm="1">
        <f t="array" ref="D484">_xlfn.IFS(B484="successful","-",B484="failed",E484,B484="canceled","-",B484="live","-")</f>
        <v>9</v>
      </c>
      <c r="E484">
        <v>9</v>
      </c>
    </row>
    <row r="485" spans="2:5" x14ac:dyDescent="0.35">
      <c r="B485" t="s">
        <v>3</v>
      </c>
      <c r="C485" t="str" cm="1">
        <f t="array" ref="C485">_xlfn.IFS(B485="successful",E485,B485="failed","-",B485="canceled","-",B485="live","-")</f>
        <v>-</v>
      </c>
      <c r="D485" cm="1">
        <f t="array" ref="D485">_xlfn.IFS(B485="successful","-",B485="failed",E485,B485="canceled","-",B485="live","-")</f>
        <v>554</v>
      </c>
      <c r="E485">
        <v>554</v>
      </c>
    </row>
    <row r="486" spans="2:5" x14ac:dyDescent="0.35">
      <c r="B486" t="s">
        <v>5</v>
      </c>
      <c r="C486" cm="1">
        <f t="array" ref="C486">_xlfn.IFS(B486="successful",E486,B486="failed","-",B486="canceled","-",B486="live","-")</f>
        <v>1572</v>
      </c>
      <c r="D486" t="str" cm="1">
        <f t="array" ref="D486">_xlfn.IFS(B486="successful","-",B486="failed",E486,B486="canceled","-",B486="live","-")</f>
        <v>-</v>
      </c>
      <c r="E486">
        <v>1572</v>
      </c>
    </row>
    <row r="487" spans="2:5" x14ac:dyDescent="0.35">
      <c r="B487" t="s">
        <v>3</v>
      </c>
      <c r="C487" t="str" cm="1">
        <f t="array" ref="C487">_xlfn.IFS(B487="successful",E487,B487="failed","-",B487="canceled","-",B487="live","-")</f>
        <v>-</v>
      </c>
      <c r="D487" cm="1">
        <f t="array" ref="D487">_xlfn.IFS(B487="successful","-",B487="failed",E487,B487="canceled","-",B487="live","-")</f>
        <v>648</v>
      </c>
      <c r="E487">
        <v>648</v>
      </c>
    </row>
    <row r="488" spans="2:5" x14ac:dyDescent="0.35">
      <c r="B488" t="s">
        <v>3</v>
      </c>
      <c r="C488" t="str" cm="1">
        <f t="array" ref="C488">_xlfn.IFS(B488="successful",E488,B488="failed","-",B488="canceled","-",B488="live","-")</f>
        <v>-</v>
      </c>
      <c r="D488" cm="1">
        <f t="array" ref="D488">_xlfn.IFS(B488="successful","-",B488="failed",E488,B488="canceled","-",B488="live","-")</f>
        <v>21</v>
      </c>
      <c r="E488">
        <v>21</v>
      </c>
    </row>
    <row r="489" spans="2:5" x14ac:dyDescent="0.35">
      <c r="B489" t="s">
        <v>5</v>
      </c>
      <c r="C489" cm="1">
        <f t="array" ref="C489">_xlfn.IFS(B489="successful",E489,B489="failed","-",B489="canceled","-",B489="live","-")</f>
        <v>2346</v>
      </c>
      <c r="D489" t="str" cm="1">
        <f t="array" ref="D489">_xlfn.IFS(B489="successful","-",B489="failed",E489,B489="canceled","-",B489="live","-")</f>
        <v>-</v>
      </c>
      <c r="E489">
        <v>2346</v>
      </c>
    </row>
    <row r="490" spans="2:5" x14ac:dyDescent="0.35">
      <c r="B490" t="s">
        <v>5</v>
      </c>
      <c r="C490" cm="1">
        <f t="array" ref="C490">_xlfn.IFS(B490="successful",E490,B490="failed","-",B490="canceled","-",B490="live","-")</f>
        <v>115</v>
      </c>
      <c r="D490" t="str" cm="1">
        <f t="array" ref="D490">_xlfn.IFS(B490="successful","-",B490="failed",E490,B490="canceled","-",B490="live","-")</f>
        <v>-</v>
      </c>
      <c r="E490">
        <v>115</v>
      </c>
    </row>
    <row r="491" spans="2:5" x14ac:dyDescent="0.35">
      <c r="B491" t="s">
        <v>5</v>
      </c>
      <c r="C491" cm="1">
        <f t="array" ref="C491">_xlfn.IFS(B491="successful",E491,B491="failed","-",B491="canceled","-",B491="live","-")</f>
        <v>85</v>
      </c>
      <c r="D491" t="str" cm="1">
        <f t="array" ref="D491">_xlfn.IFS(B491="successful","-",B491="failed",E491,B491="canceled","-",B491="live","-")</f>
        <v>-</v>
      </c>
      <c r="E491">
        <v>85</v>
      </c>
    </row>
    <row r="492" spans="2:5" x14ac:dyDescent="0.35">
      <c r="B492" t="s">
        <v>5</v>
      </c>
      <c r="C492" cm="1">
        <f t="array" ref="C492">_xlfn.IFS(B492="successful",E492,B492="failed","-",B492="canceled","-",B492="live","-")</f>
        <v>144</v>
      </c>
      <c r="D492" t="str" cm="1">
        <f t="array" ref="D492">_xlfn.IFS(B492="successful","-",B492="failed",E492,B492="canceled","-",B492="live","-")</f>
        <v>-</v>
      </c>
      <c r="E492">
        <v>144</v>
      </c>
    </row>
    <row r="493" spans="2:5" x14ac:dyDescent="0.35">
      <c r="B493" t="s">
        <v>5</v>
      </c>
      <c r="C493" cm="1">
        <f t="array" ref="C493">_xlfn.IFS(B493="successful",E493,B493="failed","-",B493="canceled","-",B493="live","-")</f>
        <v>2443</v>
      </c>
      <c r="D493" t="str" cm="1">
        <f t="array" ref="D493">_xlfn.IFS(B493="successful","-",B493="failed",E493,B493="canceled","-",B493="live","-")</f>
        <v>-</v>
      </c>
      <c r="E493">
        <v>2443</v>
      </c>
    </row>
    <row r="494" spans="2:5" x14ac:dyDescent="0.35">
      <c r="B494" t="s">
        <v>7</v>
      </c>
      <c r="C494" t="str" cm="1">
        <f t="array" ref="C494">_xlfn.IFS(B494="successful",E494,B494="failed","-",B494="canceled","-",B494="live","-")</f>
        <v>-</v>
      </c>
      <c r="D494" t="str" cm="1">
        <f t="array" ref="D494">_xlfn.IFS(B494="successful","-",B494="failed",E494,B494="canceled","-",B494="live","-")</f>
        <v>-</v>
      </c>
      <c r="E494">
        <v>595</v>
      </c>
    </row>
    <row r="495" spans="2:5" x14ac:dyDescent="0.35">
      <c r="B495" t="s">
        <v>5</v>
      </c>
      <c r="C495" cm="1">
        <f t="array" ref="C495">_xlfn.IFS(B495="successful",E495,B495="failed","-",B495="canceled","-",B495="live","-")</f>
        <v>64</v>
      </c>
      <c r="D495" t="str" cm="1">
        <f t="array" ref="D495">_xlfn.IFS(B495="successful","-",B495="failed",E495,B495="canceled","-",B495="live","-")</f>
        <v>-</v>
      </c>
      <c r="E495">
        <v>64</v>
      </c>
    </row>
    <row r="496" spans="2:5" x14ac:dyDescent="0.35">
      <c r="B496" t="s">
        <v>5</v>
      </c>
      <c r="C496" cm="1">
        <f t="array" ref="C496">_xlfn.IFS(B496="successful",E496,B496="failed","-",B496="canceled","-",B496="live","-")</f>
        <v>268</v>
      </c>
      <c r="D496" t="str" cm="1">
        <f t="array" ref="D496">_xlfn.IFS(B496="successful","-",B496="failed",E496,B496="canceled","-",B496="live","-")</f>
        <v>-</v>
      </c>
      <c r="E496">
        <v>268</v>
      </c>
    </row>
    <row r="497" spans="2:5" x14ac:dyDescent="0.35">
      <c r="B497" t="s">
        <v>5</v>
      </c>
      <c r="C497" cm="1">
        <f t="array" ref="C497">_xlfn.IFS(B497="successful",E497,B497="failed","-",B497="canceled","-",B497="live","-")</f>
        <v>195</v>
      </c>
      <c r="D497" t="str" cm="1">
        <f t="array" ref="D497">_xlfn.IFS(B497="successful","-",B497="failed",E497,B497="canceled","-",B497="live","-")</f>
        <v>-</v>
      </c>
      <c r="E497">
        <v>195</v>
      </c>
    </row>
    <row r="498" spans="2:5" x14ac:dyDescent="0.35">
      <c r="B498" t="s">
        <v>3</v>
      </c>
      <c r="C498" t="str" cm="1">
        <f t="array" ref="C498">_xlfn.IFS(B498="successful",E498,B498="failed","-",B498="canceled","-",B498="live","-")</f>
        <v>-</v>
      </c>
      <c r="D498" cm="1">
        <f t="array" ref="D498">_xlfn.IFS(B498="successful","-",B498="failed",E498,B498="canceled","-",B498="live","-")</f>
        <v>54</v>
      </c>
      <c r="E498">
        <v>54</v>
      </c>
    </row>
    <row r="499" spans="2:5" x14ac:dyDescent="0.35">
      <c r="B499" t="s">
        <v>3</v>
      </c>
      <c r="C499" t="str" cm="1">
        <f t="array" ref="C499">_xlfn.IFS(B499="successful",E499,B499="failed","-",B499="canceled","-",B499="live","-")</f>
        <v>-</v>
      </c>
      <c r="D499" cm="1">
        <f t="array" ref="D499">_xlfn.IFS(B499="successful","-",B499="failed",E499,B499="canceled","-",B499="live","-")</f>
        <v>120</v>
      </c>
      <c r="E499">
        <v>120</v>
      </c>
    </row>
    <row r="500" spans="2:5" x14ac:dyDescent="0.35">
      <c r="B500" t="s">
        <v>3</v>
      </c>
      <c r="C500" t="str" cm="1">
        <f t="array" ref="C500">_xlfn.IFS(B500="successful",E500,B500="failed","-",B500="canceled","-",B500="live","-")</f>
        <v>-</v>
      </c>
      <c r="D500" cm="1">
        <f t="array" ref="D500">_xlfn.IFS(B500="successful","-",B500="failed",E500,B500="canceled","-",B500="live","-")</f>
        <v>579</v>
      </c>
      <c r="E500">
        <v>579</v>
      </c>
    </row>
    <row r="501" spans="2:5" x14ac:dyDescent="0.35">
      <c r="B501" t="s">
        <v>3</v>
      </c>
      <c r="C501" t="str" cm="1">
        <f t="array" ref="C501">_xlfn.IFS(B501="successful",E501,B501="failed","-",B501="canceled","-",B501="live","-")</f>
        <v>-</v>
      </c>
      <c r="D501" cm="1">
        <f t="array" ref="D501">_xlfn.IFS(B501="successful","-",B501="failed",E501,B501="canceled","-",B501="live","-")</f>
        <v>2072</v>
      </c>
      <c r="E501">
        <v>2072</v>
      </c>
    </row>
    <row r="502" spans="2:5" x14ac:dyDescent="0.35">
      <c r="B502" t="s">
        <v>3</v>
      </c>
      <c r="C502" t="str" cm="1">
        <f t="array" ref="C502">_xlfn.IFS(B502="successful",E502,B502="failed","-",B502="canceled","-",B502="live","-")</f>
        <v>-</v>
      </c>
      <c r="D502" cm="1">
        <f t="array" ref="D502">_xlfn.IFS(B502="successful","-",B502="failed",E502,B502="canceled","-",B502="live","-")</f>
        <v>0</v>
      </c>
      <c r="E502">
        <v>0</v>
      </c>
    </row>
    <row r="503" spans="2:5" x14ac:dyDescent="0.35">
      <c r="B503" t="s">
        <v>3</v>
      </c>
      <c r="C503" t="str" cm="1">
        <f t="array" ref="C503">_xlfn.IFS(B503="successful",E503,B503="failed","-",B503="canceled","-",B503="live","-")</f>
        <v>-</v>
      </c>
      <c r="D503" cm="1">
        <f t="array" ref="D503">_xlfn.IFS(B503="successful","-",B503="failed",E503,B503="canceled","-",B503="live","-")</f>
        <v>1796</v>
      </c>
      <c r="E503">
        <v>1796</v>
      </c>
    </row>
    <row r="504" spans="2:5" x14ac:dyDescent="0.35">
      <c r="B504" t="s">
        <v>5</v>
      </c>
      <c r="C504" cm="1">
        <f t="array" ref="C504">_xlfn.IFS(B504="successful",E504,B504="failed","-",B504="canceled","-",B504="live","-")</f>
        <v>186</v>
      </c>
      <c r="D504" t="str" cm="1">
        <f t="array" ref="D504">_xlfn.IFS(B504="successful","-",B504="failed",E504,B504="canceled","-",B504="live","-")</f>
        <v>-</v>
      </c>
      <c r="E504">
        <v>186</v>
      </c>
    </row>
    <row r="505" spans="2:5" x14ac:dyDescent="0.35">
      <c r="B505" t="s">
        <v>5</v>
      </c>
      <c r="C505" cm="1">
        <f t="array" ref="C505">_xlfn.IFS(B505="successful",E505,B505="failed","-",B505="canceled","-",B505="live","-")</f>
        <v>460</v>
      </c>
      <c r="D505" t="str" cm="1">
        <f t="array" ref="D505">_xlfn.IFS(B505="successful","-",B505="failed",E505,B505="canceled","-",B505="live","-")</f>
        <v>-</v>
      </c>
      <c r="E505">
        <v>460</v>
      </c>
    </row>
    <row r="506" spans="2:5" x14ac:dyDescent="0.35">
      <c r="B506" t="s">
        <v>3</v>
      </c>
      <c r="C506" t="str" cm="1">
        <f t="array" ref="C506">_xlfn.IFS(B506="successful",E506,B506="failed","-",B506="canceled","-",B506="live","-")</f>
        <v>-</v>
      </c>
      <c r="D506" cm="1">
        <f t="array" ref="D506">_xlfn.IFS(B506="successful","-",B506="failed",E506,B506="canceled","-",B506="live","-")</f>
        <v>62</v>
      </c>
      <c r="E506">
        <v>62</v>
      </c>
    </row>
    <row r="507" spans="2:5" x14ac:dyDescent="0.35">
      <c r="B507" t="s">
        <v>3</v>
      </c>
      <c r="C507" t="str" cm="1">
        <f t="array" ref="C507">_xlfn.IFS(B507="successful",E507,B507="failed","-",B507="canceled","-",B507="live","-")</f>
        <v>-</v>
      </c>
      <c r="D507" cm="1">
        <f t="array" ref="D507">_xlfn.IFS(B507="successful","-",B507="failed",E507,B507="canceled","-",B507="live","-")</f>
        <v>347</v>
      </c>
      <c r="E507">
        <v>347</v>
      </c>
    </row>
    <row r="508" spans="2:5" x14ac:dyDescent="0.35">
      <c r="B508" t="s">
        <v>5</v>
      </c>
      <c r="C508" cm="1">
        <f t="array" ref="C508">_xlfn.IFS(B508="successful",E508,B508="failed","-",B508="canceled","-",B508="live","-")</f>
        <v>2528</v>
      </c>
      <c r="D508" t="str" cm="1">
        <f t="array" ref="D508">_xlfn.IFS(B508="successful","-",B508="failed",E508,B508="canceled","-",B508="live","-")</f>
        <v>-</v>
      </c>
      <c r="E508">
        <v>2528</v>
      </c>
    </row>
    <row r="509" spans="2:5" x14ac:dyDescent="0.35">
      <c r="B509" t="s">
        <v>3</v>
      </c>
      <c r="C509" t="str" cm="1">
        <f t="array" ref="C509">_xlfn.IFS(B509="successful",E509,B509="failed","-",B509="canceled","-",B509="live","-")</f>
        <v>-</v>
      </c>
      <c r="D509" cm="1">
        <f t="array" ref="D509">_xlfn.IFS(B509="successful","-",B509="failed",E509,B509="canceled","-",B509="live","-")</f>
        <v>19</v>
      </c>
      <c r="E509">
        <v>19</v>
      </c>
    </row>
    <row r="510" spans="2:5" x14ac:dyDescent="0.35">
      <c r="B510" t="s">
        <v>5</v>
      </c>
      <c r="C510" cm="1">
        <f t="array" ref="C510">_xlfn.IFS(B510="successful",E510,B510="failed","-",B510="canceled","-",B510="live","-")</f>
        <v>3657</v>
      </c>
      <c r="D510" t="str" cm="1">
        <f t="array" ref="D510">_xlfn.IFS(B510="successful","-",B510="failed",E510,B510="canceled","-",B510="live","-")</f>
        <v>-</v>
      </c>
      <c r="E510">
        <v>3657</v>
      </c>
    </row>
    <row r="511" spans="2:5" x14ac:dyDescent="0.35">
      <c r="B511" t="s">
        <v>3</v>
      </c>
      <c r="C511" t="str" cm="1">
        <f t="array" ref="C511">_xlfn.IFS(B511="successful",E511,B511="failed","-",B511="canceled","-",B511="live","-")</f>
        <v>-</v>
      </c>
      <c r="D511" cm="1">
        <f t="array" ref="D511">_xlfn.IFS(B511="successful","-",B511="failed",E511,B511="canceled","-",B511="live","-")</f>
        <v>1258</v>
      </c>
      <c r="E511">
        <v>1258</v>
      </c>
    </row>
    <row r="512" spans="2:5" x14ac:dyDescent="0.35">
      <c r="B512" t="s">
        <v>5</v>
      </c>
      <c r="C512" cm="1">
        <f t="array" ref="C512">_xlfn.IFS(B512="successful",E512,B512="failed","-",B512="canceled","-",B512="live","-")</f>
        <v>131</v>
      </c>
      <c r="D512" t="str" cm="1">
        <f t="array" ref="D512">_xlfn.IFS(B512="successful","-",B512="failed",E512,B512="canceled","-",B512="live","-")</f>
        <v>-</v>
      </c>
      <c r="E512">
        <v>131</v>
      </c>
    </row>
    <row r="513" spans="2:5" x14ac:dyDescent="0.35">
      <c r="B513" t="s">
        <v>3</v>
      </c>
      <c r="C513" t="str" cm="1">
        <f t="array" ref="C513">_xlfn.IFS(B513="successful",E513,B513="failed","-",B513="canceled","-",B513="live","-")</f>
        <v>-</v>
      </c>
      <c r="D513" cm="1">
        <f t="array" ref="D513">_xlfn.IFS(B513="successful","-",B513="failed",E513,B513="canceled","-",B513="live","-")</f>
        <v>362</v>
      </c>
      <c r="E513">
        <v>362</v>
      </c>
    </row>
    <row r="514" spans="2:5" x14ac:dyDescent="0.35">
      <c r="B514" t="s">
        <v>5</v>
      </c>
      <c r="C514" cm="1">
        <f t="array" ref="C514">_xlfn.IFS(B514="successful",E514,B514="failed","-",B514="canceled","-",B514="live","-")</f>
        <v>239</v>
      </c>
      <c r="D514" t="str" cm="1">
        <f t="array" ref="D514">_xlfn.IFS(B514="successful","-",B514="failed",E514,B514="canceled","-",B514="live","-")</f>
        <v>-</v>
      </c>
      <c r="E514">
        <v>239</v>
      </c>
    </row>
    <row r="515" spans="2:5" x14ac:dyDescent="0.35">
      <c r="B515" t="s">
        <v>7</v>
      </c>
      <c r="C515" t="str" cm="1">
        <f t="array" ref="C515">_xlfn.IFS(B515="successful",E515,B515="failed","-",B515="canceled","-",B515="live","-")</f>
        <v>-</v>
      </c>
      <c r="D515" t="str" cm="1">
        <f t="array" ref="D515">_xlfn.IFS(B515="successful","-",B515="failed",E515,B515="canceled","-",B515="live","-")</f>
        <v>-</v>
      </c>
      <c r="E515">
        <v>35</v>
      </c>
    </row>
    <row r="516" spans="2:5" x14ac:dyDescent="0.35">
      <c r="B516" t="s">
        <v>7</v>
      </c>
      <c r="C516" t="str" cm="1">
        <f t="array" ref="C516">_xlfn.IFS(B516="successful",E516,B516="failed","-",B516="canceled","-",B516="live","-")</f>
        <v>-</v>
      </c>
      <c r="D516" t="str" cm="1">
        <f t="array" ref="D516">_xlfn.IFS(B516="successful","-",B516="failed",E516,B516="canceled","-",B516="live","-")</f>
        <v>-</v>
      </c>
      <c r="E516">
        <v>528</v>
      </c>
    </row>
    <row r="517" spans="2:5" x14ac:dyDescent="0.35">
      <c r="B517" t="s">
        <v>3</v>
      </c>
      <c r="C517" t="str" cm="1">
        <f t="array" ref="C517">_xlfn.IFS(B517="successful",E517,B517="failed","-",B517="canceled","-",B517="live","-")</f>
        <v>-</v>
      </c>
      <c r="D517" cm="1">
        <f t="array" ref="D517">_xlfn.IFS(B517="successful","-",B517="failed",E517,B517="canceled","-",B517="live","-")</f>
        <v>133</v>
      </c>
      <c r="E517">
        <v>133</v>
      </c>
    </row>
    <row r="518" spans="2:5" x14ac:dyDescent="0.35">
      <c r="B518" t="s">
        <v>3</v>
      </c>
      <c r="C518" t="str" cm="1">
        <f t="array" ref="C518">_xlfn.IFS(B518="successful",E518,B518="failed","-",B518="canceled","-",B518="live","-")</f>
        <v>-</v>
      </c>
      <c r="D518" cm="1">
        <f t="array" ref="D518">_xlfn.IFS(B518="successful","-",B518="failed",E518,B518="canceled","-",B518="live","-")</f>
        <v>846</v>
      </c>
      <c r="E518">
        <v>846</v>
      </c>
    </row>
    <row r="519" spans="2:5" x14ac:dyDescent="0.35">
      <c r="B519" t="s">
        <v>5</v>
      </c>
      <c r="C519" cm="1">
        <f t="array" ref="C519">_xlfn.IFS(B519="successful",E519,B519="failed","-",B519="canceled","-",B519="live","-")</f>
        <v>78</v>
      </c>
      <c r="D519" t="str" cm="1">
        <f t="array" ref="D519">_xlfn.IFS(B519="successful","-",B519="failed",E519,B519="canceled","-",B519="live","-")</f>
        <v>-</v>
      </c>
      <c r="E519">
        <v>78</v>
      </c>
    </row>
    <row r="520" spans="2:5" x14ac:dyDescent="0.35">
      <c r="B520" t="s">
        <v>3</v>
      </c>
      <c r="C520" t="str" cm="1">
        <f t="array" ref="C520">_xlfn.IFS(B520="successful",E520,B520="failed","-",B520="canceled","-",B520="live","-")</f>
        <v>-</v>
      </c>
      <c r="D520" cm="1">
        <f t="array" ref="D520">_xlfn.IFS(B520="successful","-",B520="failed",E520,B520="canceled","-",B520="live","-")</f>
        <v>10</v>
      </c>
      <c r="E520">
        <v>10</v>
      </c>
    </row>
    <row r="521" spans="2:5" x14ac:dyDescent="0.35">
      <c r="B521" t="s">
        <v>5</v>
      </c>
      <c r="C521" cm="1">
        <f t="array" ref="C521">_xlfn.IFS(B521="successful",E521,B521="failed","-",B521="canceled","-",B521="live","-")</f>
        <v>1773</v>
      </c>
      <c r="D521" t="str" cm="1">
        <f t="array" ref="D521">_xlfn.IFS(B521="successful","-",B521="failed",E521,B521="canceled","-",B521="live","-")</f>
        <v>-</v>
      </c>
      <c r="E521">
        <v>1773</v>
      </c>
    </row>
    <row r="522" spans="2:5" x14ac:dyDescent="0.35">
      <c r="B522" t="s">
        <v>5</v>
      </c>
      <c r="C522" cm="1">
        <f t="array" ref="C522">_xlfn.IFS(B522="successful",E522,B522="failed","-",B522="canceled","-",B522="live","-")</f>
        <v>32</v>
      </c>
      <c r="D522" t="str" cm="1">
        <f t="array" ref="D522">_xlfn.IFS(B522="successful","-",B522="failed",E522,B522="canceled","-",B522="live","-")</f>
        <v>-</v>
      </c>
      <c r="E522">
        <v>32</v>
      </c>
    </row>
    <row r="523" spans="2:5" x14ac:dyDescent="0.35">
      <c r="B523" t="s">
        <v>5</v>
      </c>
      <c r="C523" cm="1">
        <f t="array" ref="C523">_xlfn.IFS(B523="successful",E523,B523="failed","-",B523="canceled","-",B523="live","-")</f>
        <v>369</v>
      </c>
      <c r="D523" t="str" cm="1">
        <f t="array" ref="D523">_xlfn.IFS(B523="successful","-",B523="failed",E523,B523="canceled","-",B523="live","-")</f>
        <v>-</v>
      </c>
      <c r="E523">
        <v>369</v>
      </c>
    </row>
    <row r="524" spans="2:5" x14ac:dyDescent="0.35">
      <c r="B524" t="s">
        <v>3</v>
      </c>
      <c r="C524" t="str" cm="1">
        <f t="array" ref="C524">_xlfn.IFS(B524="successful",E524,B524="failed","-",B524="canceled","-",B524="live","-")</f>
        <v>-</v>
      </c>
      <c r="D524" cm="1">
        <f t="array" ref="D524">_xlfn.IFS(B524="successful","-",B524="failed",E524,B524="canceled","-",B524="live","-")</f>
        <v>191</v>
      </c>
      <c r="E524">
        <v>191</v>
      </c>
    </row>
    <row r="525" spans="2:5" x14ac:dyDescent="0.35">
      <c r="B525" t="s">
        <v>5</v>
      </c>
      <c r="C525" cm="1">
        <f t="array" ref="C525">_xlfn.IFS(B525="successful",E525,B525="failed","-",B525="canceled","-",B525="live","-")</f>
        <v>89</v>
      </c>
      <c r="D525" t="str" cm="1">
        <f t="array" ref="D525">_xlfn.IFS(B525="successful","-",B525="failed",E525,B525="canceled","-",B525="live","-")</f>
        <v>-</v>
      </c>
      <c r="E525">
        <v>89</v>
      </c>
    </row>
    <row r="526" spans="2:5" x14ac:dyDescent="0.35">
      <c r="B526" t="s">
        <v>3</v>
      </c>
      <c r="C526" t="str" cm="1">
        <f t="array" ref="C526">_xlfn.IFS(B526="successful",E526,B526="failed","-",B526="canceled","-",B526="live","-")</f>
        <v>-</v>
      </c>
      <c r="D526" cm="1">
        <f t="array" ref="D526">_xlfn.IFS(B526="successful","-",B526="failed",E526,B526="canceled","-",B526="live","-")</f>
        <v>1979</v>
      </c>
      <c r="E526">
        <v>1979</v>
      </c>
    </row>
    <row r="527" spans="2:5" x14ac:dyDescent="0.35">
      <c r="B527" t="s">
        <v>3</v>
      </c>
      <c r="C527" t="str" cm="1">
        <f t="array" ref="C527">_xlfn.IFS(B527="successful",E527,B527="failed","-",B527="canceled","-",B527="live","-")</f>
        <v>-</v>
      </c>
      <c r="D527" cm="1">
        <f t="array" ref="D527">_xlfn.IFS(B527="successful","-",B527="failed",E527,B527="canceled","-",B527="live","-")</f>
        <v>63</v>
      </c>
      <c r="E527">
        <v>63</v>
      </c>
    </row>
    <row r="528" spans="2:5" x14ac:dyDescent="0.35">
      <c r="B528" t="s">
        <v>5</v>
      </c>
      <c r="C528" cm="1">
        <f t="array" ref="C528">_xlfn.IFS(B528="successful",E528,B528="failed","-",B528="canceled","-",B528="live","-")</f>
        <v>147</v>
      </c>
      <c r="D528" t="str" cm="1">
        <f t="array" ref="D528">_xlfn.IFS(B528="successful","-",B528="failed",E528,B528="canceled","-",B528="live","-")</f>
        <v>-</v>
      </c>
      <c r="E528">
        <v>147</v>
      </c>
    </row>
    <row r="529" spans="2:5" x14ac:dyDescent="0.35">
      <c r="B529" t="s">
        <v>3</v>
      </c>
      <c r="C529" t="str" cm="1">
        <f t="array" ref="C529">_xlfn.IFS(B529="successful",E529,B529="failed","-",B529="canceled","-",B529="live","-")</f>
        <v>-</v>
      </c>
      <c r="D529" cm="1">
        <f t="array" ref="D529">_xlfn.IFS(B529="successful","-",B529="failed",E529,B529="canceled","-",B529="live","-")</f>
        <v>6080</v>
      </c>
      <c r="E529">
        <v>6080</v>
      </c>
    </row>
    <row r="530" spans="2:5" x14ac:dyDescent="0.35">
      <c r="B530" t="s">
        <v>3</v>
      </c>
      <c r="C530" t="str" cm="1">
        <f t="array" ref="C530">_xlfn.IFS(B530="successful",E530,B530="failed","-",B530="canceled","-",B530="live","-")</f>
        <v>-</v>
      </c>
      <c r="D530" cm="1">
        <f t="array" ref="D530">_xlfn.IFS(B530="successful","-",B530="failed",E530,B530="canceled","-",B530="live","-")</f>
        <v>80</v>
      </c>
      <c r="E530">
        <v>80</v>
      </c>
    </row>
    <row r="531" spans="2:5" x14ac:dyDescent="0.35">
      <c r="B531" t="s">
        <v>3</v>
      </c>
      <c r="C531" t="str" cm="1">
        <f t="array" ref="C531">_xlfn.IFS(B531="successful",E531,B531="failed","-",B531="canceled","-",B531="live","-")</f>
        <v>-</v>
      </c>
      <c r="D531" cm="1">
        <f t="array" ref="D531">_xlfn.IFS(B531="successful","-",B531="failed",E531,B531="canceled","-",B531="live","-")</f>
        <v>9</v>
      </c>
      <c r="E531">
        <v>9</v>
      </c>
    </row>
    <row r="532" spans="2:5" x14ac:dyDescent="0.35">
      <c r="B532" t="s">
        <v>3</v>
      </c>
      <c r="C532" t="str" cm="1">
        <f t="array" ref="C532">_xlfn.IFS(B532="successful",E532,B532="failed","-",B532="canceled","-",B532="live","-")</f>
        <v>-</v>
      </c>
      <c r="D532" cm="1">
        <f t="array" ref="D532">_xlfn.IFS(B532="successful","-",B532="failed",E532,B532="canceled","-",B532="live","-")</f>
        <v>1784</v>
      </c>
      <c r="E532">
        <v>1784</v>
      </c>
    </row>
    <row r="533" spans="2:5" x14ac:dyDescent="0.35">
      <c r="B533" t="s">
        <v>6</v>
      </c>
      <c r="C533" t="str" cm="1">
        <f t="array" ref="C533">_xlfn.IFS(B533="successful",E533,B533="failed","-",B533="canceled","-",B533="live","-")</f>
        <v>-</v>
      </c>
      <c r="D533" t="str" cm="1">
        <f t="array" ref="D533">_xlfn.IFS(B533="successful","-",B533="failed",E533,B533="canceled","-",B533="live","-")</f>
        <v>-</v>
      </c>
      <c r="E533">
        <v>3640</v>
      </c>
    </row>
    <row r="534" spans="2:5" x14ac:dyDescent="0.35">
      <c r="B534" t="s">
        <v>5</v>
      </c>
      <c r="C534" cm="1">
        <f t="array" ref="C534">_xlfn.IFS(B534="successful",E534,B534="failed","-",B534="canceled","-",B534="live","-")</f>
        <v>126</v>
      </c>
      <c r="D534" t="str" cm="1">
        <f t="array" ref="D534">_xlfn.IFS(B534="successful","-",B534="failed",E534,B534="canceled","-",B534="live","-")</f>
        <v>-</v>
      </c>
      <c r="E534">
        <v>126</v>
      </c>
    </row>
    <row r="535" spans="2:5" x14ac:dyDescent="0.35">
      <c r="B535" t="s">
        <v>5</v>
      </c>
      <c r="C535" cm="1">
        <f t="array" ref="C535">_xlfn.IFS(B535="successful",E535,B535="failed","-",B535="canceled","-",B535="live","-")</f>
        <v>2218</v>
      </c>
      <c r="D535" t="str" cm="1">
        <f t="array" ref="D535">_xlfn.IFS(B535="successful","-",B535="failed",E535,B535="canceled","-",B535="live","-")</f>
        <v>-</v>
      </c>
      <c r="E535">
        <v>2218</v>
      </c>
    </row>
    <row r="536" spans="2:5" x14ac:dyDescent="0.35">
      <c r="B536" t="s">
        <v>3</v>
      </c>
      <c r="C536" t="str" cm="1">
        <f t="array" ref="C536">_xlfn.IFS(B536="successful",E536,B536="failed","-",B536="canceled","-",B536="live","-")</f>
        <v>-</v>
      </c>
      <c r="D536" cm="1">
        <f t="array" ref="D536">_xlfn.IFS(B536="successful","-",B536="failed",E536,B536="canceled","-",B536="live","-")</f>
        <v>243</v>
      </c>
      <c r="E536">
        <v>243</v>
      </c>
    </row>
    <row r="537" spans="2:5" x14ac:dyDescent="0.35">
      <c r="B537" t="s">
        <v>5</v>
      </c>
      <c r="C537" cm="1">
        <f t="array" ref="C537">_xlfn.IFS(B537="successful",E537,B537="failed","-",B537="canceled","-",B537="live","-")</f>
        <v>202</v>
      </c>
      <c r="D537" t="str" cm="1">
        <f t="array" ref="D537">_xlfn.IFS(B537="successful","-",B537="failed",E537,B537="canceled","-",B537="live","-")</f>
        <v>-</v>
      </c>
      <c r="E537">
        <v>202</v>
      </c>
    </row>
    <row r="538" spans="2:5" x14ac:dyDescent="0.35">
      <c r="B538" t="s">
        <v>5</v>
      </c>
      <c r="C538" cm="1">
        <f t="array" ref="C538">_xlfn.IFS(B538="successful",E538,B538="failed","-",B538="canceled","-",B538="live","-")</f>
        <v>140</v>
      </c>
      <c r="D538" t="str" cm="1">
        <f t="array" ref="D538">_xlfn.IFS(B538="successful","-",B538="failed",E538,B538="canceled","-",B538="live","-")</f>
        <v>-</v>
      </c>
      <c r="E538">
        <v>140</v>
      </c>
    </row>
    <row r="539" spans="2:5" x14ac:dyDescent="0.35">
      <c r="B539" t="s">
        <v>5</v>
      </c>
      <c r="C539" cm="1">
        <f t="array" ref="C539">_xlfn.IFS(B539="successful",E539,B539="failed","-",B539="canceled","-",B539="live","-")</f>
        <v>1052</v>
      </c>
      <c r="D539" t="str" cm="1">
        <f t="array" ref="D539">_xlfn.IFS(B539="successful","-",B539="failed",E539,B539="canceled","-",B539="live","-")</f>
        <v>-</v>
      </c>
      <c r="E539">
        <v>1052</v>
      </c>
    </row>
    <row r="540" spans="2:5" x14ac:dyDescent="0.35">
      <c r="B540" t="s">
        <v>3</v>
      </c>
      <c r="C540" t="str" cm="1">
        <f t="array" ref="C540">_xlfn.IFS(B540="successful",E540,B540="failed","-",B540="canceled","-",B540="live","-")</f>
        <v>-</v>
      </c>
      <c r="D540" cm="1">
        <f t="array" ref="D540">_xlfn.IFS(B540="successful","-",B540="failed",E540,B540="canceled","-",B540="live","-")</f>
        <v>1296</v>
      </c>
      <c r="E540">
        <v>1296</v>
      </c>
    </row>
    <row r="541" spans="2:5" x14ac:dyDescent="0.35">
      <c r="B541" t="s">
        <v>3</v>
      </c>
      <c r="C541" t="str" cm="1">
        <f t="array" ref="C541">_xlfn.IFS(B541="successful",E541,B541="failed","-",B541="canceled","-",B541="live","-")</f>
        <v>-</v>
      </c>
      <c r="D541" cm="1">
        <f t="array" ref="D541">_xlfn.IFS(B541="successful","-",B541="failed",E541,B541="canceled","-",B541="live","-")</f>
        <v>77</v>
      </c>
      <c r="E541">
        <v>77</v>
      </c>
    </row>
    <row r="542" spans="2:5" x14ac:dyDescent="0.35">
      <c r="B542" t="s">
        <v>5</v>
      </c>
      <c r="C542" cm="1">
        <f t="array" ref="C542">_xlfn.IFS(B542="successful",E542,B542="failed","-",B542="canceled","-",B542="live","-")</f>
        <v>247</v>
      </c>
      <c r="D542" t="str" cm="1">
        <f t="array" ref="D542">_xlfn.IFS(B542="successful","-",B542="failed",E542,B542="canceled","-",B542="live","-")</f>
        <v>-</v>
      </c>
      <c r="E542">
        <v>247</v>
      </c>
    </row>
    <row r="543" spans="2:5" x14ac:dyDescent="0.35">
      <c r="B543" t="s">
        <v>3</v>
      </c>
      <c r="C543" t="str" cm="1">
        <f t="array" ref="C543">_xlfn.IFS(B543="successful",E543,B543="failed","-",B543="canceled","-",B543="live","-")</f>
        <v>-</v>
      </c>
      <c r="D543" cm="1">
        <f t="array" ref="D543">_xlfn.IFS(B543="successful","-",B543="failed",E543,B543="canceled","-",B543="live","-")</f>
        <v>395</v>
      </c>
      <c r="E543">
        <v>395</v>
      </c>
    </row>
    <row r="544" spans="2:5" x14ac:dyDescent="0.35">
      <c r="B544" t="s">
        <v>3</v>
      </c>
      <c r="C544" t="str" cm="1">
        <f t="array" ref="C544">_xlfn.IFS(B544="successful",E544,B544="failed","-",B544="canceled","-",B544="live","-")</f>
        <v>-</v>
      </c>
      <c r="D544" cm="1">
        <f t="array" ref="D544">_xlfn.IFS(B544="successful","-",B544="failed",E544,B544="canceled","-",B544="live","-")</f>
        <v>49</v>
      </c>
      <c r="E544">
        <v>49</v>
      </c>
    </row>
    <row r="545" spans="2:5" x14ac:dyDescent="0.35">
      <c r="B545" t="s">
        <v>3</v>
      </c>
      <c r="C545" t="str" cm="1">
        <f t="array" ref="C545">_xlfn.IFS(B545="successful",E545,B545="failed","-",B545="canceled","-",B545="live","-")</f>
        <v>-</v>
      </c>
      <c r="D545" cm="1">
        <f t="array" ref="D545">_xlfn.IFS(B545="successful","-",B545="failed",E545,B545="canceled","-",B545="live","-")</f>
        <v>180</v>
      </c>
      <c r="E545">
        <v>180</v>
      </c>
    </row>
    <row r="546" spans="2:5" x14ac:dyDescent="0.35">
      <c r="B546" t="s">
        <v>5</v>
      </c>
      <c r="C546" cm="1">
        <f t="array" ref="C546">_xlfn.IFS(B546="successful",E546,B546="failed","-",B546="canceled","-",B546="live","-")</f>
        <v>84</v>
      </c>
      <c r="D546" t="str" cm="1">
        <f t="array" ref="D546">_xlfn.IFS(B546="successful","-",B546="failed",E546,B546="canceled","-",B546="live","-")</f>
        <v>-</v>
      </c>
      <c r="E546">
        <v>84</v>
      </c>
    </row>
    <row r="547" spans="2:5" x14ac:dyDescent="0.35">
      <c r="B547" t="s">
        <v>3</v>
      </c>
      <c r="C547" t="str" cm="1">
        <f t="array" ref="C547">_xlfn.IFS(B547="successful",E547,B547="failed","-",B547="canceled","-",B547="live","-")</f>
        <v>-</v>
      </c>
      <c r="D547" cm="1">
        <f t="array" ref="D547">_xlfn.IFS(B547="successful","-",B547="failed",E547,B547="canceled","-",B547="live","-")</f>
        <v>2690</v>
      </c>
      <c r="E547">
        <v>2690</v>
      </c>
    </row>
    <row r="548" spans="2:5" x14ac:dyDescent="0.35">
      <c r="B548" t="s">
        <v>5</v>
      </c>
      <c r="C548" cm="1">
        <f t="array" ref="C548">_xlfn.IFS(B548="successful",E548,B548="failed","-",B548="canceled","-",B548="live","-")</f>
        <v>88</v>
      </c>
      <c r="D548" t="str" cm="1">
        <f t="array" ref="D548">_xlfn.IFS(B548="successful","-",B548="failed",E548,B548="canceled","-",B548="live","-")</f>
        <v>-</v>
      </c>
      <c r="E548">
        <v>88</v>
      </c>
    </row>
    <row r="549" spans="2:5" x14ac:dyDescent="0.35">
      <c r="B549" t="s">
        <v>5</v>
      </c>
      <c r="C549" cm="1">
        <f t="array" ref="C549">_xlfn.IFS(B549="successful",E549,B549="failed","-",B549="canceled","-",B549="live","-")</f>
        <v>156</v>
      </c>
      <c r="D549" t="str" cm="1">
        <f t="array" ref="D549">_xlfn.IFS(B549="successful","-",B549="failed",E549,B549="canceled","-",B549="live","-")</f>
        <v>-</v>
      </c>
      <c r="E549">
        <v>156</v>
      </c>
    </row>
    <row r="550" spans="2:5" x14ac:dyDescent="0.35">
      <c r="B550" t="s">
        <v>5</v>
      </c>
      <c r="C550" cm="1">
        <f t="array" ref="C550">_xlfn.IFS(B550="successful",E550,B550="failed","-",B550="canceled","-",B550="live","-")</f>
        <v>2985</v>
      </c>
      <c r="D550" t="str" cm="1">
        <f t="array" ref="D550">_xlfn.IFS(B550="successful","-",B550="failed",E550,B550="canceled","-",B550="live","-")</f>
        <v>-</v>
      </c>
      <c r="E550">
        <v>2985</v>
      </c>
    </row>
    <row r="551" spans="2:5" x14ac:dyDescent="0.35">
      <c r="B551" t="s">
        <v>5</v>
      </c>
      <c r="C551" cm="1">
        <f t="array" ref="C551">_xlfn.IFS(B551="successful",E551,B551="failed","-",B551="canceled","-",B551="live","-")</f>
        <v>762</v>
      </c>
      <c r="D551" t="str" cm="1">
        <f t="array" ref="D551">_xlfn.IFS(B551="successful","-",B551="failed",E551,B551="canceled","-",B551="live","-")</f>
        <v>-</v>
      </c>
      <c r="E551">
        <v>762</v>
      </c>
    </row>
    <row r="552" spans="2:5" x14ac:dyDescent="0.35">
      <c r="B552" t="s">
        <v>7</v>
      </c>
      <c r="C552" t="str" cm="1">
        <f t="array" ref="C552">_xlfn.IFS(B552="successful",E552,B552="failed","-",B552="canceled","-",B552="live","-")</f>
        <v>-</v>
      </c>
      <c r="D552" t="str" cm="1">
        <f t="array" ref="D552">_xlfn.IFS(B552="successful","-",B552="failed",E552,B552="canceled","-",B552="live","-")</f>
        <v>-</v>
      </c>
      <c r="E552">
        <v>1</v>
      </c>
    </row>
    <row r="553" spans="2:5" x14ac:dyDescent="0.35">
      <c r="B553" t="s">
        <v>3</v>
      </c>
      <c r="C553" t="str" cm="1">
        <f t="array" ref="C553">_xlfn.IFS(B553="successful",E553,B553="failed","-",B553="canceled","-",B553="live","-")</f>
        <v>-</v>
      </c>
      <c r="D553" cm="1">
        <f t="array" ref="D553">_xlfn.IFS(B553="successful","-",B553="failed",E553,B553="canceled","-",B553="live","-")</f>
        <v>2779</v>
      </c>
      <c r="E553">
        <v>2779</v>
      </c>
    </row>
    <row r="554" spans="2:5" x14ac:dyDescent="0.35">
      <c r="B554" t="s">
        <v>3</v>
      </c>
      <c r="C554" t="str" cm="1">
        <f t="array" ref="C554">_xlfn.IFS(B554="successful",E554,B554="failed","-",B554="canceled","-",B554="live","-")</f>
        <v>-</v>
      </c>
      <c r="D554" cm="1">
        <f t="array" ref="D554">_xlfn.IFS(B554="successful","-",B554="failed",E554,B554="canceled","-",B554="live","-")</f>
        <v>92</v>
      </c>
      <c r="E554">
        <v>92</v>
      </c>
    </row>
    <row r="555" spans="2:5" x14ac:dyDescent="0.35">
      <c r="B555" t="s">
        <v>3</v>
      </c>
      <c r="C555" t="str" cm="1">
        <f t="array" ref="C555">_xlfn.IFS(B555="successful",E555,B555="failed","-",B555="canceled","-",B555="live","-")</f>
        <v>-</v>
      </c>
      <c r="D555" cm="1">
        <f t="array" ref="D555">_xlfn.IFS(B555="successful","-",B555="failed",E555,B555="canceled","-",B555="live","-")</f>
        <v>1028</v>
      </c>
      <c r="E555">
        <v>1028</v>
      </c>
    </row>
    <row r="556" spans="2:5" x14ac:dyDescent="0.35">
      <c r="B556" t="s">
        <v>5</v>
      </c>
      <c r="C556" cm="1">
        <f t="array" ref="C556">_xlfn.IFS(B556="successful",E556,B556="failed","-",B556="canceled","-",B556="live","-")</f>
        <v>554</v>
      </c>
      <c r="D556" t="str" cm="1">
        <f t="array" ref="D556">_xlfn.IFS(B556="successful","-",B556="failed",E556,B556="canceled","-",B556="live","-")</f>
        <v>-</v>
      </c>
      <c r="E556">
        <v>554</v>
      </c>
    </row>
    <row r="557" spans="2:5" x14ac:dyDescent="0.35">
      <c r="B557" t="s">
        <v>5</v>
      </c>
      <c r="C557" cm="1">
        <f t="array" ref="C557">_xlfn.IFS(B557="successful",E557,B557="failed","-",B557="canceled","-",B557="live","-")</f>
        <v>135</v>
      </c>
      <c r="D557" t="str" cm="1">
        <f t="array" ref="D557">_xlfn.IFS(B557="successful","-",B557="failed",E557,B557="canceled","-",B557="live","-")</f>
        <v>-</v>
      </c>
      <c r="E557">
        <v>135</v>
      </c>
    </row>
    <row r="558" spans="2:5" x14ac:dyDescent="0.35">
      <c r="B558" t="s">
        <v>5</v>
      </c>
      <c r="C558" cm="1">
        <f t="array" ref="C558">_xlfn.IFS(B558="successful",E558,B558="failed","-",B558="canceled","-",B558="live","-")</f>
        <v>122</v>
      </c>
      <c r="D558" t="str" cm="1">
        <f t="array" ref="D558">_xlfn.IFS(B558="successful","-",B558="failed",E558,B558="canceled","-",B558="live","-")</f>
        <v>-</v>
      </c>
      <c r="E558">
        <v>122</v>
      </c>
    </row>
    <row r="559" spans="2:5" x14ac:dyDescent="0.35">
      <c r="B559" t="s">
        <v>5</v>
      </c>
      <c r="C559" cm="1">
        <f t="array" ref="C559">_xlfn.IFS(B559="successful",E559,B559="failed","-",B559="canceled","-",B559="live","-")</f>
        <v>221</v>
      </c>
      <c r="D559" t="str" cm="1">
        <f t="array" ref="D559">_xlfn.IFS(B559="successful","-",B559="failed",E559,B559="canceled","-",B559="live","-")</f>
        <v>-</v>
      </c>
      <c r="E559">
        <v>221</v>
      </c>
    </row>
    <row r="560" spans="2:5" x14ac:dyDescent="0.35">
      <c r="B560" t="s">
        <v>5</v>
      </c>
      <c r="C560" cm="1">
        <f t="array" ref="C560">_xlfn.IFS(B560="successful",E560,B560="failed","-",B560="canceled","-",B560="live","-")</f>
        <v>126</v>
      </c>
      <c r="D560" t="str" cm="1">
        <f t="array" ref="D560">_xlfn.IFS(B560="successful","-",B560="failed",E560,B560="canceled","-",B560="live","-")</f>
        <v>-</v>
      </c>
      <c r="E560">
        <v>126</v>
      </c>
    </row>
    <row r="561" spans="2:5" x14ac:dyDescent="0.35">
      <c r="B561" t="s">
        <v>5</v>
      </c>
      <c r="C561" cm="1">
        <f t="array" ref="C561">_xlfn.IFS(B561="successful",E561,B561="failed","-",B561="canceled","-",B561="live","-")</f>
        <v>1022</v>
      </c>
      <c r="D561" t="str" cm="1">
        <f t="array" ref="D561">_xlfn.IFS(B561="successful","-",B561="failed",E561,B561="canceled","-",B561="live","-")</f>
        <v>-</v>
      </c>
      <c r="E561">
        <v>1022</v>
      </c>
    </row>
    <row r="562" spans="2:5" x14ac:dyDescent="0.35">
      <c r="B562" t="s">
        <v>5</v>
      </c>
      <c r="C562" cm="1">
        <f t="array" ref="C562">_xlfn.IFS(B562="successful",E562,B562="failed","-",B562="canceled","-",B562="live","-")</f>
        <v>3177</v>
      </c>
      <c r="D562" t="str" cm="1">
        <f t="array" ref="D562">_xlfn.IFS(B562="successful","-",B562="failed",E562,B562="canceled","-",B562="live","-")</f>
        <v>-</v>
      </c>
      <c r="E562">
        <v>3177</v>
      </c>
    </row>
    <row r="563" spans="2:5" x14ac:dyDescent="0.35">
      <c r="B563" t="s">
        <v>5</v>
      </c>
      <c r="C563" cm="1">
        <f t="array" ref="C563">_xlfn.IFS(B563="successful",E563,B563="failed","-",B563="canceled","-",B563="live","-")</f>
        <v>198</v>
      </c>
      <c r="D563" t="str" cm="1">
        <f t="array" ref="D563">_xlfn.IFS(B563="successful","-",B563="failed",E563,B563="canceled","-",B563="live","-")</f>
        <v>-</v>
      </c>
      <c r="E563">
        <v>198</v>
      </c>
    </row>
    <row r="564" spans="2:5" x14ac:dyDescent="0.35">
      <c r="B564" t="s">
        <v>3</v>
      </c>
      <c r="C564" t="str" cm="1">
        <f t="array" ref="C564">_xlfn.IFS(B564="successful",E564,B564="failed","-",B564="canceled","-",B564="live","-")</f>
        <v>-</v>
      </c>
      <c r="D564" cm="1">
        <f t="array" ref="D564">_xlfn.IFS(B564="successful","-",B564="failed",E564,B564="canceled","-",B564="live","-")</f>
        <v>26</v>
      </c>
      <c r="E564">
        <v>26</v>
      </c>
    </row>
    <row r="565" spans="2:5" x14ac:dyDescent="0.35">
      <c r="B565" t="s">
        <v>5</v>
      </c>
      <c r="C565" cm="1">
        <f t="array" ref="C565">_xlfn.IFS(B565="successful",E565,B565="failed","-",B565="canceled","-",B565="live","-")</f>
        <v>85</v>
      </c>
      <c r="D565" t="str" cm="1">
        <f t="array" ref="D565">_xlfn.IFS(B565="successful","-",B565="failed",E565,B565="canceled","-",B565="live","-")</f>
        <v>-</v>
      </c>
      <c r="E565">
        <v>85</v>
      </c>
    </row>
    <row r="566" spans="2:5" x14ac:dyDescent="0.35">
      <c r="B566" t="s">
        <v>3</v>
      </c>
      <c r="C566" t="str" cm="1">
        <f t="array" ref="C566">_xlfn.IFS(B566="successful",E566,B566="failed","-",B566="canceled","-",B566="live","-")</f>
        <v>-</v>
      </c>
      <c r="D566" cm="1">
        <f t="array" ref="D566">_xlfn.IFS(B566="successful","-",B566="failed",E566,B566="canceled","-",B566="live","-")</f>
        <v>1790</v>
      </c>
      <c r="E566">
        <v>1790</v>
      </c>
    </row>
    <row r="567" spans="2:5" x14ac:dyDescent="0.35">
      <c r="B567" t="s">
        <v>5</v>
      </c>
      <c r="C567" cm="1">
        <f t="array" ref="C567">_xlfn.IFS(B567="successful",E567,B567="failed","-",B567="canceled","-",B567="live","-")</f>
        <v>3596</v>
      </c>
      <c r="D567" t="str" cm="1">
        <f t="array" ref="D567">_xlfn.IFS(B567="successful","-",B567="failed",E567,B567="canceled","-",B567="live","-")</f>
        <v>-</v>
      </c>
      <c r="E567">
        <v>3596</v>
      </c>
    </row>
    <row r="568" spans="2:5" x14ac:dyDescent="0.35">
      <c r="B568" t="s">
        <v>3</v>
      </c>
      <c r="C568" t="str" cm="1">
        <f t="array" ref="C568">_xlfn.IFS(B568="successful",E568,B568="failed","-",B568="canceled","-",B568="live","-")</f>
        <v>-</v>
      </c>
      <c r="D568" cm="1">
        <f t="array" ref="D568">_xlfn.IFS(B568="successful","-",B568="failed",E568,B568="canceled","-",B568="live","-")</f>
        <v>37</v>
      </c>
      <c r="E568">
        <v>37</v>
      </c>
    </row>
    <row r="569" spans="2:5" x14ac:dyDescent="0.35">
      <c r="B569" t="s">
        <v>5</v>
      </c>
      <c r="C569" cm="1">
        <f t="array" ref="C569">_xlfn.IFS(B569="successful",E569,B569="failed","-",B569="canceled","-",B569="live","-")</f>
        <v>244</v>
      </c>
      <c r="D569" t="str" cm="1">
        <f t="array" ref="D569">_xlfn.IFS(B569="successful","-",B569="failed",E569,B569="canceled","-",B569="live","-")</f>
        <v>-</v>
      </c>
      <c r="E569">
        <v>244</v>
      </c>
    </row>
    <row r="570" spans="2:5" x14ac:dyDescent="0.35">
      <c r="B570" t="s">
        <v>5</v>
      </c>
      <c r="C570" cm="1">
        <f t="array" ref="C570">_xlfn.IFS(B570="successful",E570,B570="failed","-",B570="canceled","-",B570="live","-")</f>
        <v>5180</v>
      </c>
      <c r="D570" t="str" cm="1">
        <f t="array" ref="D570">_xlfn.IFS(B570="successful","-",B570="failed",E570,B570="canceled","-",B570="live","-")</f>
        <v>-</v>
      </c>
      <c r="E570">
        <v>5180</v>
      </c>
    </row>
    <row r="571" spans="2:5" x14ac:dyDescent="0.35">
      <c r="B571" t="s">
        <v>5</v>
      </c>
      <c r="C571" cm="1">
        <f t="array" ref="C571">_xlfn.IFS(B571="successful",E571,B571="failed","-",B571="canceled","-",B571="live","-")</f>
        <v>589</v>
      </c>
      <c r="D571" t="str" cm="1">
        <f t="array" ref="D571">_xlfn.IFS(B571="successful","-",B571="failed",E571,B571="canceled","-",B571="live","-")</f>
        <v>-</v>
      </c>
      <c r="E571">
        <v>589</v>
      </c>
    </row>
    <row r="572" spans="2:5" x14ac:dyDescent="0.35">
      <c r="B572" t="s">
        <v>5</v>
      </c>
      <c r="C572" cm="1">
        <f t="array" ref="C572">_xlfn.IFS(B572="successful",E572,B572="failed","-",B572="canceled","-",B572="live","-")</f>
        <v>2725</v>
      </c>
      <c r="D572" t="str" cm="1">
        <f t="array" ref="D572">_xlfn.IFS(B572="successful","-",B572="failed",E572,B572="canceled","-",B572="live","-")</f>
        <v>-</v>
      </c>
      <c r="E572">
        <v>2725</v>
      </c>
    </row>
    <row r="573" spans="2:5" x14ac:dyDescent="0.35">
      <c r="B573" t="s">
        <v>3</v>
      </c>
      <c r="C573" t="str" cm="1">
        <f t="array" ref="C573">_xlfn.IFS(B573="successful",E573,B573="failed","-",B573="canceled","-",B573="live","-")</f>
        <v>-</v>
      </c>
      <c r="D573" cm="1">
        <f t="array" ref="D573">_xlfn.IFS(B573="successful","-",B573="failed",E573,B573="canceled","-",B573="live","-")</f>
        <v>35</v>
      </c>
      <c r="E573">
        <v>35</v>
      </c>
    </row>
    <row r="574" spans="2:5" x14ac:dyDescent="0.35">
      <c r="B574" t="s">
        <v>7</v>
      </c>
      <c r="C574" t="str" cm="1">
        <f t="array" ref="C574">_xlfn.IFS(B574="successful",E574,B574="failed","-",B574="canceled","-",B574="live","-")</f>
        <v>-</v>
      </c>
      <c r="D574" t="str" cm="1">
        <f t="array" ref="D574">_xlfn.IFS(B574="successful","-",B574="failed",E574,B574="canceled","-",B574="live","-")</f>
        <v>-</v>
      </c>
      <c r="E574">
        <v>94</v>
      </c>
    </row>
    <row r="575" spans="2:5" x14ac:dyDescent="0.35">
      <c r="B575" t="s">
        <v>5</v>
      </c>
      <c r="C575" cm="1">
        <f t="array" ref="C575">_xlfn.IFS(B575="successful",E575,B575="failed","-",B575="canceled","-",B575="live","-")</f>
        <v>300</v>
      </c>
      <c r="D575" t="str" cm="1">
        <f t="array" ref="D575">_xlfn.IFS(B575="successful","-",B575="failed",E575,B575="canceled","-",B575="live","-")</f>
        <v>-</v>
      </c>
      <c r="E575">
        <v>300</v>
      </c>
    </row>
    <row r="576" spans="2:5" x14ac:dyDescent="0.35">
      <c r="B576" t="s">
        <v>5</v>
      </c>
      <c r="C576" cm="1">
        <f t="array" ref="C576">_xlfn.IFS(B576="successful",E576,B576="failed","-",B576="canceled","-",B576="live","-")</f>
        <v>144</v>
      </c>
      <c r="D576" t="str" cm="1">
        <f t="array" ref="D576">_xlfn.IFS(B576="successful","-",B576="failed",E576,B576="canceled","-",B576="live","-")</f>
        <v>-</v>
      </c>
      <c r="E576">
        <v>144</v>
      </c>
    </row>
    <row r="577" spans="2:5" x14ac:dyDescent="0.35">
      <c r="B577" t="s">
        <v>3</v>
      </c>
      <c r="C577" t="str" cm="1">
        <f t="array" ref="C577">_xlfn.IFS(B577="successful",E577,B577="failed","-",B577="canceled","-",B577="live","-")</f>
        <v>-</v>
      </c>
      <c r="D577" cm="1">
        <f t="array" ref="D577">_xlfn.IFS(B577="successful","-",B577="failed",E577,B577="canceled","-",B577="live","-")</f>
        <v>558</v>
      </c>
      <c r="E577">
        <v>558</v>
      </c>
    </row>
    <row r="578" spans="2:5" x14ac:dyDescent="0.35">
      <c r="B578" t="s">
        <v>3</v>
      </c>
      <c r="C578" t="str" cm="1">
        <f t="array" ref="C578">_xlfn.IFS(B578="successful",E578,B578="failed","-",B578="canceled","-",B578="live","-")</f>
        <v>-</v>
      </c>
      <c r="D578" cm="1">
        <f t="array" ref="D578">_xlfn.IFS(B578="successful","-",B578="failed",E578,B578="canceled","-",B578="live","-")</f>
        <v>64</v>
      </c>
      <c r="E578">
        <v>64</v>
      </c>
    </row>
    <row r="579" spans="2:5" x14ac:dyDescent="0.35">
      <c r="B579" t="s">
        <v>7</v>
      </c>
      <c r="C579" t="str" cm="1">
        <f t="array" ref="C579">_xlfn.IFS(B579="successful",E579,B579="failed","-",B579="canceled","-",B579="live","-")</f>
        <v>-</v>
      </c>
      <c r="D579" t="str" cm="1">
        <f t="array" ref="D579">_xlfn.IFS(B579="successful","-",B579="failed",E579,B579="canceled","-",B579="live","-")</f>
        <v>-</v>
      </c>
      <c r="E579">
        <v>37</v>
      </c>
    </row>
    <row r="580" spans="2:5" x14ac:dyDescent="0.35">
      <c r="B580" t="s">
        <v>3</v>
      </c>
      <c r="C580" t="str" cm="1">
        <f t="array" ref="C580">_xlfn.IFS(B580="successful",E580,B580="failed","-",B580="canceled","-",B580="live","-")</f>
        <v>-</v>
      </c>
      <c r="D580" cm="1">
        <f t="array" ref="D580">_xlfn.IFS(B580="successful","-",B580="failed",E580,B580="canceled","-",B580="live","-")</f>
        <v>245</v>
      </c>
      <c r="E580">
        <v>245</v>
      </c>
    </row>
    <row r="581" spans="2:5" x14ac:dyDescent="0.35">
      <c r="B581" t="s">
        <v>5</v>
      </c>
      <c r="C581" cm="1">
        <f t="array" ref="C581">_xlfn.IFS(B581="successful",E581,B581="failed","-",B581="canceled","-",B581="live","-")</f>
        <v>87</v>
      </c>
      <c r="D581" t="str" cm="1">
        <f t="array" ref="D581">_xlfn.IFS(B581="successful","-",B581="failed",E581,B581="canceled","-",B581="live","-")</f>
        <v>-</v>
      </c>
      <c r="E581">
        <v>87</v>
      </c>
    </row>
    <row r="582" spans="2:5" x14ac:dyDescent="0.35">
      <c r="B582" t="s">
        <v>5</v>
      </c>
      <c r="C582" cm="1">
        <f t="array" ref="C582">_xlfn.IFS(B582="successful",E582,B582="failed","-",B582="canceled","-",B582="live","-")</f>
        <v>3116</v>
      </c>
      <c r="D582" t="str" cm="1">
        <f t="array" ref="D582">_xlfn.IFS(B582="successful","-",B582="failed",E582,B582="canceled","-",B582="live","-")</f>
        <v>-</v>
      </c>
      <c r="E582">
        <v>3116</v>
      </c>
    </row>
    <row r="583" spans="2:5" x14ac:dyDescent="0.35">
      <c r="B583" t="s">
        <v>3</v>
      </c>
      <c r="C583" t="str" cm="1">
        <f t="array" ref="C583">_xlfn.IFS(B583="successful",E583,B583="failed","-",B583="canceled","-",B583="live","-")</f>
        <v>-</v>
      </c>
      <c r="D583" cm="1">
        <f t="array" ref="D583">_xlfn.IFS(B583="successful","-",B583="failed",E583,B583="canceled","-",B583="live","-")</f>
        <v>71</v>
      </c>
      <c r="E583">
        <v>71</v>
      </c>
    </row>
    <row r="584" spans="2:5" x14ac:dyDescent="0.35">
      <c r="B584" t="s">
        <v>3</v>
      </c>
      <c r="C584" t="str" cm="1">
        <f t="array" ref="C584">_xlfn.IFS(B584="successful",E584,B584="failed","-",B584="canceled","-",B584="live","-")</f>
        <v>-</v>
      </c>
      <c r="D584" cm="1">
        <f t="array" ref="D584">_xlfn.IFS(B584="successful","-",B584="failed",E584,B584="canceled","-",B584="live","-")</f>
        <v>42</v>
      </c>
      <c r="E584">
        <v>42</v>
      </c>
    </row>
    <row r="585" spans="2:5" x14ac:dyDescent="0.35">
      <c r="B585" t="s">
        <v>5</v>
      </c>
      <c r="C585" cm="1">
        <f t="array" ref="C585">_xlfn.IFS(B585="successful",E585,B585="failed","-",B585="canceled","-",B585="live","-")</f>
        <v>909</v>
      </c>
      <c r="D585" t="str" cm="1">
        <f t="array" ref="D585">_xlfn.IFS(B585="successful","-",B585="failed",E585,B585="canceled","-",B585="live","-")</f>
        <v>-</v>
      </c>
      <c r="E585">
        <v>909</v>
      </c>
    </row>
    <row r="586" spans="2:5" x14ac:dyDescent="0.35">
      <c r="B586" t="s">
        <v>5</v>
      </c>
      <c r="C586" cm="1">
        <f t="array" ref="C586">_xlfn.IFS(B586="successful",E586,B586="failed","-",B586="canceled","-",B586="live","-")</f>
        <v>1613</v>
      </c>
      <c r="D586" t="str" cm="1">
        <f t="array" ref="D586">_xlfn.IFS(B586="successful","-",B586="failed",E586,B586="canceled","-",B586="live","-")</f>
        <v>-</v>
      </c>
      <c r="E586">
        <v>1613</v>
      </c>
    </row>
    <row r="587" spans="2:5" x14ac:dyDescent="0.35">
      <c r="B587" t="s">
        <v>5</v>
      </c>
      <c r="C587" cm="1">
        <f t="array" ref="C587">_xlfn.IFS(B587="successful",E587,B587="failed","-",B587="canceled","-",B587="live","-")</f>
        <v>136</v>
      </c>
      <c r="D587" t="str" cm="1">
        <f t="array" ref="D587">_xlfn.IFS(B587="successful","-",B587="failed",E587,B587="canceled","-",B587="live","-")</f>
        <v>-</v>
      </c>
      <c r="E587">
        <v>136</v>
      </c>
    </row>
    <row r="588" spans="2:5" x14ac:dyDescent="0.35">
      <c r="B588" t="s">
        <v>5</v>
      </c>
      <c r="C588" cm="1">
        <f t="array" ref="C588">_xlfn.IFS(B588="successful",E588,B588="failed","-",B588="canceled","-",B588="live","-")</f>
        <v>130</v>
      </c>
      <c r="D588" t="str" cm="1">
        <f t="array" ref="D588">_xlfn.IFS(B588="successful","-",B588="failed",E588,B588="canceled","-",B588="live","-")</f>
        <v>-</v>
      </c>
      <c r="E588">
        <v>130</v>
      </c>
    </row>
    <row r="589" spans="2:5" x14ac:dyDescent="0.35">
      <c r="B589" t="s">
        <v>3</v>
      </c>
      <c r="C589" t="str" cm="1">
        <f t="array" ref="C589">_xlfn.IFS(B589="successful",E589,B589="failed","-",B589="canceled","-",B589="live","-")</f>
        <v>-</v>
      </c>
      <c r="D589" cm="1">
        <f t="array" ref="D589">_xlfn.IFS(B589="successful","-",B589="failed",E589,B589="canceled","-",B589="live","-")</f>
        <v>156</v>
      </c>
      <c r="E589">
        <v>156</v>
      </c>
    </row>
    <row r="590" spans="2:5" x14ac:dyDescent="0.35">
      <c r="B590" t="s">
        <v>3</v>
      </c>
      <c r="C590" t="str" cm="1">
        <f t="array" ref="C590">_xlfn.IFS(B590="successful",E590,B590="failed","-",B590="canceled","-",B590="live","-")</f>
        <v>-</v>
      </c>
      <c r="D590" cm="1">
        <f t="array" ref="D590">_xlfn.IFS(B590="successful","-",B590="failed",E590,B590="canceled","-",B590="live","-")</f>
        <v>1368</v>
      </c>
      <c r="E590">
        <v>1368</v>
      </c>
    </row>
    <row r="591" spans="2:5" x14ac:dyDescent="0.35">
      <c r="B591" t="s">
        <v>3</v>
      </c>
      <c r="C591" t="str" cm="1">
        <f t="array" ref="C591">_xlfn.IFS(B591="successful",E591,B591="failed","-",B591="canceled","-",B591="live","-")</f>
        <v>-</v>
      </c>
      <c r="D591" cm="1">
        <f t="array" ref="D591">_xlfn.IFS(B591="successful","-",B591="failed",E591,B591="canceled","-",B591="live","-")</f>
        <v>102</v>
      </c>
      <c r="E591">
        <v>102</v>
      </c>
    </row>
    <row r="592" spans="2:5" x14ac:dyDescent="0.35">
      <c r="B592" t="s">
        <v>3</v>
      </c>
      <c r="C592" t="str" cm="1">
        <f t="array" ref="C592">_xlfn.IFS(B592="successful",E592,B592="failed","-",B592="canceled","-",B592="live","-")</f>
        <v>-</v>
      </c>
      <c r="D592" cm="1">
        <f t="array" ref="D592">_xlfn.IFS(B592="successful","-",B592="failed",E592,B592="canceled","-",B592="live","-")</f>
        <v>86</v>
      </c>
      <c r="E592">
        <v>86</v>
      </c>
    </row>
    <row r="593" spans="2:5" x14ac:dyDescent="0.35">
      <c r="B593" t="s">
        <v>5</v>
      </c>
      <c r="C593" cm="1">
        <f t="array" ref="C593">_xlfn.IFS(B593="successful",E593,B593="failed","-",B593="canceled","-",B593="live","-")</f>
        <v>102</v>
      </c>
      <c r="D593" t="str" cm="1">
        <f t="array" ref="D593">_xlfn.IFS(B593="successful","-",B593="failed",E593,B593="canceled","-",B593="live","-")</f>
        <v>-</v>
      </c>
      <c r="E593">
        <v>102</v>
      </c>
    </row>
    <row r="594" spans="2:5" x14ac:dyDescent="0.35">
      <c r="B594" t="s">
        <v>3</v>
      </c>
      <c r="C594" t="str" cm="1">
        <f t="array" ref="C594">_xlfn.IFS(B594="successful",E594,B594="failed","-",B594="canceled","-",B594="live","-")</f>
        <v>-</v>
      </c>
      <c r="D594" cm="1">
        <f t="array" ref="D594">_xlfn.IFS(B594="successful","-",B594="failed",E594,B594="canceled","-",B594="live","-")</f>
        <v>253</v>
      </c>
      <c r="E594">
        <v>253</v>
      </c>
    </row>
    <row r="595" spans="2:5" x14ac:dyDescent="0.35">
      <c r="B595" t="s">
        <v>5</v>
      </c>
      <c r="C595" cm="1">
        <f t="array" ref="C595">_xlfn.IFS(B595="successful",E595,B595="failed","-",B595="canceled","-",B595="live","-")</f>
        <v>4006</v>
      </c>
      <c r="D595" t="str" cm="1">
        <f t="array" ref="D595">_xlfn.IFS(B595="successful","-",B595="failed",E595,B595="canceled","-",B595="live","-")</f>
        <v>-</v>
      </c>
      <c r="E595">
        <v>4006</v>
      </c>
    </row>
    <row r="596" spans="2:5" x14ac:dyDescent="0.35">
      <c r="B596" t="s">
        <v>3</v>
      </c>
      <c r="C596" t="str" cm="1">
        <f t="array" ref="C596">_xlfn.IFS(B596="successful",E596,B596="failed","-",B596="canceled","-",B596="live","-")</f>
        <v>-</v>
      </c>
      <c r="D596" cm="1">
        <f t="array" ref="D596">_xlfn.IFS(B596="successful","-",B596="failed",E596,B596="canceled","-",B596="live","-")</f>
        <v>157</v>
      </c>
      <c r="E596">
        <v>157</v>
      </c>
    </row>
    <row r="597" spans="2:5" x14ac:dyDescent="0.35">
      <c r="B597" t="s">
        <v>5</v>
      </c>
      <c r="C597" cm="1">
        <f t="array" ref="C597">_xlfn.IFS(B597="successful",E597,B597="failed","-",B597="canceled","-",B597="live","-")</f>
        <v>1629</v>
      </c>
      <c r="D597" t="str" cm="1">
        <f t="array" ref="D597">_xlfn.IFS(B597="successful","-",B597="failed",E597,B597="canceled","-",B597="live","-")</f>
        <v>-</v>
      </c>
      <c r="E597">
        <v>1629</v>
      </c>
    </row>
    <row r="598" spans="2:5" x14ac:dyDescent="0.35">
      <c r="B598" t="s">
        <v>3</v>
      </c>
      <c r="C598" t="str" cm="1">
        <f t="array" ref="C598">_xlfn.IFS(B598="successful",E598,B598="failed","-",B598="canceled","-",B598="live","-")</f>
        <v>-</v>
      </c>
      <c r="D598" cm="1">
        <f t="array" ref="D598">_xlfn.IFS(B598="successful","-",B598="failed",E598,B598="canceled","-",B598="live","-")</f>
        <v>183</v>
      </c>
      <c r="E598">
        <v>183</v>
      </c>
    </row>
    <row r="599" spans="2:5" x14ac:dyDescent="0.35">
      <c r="B599" t="s">
        <v>5</v>
      </c>
      <c r="C599" cm="1">
        <f t="array" ref="C599">_xlfn.IFS(B599="successful",E599,B599="failed","-",B599="canceled","-",B599="live","-")</f>
        <v>2188</v>
      </c>
      <c r="D599" t="str" cm="1">
        <f t="array" ref="D599">_xlfn.IFS(B599="successful","-",B599="failed",E599,B599="canceled","-",B599="live","-")</f>
        <v>-</v>
      </c>
      <c r="E599">
        <v>2188</v>
      </c>
    </row>
    <row r="600" spans="2:5" x14ac:dyDescent="0.35">
      <c r="B600" t="s">
        <v>5</v>
      </c>
      <c r="C600" cm="1">
        <f t="array" ref="C600">_xlfn.IFS(B600="successful",E600,B600="failed","-",B600="canceled","-",B600="live","-")</f>
        <v>2409</v>
      </c>
      <c r="D600" t="str" cm="1">
        <f t="array" ref="D600">_xlfn.IFS(B600="successful","-",B600="failed",E600,B600="canceled","-",B600="live","-")</f>
        <v>-</v>
      </c>
      <c r="E600">
        <v>2409</v>
      </c>
    </row>
    <row r="601" spans="2:5" x14ac:dyDescent="0.35">
      <c r="B601" t="s">
        <v>3</v>
      </c>
      <c r="C601" t="str" cm="1">
        <f t="array" ref="C601">_xlfn.IFS(B601="successful",E601,B601="failed","-",B601="canceled","-",B601="live","-")</f>
        <v>-</v>
      </c>
      <c r="D601" cm="1">
        <f t="array" ref="D601">_xlfn.IFS(B601="successful","-",B601="failed",E601,B601="canceled","-",B601="live","-")</f>
        <v>82</v>
      </c>
      <c r="E601">
        <v>82</v>
      </c>
    </row>
    <row r="602" spans="2:5" x14ac:dyDescent="0.35">
      <c r="B602" t="s">
        <v>3</v>
      </c>
      <c r="C602" t="str" cm="1">
        <f t="array" ref="C602">_xlfn.IFS(B602="successful",E602,B602="failed","-",B602="canceled","-",B602="live","-")</f>
        <v>-</v>
      </c>
      <c r="D602" cm="1">
        <f t="array" ref="D602">_xlfn.IFS(B602="successful","-",B602="failed",E602,B602="canceled","-",B602="live","-")</f>
        <v>1</v>
      </c>
      <c r="E602">
        <v>1</v>
      </c>
    </row>
    <row r="603" spans="2:5" x14ac:dyDescent="0.35">
      <c r="B603" t="s">
        <v>5</v>
      </c>
      <c r="C603" cm="1">
        <f t="array" ref="C603">_xlfn.IFS(B603="successful",E603,B603="failed","-",B603="canceled","-",B603="live","-")</f>
        <v>194</v>
      </c>
      <c r="D603" t="str" cm="1">
        <f t="array" ref="D603">_xlfn.IFS(B603="successful","-",B603="failed",E603,B603="canceled","-",B603="live","-")</f>
        <v>-</v>
      </c>
      <c r="E603">
        <v>194</v>
      </c>
    </row>
    <row r="604" spans="2:5" x14ac:dyDescent="0.35">
      <c r="B604" t="s">
        <v>5</v>
      </c>
      <c r="C604" cm="1">
        <f t="array" ref="C604">_xlfn.IFS(B604="successful",E604,B604="failed","-",B604="canceled","-",B604="live","-")</f>
        <v>1140</v>
      </c>
      <c r="D604" t="str" cm="1">
        <f t="array" ref="D604">_xlfn.IFS(B604="successful","-",B604="failed",E604,B604="canceled","-",B604="live","-")</f>
        <v>-</v>
      </c>
      <c r="E604">
        <v>1140</v>
      </c>
    </row>
    <row r="605" spans="2:5" x14ac:dyDescent="0.35">
      <c r="B605" t="s">
        <v>5</v>
      </c>
      <c r="C605" cm="1">
        <f t="array" ref="C605">_xlfn.IFS(B605="successful",E605,B605="failed","-",B605="canceled","-",B605="live","-")</f>
        <v>102</v>
      </c>
      <c r="D605" t="str" cm="1">
        <f t="array" ref="D605">_xlfn.IFS(B605="successful","-",B605="failed",E605,B605="canceled","-",B605="live","-")</f>
        <v>-</v>
      </c>
      <c r="E605">
        <v>102</v>
      </c>
    </row>
    <row r="606" spans="2:5" x14ac:dyDescent="0.35">
      <c r="B606" t="s">
        <v>5</v>
      </c>
      <c r="C606" cm="1">
        <f t="array" ref="C606">_xlfn.IFS(B606="successful",E606,B606="failed","-",B606="canceled","-",B606="live","-")</f>
        <v>2857</v>
      </c>
      <c r="D606" t="str" cm="1">
        <f t="array" ref="D606">_xlfn.IFS(B606="successful","-",B606="failed",E606,B606="canceled","-",B606="live","-")</f>
        <v>-</v>
      </c>
      <c r="E606">
        <v>2857</v>
      </c>
    </row>
    <row r="607" spans="2:5" x14ac:dyDescent="0.35">
      <c r="B607" t="s">
        <v>5</v>
      </c>
      <c r="C607" cm="1">
        <f t="array" ref="C607">_xlfn.IFS(B607="successful",E607,B607="failed","-",B607="canceled","-",B607="live","-")</f>
        <v>107</v>
      </c>
      <c r="D607" t="str" cm="1">
        <f t="array" ref="D607">_xlfn.IFS(B607="successful","-",B607="failed",E607,B607="canceled","-",B607="live","-")</f>
        <v>-</v>
      </c>
      <c r="E607">
        <v>107</v>
      </c>
    </row>
    <row r="608" spans="2:5" x14ac:dyDescent="0.35">
      <c r="B608" t="s">
        <v>5</v>
      </c>
      <c r="C608" cm="1">
        <f t="array" ref="C608">_xlfn.IFS(B608="successful",E608,B608="failed","-",B608="canceled","-",B608="live","-")</f>
        <v>160</v>
      </c>
      <c r="D608" t="str" cm="1">
        <f t="array" ref="D608">_xlfn.IFS(B608="successful","-",B608="failed",E608,B608="canceled","-",B608="live","-")</f>
        <v>-</v>
      </c>
      <c r="E608">
        <v>160</v>
      </c>
    </row>
    <row r="609" spans="2:5" x14ac:dyDescent="0.35">
      <c r="B609" t="s">
        <v>5</v>
      </c>
      <c r="C609" cm="1">
        <f t="array" ref="C609">_xlfn.IFS(B609="successful",E609,B609="failed","-",B609="canceled","-",B609="live","-")</f>
        <v>2230</v>
      </c>
      <c r="D609" t="str" cm="1">
        <f t="array" ref="D609">_xlfn.IFS(B609="successful","-",B609="failed",E609,B609="canceled","-",B609="live","-")</f>
        <v>-</v>
      </c>
      <c r="E609">
        <v>2230</v>
      </c>
    </row>
    <row r="610" spans="2:5" x14ac:dyDescent="0.35">
      <c r="B610" t="s">
        <v>5</v>
      </c>
      <c r="C610" cm="1">
        <f t="array" ref="C610">_xlfn.IFS(B610="successful",E610,B610="failed","-",B610="canceled","-",B610="live","-")</f>
        <v>316</v>
      </c>
      <c r="D610" t="str" cm="1">
        <f t="array" ref="D610">_xlfn.IFS(B610="successful","-",B610="failed",E610,B610="canceled","-",B610="live","-")</f>
        <v>-</v>
      </c>
      <c r="E610">
        <v>316</v>
      </c>
    </row>
    <row r="611" spans="2:5" x14ac:dyDescent="0.35">
      <c r="B611" t="s">
        <v>5</v>
      </c>
      <c r="C611" cm="1">
        <f t="array" ref="C611">_xlfn.IFS(B611="successful",E611,B611="failed","-",B611="canceled","-",B611="live","-")</f>
        <v>117</v>
      </c>
      <c r="D611" t="str" cm="1">
        <f t="array" ref="D611">_xlfn.IFS(B611="successful","-",B611="failed",E611,B611="canceled","-",B611="live","-")</f>
        <v>-</v>
      </c>
      <c r="E611">
        <v>117</v>
      </c>
    </row>
    <row r="612" spans="2:5" x14ac:dyDescent="0.35">
      <c r="B612" t="s">
        <v>5</v>
      </c>
      <c r="C612" cm="1">
        <f t="array" ref="C612">_xlfn.IFS(B612="successful",E612,B612="failed","-",B612="canceled","-",B612="live","-")</f>
        <v>6406</v>
      </c>
      <c r="D612" t="str" cm="1">
        <f t="array" ref="D612">_xlfn.IFS(B612="successful","-",B612="failed",E612,B612="canceled","-",B612="live","-")</f>
        <v>-</v>
      </c>
      <c r="E612">
        <v>6406</v>
      </c>
    </row>
    <row r="613" spans="2:5" x14ac:dyDescent="0.35">
      <c r="B613" t="s">
        <v>7</v>
      </c>
      <c r="C613" t="str" cm="1">
        <f t="array" ref="C613">_xlfn.IFS(B613="successful",E613,B613="failed","-",B613="canceled","-",B613="live","-")</f>
        <v>-</v>
      </c>
      <c r="D613" t="str" cm="1">
        <f t="array" ref="D613">_xlfn.IFS(B613="successful","-",B613="failed",E613,B613="canceled","-",B613="live","-")</f>
        <v>-</v>
      </c>
      <c r="E613">
        <v>15</v>
      </c>
    </row>
    <row r="614" spans="2:5" x14ac:dyDescent="0.35">
      <c r="B614" t="s">
        <v>5</v>
      </c>
      <c r="C614" cm="1">
        <f t="array" ref="C614">_xlfn.IFS(B614="successful",E614,B614="failed","-",B614="canceled","-",B614="live","-")</f>
        <v>192</v>
      </c>
      <c r="D614" t="str" cm="1">
        <f t="array" ref="D614">_xlfn.IFS(B614="successful","-",B614="failed",E614,B614="canceled","-",B614="live","-")</f>
        <v>-</v>
      </c>
      <c r="E614">
        <v>192</v>
      </c>
    </row>
    <row r="615" spans="2:5" x14ac:dyDescent="0.35">
      <c r="B615" t="s">
        <v>5</v>
      </c>
      <c r="C615" cm="1">
        <f t="array" ref="C615">_xlfn.IFS(B615="successful",E615,B615="failed","-",B615="canceled","-",B615="live","-")</f>
        <v>26</v>
      </c>
      <c r="D615" t="str" cm="1">
        <f t="array" ref="D615">_xlfn.IFS(B615="successful","-",B615="failed",E615,B615="canceled","-",B615="live","-")</f>
        <v>-</v>
      </c>
      <c r="E615">
        <v>26</v>
      </c>
    </row>
    <row r="616" spans="2:5" x14ac:dyDescent="0.35">
      <c r="B616" t="s">
        <v>5</v>
      </c>
      <c r="C616" cm="1">
        <f t="array" ref="C616">_xlfn.IFS(B616="successful",E616,B616="failed","-",B616="canceled","-",B616="live","-")</f>
        <v>723</v>
      </c>
      <c r="D616" t="str" cm="1">
        <f t="array" ref="D616">_xlfn.IFS(B616="successful","-",B616="failed",E616,B616="canceled","-",B616="live","-")</f>
        <v>-</v>
      </c>
      <c r="E616">
        <v>723</v>
      </c>
    </row>
    <row r="617" spans="2:5" x14ac:dyDescent="0.35">
      <c r="B617" t="s">
        <v>5</v>
      </c>
      <c r="C617" cm="1">
        <f t="array" ref="C617">_xlfn.IFS(B617="successful",E617,B617="failed","-",B617="canceled","-",B617="live","-")</f>
        <v>170</v>
      </c>
      <c r="D617" t="str" cm="1">
        <f t="array" ref="D617">_xlfn.IFS(B617="successful","-",B617="failed",E617,B617="canceled","-",B617="live","-")</f>
        <v>-</v>
      </c>
      <c r="E617">
        <v>170</v>
      </c>
    </row>
    <row r="618" spans="2:5" x14ac:dyDescent="0.35">
      <c r="B618" t="s">
        <v>5</v>
      </c>
      <c r="C618" cm="1">
        <f t="array" ref="C618">_xlfn.IFS(B618="successful",E618,B618="failed","-",B618="canceled","-",B618="live","-")</f>
        <v>238</v>
      </c>
      <c r="D618" t="str" cm="1">
        <f t="array" ref="D618">_xlfn.IFS(B618="successful","-",B618="failed",E618,B618="canceled","-",B618="live","-")</f>
        <v>-</v>
      </c>
      <c r="E618">
        <v>238</v>
      </c>
    </row>
    <row r="619" spans="2:5" x14ac:dyDescent="0.35">
      <c r="B619" t="s">
        <v>5</v>
      </c>
      <c r="C619" cm="1">
        <f t="array" ref="C619">_xlfn.IFS(B619="successful",E619,B619="failed","-",B619="canceled","-",B619="live","-")</f>
        <v>55</v>
      </c>
      <c r="D619" t="str" cm="1">
        <f t="array" ref="D619">_xlfn.IFS(B619="successful","-",B619="failed",E619,B619="canceled","-",B619="live","-")</f>
        <v>-</v>
      </c>
      <c r="E619">
        <v>55</v>
      </c>
    </row>
    <row r="620" spans="2:5" x14ac:dyDescent="0.35">
      <c r="B620" t="s">
        <v>3</v>
      </c>
      <c r="C620" t="str" cm="1">
        <f t="array" ref="C620">_xlfn.IFS(B620="successful",E620,B620="failed","-",B620="canceled","-",B620="live","-")</f>
        <v>-</v>
      </c>
      <c r="D620" cm="1">
        <f t="array" ref="D620">_xlfn.IFS(B620="successful","-",B620="failed",E620,B620="canceled","-",B620="live","-")</f>
        <v>1198</v>
      </c>
      <c r="E620">
        <v>1198</v>
      </c>
    </row>
    <row r="621" spans="2:5" x14ac:dyDescent="0.35">
      <c r="B621" t="s">
        <v>3</v>
      </c>
      <c r="C621" t="str" cm="1">
        <f t="array" ref="C621">_xlfn.IFS(B621="successful",E621,B621="failed","-",B621="canceled","-",B621="live","-")</f>
        <v>-</v>
      </c>
      <c r="D621" cm="1">
        <f t="array" ref="D621">_xlfn.IFS(B621="successful","-",B621="failed",E621,B621="canceled","-",B621="live","-")</f>
        <v>648</v>
      </c>
      <c r="E621">
        <v>648</v>
      </c>
    </row>
    <row r="622" spans="2:5" x14ac:dyDescent="0.35">
      <c r="B622" t="s">
        <v>5</v>
      </c>
      <c r="C622" cm="1">
        <f t="array" ref="C622">_xlfn.IFS(B622="successful",E622,B622="failed","-",B622="canceled","-",B622="live","-")</f>
        <v>128</v>
      </c>
      <c r="D622" t="str" cm="1">
        <f t="array" ref="D622">_xlfn.IFS(B622="successful","-",B622="failed",E622,B622="canceled","-",B622="live","-")</f>
        <v>-</v>
      </c>
      <c r="E622">
        <v>128</v>
      </c>
    </row>
    <row r="623" spans="2:5" x14ac:dyDescent="0.35">
      <c r="B623" t="s">
        <v>5</v>
      </c>
      <c r="C623" cm="1">
        <f t="array" ref="C623">_xlfn.IFS(B623="successful",E623,B623="failed","-",B623="canceled","-",B623="live","-")</f>
        <v>2144</v>
      </c>
      <c r="D623" t="str" cm="1">
        <f t="array" ref="D623">_xlfn.IFS(B623="successful","-",B623="failed",E623,B623="canceled","-",B623="live","-")</f>
        <v>-</v>
      </c>
      <c r="E623">
        <v>2144</v>
      </c>
    </row>
    <row r="624" spans="2:5" x14ac:dyDescent="0.35">
      <c r="B624" t="s">
        <v>3</v>
      </c>
      <c r="C624" t="str" cm="1">
        <f t="array" ref="C624">_xlfn.IFS(B624="successful",E624,B624="failed","-",B624="canceled","-",B624="live","-")</f>
        <v>-</v>
      </c>
      <c r="D624" cm="1">
        <f t="array" ref="D624">_xlfn.IFS(B624="successful","-",B624="failed",E624,B624="canceled","-",B624="live","-")</f>
        <v>64</v>
      </c>
      <c r="E624">
        <v>64</v>
      </c>
    </row>
    <row r="625" spans="2:5" x14ac:dyDescent="0.35">
      <c r="B625" t="s">
        <v>5</v>
      </c>
      <c r="C625" cm="1">
        <f t="array" ref="C625">_xlfn.IFS(B625="successful",E625,B625="failed","-",B625="canceled","-",B625="live","-")</f>
        <v>2693</v>
      </c>
      <c r="D625" t="str" cm="1">
        <f t="array" ref="D625">_xlfn.IFS(B625="successful","-",B625="failed",E625,B625="canceled","-",B625="live","-")</f>
        <v>-</v>
      </c>
      <c r="E625">
        <v>2693</v>
      </c>
    </row>
    <row r="626" spans="2:5" x14ac:dyDescent="0.35">
      <c r="B626" t="s">
        <v>5</v>
      </c>
      <c r="C626" cm="1">
        <f t="array" ref="C626">_xlfn.IFS(B626="successful",E626,B626="failed","-",B626="canceled","-",B626="live","-")</f>
        <v>432</v>
      </c>
      <c r="D626" t="str" cm="1">
        <f t="array" ref="D626">_xlfn.IFS(B626="successful","-",B626="failed",E626,B626="canceled","-",B626="live","-")</f>
        <v>-</v>
      </c>
      <c r="E626">
        <v>432</v>
      </c>
    </row>
    <row r="627" spans="2:5" x14ac:dyDescent="0.35">
      <c r="B627" t="s">
        <v>3</v>
      </c>
      <c r="C627" t="str" cm="1">
        <f t="array" ref="C627">_xlfn.IFS(B627="successful",E627,B627="failed","-",B627="canceled","-",B627="live","-")</f>
        <v>-</v>
      </c>
      <c r="D627" cm="1">
        <f t="array" ref="D627">_xlfn.IFS(B627="successful","-",B627="failed",E627,B627="canceled","-",B627="live","-")</f>
        <v>62</v>
      </c>
      <c r="E627">
        <v>62</v>
      </c>
    </row>
    <row r="628" spans="2:5" x14ac:dyDescent="0.35">
      <c r="B628" t="s">
        <v>5</v>
      </c>
      <c r="C628" cm="1">
        <f t="array" ref="C628">_xlfn.IFS(B628="successful",E628,B628="failed","-",B628="canceled","-",B628="live","-")</f>
        <v>189</v>
      </c>
      <c r="D628" t="str" cm="1">
        <f t="array" ref="D628">_xlfn.IFS(B628="successful","-",B628="failed",E628,B628="canceled","-",B628="live","-")</f>
        <v>-</v>
      </c>
      <c r="E628">
        <v>189</v>
      </c>
    </row>
    <row r="629" spans="2:5" x14ac:dyDescent="0.35">
      <c r="B629" t="s">
        <v>5</v>
      </c>
      <c r="C629" cm="1">
        <f t="array" ref="C629">_xlfn.IFS(B629="successful",E629,B629="failed","-",B629="canceled","-",B629="live","-")</f>
        <v>154</v>
      </c>
      <c r="D629" t="str" cm="1">
        <f t="array" ref="D629">_xlfn.IFS(B629="successful","-",B629="failed",E629,B629="canceled","-",B629="live","-")</f>
        <v>-</v>
      </c>
      <c r="E629">
        <v>154</v>
      </c>
    </row>
    <row r="630" spans="2:5" x14ac:dyDescent="0.35">
      <c r="B630" t="s">
        <v>5</v>
      </c>
      <c r="C630" cm="1">
        <f t="array" ref="C630">_xlfn.IFS(B630="successful",E630,B630="failed","-",B630="canceled","-",B630="live","-")</f>
        <v>96</v>
      </c>
      <c r="D630" t="str" cm="1">
        <f t="array" ref="D630">_xlfn.IFS(B630="successful","-",B630="failed",E630,B630="canceled","-",B630="live","-")</f>
        <v>-</v>
      </c>
      <c r="E630">
        <v>96</v>
      </c>
    </row>
    <row r="631" spans="2:5" x14ac:dyDescent="0.35">
      <c r="B631" t="s">
        <v>3</v>
      </c>
      <c r="C631" t="str" cm="1">
        <f t="array" ref="C631">_xlfn.IFS(B631="successful",E631,B631="failed","-",B631="canceled","-",B631="live","-")</f>
        <v>-</v>
      </c>
      <c r="D631" cm="1">
        <f t="array" ref="D631">_xlfn.IFS(B631="successful","-",B631="failed",E631,B631="canceled","-",B631="live","-")</f>
        <v>750</v>
      </c>
      <c r="E631">
        <v>750</v>
      </c>
    </row>
    <row r="632" spans="2:5" x14ac:dyDescent="0.35">
      <c r="B632" t="s">
        <v>7</v>
      </c>
      <c r="C632" t="str" cm="1">
        <f t="array" ref="C632">_xlfn.IFS(B632="successful",E632,B632="failed","-",B632="canceled","-",B632="live","-")</f>
        <v>-</v>
      </c>
      <c r="D632" t="str" cm="1">
        <f t="array" ref="D632">_xlfn.IFS(B632="successful","-",B632="failed",E632,B632="canceled","-",B632="live","-")</f>
        <v>-</v>
      </c>
      <c r="E632">
        <v>87</v>
      </c>
    </row>
    <row r="633" spans="2:5" x14ac:dyDescent="0.35">
      <c r="B633" t="s">
        <v>5</v>
      </c>
      <c r="C633" cm="1">
        <f t="array" ref="C633">_xlfn.IFS(B633="successful",E633,B633="failed","-",B633="canceled","-",B633="live","-")</f>
        <v>3063</v>
      </c>
      <c r="D633" t="str" cm="1">
        <f t="array" ref="D633">_xlfn.IFS(B633="successful","-",B633="failed",E633,B633="canceled","-",B633="live","-")</f>
        <v>-</v>
      </c>
      <c r="E633">
        <v>3063</v>
      </c>
    </row>
    <row r="634" spans="2:5" x14ac:dyDescent="0.35">
      <c r="B634" t="s">
        <v>6</v>
      </c>
      <c r="C634" t="str" cm="1">
        <f t="array" ref="C634">_xlfn.IFS(B634="successful",E634,B634="failed","-",B634="canceled","-",B634="live","-")</f>
        <v>-</v>
      </c>
      <c r="D634" t="str" cm="1">
        <f t="array" ref="D634">_xlfn.IFS(B634="successful","-",B634="failed",E634,B634="canceled","-",B634="live","-")</f>
        <v>-</v>
      </c>
      <c r="E634">
        <v>278</v>
      </c>
    </row>
    <row r="635" spans="2:5" x14ac:dyDescent="0.35">
      <c r="B635" t="s">
        <v>3</v>
      </c>
      <c r="C635" t="str" cm="1">
        <f t="array" ref="C635">_xlfn.IFS(B635="successful",E635,B635="failed","-",B635="canceled","-",B635="live","-")</f>
        <v>-</v>
      </c>
      <c r="D635" cm="1">
        <f t="array" ref="D635">_xlfn.IFS(B635="successful","-",B635="failed",E635,B635="canceled","-",B635="live","-")</f>
        <v>105</v>
      </c>
      <c r="E635">
        <v>105</v>
      </c>
    </row>
    <row r="636" spans="2:5" x14ac:dyDescent="0.35">
      <c r="B636" t="s">
        <v>7</v>
      </c>
      <c r="C636" t="str" cm="1">
        <f t="array" ref="C636">_xlfn.IFS(B636="successful",E636,B636="failed","-",B636="canceled","-",B636="live","-")</f>
        <v>-</v>
      </c>
      <c r="D636" t="str" cm="1">
        <f t="array" ref="D636">_xlfn.IFS(B636="successful","-",B636="failed",E636,B636="canceled","-",B636="live","-")</f>
        <v>-</v>
      </c>
      <c r="E636">
        <v>1658</v>
      </c>
    </row>
    <row r="637" spans="2:5" x14ac:dyDescent="0.35">
      <c r="B637" t="s">
        <v>5</v>
      </c>
      <c r="C637" cm="1">
        <f t="array" ref="C637">_xlfn.IFS(B637="successful",E637,B637="failed","-",B637="canceled","-",B637="live","-")</f>
        <v>2266</v>
      </c>
      <c r="D637" t="str" cm="1">
        <f t="array" ref="D637">_xlfn.IFS(B637="successful","-",B637="failed",E637,B637="canceled","-",B637="live","-")</f>
        <v>-</v>
      </c>
      <c r="E637">
        <v>2266</v>
      </c>
    </row>
    <row r="638" spans="2:5" x14ac:dyDescent="0.35">
      <c r="B638" t="s">
        <v>3</v>
      </c>
      <c r="C638" t="str" cm="1">
        <f t="array" ref="C638">_xlfn.IFS(B638="successful",E638,B638="failed","-",B638="canceled","-",B638="live","-")</f>
        <v>-</v>
      </c>
      <c r="D638" cm="1">
        <f t="array" ref="D638">_xlfn.IFS(B638="successful","-",B638="failed",E638,B638="canceled","-",B638="live","-")</f>
        <v>2604</v>
      </c>
      <c r="E638">
        <v>2604</v>
      </c>
    </row>
    <row r="639" spans="2:5" x14ac:dyDescent="0.35">
      <c r="B639" t="s">
        <v>3</v>
      </c>
      <c r="C639" t="str" cm="1">
        <f t="array" ref="C639">_xlfn.IFS(B639="successful",E639,B639="failed","-",B639="canceled","-",B639="live","-")</f>
        <v>-</v>
      </c>
      <c r="D639" cm="1">
        <f t="array" ref="D639">_xlfn.IFS(B639="successful","-",B639="failed",E639,B639="canceled","-",B639="live","-")</f>
        <v>65</v>
      </c>
      <c r="E639">
        <v>65</v>
      </c>
    </row>
    <row r="640" spans="2:5" x14ac:dyDescent="0.35">
      <c r="B640" t="s">
        <v>3</v>
      </c>
      <c r="C640" t="str" cm="1">
        <f t="array" ref="C640">_xlfn.IFS(B640="successful",E640,B640="failed","-",B640="canceled","-",B640="live","-")</f>
        <v>-</v>
      </c>
      <c r="D640" cm="1">
        <f t="array" ref="D640">_xlfn.IFS(B640="successful","-",B640="failed",E640,B640="canceled","-",B640="live","-")</f>
        <v>94</v>
      </c>
      <c r="E640">
        <v>94</v>
      </c>
    </row>
    <row r="641" spans="2:5" x14ac:dyDescent="0.35">
      <c r="B641" t="s">
        <v>6</v>
      </c>
      <c r="C641" t="str" cm="1">
        <f t="array" ref="C641">_xlfn.IFS(B641="successful",E641,B641="failed","-",B641="canceled","-",B641="live","-")</f>
        <v>-</v>
      </c>
      <c r="D641" t="str" cm="1">
        <f t="array" ref="D641">_xlfn.IFS(B641="successful","-",B641="failed",E641,B641="canceled","-",B641="live","-")</f>
        <v>-</v>
      </c>
      <c r="E641">
        <v>45</v>
      </c>
    </row>
    <row r="642" spans="2:5" x14ac:dyDescent="0.35">
      <c r="B642" t="s">
        <v>3</v>
      </c>
      <c r="C642" t="str" cm="1">
        <f t="array" ref="C642">_xlfn.IFS(B642="successful",E642,B642="failed","-",B642="canceled","-",B642="live","-")</f>
        <v>-</v>
      </c>
      <c r="D642" cm="1">
        <f t="array" ref="D642">_xlfn.IFS(B642="successful","-",B642="failed",E642,B642="canceled","-",B642="live","-")</f>
        <v>257</v>
      </c>
      <c r="E642">
        <v>257</v>
      </c>
    </row>
    <row r="643" spans="2:5" x14ac:dyDescent="0.35">
      <c r="B643" t="s">
        <v>5</v>
      </c>
      <c r="C643" cm="1">
        <f t="array" ref="C643">_xlfn.IFS(B643="successful",E643,B643="failed","-",B643="canceled","-",B643="live","-")</f>
        <v>194</v>
      </c>
      <c r="D643" t="str" cm="1">
        <f t="array" ref="D643">_xlfn.IFS(B643="successful","-",B643="failed",E643,B643="canceled","-",B643="live","-")</f>
        <v>-</v>
      </c>
      <c r="E643">
        <v>194</v>
      </c>
    </row>
    <row r="644" spans="2:5" x14ac:dyDescent="0.35">
      <c r="B644" t="s">
        <v>5</v>
      </c>
      <c r="C644" cm="1">
        <f t="array" ref="C644">_xlfn.IFS(B644="successful",E644,B644="failed","-",B644="canceled","-",B644="live","-")</f>
        <v>129</v>
      </c>
      <c r="D644" t="str" cm="1">
        <f t="array" ref="D644">_xlfn.IFS(B644="successful","-",B644="failed",E644,B644="canceled","-",B644="live","-")</f>
        <v>-</v>
      </c>
      <c r="E644">
        <v>129</v>
      </c>
    </row>
    <row r="645" spans="2:5" x14ac:dyDescent="0.35">
      <c r="B645" t="s">
        <v>5</v>
      </c>
      <c r="C645" cm="1">
        <f t="array" ref="C645">_xlfn.IFS(B645="successful",E645,B645="failed","-",B645="canceled","-",B645="live","-")</f>
        <v>375</v>
      </c>
      <c r="D645" t="str" cm="1">
        <f t="array" ref="D645">_xlfn.IFS(B645="successful","-",B645="failed",E645,B645="canceled","-",B645="live","-")</f>
        <v>-</v>
      </c>
      <c r="E645">
        <v>375</v>
      </c>
    </row>
    <row r="646" spans="2:5" x14ac:dyDescent="0.35">
      <c r="B646" t="s">
        <v>3</v>
      </c>
      <c r="C646" t="str" cm="1">
        <f t="array" ref="C646">_xlfn.IFS(B646="successful",E646,B646="failed","-",B646="canceled","-",B646="live","-")</f>
        <v>-</v>
      </c>
      <c r="D646" cm="1">
        <f t="array" ref="D646">_xlfn.IFS(B646="successful","-",B646="failed",E646,B646="canceled","-",B646="live","-")</f>
        <v>2928</v>
      </c>
      <c r="E646">
        <v>2928</v>
      </c>
    </row>
    <row r="647" spans="2:5" x14ac:dyDescent="0.35">
      <c r="B647" t="s">
        <v>3</v>
      </c>
      <c r="C647" t="str" cm="1">
        <f t="array" ref="C647">_xlfn.IFS(B647="successful",E647,B647="failed","-",B647="canceled","-",B647="live","-")</f>
        <v>-</v>
      </c>
      <c r="D647" cm="1">
        <f t="array" ref="D647">_xlfn.IFS(B647="successful","-",B647="failed",E647,B647="canceled","-",B647="live","-")</f>
        <v>4697</v>
      </c>
      <c r="E647">
        <v>4697</v>
      </c>
    </row>
    <row r="648" spans="2:5" x14ac:dyDescent="0.35">
      <c r="B648" t="s">
        <v>3</v>
      </c>
      <c r="C648" t="str" cm="1">
        <f t="array" ref="C648">_xlfn.IFS(B648="successful",E648,B648="failed","-",B648="canceled","-",B648="live","-")</f>
        <v>-</v>
      </c>
      <c r="D648" cm="1">
        <f t="array" ref="D648">_xlfn.IFS(B648="successful","-",B648="failed",E648,B648="canceled","-",B648="live","-")</f>
        <v>2915</v>
      </c>
      <c r="E648">
        <v>2915</v>
      </c>
    </row>
    <row r="649" spans="2:5" x14ac:dyDescent="0.35">
      <c r="B649" t="s">
        <v>3</v>
      </c>
      <c r="C649" t="str" cm="1">
        <f t="array" ref="C649">_xlfn.IFS(B649="successful",E649,B649="failed","-",B649="canceled","-",B649="live","-")</f>
        <v>-</v>
      </c>
      <c r="D649" cm="1">
        <f t="array" ref="D649">_xlfn.IFS(B649="successful","-",B649="failed",E649,B649="canceled","-",B649="live","-")</f>
        <v>18</v>
      </c>
      <c r="E649">
        <v>18</v>
      </c>
    </row>
    <row r="650" spans="2:5" x14ac:dyDescent="0.35">
      <c r="B650" t="s">
        <v>7</v>
      </c>
      <c r="C650" t="str" cm="1">
        <f t="array" ref="C650">_xlfn.IFS(B650="successful",E650,B650="failed","-",B650="canceled","-",B650="live","-")</f>
        <v>-</v>
      </c>
      <c r="D650" t="str" cm="1">
        <f t="array" ref="D650">_xlfn.IFS(B650="successful","-",B650="failed",E650,B650="canceled","-",B650="live","-")</f>
        <v>-</v>
      </c>
      <c r="E650">
        <v>723</v>
      </c>
    </row>
    <row r="651" spans="2:5" x14ac:dyDescent="0.35">
      <c r="B651" t="s">
        <v>3</v>
      </c>
      <c r="C651" t="str" cm="1">
        <f t="array" ref="C651">_xlfn.IFS(B651="successful",E651,B651="failed","-",B651="canceled","-",B651="live","-")</f>
        <v>-</v>
      </c>
      <c r="D651" cm="1">
        <f t="array" ref="D651">_xlfn.IFS(B651="successful","-",B651="failed",E651,B651="canceled","-",B651="live","-")</f>
        <v>602</v>
      </c>
      <c r="E651">
        <v>602</v>
      </c>
    </row>
    <row r="652" spans="2:5" x14ac:dyDescent="0.35">
      <c r="B652" t="s">
        <v>3</v>
      </c>
      <c r="C652" t="str" cm="1">
        <f t="array" ref="C652">_xlfn.IFS(B652="successful",E652,B652="failed","-",B652="canceled","-",B652="live","-")</f>
        <v>-</v>
      </c>
      <c r="D652" cm="1">
        <f t="array" ref="D652">_xlfn.IFS(B652="successful","-",B652="failed",E652,B652="canceled","-",B652="live","-")</f>
        <v>1</v>
      </c>
      <c r="E652">
        <v>1</v>
      </c>
    </row>
    <row r="653" spans="2:5" x14ac:dyDescent="0.35">
      <c r="B653" t="s">
        <v>3</v>
      </c>
      <c r="C653" t="str" cm="1">
        <f t="array" ref="C653">_xlfn.IFS(B653="successful",E653,B653="failed","-",B653="canceled","-",B653="live","-")</f>
        <v>-</v>
      </c>
      <c r="D653" cm="1">
        <f t="array" ref="D653">_xlfn.IFS(B653="successful","-",B653="failed",E653,B653="canceled","-",B653="live","-")</f>
        <v>3868</v>
      </c>
      <c r="E653">
        <v>3868</v>
      </c>
    </row>
    <row r="654" spans="2:5" x14ac:dyDescent="0.35">
      <c r="B654" t="s">
        <v>5</v>
      </c>
      <c r="C654" cm="1">
        <f t="array" ref="C654">_xlfn.IFS(B654="successful",E654,B654="failed","-",B654="canceled","-",B654="live","-")</f>
        <v>409</v>
      </c>
      <c r="D654" t="str" cm="1">
        <f t="array" ref="D654">_xlfn.IFS(B654="successful","-",B654="failed",E654,B654="canceled","-",B654="live","-")</f>
        <v>-</v>
      </c>
      <c r="E654">
        <v>409</v>
      </c>
    </row>
    <row r="655" spans="2:5" x14ac:dyDescent="0.35">
      <c r="B655" t="s">
        <v>5</v>
      </c>
      <c r="C655" cm="1">
        <f t="array" ref="C655">_xlfn.IFS(B655="successful",E655,B655="failed","-",B655="canceled","-",B655="live","-")</f>
        <v>234</v>
      </c>
      <c r="D655" t="str" cm="1">
        <f t="array" ref="D655">_xlfn.IFS(B655="successful","-",B655="failed",E655,B655="canceled","-",B655="live","-")</f>
        <v>-</v>
      </c>
      <c r="E655">
        <v>234</v>
      </c>
    </row>
    <row r="656" spans="2:5" x14ac:dyDescent="0.35">
      <c r="B656" t="s">
        <v>5</v>
      </c>
      <c r="C656" cm="1">
        <f t="array" ref="C656">_xlfn.IFS(B656="successful",E656,B656="failed","-",B656="canceled","-",B656="live","-")</f>
        <v>3016</v>
      </c>
      <c r="D656" t="str" cm="1">
        <f t="array" ref="D656">_xlfn.IFS(B656="successful","-",B656="failed",E656,B656="canceled","-",B656="live","-")</f>
        <v>-</v>
      </c>
      <c r="E656">
        <v>3016</v>
      </c>
    </row>
    <row r="657" spans="2:5" x14ac:dyDescent="0.35">
      <c r="B657" t="s">
        <v>5</v>
      </c>
      <c r="C657" cm="1">
        <f t="array" ref="C657">_xlfn.IFS(B657="successful",E657,B657="failed","-",B657="canceled","-",B657="live","-")</f>
        <v>264</v>
      </c>
      <c r="D657" t="str" cm="1">
        <f t="array" ref="D657">_xlfn.IFS(B657="successful","-",B657="failed",E657,B657="canceled","-",B657="live","-")</f>
        <v>-</v>
      </c>
      <c r="E657">
        <v>264</v>
      </c>
    </row>
    <row r="658" spans="2:5" x14ac:dyDescent="0.35">
      <c r="B658" t="s">
        <v>3</v>
      </c>
      <c r="C658" t="str" cm="1">
        <f t="array" ref="C658">_xlfn.IFS(B658="successful",E658,B658="failed","-",B658="canceled","-",B658="live","-")</f>
        <v>-</v>
      </c>
      <c r="D658" cm="1">
        <f t="array" ref="D658">_xlfn.IFS(B658="successful","-",B658="failed",E658,B658="canceled","-",B658="live","-")</f>
        <v>504</v>
      </c>
      <c r="E658">
        <v>504</v>
      </c>
    </row>
    <row r="659" spans="2:5" x14ac:dyDescent="0.35">
      <c r="B659" t="s">
        <v>3</v>
      </c>
      <c r="C659" t="str" cm="1">
        <f t="array" ref="C659">_xlfn.IFS(B659="successful",E659,B659="failed","-",B659="canceled","-",B659="live","-")</f>
        <v>-</v>
      </c>
      <c r="D659" cm="1">
        <f t="array" ref="D659">_xlfn.IFS(B659="successful","-",B659="failed",E659,B659="canceled","-",B659="live","-")</f>
        <v>14</v>
      </c>
      <c r="E659">
        <v>14</v>
      </c>
    </row>
    <row r="660" spans="2:5" x14ac:dyDescent="0.35">
      <c r="B660" t="s">
        <v>7</v>
      </c>
      <c r="C660" t="str" cm="1">
        <f t="array" ref="C660">_xlfn.IFS(B660="successful",E660,B660="failed","-",B660="canceled","-",B660="live","-")</f>
        <v>-</v>
      </c>
      <c r="D660" t="str" cm="1">
        <f t="array" ref="D660">_xlfn.IFS(B660="successful","-",B660="failed",E660,B660="canceled","-",B660="live","-")</f>
        <v>-</v>
      </c>
      <c r="E660">
        <v>390</v>
      </c>
    </row>
    <row r="661" spans="2:5" x14ac:dyDescent="0.35">
      <c r="B661" t="s">
        <v>3</v>
      </c>
      <c r="C661" t="str" cm="1">
        <f t="array" ref="C661">_xlfn.IFS(B661="successful",E661,B661="failed","-",B661="canceled","-",B661="live","-")</f>
        <v>-</v>
      </c>
      <c r="D661" cm="1">
        <f t="array" ref="D661">_xlfn.IFS(B661="successful","-",B661="failed",E661,B661="canceled","-",B661="live","-")</f>
        <v>750</v>
      </c>
      <c r="E661">
        <v>750</v>
      </c>
    </row>
    <row r="662" spans="2:5" x14ac:dyDescent="0.35">
      <c r="B662" t="s">
        <v>3</v>
      </c>
      <c r="C662" t="str" cm="1">
        <f t="array" ref="C662">_xlfn.IFS(B662="successful",E662,B662="failed","-",B662="canceled","-",B662="live","-")</f>
        <v>-</v>
      </c>
      <c r="D662" cm="1">
        <f t="array" ref="D662">_xlfn.IFS(B662="successful","-",B662="failed",E662,B662="canceled","-",B662="live","-")</f>
        <v>77</v>
      </c>
      <c r="E662">
        <v>77</v>
      </c>
    </row>
    <row r="663" spans="2:5" x14ac:dyDescent="0.35">
      <c r="B663" t="s">
        <v>3</v>
      </c>
      <c r="C663" t="str" cm="1">
        <f t="array" ref="C663">_xlfn.IFS(B663="successful",E663,B663="failed","-",B663="canceled","-",B663="live","-")</f>
        <v>-</v>
      </c>
      <c r="D663" cm="1">
        <f t="array" ref="D663">_xlfn.IFS(B663="successful","-",B663="failed",E663,B663="canceled","-",B663="live","-")</f>
        <v>752</v>
      </c>
      <c r="E663">
        <v>752</v>
      </c>
    </row>
    <row r="664" spans="2:5" x14ac:dyDescent="0.35">
      <c r="B664" t="s">
        <v>3</v>
      </c>
      <c r="C664" t="str" cm="1">
        <f t="array" ref="C664">_xlfn.IFS(B664="successful",E664,B664="failed","-",B664="canceled","-",B664="live","-")</f>
        <v>-</v>
      </c>
      <c r="D664" cm="1">
        <f t="array" ref="D664">_xlfn.IFS(B664="successful","-",B664="failed",E664,B664="canceled","-",B664="live","-")</f>
        <v>131</v>
      </c>
      <c r="E664">
        <v>131</v>
      </c>
    </row>
    <row r="665" spans="2:5" x14ac:dyDescent="0.35">
      <c r="B665" t="s">
        <v>3</v>
      </c>
      <c r="C665" t="str" cm="1">
        <f t="array" ref="C665">_xlfn.IFS(B665="successful",E665,B665="failed","-",B665="canceled","-",B665="live","-")</f>
        <v>-</v>
      </c>
      <c r="D665" cm="1">
        <f t="array" ref="D665">_xlfn.IFS(B665="successful","-",B665="failed",E665,B665="canceled","-",B665="live","-")</f>
        <v>87</v>
      </c>
      <c r="E665">
        <v>87</v>
      </c>
    </row>
    <row r="666" spans="2:5" x14ac:dyDescent="0.35">
      <c r="B666" t="s">
        <v>3</v>
      </c>
      <c r="C666" t="str" cm="1">
        <f t="array" ref="C666">_xlfn.IFS(B666="successful",E666,B666="failed","-",B666="canceled","-",B666="live","-")</f>
        <v>-</v>
      </c>
      <c r="D666" cm="1">
        <f t="array" ref="D666">_xlfn.IFS(B666="successful","-",B666="failed",E666,B666="canceled","-",B666="live","-")</f>
        <v>1063</v>
      </c>
      <c r="E666">
        <v>1063</v>
      </c>
    </row>
    <row r="667" spans="2:5" x14ac:dyDescent="0.35">
      <c r="B667" t="s">
        <v>5</v>
      </c>
      <c r="C667" cm="1">
        <f t="array" ref="C667">_xlfn.IFS(B667="successful",E667,B667="failed","-",B667="canceled","-",B667="live","-")</f>
        <v>272</v>
      </c>
      <c r="D667" t="str" cm="1">
        <f t="array" ref="D667">_xlfn.IFS(B667="successful","-",B667="failed",E667,B667="canceled","-",B667="live","-")</f>
        <v>-</v>
      </c>
      <c r="E667">
        <v>272</v>
      </c>
    </row>
    <row r="668" spans="2:5" x14ac:dyDescent="0.35">
      <c r="B668" t="s">
        <v>7</v>
      </c>
      <c r="C668" t="str" cm="1">
        <f t="array" ref="C668">_xlfn.IFS(B668="successful",E668,B668="failed","-",B668="canceled","-",B668="live","-")</f>
        <v>-</v>
      </c>
      <c r="D668" t="str" cm="1">
        <f t="array" ref="D668">_xlfn.IFS(B668="successful","-",B668="failed",E668,B668="canceled","-",B668="live","-")</f>
        <v>-</v>
      </c>
      <c r="E668">
        <v>25</v>
      </c>
    </row>
    <row r="669" spans="2:5" x14ac:dyDescent="0.35">
      <c r="B669" t="s">
        <v>5</v>
      </c>
      <c r="C669" cm="1">
        <f t="array" ref="C669">_xlfn.IFS(B669="successful",E669,B669="failed","-",B669="canceled","-",B669="live","-")</f>
        <v>419</v>
      </c>
      <c r="D669" t="str" cm="1">
        <f t="array" ref="D669">_xlfn.IFS(B669="successful","-",B669="failed",E669,B669="canceled","-",B669="live","-")</f>
        <v>-</v>
      </c>
      <c r="E669">
        <v>419</v>
      </c>
    </row>
    <row r="670" spans="2:5" x14ac:dyDescent="0.35">
      <c r="B670" t="s">
        <v>3</v>
      </c>
      <c r="C670" t="str" cm="1">
        <f t="array" ref="C670">_xlfn.IFS(B670="successful",E670,B670="failed","-",B670="canceled","-",B670="live","-")</f>
        <v>-</v>
      </c>
      <c r="D670" cm="1">
        <f t="array" ref="D670">_xlfn.IFS(B670="successful","-",B670="failed",E670,B670="canceled","-",B670="live","-")</f>
        <v>76</v>
      </c>
      <c r="E670">
        <v>76</v>
      </c>
    </row>
    <row r="671" spans="2:5" x14ac:dyDescent="0.35">
      <c r="B671" t="s">
        <v>5</v>
      </c>
      <c r="C671" cm="1">
        <f t="array" ref="C671">_xlfn.IFS(B671="successful",E671,B671="failed","-",B671="canceled","-",B671="live","-")</f>
        <v>1621</v>
      </c>
      <c r="D671" t="str" cm="1">
        <f t="array" ref="D671">_xlfn.IFS(B671="successful","-",B671="failed",E671,B671="canceled","-",B671="live","-")</f>
        <v>-</v>
      </c>
      <c r="E671">
        <v>1621</v>
      </c>
    </row>
    <row r="672" spans="2:5" x14ac:dyDescent="0.35">
      <c r="B672" t="s">
        <v>5</v>
      </c>
      <c r="C672" cm="1">
        <f t="array" ref="C672">_xlfn.IFS(B672="successful",E672,B672="failed","-",B672="canceled","-",B672="live","-")</f>
        <v>1101</v>
      </c>
      <c r="D672" t="str" cm="1">
        <f t="array" ref="D672">_xlfn.IFS(B672="successful","-",B672="failed",E672,B672="canceled","-",B672="live","-")</f>
        <v>-</v>
      </c>
      <c r="E672">
        <v>1101</v>
      </c>
    </row>
    <row r="673" spans="2:5" x14ac:dyDescent="0.35">
      <c r="B673" t="s">
        <v>5</v>
      </c>
      <c r="C673" cm="1">
        <f t="array" ref="C673">_xlfn.IFS(B673="successful",E673,B673="failed","-",B673="canceled","-",B673="live","-")</f>
        <v>1073</v>
      </c>
      <c r="D673" t="str" cm="1">
        <f t="array" ref="D673">_xlfn.IFS(B673="successful","-",B673="failed",E673,B673="canceled","-",B673="live","-")</f>
        <v>-</v>
      </c>
      <c r="E673">
        <v>1073</v>
      </c>
    </row>
    <row r="674" spans="2:5" x14ac:dyDescent="0.35">
      <c r="B674" t="s">
        <v>3</v>
      </c>
      <c r="C674" t="str" cm="1">
        <f t="array" ref="C674">_xlfn.IFS(B674="successful",E674,B674="failed","-",B674="canceled","-",B674="live","-")</f>
        <v>-</v>
      </c>
      <c r="D674" cm="1">
        <f t="array" ref="D674">_xlfn.IFS(B674="successful","-",B674="failed",E674,B674="canceled","-",B674="live","-")</f>
        <v>4428</v>
      </c>
      <c r="E674">
        <v>4428</v>
      </c>
    </row>
    <row r="675" spans="2:5" x14ac:dyDescent="0.35">
      <c r="B675" t="s">
        <v>3</v>
      </c>
      <c r="C675" t="str" cm="1">
        <f t="array" ref="C675">_xlfn.IFS(B675="successful",E675,B675="failed","-",B675="canceled","-",B675="live","-")</f>
        <v>-</v>
      </c>
      <c r="D675" cm="1">
        <f t="array" ref="D675">_xlfn.IFS(B675="successful","-",B675="failed",E675,B675="canceled","-",B675="live","-")</f>
        <v>58</v>
      </c>
      <c r="E675">
        <v>58</v>
      </c>
    </row>
    <row r="676" spans="2:5" x14ac:dyDescent="0.35">
      <c r="B676" t="s">
        <v>7</v>
      </c>
      <c r="C676" t="str" cm="1">
        <f t="array" ref="C676">_xlfn.IFS(B676="successful",E676,B676="failed","-",B676="canceled","-",B676="live","-")</f>
        <v>-</v>
      </c>
      <c r="D676" t="str" cm="1">
        <f t="array" ref="D676">_xlfn.IFS(B676="successful","-",B676="failed",E676,B676="canceled","-",B676="live","-")</f>
        <v>-</v>
      </c>
      <c r="E676">
        <v>1218</v>
      </c>
    </row>
    <row r="677" spans="2:5" x14ac:dyDescent="0.35">
      <c r="B677" t="s">
        <v>5</v>
      </c>
      <c r="C677" cm="1">
        <f t="array" ref="C677">_xlfn.IFS(B677="successful",E677,B677="failed","-",B677="canceled","-",B677="live","-")</f>
        <v>331</v>
      </c>
      <c r="D677" t="str" cm="1">
        <f t="array" ref="D677">_xlfn.IFS(B677="successful","-",B677="failed",E677,B677="canceled","-",B677="live","-")</f>
        <v>-</v>
      </c>
      <c r="E677">
        <v>331</v>
      </c>
    </row>
    <row r="678" spans="2:5" x14ac:dyDescent="0.35">
      <c r="B678" t="s">
        <v>5</v>
      </c>
      <c r="C678" cm="1">
        <f t="array" ref="C678">_xlfn.IFS(B678="successful",E678,B678="failed","-",B678="canceled","-",B678="live","-")</f>
        <v>1170</v>
      </c>
      <c r="D678" t="str" cm="1">
        <f t="array" ref="D678">_xlfn.IFS(B678="successful","-",B678="failed",E678,B678="canceled","-",B678="live","-")</f>
        <v>-</v>
      </c>
      <c r="E678">
        <v>1170</v>
      </c>
    </row>
    <row r="679" spans="2:5" x14ac:dyDescent="0.35">
      <c r="B679" t="s">
        <v>3</v>
      </c>
      <c r="C679" t="str" cm="1">
        <f t="array" ref="C679">_xlfn.IFS(B679="successful",E679,B679="failed","-",B679="canceled","-",B679="live","-")</f>
        <v>-</v>
      </c>
      <c r="D679" cm="1">
        <f t="array" ref="D679">_xlfn.IFS(B679="successful","-",B679="failed",E679,B679="canceled","-",B679="live","-")</f>
        <v>111</v>
      </c>
      <c r="E679">
        <v>111</v>
      </c>
    </row>
    <row r="680" spans="2:5" x14ac:dyDescent="0.35">
      <c r="B680" t="s">
        <v>7</v>
      </c>
      <c r="C680" t="str" cm="1">
        <f t="array" ref="C680">_xlfn.IFS(B680="successful",E680,B680="failed","-",B680="canceled","-",B680="live","-")</f>
        <v>-</v>
      </c>
      <c r="D680" t="str" cm="1">
        <f t="array" ref="D680">_xlfn.IFS(B680="successful","-",B680="failed",E680,B680="canceled","-",B680="live","-")</f>
        <v>-</v>
      </c>
      <c r="E680">
        <v>215</v>
      </c>
    </row>
    <row r="681" spans="2:5" x14ac:dyDescent="0.35">
      <c r="B681" t="s">
        <v>5</v>
      </c>
      <c r="C681" cm="1">
        <f t="array" ref="C681">_xlfn.IFS(B681="successful",E681,B681="failed","-",B681="canceled","-",B681="live","-")</f>
        <v>363</v>
      </c>
      <c r="D681" t="str" cm="1">
        <f t="array" ref="D681">_xlfn.IFS(B681="successful","-",B681="failed",E681,B681="canceled","-",B681="live","-")</f>
        <v>-</v>
      </c>
      <c r="E681">
        <v>363</v>
      </c>
    </row>
    <row r="682" spans="2:5" x14ac:dyDescent="0.35">
      <c r="B682" t="s">
        <v>3</v>
      </c>
      <c r="C682" t="str" cm="1">
        <f t="array" ref="C682">_xlfn.IFS(B682="successful",E682,B682="failed","-",B682="canceled","-",B682="live","-")</f>
        <v>-</v>
      </c>
      <c r="D682" cm="1">
        <f t="array" ref="D682">_xlfn.IFS(B682="successful","-",B682="failed",E682,B682="canceled","-",B682="live","-")</f>
        <v>2955</v>
      </c>
      <c r="E682">
        <v>2955</v>
      </c>
    </row>
    <row r="683" spans="2:5" x14ac:dyDescent="0.35">
      <c r="B683" t="s">
        <v>3</v>
      </c>
      <c r="C683" t="str" cm="1">
        <f t="array" ref="C683">_xlfn.IFS(B683="successful",E683,B683="failed","-",B683="canceled","-",B683="live","-")</f>
        <v>-</v>
      </c>
      <c r="D683" cm="1">
        <f t="array" ref="D683">_xlfn.IFS(B683="successful","-",B683="failed",E683,B683="canceled","-",B683="live","-")</f>
        <v>1657</v>
      </c>
      <c r="E683">
        <v>1657</v>
      </c>
    </row>
    <row r="684" spans="2:5" x14ac:dyDescent="0.35">
      <c r="B684" t="s">
        <v>5</v>
      </c>
      <c r="C684" cm="1">
        <f t="array" ref="C684">_xlfn.IFS(B684="successful",E684,B684="failed","-",B684="canceled","-",B684="live","-")</f>
        <v>103</v>
      </c>
      <c r="D684" t="str" cm="1">
        <f t="array" ref="D684">_xlfn.IFS(B684="successful","-",B684="failed",E684,B684="canceled","-",B684="live","-")</f>
        <v>-</v>
      </c>
      <c r="E684">
        <v>103</v>
      </c>
    </row>
    <row r="685" spans="2:5" x14ac:dyDescent="0.35">
      <c r="B685" t="s">
        <v>5</v>
      </c>
      <c r="C685" cm="1">
        <f t="array" ref="C685">_xlfn.IFS(B685="successful",E685,B685="failed","-",B685="canceled","-",B685="live","-")</f>
        <v>147</v>
      </c>
      <c r="D685" t="str" cm="1">
        <f t="array" ref="D685">_xlfn.IFS(B685="successful","-",B685="failed",E685,B685="canceled","-",B685="live","-")</f>
        <v>-</v>
      </c>
      <c r="E685">
        <v>147</v>
      </c>
    </row>
    <row r="686" spans="2:5" x14ac:dyDescent="0.35">
      <c r="B686" t="s">
        <v>5</v>
      </c>
      <c r="C686" cm="1">
        <f t="array" ref="C686">_xlfn.IFS(B686="successful",E686,B686="failed","-",B686="canceled","-",B686="live","-")</f>
        <v>110</v>
      </c>
      <c r="D686" t="str" cm="1">
        <f t="array" ref="D686">_xlfn.IFS(B686="successful","-",B686="failed",E686,B686="canceled","-",B686="live","-")</f>
        <v>-</v>
      </c>
      <c r="E686">
        <v>110</v>
      </c>
    </row>
    <row r="687" spans="2:5" x14ac:dyDescent="0.35">
      <c r="B687" t="s">
        <v>3</v>
      </c>
      <c r="C687" t="str" cm="1">
        <f t="array" ref="C687">_xlfn.IFS(B687="successful",E687,B687="failed","-",B687="canceled","-",B687="live","-")</f>
        <v>-</v>
      </c>
      <c r="D687" cm="1">
        <f t="array" ref="D687">_xlfn.IFS(B687="successful","-",B687="failed",E687,B687="canceled","-",B687="live","-")</f>
        <v>926</v>
      </c>
      <c r="E687">
        <v>926</v>
      </c>
    </row>
    <row r="688" spans="2:5" x14ac:dyDescent="0.35">
      <c r="B688" t="s">
        <v>5</v>
      </c>
      <c r="C688" cm="1">
        <f t="array" ref="C688">_xlfn.IFS(B688="successful",E688,B688="failed","-",B688="canceled","-",B688="live","-")</f>
        <v>134</v>
      </c>
      <c r="D688" t="str" cm="1">
        <f t="array" ref="D688">_xlfn.IFS(B688="successful","-",B688="failed",E688,B688="canceled","-",B688="live","-")</f>
        <v>-</v>
      </c>
      <c r="E688">
        <v>134</v>
      </c>
    </row>
    <row r="689" spans="2:5" x14ac:dyDescent="0.35">
      <c r="B689" t="s">
        <v>5</v>
      </c>
      <c r="C689" cm="1">
        <f t="array" ref="C689">_xlfn.IFS(B689="successful",E689,B689="failed","-",B689="canceled","-",B689="live","-")</f>
        <v>269</v>
      </c>
      <c r="D689" t="str" cm="1">
        <f t="array" ref="D689">_xlfn.IFS(B689="successful","-",B689="failed",E689,B689="canceled","-",B689="live","-")</f>
        <v>-</v>
      </c>
      <c r="E689">
        <v>269</v>
      </c>
    </row>
    <row r="690" spans="2:5" x14ac:dyDescent="0.35">
      <c r="B690" t="s">
        <v>5</v>
      </c>
      <c r="C690" cm="1">
        <f t="array" ref="C690">_xlfn.IFS(B690="successful",E690,B690="failed","-",B690="canceled","-",B690="live","-")</f>
        <v>175</v>
      </c>
      <c r="D690" t="str" cm="1">
        <f t="array" ref="D690">_xlfn.IFS(B690="successful","-",B690="failed",E690,B690="canceled","-",B690="live","-")</f>
        <v>-</v>
      </c>
      <c r="E690">
        <v>175</v>
      </c>
    </row>
    <row r="691" spans="2:5" x14ac:dyDescent="0.35">
      <c r="B691" t="s">
        <v>5</v>
      </c>
      <c r="C691" cm="1">
        <f t="array" ref="C691">_xlfn.IFS(B691="successful",E691,B691="failed","-",B691="canceled","-",B691="live","-")</f>
        <v>69</v>
      </c>
      <c r="D691" t="str" cm="1">
        <f t="array" ref="D691">_xlfn.IFS(B691="successful","-",B691="failed",E691,B691="canceled","-",B691="live","-")</f>
        <v>-</v>
      </c>
      <c r="E691">
        <v>69</v>
      </c>
    </row>
    <row r="692" spans="2:5" x14ac:dyDescent="0.35">
      <c r="B692" t="s">
        <v>5</v>
      </c>
      <c r="C692" cm="1">
        <f t="array" ref="C692">_xlfn.IFS(B692="successful",E692,B692="failed","-",B692="canceled","-",B692="live","-")</f>
        <v>190</v>
      </c>
      <c r="D692" t="str" cm="1">
        <f t="array" ref="D692">_xlfn.IFS(B692="successful","-",B692="failed",E692,B692="canceled","-",B692="live","-")</f>
        <v>-</v>
      </c>
      <c r="E692">
        <v>190</v>
      </c>
    </row>
    <row r="693" spans="2:5" x14ac:dyDescent="0.35">
      <c r="B693" t="s">
        <v>5</v>
      </c>
      <c r="C693" cm="1">
        <f t="array" ref="C693">_xlfn.IFS(B693="successful",E693,B693="failed","-",B693="canceled","-",B693="live","-")</f>
        <v>237</v>
      </c>
      <c r="D693" t="str" cm="1">
        <f t="array" ref="D693">_xlfn.IFS(B693="successful","-",B693="failed",E693,B693="canceled","-",B693="live","-")</f>
        <v>-</v>
      </c>
      <c r="E693">
        <v>237</v>
      </c>
    </row>
    <row r="694" spans="2:5" x14ac:dyDescent="0.35">
      <c r="B694" t="s">
        <v>3</v>
      </c>
      <c r="C694" t="str" cm="1">
        <f t="array" ref="C694">_xlfn.IFS(B694="successful",E694,B694="failed","-",B694="canceled","-",B694="live","-")</f>
        <v>-</v>
      </c>
      <c r="D694" cm="1">
        <f t="array" ref="D694">_xlfn.IFS(B694="successful","-",B694="failed",E694,B694="canceled","-",B694="live","-")</f>
        <v>77</v>
      </c>
      <c r="E694">
        <v>77</v>
      </c>
    </row>
    <row r="695" spans="2:5" x14ac:dyDescent="0.35">
      <c r="B695" t="s">
        <v>3</v>
      </c>
      <c r="C695" t="str" cm="1">
        <f t="array" ref="C695">_xlfn.IFS(B695="successful",E695,B695="failed","-",B695="canceled","-",B695="live","-")</f>
        <v>-</v>
      </c>
      <c r="D695" cm="1">
        <f t="array" ref="D695">_xlfn.IFS(B695="successful","-",B695="failed",E695,B695="canceled","-",B695="live","-")</f>
        <v>1748</v>
      </c>
      <c r="E695">
        <v>1748</v>
      </c>
    </row>
    <row r="696" spans="2:5" x14ac:dyDescent="0.35">
      <c r="B696" t="s">
        <v>3</v>
      </c>
      <c r="C696" t="str" cm="1">
        <f t="array" ref="C696">_xlfn.IFS(B696="successful",E696,B696="failed","-",B696="canceled","-",B696="live","-")</f>
        <v>-</v>
      </c>
      <c r="D696" cm="1">
        <f t="array" ref="D696">_xlfn.IFS(B696="successful","-",B696="failed",E696,B696="canceled","-",B696="live","-")</f>
        <v>79</v>
      </c>
      <c r="E696">
        <v>79</v>
      </c>
    </row>
    <row r="697" spans="2:5" x14ac:dyDescent="0.35">
      <c r="B697" t="s">
        <v>5</v>
      </c>
      <c r="C697" cm="1">
        <f t="array" ref="C697">_xlfn.IFS(B697="successful",E697,B697="failed","-",B697="canceled","-",B697="live","-")</f>
        <v>196</v>
      </c>
      <c r="D697" t="str" cm="1">
        <f t="array" ref="D697">_xlfn.IFS(B697="successful","-",B697="failed",E697,B697="canceled","-",B697="live","-")</f>
        <v>-</v>
      </c>
      <c r="E697">
        <v>196</v>
      </c>
    </row>
    <row r="698" spans="2:5" x14ac:dyDescent="0.35">
      <c r="B698" t="s">
        <v>3</v>
      </c>
      <c r="C698" t="str" cm="1">
        <f t="array" ref="C698">_xlfn.IFS(B698="successful",E698,B698="failed","-",B698="canceled","-",B698="live","-")</f>
        <v>-</v>
      </c>
      <c r="D698" cm="1">
        <f t="array" ref="D698">_xlfn.IFS(B698="successful","-",B698="failed",E698,B698="canceled","-",B698="live","-")</f>
        <v>889</v>
      </c>
      <c r="E698">
        <v>889</v>
      </c>
    </row>
    <row r="699" spans="2:5" x14ac:dyDescent="0.35">
      <c r="B699" t="s">
        <v>5</v>
      </c>
      <c r="C699" cm="1">
        <f t="array" ref="C699">_xlfn.IFS(B699="successful",E699,B699="failed","-",B699="canceled","-",B699="live","-")</f>
        <v>7295</v>
      </c>
      <c r="D699" t="str" cm="1">
        <f t="array" ref="D699">_xlfn.IFS(B699="successful","-",B699="failed",E699,B699="canceled","-",B699="live","-")</f>
        <v>-</v>
      </c>
      <c r="E699">
        <v>7295</v>
      </c>
    </row>
    <row r="700" spans="2:5" x14ac:dyDescent="0.35">
      <c r="B700" t="s">
        <v>5</v>
      </c>
      <c r="C700" cm="1">
        <f t="array" ref="C700">_xlfn.IFS(B700="successful",E700,B700="failed","-",B700="canceled","-",B700="live","-")</f>
        <v>2893</v>
      </c>
      <c r="D700" t="str" cm="1">
        <f t="array" ref="D700">_xlfn.IFS(B700="successful","-",B700="failed",E700,B700="canceled","-",B700="live","-")</f>
        <v>-</v>
      </c>
      <c r="E700">
        <v>2893</v>
      </c>
    </row>
    <row r="701" spans="2:5" x14ac:dyDescent="0.35">
      <c r="B701" t="s">
        <v>3</v>
      </c>
      <c r="C701" t="str" cm="1">
        <f t="array" ref="C701">_xlfn.IFS(B701="successful",E701,B701="failed","-",B701="canceled","-",B701="live","-")</f>
        <v>-</v>
      </c>
      <c r="D701" cm="1">
        <f t="array" ref="D701">_xlfn.IFS(B701="successful","-",B701="failed",E701,B701="canceled","-",B701="live","-")</f>
        <v>56</v>
      </c>
      <c r="E701">
        <v>56</v>
      </c>
    </row>
    <row r="702" spans="2:5" x14ac:dyDescent="0.35">
      <c r="B702" t="s">
        <v>3</v>
      </c>
      <c r="C702" t="str" cm="1">
        <f t="array" ref="C702">_xlfn.IFS(B702="successful",E702,B702="failed","-",B702="canceled","-",B702="live","-")</f>
        <v>-</v>
      </c>
      <c r="D702" cm="1">
        <f t="array" ref="D702">_xlfn.IFS(B702="successful","-",B702="failed",E702,B702="canceled","-",B702="live","-")</f>
        <v>1</v>
      </c>
      <c r="E702">
        <v>1</v>
      </c>
    </row>
    <row r="703" spans="2:5" x14ac:dyDescent="0.35">
      <c r="B703" t="s">
        <v>5</v>
      </c>
      <c r="C703" cm="1">
        <f t="array" ref="C703">_xlfn.IFS(B703="successful",E703,B703="failed","-",B703="canceled","-",B703="live","-")</f>
        <v>820</v>
      </c>
      <c r="D703" t="str" cm="1">
        <f t="array" ref="D703">_xlfn.IFS(B703="successful","-",B703="failed",E703,B703="canceled","-",B703="live","-")</f>
        <v>-</v>
      </c>
      <c r="E703">
        <v>820</v>
      </c>
    </row>
    <row r="704" spans="2:5" x14ac:dyDescent="0.35">
      <c r="B704" t="s">
        <v>3</v>
      </c>
      <c r="C704" t="str" cm="1">
        <f t="array" ref="C704">_xlfn.IFS(B704="successful",E704,B704="failed","-",B704="canceled","-",B704="live","-")</f>
        <v>-</v>
      </c>
      <c r="D704" cm="1">
        <f t="array" ref="D704">_xlfn.IFS(B704="successful","-",B704="failed",E704,B704="canceled","-",B704="live","-")</f>
        <v>83</v>
      </c>
      <c r="E704">
        <v>83</v>
      </c>
    </row>
    <row r="705" spans="2:5" x14ac:dyDescent="0.35">
      <c r="B705" t="s">
        <v>5</v>
      </c>
      <c r="C705" cm="1">
        <f t="array" ref="C705">_xlfn.IFS(B705="successful",E705,B705="failed","-",B705="canceled","-",B705="live","-")</f>
        <v>2038</v>
      </c>
      <c r="D705" t="str" cm="1">
        <f t="array" ref="D705">_xlfn.IFS(B705="successful","-",B705="failed",E705,B705="canceled","-",B705="live","-")</f>
        <v>-</v>
      </c>
      <c r="E705">
        <v>2038</v>
      </c>
    </row>
    <row r="706" spans="2:5" x14ac:dyDescent="0.35">
      <c r="B706" t="s">
        <v>5</v>
      </c>
      <c r="C706" cm="1">
        <f t="array" ref="C706">_xlfn.IFS(B706="successful",E706,B706="failed","-",B706="canceled","-",B706="live","-")</f>
        <v>116</v>
      </c>
      <c r="D706" t="str" cm="1">
        <f t="array" ref="D706">_xlfn.IFS(B706="successful","-",B706="failed",E706,B706="canceled","-",B706="live","-")</f>
        <v>-</v>
      </c>
      <c r="E706">
        <v>116</v>
      </c>
    </row>
    <row r="707" spans="2:5" x14ac:dyDescent="0.35">
      <c r="B707" t="s">
        <v>3</v>
      </c>
      <c r="C707" t="str" cm="1">
        <f t="array" ref="C707">_xlfn.IFS(B707="successful",E707,B707="failed","-",B707="canceled","-",B707="live","-")</f>
        <v>-</v>
      </c>
      <c r="D707" cm="1">
        <f t="array" ref="D707">_xlfn.IFS(B707="successful","-",B707="failed",E707,B707="canceled","-",B707="live","-")</f>
        <v>2025</v>
      </c>
      <c r="E707">
        <v>2025</v>
      </c>
    </row>
    <row r="708" spans="2:5" x14ac:dyDescent="0.35">
      <c r="B708" t="s">
        <v>5</v>
      </c>
      <c r="C708" cm="1">
        <f t="array" ref="C708">_xlfn.IFS(B708="successful",E708,B708="failed","-",B708="canceled","-",B708="live","-")</f>
        <v>1345</v>
      </c>
      <c r="D708" t="str" cm="1">
        <f t="array" ref="D708">_xlfn.IFS(B708="successful","-",B708="failed",E708,B708="canceled","-",B708="live","-")</f>
        <v>-</v>
      </c>
      <c r="E708">
        <v>1345</v>
      </c>
    </row>
    <row r="709" spans="2:5" x14ac:dyDescent="0.35">
      <c r="B709" t="s">
        <v>5</v>
      </c>
      <c r="C709" cm="1">
        <f t="array" ref="C709">_xlfn.IFS(B709="successful",E709,B709="failed","-",B709="canceled","-",B709="live","-")</f>
        <v>168</v>
      </c>
      <c r="D709" t="str" cm="1">
        <f t="array" ref="D709">_xlfn.IFS(B709="successful","-",B709="failed",E709,B709="canceled","-",B709="live","-")</f>
        <v>-</v>
      </c>
      <c r="E709">
        <v>168</v>
      </c>
    </row>
    <row r="710" spans="2:5" x14ac:dyDescent="0.35">
      <c r="B710" t="s">
        <v>5</v>
      </c>
      <c r="C710" cm="1">
        <f t="array" ref="C710">_xlfn.IFS(B710="successful",E710,B710="failed","-",B710="canceled","-",B710="live","-")</f>
        <v>137</v>
      </c>
      <c r="D710" t="str" cm="1">
        <f t="array" ref="D710">_xlfn.IFS(B710="successful","-",B710="failed",E710,B710="canceled","-",B710="live","-")</f>
        <v>-</v>
      </c>
      <c r="E710">
        <v>137</v>
      </c>
    </row>
    <row r="711" spans="2:5" x14ac:dyDescent="0.35">
      <c r="B711" t="s">
        <v>5</v>
      </c>
      <c r="C711" cm="1">
        <f t="array" ref="C711">_xlfn.IFS(B711="successful",E711,B711="failed","-",B711="canceled","-",B711="live","-")</f>
        <v>186</v>
      </c>
      <c r="D711" t="str" cm="1">
        <f t="array" ref="D711">_xlfn.IFS(B711="successful","-",B711="failed",E711,B711="canceled","-",B711="live","-")</f>
        <v>-</v>
      </c>
      <c r="E711">
        <v>186</v>
      </c>
    </row>
    <row r="712" spans="2:5" x14ac:dyDescent="0.35">
      <c r="B712" t="s">
        <v>5</v>
      </c>
      <c r="C712" cm="1">
        <f t="array" ref="C712">_xlfn.IFS(B712="successful",E712,B712="failed","-",B712="canceled","-",B712="live","-")</f>
        <v>125</v>
      </c>
      <c r="D712" t="str" cm="1">
        <f t="array" ref="D712">_xlfn.IFS(B712="successful","-",B712="failed",E712,B712="canceled","-",B712="live","-")</f>
        <v>-</v>
      </c>
      <c r="E712">
        <v>125</v>
      </c>
    </row>
    <row r="713" spans="2:5" x14ac:dyDescent="0.35">
      <c r="B713" t="s">
        <v>3</v>
      </c>
      <c r="C713" t="str" cm="1">
        <f t="array" ref="C713">_xlfn.IFS(B713="successful",E713,B713="failed","-",B713="canceled","-",B713="live","-")</f>
        <v>-</v>
      </c>
      <c r="D713" cm="1">
        <f t="array" ref="D713">_xlfn.IFS(B713="successful","-",B713="failed",E713,B713="canceled","-",B713="live","-")</f>
        <v>14</v>
      </c>
      <c r="E713">
        <v>14</v>
      </c>
    </row>
    <row r="714" spans="2:5" x14ac:dyDescent="0.35">
      <c r="B714" t="s">
        <v>5</v>
      </c>
      <c r="C714" cm="1">
        <f t="array" ref="C714">_xlfn.IFS(B714="successful",E714,B714="failed","-",B714="canceled","-",B714="live","-")</f>
        <v>202</v>
      </c>
      <c r="D714" t="str" cm="1">
        <f t="array" ref="D714">_xlfn.IFS(B714="successful","-",B714="failed",E714,B714="canceled","-",B714="live","-")</f>
        <v>-</v>
      </c>
      <c r="E714">
        <v>202</v>
      </c>
    </row>
    <row r="715" spans="2:5" x14ac:dyDescent="0.35">
      <c r="B715" t="s">
        <v>5</v>
      </c>
      <c r="C715" cm="1">
        <f t="array" ref="C715">_xlfn.IFS(B715="successful",E715,B715="failed","-",B715="canceled","-",B715="live","-")</f>
        <v>103</v>
      </c>
      <c r="D715" t="str" cm="1">
        <f t="array" ref="D715">_xlfn.IFS(B715="successful","-",B715="failed",E715,B715="canceled","-",B715="live","-")</f>
        <v>-</v>
      </c>
      <c r="E715">
        <v>103</v>
      </c>
    </row>
    <row r="716" spans="2:5" x14ac:dyDescent="0.35">
      <c r="B716" t="s">
        <v>5</v>
      </c>
      <c r="C716" cm="1">
        <f t="array" ref="C716">_xlfn.IFS(B716="successful",E716,B716="failed","-",B716="canceled","-",B716="live","-")</f>
        <v>1785</v>
      </c>
      <c r="D716" t="str" cm="1">
        <f t="array" ref="D716">_xlfn.IFS(B716="successful","-",B716="failed",E716,B716="canceled","-",B716="live","-")</f>
        <v>-</v>
      </c>
      <c r="E716">
        <v>1785</v>
      </c>
    </row>
    <row r="717" spans="2:5" x14ac:dyDescent="0.35">
      <c r="B717" t="s">
        <v>3</v>
      </c>
      <c r="C717" t="str" cm="1">
        <f t="array" ref="C717">_xlfn.IFS(B717="successful",E717,B717="failed","-",B717="canceled","-",B717="live","-")</f>
        <v>-</v>
      </c>
      <c r="D717" cm="1">
        <f t="array" ref="D717">_xlfn.IFS(B717="successful","-",B717="failed",E717,B717="canceled","-",B717="live","-")</f>
        <v>656</v>
      </c>
      <c r="E717">
        <v>656</v>
      </c>
    </row>
    <row r="718" spans="2:5" x14ac:dyDescent="0.35">
      <c r="B718" t="s">
        <v>5</v>
      </c>
      <c r="C718" cm="1">
        <f t="array" ref="C718">_xlfn.IFS(B718="successful",E718,B718="failed","-",B718="canceled","-",B718="live","-")</f>
        <v>157</v>
      </c>
      <c r="D718" t="str" cm="1">
        <f t="array" ref="D718">_xlfn.IFS(B718="successful","-",B718="failed",E718,B718="canceled","-",B718="live","-")</f>
        <v>-</v>
      </c>
      <c r="E718">
        <v>157</v>
      </c>
    </row>
    <row r="719" spans="2:5" x14ac:dyDescent="0.35">
      <c r="B719" t="s">
        <v>5</v>
      </c>
      <c r="C719" cm="1">
        <f t="array" ref="C719">_xlfn.IFS(B719="successful",E719,B719="failed","-",B719="canceled","-",B719="live","-")</f>
        <v>555</v>
      </c>
      <c r="D719" t="str" cm="1">
        <f t="array" ref="D719">_xlfn.IFS(B719="successful","-",B719="failed",E719,B719="canceled","-",B719="live","-")</f>
        <v>-</v>
      </c>
      <c r="E719">
        <v>555</v>
      </c>
    </row>
    <row r="720" spans="2:5" x14ac:dyDescent="0.35">
      <c r="B720" t="s">
        <v>5</v>
      </c>
      <c r="C720" cm="1">
        <f t="array" ref="C720">_xlfn.IFS(B720="successful",E720,B720="failed","-",B720="canceled","-",B720="live","-")</f>
        <v>297</v>
      </c>
      <c r="D720" t="str" cm="1">
        <f t="array" ref="D720">_xlfn.IFS(B720="successful","-",B720="failed",E720,B720="canceled","-",B720="live","-")</f>
        <v>-</v>
      </c>
      <c r="E720">
        <v>297</v>
      </c>
    </row>
    <row r="721" spans="2:5" x14ac:dyDescent="0.35">
      <c r="B721" t="s">
        <v>5</v>
      </c>
      <c r="C721" cm="1">
        <f t="array" ref="C721">_xlfn.IFS(B721="successful",E721,B721="failed","-",B721="canceled","-",B721="live","-")</f>
        <v>123</v>
      </c>
      <c r="D721" t="str" cm="1">
        <f t="array" ref="D721">_xlfn.IFS(B721="successful","-",B721="failed",E721,B721="canceled","-",B721="live","-")</f>
        <v>-</v>
      </c>
      <c r="E721">
        <v>123</v>
      </c>
    </row>
    <row r="722" spans="2:5" x14ac:dyDescent="0.35">
      <c r="B722" t="s">
        <v>7</v>
      </c>
      <c r="C722" t="str" cm="1">
        <f t="array" ref="C722">_xlfn.IFS(B722="successful",E722,B722="failed","-",B722="canceled","-",B722="live","-")</f>
        <v>-</v>
      </c>
      <c r="D722" t="str" cm="1">
        <f t="array" ref="D722">_xlfn.IFS(B722="successful","-",B722="failed",E722,B722="canceled","-",B722="live","-")</f>
        <v>-</v>
      </c>
      <c r="E722">
        <v>38</v>
      </c>
    </row>
    <row r="723" spans="2:5" x14ac:dyDescent="0.35">
      <c r="B723" t="s">
        <v>7</v>
      </c>
      <c r="C723" t="str" cm="1">
        <f t="array" ref="C723">_xlfn.IFS(B723="successful",E723,B723="failed","-",B723="canceled","-",B723="live","-")</f>
        <v>-</v>
      </c>
      <c r="D723" t="str" cm="1">
        <f t="array" ref="D723">_xlfn.IFS(B723="successful","-",B723="failed",E723,B723="canceled","-",B723="live","-")</f>
        <v>-</v>
      </c>
      <c r="E723">
        <v>60</v>
      </c>
    </row>
    <row r="724" spans="2:5" x14ac:dyDescent="0.35">
      <c r="B724" t="s">
        <v>5</v>
      </c>
      <c r="C724" cm="1">
        <f t="array" ref="C724">_xlfn.IFS(B724="successful",E724,B724="failed","-",B724="canceled","-",B724="live","-")</f>
        <v>3036</v>
      </c>
      <c r="D724" t="str" cm="1">
        <f t="array" ref="D724">_xlfn.IFS(B724="successful","-",B724="failed",E724,B724="canceled","-",B724="live","-")</f>
        <v>-</v>
      </c>
      <c r="E724">
        <v>3036</v>
      </c>
    </row>
    <row r="725" spans="2:5" x14ac:dyDescent="0.35">
      <c r="B725" t="s">
        <v>5</v>
      </c>
      <c r="C725" cm="1">
        <f t="array" ref="C725">_xlfn.IFS(B725="successful",E725,B725="failed","-",B725="canceled","-",B725="live","-")</f>
        <v>144</v>
      </c>
      <c r="D725" t="str" cm="1">
        <f t="array" ref="D725">_xlfn.IFS(B725="successful","-",B725="failed",E725,B725="canceled","-",B725="live","-")</f>
        <v>-</v>
      </c>
      <c r="E725">
        <v>144</v>
      </c>
    </row>
    <row r="726" spans="2:5" x14ac:dyDescent="0.35">
      <c r="B726" t="s">
        <v>5</v>
      </c>
      <c r="C726" cm="1">
        <f t="array" ref="C726">_xlfn.IFS(B726="successful",E726,B726="failed","-",B726="canceled","-",B726="live","-")</f>
        <v>121</v>
      </c>
      <c r="D726" t="str" cm="1">
        <f t="array" ref="D726">_xlfn.IFS(B726="successful","-",B726="failed",E726,B726="canceled","-",B726="live","-")</f>
        <v>-</v>
      </c>
      <c r="E726">
        <v>121</v>
      </c>
    </row>
    <row r="727" spans="2:5" x14ac:dyDescent="0.35">
      <c r="B727" t="s">
        <v>3</v>
      </c>
      <c r="C727" t="str" cm="1">
        <f t="array" ref="C727">_xlfn.IFS(B727="successful",E727,B727="failed","-",B727="canceled","-",B727="live","-")</f>
        <v>-</v>
      </c>
      <c r="D727" cm="1">
        <f t="array" ref="D727">_xlfn.IFS(B727="successful","-",B727="failed",E727,B727="canceled","-",B727="live","-")</f>
        <v>1596</v>
      </c>
      <c r="E727">
        <v>1596</v>
      </c>
    </row>
    <row r="728" spans="2:5" x14ac:dyDescent="0.35">
      <c r="B728" t="s">
        <v>7</v>
      </c>
      <c r="C728" t="str" cm="1">
        <f t="array" ref="C728">_xlfn.IFS(B728="successful",E728,B728="failed","-",B728="canceled","-",B728="live","-")</f>
        <v>-</v>
      </c>
      <c r="D728" t="str" cm="1">
        <f t="array" ref="D728">_xlfn.IFS(B728="successful","-",B728="failed",E728,B728="canceled","-",B728="live","-")</f>
        <v>-</v>
      </c>
      <c r="E728">
        <v>524</v>
      </c>
    </row>
    <row r="729" spans="2:5" x14ac:dyDescent="0.35">
      <c r="B729" t="s">
        <v>5</v>
      </c>
      <c r="C729" cm="1">
        <f t="array" ref="C729">_xlfn.IFS(B729="successful",E729,B729="failed","-",B729="canceled","-",B729="live","-")</f>
        <v>181</v>
      </c>
      <c r="D729" t="str" cm="1">
        <f t="array" ref="D729">_xlfn.IFS(B729="successful","-",B729="failed",E729,B729="canceled","-",B729="live","-")</f>
        <v>-</v>
      </c>
      <c r="E729">
        <v>181</v>
      </c>
    </row>
    <row r="730" spans="2:5" x14ac:dyDescent="0.35">
      <c r="B730" t="s">
        <v>3</v>
      </c>
      <c r="C730" t="str" cm="1">
        <f t="array" ref="C730">_xlfn.IFS(B730="successful",E730,B730="failed","-",B730="canceled","-",B730="live","-")</f>
        <v>-</v>
      </c>
      <c r="D730" cm="1">
        <f t="array" ref="D730">_xlfn.IFS(B730="successful","-",B730="failed",E730,B730="canceled","-",B730="live","-")</f>
        <v>10</v>
      </c>
      <c r="E730">
        <v>10</v>
      </c>
    </row>
    <row r="731" spans="2:5" x14ac:dyDescent="0.35">
      <c r="B731" t="s">
        <v>5</v>
      </c>
      <c r="C731" cm="1">
        <f t="array" ref="C731">_xlfn.IFS(B731="successful",E731,B731="failed","-",B731="canceled","-",B731="live","-")</f>
        <v>122</v>
      </c>
      <c r="D731" t="str" cm="1">
        <f t="array" ref="D731">_xlfn.IFS(B731="successful","-",B731="failed",E731,B731="canceled","-",B731="live","-")</f>
        <v>-</v>
      </c>
      <c r="E731">
        <v>122</v>
      </c>
    </row>
    <row r="732" spans="2:5" x14ac:dyDescent="0.35">
      <c r="B732" t="s">
        <v>5</v>
      </c>
      <c r="C732" cm="1">
        <f t="array" ref="C732">_xlfn.IFS(B732="successful",E732,B732="failed","-",B732="canceled","-",B732="live","-")</f>
        <v>1071</v>
      </c>
      <c r="D732" t="str" cm="1">
        <f t="array" ref="D732">_xlfn.IFS(B732="successful","-",B732="failed",E732,B732="canceled","-",B732="live","-")</f>
        <v>-</v>
      </c>
      <c r="E732">
        <v>1071</v>
      </c>
    </row>
    <row r="733" spans="2:5" x14ac:dyDescent="0.35">
      <c r="B733" t="s">
        <v>7</v>
      </c>
      <c r="C733" t="str" cm="1">
        <f t="array" ref="C733">_xlfn.IFS(B733="successful",E733,B733="failed","-",B733="canceled","-",B733="live","-")</f>
        <v>-</v>
      </c>
      <c r="D733" t="str" cm="1">
        <f t="array" ref="D733">_xlfn.IFS(B733="successful","-",B733="failed",E733,B733="canceled","-",B733="live","-")</f>
        <v>-</v>
      </c>
      <c r="E733">
        <v>219</v>
      </c>
    </row>
    <row r="734" spans="2:5" x14ac:dyDescent="0.35">
      <c r="B734" t="s">
        <v>3</v>
      </c>
      <c r="C734" t="str" cm="1">
        <f t="array" ref="C734">_xlfn.IFS(B734="successful",E734,B734="failed","-",B734="canceled","-",B734="live","-")</f>
        <v>-</v>
      </c>
      <c r="D734" cm="1">
        <f t="array" ref="D734">_xlfn.IFS(B734="successful","-",B734="failed",E734,B734="canceled","-",B734="live","-")</f>
        <v>1121</v>
      </c>
      <c r="E734">
        <v>1121</v>
      </c>
    </row>
    <row r="735" spans="2:5" x14ac:dyDescent="0.35">
      <c r="B735" t="s">
        <v>5</v>
      </c>
      <c r="C735" cm="1">
        <f t="array" ref="C735">_xlfn.IFS(B735="successful",E735,B735="failed","-",B735="canceled","-",B735="live","-")</f>
        <v>980</v>
      </c>
      <c r="D735" t="str" cm="1">
        <f t="array" ref="D735">_xlfn.IFS(B735="successful","-",B735="failed",E735,B735="canceled","-",B735="live","-")</f>
        <v>-</v>
      </c>
      <c r="E735">
        <v>980</v>
      </c>
    </row>
    <row r="736" spans="2:5" x14ac:dyDescent="0.35">
      <c r="B736" t="s">
        <v>5</v>
      </c>
      <c r="C736" cm="1">
        <f t="array" ref="C736">_xlfn.IFS(B736="successful",E736,B736="failed","-",B736="canceled","-",B736="live","-")</f>
        <v>536</v>
      </c>
      <c r="D736" t="str" cm="1">
        <f t="array" ref="D736">_xlfn.IFS(B736="successful","-",B736="failed",E736,B736="canceled","-",B736="live","-")</f>
        <v>-</v>
      </c>
      <c r="E736">
        <v>536</v>
      </c>
    </row>
    <row r="737" spans="2:5" x14ac:dyDescent="0.35">
      <c r="B737" t="s">
        <v>5</v>
      </c>
      <c r="C737" cm="1">
        <f t="array" ref="C737">_xlfn.IFS(B737="successful",E737,B737="failed","-",B737="canceled","-",B737="live","-")</f>
        <v>1991</v>
      </c>
      <c r="D737" t="str" cm="1">
        <f t="array" ref="D737">_xlfn.IFS(B737="successful","-",B737="failed",E737,B737="canceled","-",B737="live","-")</f>
        <v>-</v>
      </c>
      <c r="E737">
        <v>1991</v>
      </c>
    </row>
    <row r="738" spans="2:5" x14ac:dyDescent="0.35">
      <c r="B738" t="s">
        <v>7</v>
      </c>
      <c r="C738" t="str" cm="1">
        <f t="array" ref="C738">_xlfn.IFS(B738="successful",E738,B738="failed","-",B738="canceled","-",B738="live","-")</f>
        <v>-</v>
      </c>
      <c r="D738" t="str" cm="1">
        <f t="array" ref="D738">_xlfn.IFS(B738="successful","-",B738="failed",E738,B738="canceled","-",B738="live","-")</f>
        <v>-</v>
      </c>
      <c r="E738">
        <v>29</v>
      </c>
    </row>
    <row r="739" spans="2:5" x14ac:dyDescent="0.35">
      <c r="B739" t="s">
        <v>5</v>
      </c>
      <c r="C739" cm="1">
        <f t="array" ref="C739">_xlfn.IFS(B739="successful",E739,B739="failed","-",B739="canceled","-",B739="live","-")</f>
        <v>180</v>
      </c>
      <c r="D739" t="str" cm="1">
        <f t="array" ref="D739">_xlfn.IFS(B739="successful","-",B739="failed",E739,B739="canceled","-",B739="live","-")</f>
        <v>-</v>
      </c>
      <c r="E739">
        <v>180</v>
      </c>
    </row>
    <row r="740" spans="2:5" x14ac:dyDescent="0.35">
      <c r="B740" t="s">
        <v>3</v>
      </c>
      <c r="C740" t="str" cm="1">
        <f t="array" ref="C740">_xlfn.IFS(B740="successful",E740,B740="failed","-",B740="canceled","-",B740="live","-")</f>
        <v>-</v>
      </c>
      <c r="D740" cm="1">
        <f t="array" ref="D740">_xlfn.IFS(B740="successful","-",B740="failed",E740,B740="canceled","-",B740="live","-")</f>
        <v>15</v>
      </c>
      <c r="E740">
        <v>15</v>
      </c>
    </row>
    <row r="741" spans="2:5" x14ac:dyDescent="0.35">
      <c r="B741" t="s">
        <v>3</v>
      </c>
      <c r="C741" t="str" cm="1">
        <f t="array" ref="C741">_xlfn.IFS(B741="successful",E741,B741="failed","-",B741="canceled","-",B741="live","-")</f>
        <v>-</v>
      </c>
      <c r="D741" cm="1">
        <f t="array" ref="D741">_xlfn.IFS(B741="successful","-",B741="failed",E741,B741="canceled","-",B741="live","-")</f>
        <v>191</v>
      </c>
      <c r="E741">
        <v>191</v>
      </c>
    </row>
    <row r="742" spans="2:5" x14ac:dyDescent="0.35">
      <c r="B742" t="s">
        <v>3</v>
      </c>
      <c r="C742" t="str" cm="1">
        <f t="array" ref="C742">_xlfn.IFS(B742="successful",E742,B742="failed","-",B742="canceled","-",B742="live","-")</f>
        <v>-</v>
      </c>
      <c r="D742" cm="1">
        <f t="array" ref="D742">_xlfn.IFS(B742="successful","-",B742="failed",E742,B742="canceled","-",B742="live","-")</f>
        <v>16</v>
      </c>
      <c r="E742">
        <v>16</v>
      </c>
    </row>
    <row r="743" spans="2:5" x14ac:dyDescent="0.35">
      <c r="B743" t="s">
        <v>5</v>
      </c>
      <c r="C743" cm="1">
        <f t="array" ref="C743">_xlfn.IFS(B743="successful",E743,B743="failed","-",B743="canceled","-",B743="live","-")</f>
        <v>130</v>
      </c>
      <c r="D743" t="str" cm="1">
        <f t="array" ref="D743">_xlfn.IFS(B743="successful","-",B743="failed",E743,B743="canceled","-",B743="live","-")</f>
        <v>-</v>
      </c>
      <c r="E743">
        <v>130</v>
      </c>
    </row>
    <row r="744" spans="2:5" x14ac:dyDescent="0.35">
      <c r="B744" t="s">
        <v>5</v>
      </c>
      <c r="C744" cm="1">
        <f t="array" ref="C744">_xlfn.IFS(B744="successful",E744,B744="failed","-",B744="canceled","-",B744="live","-")</f>
        <v>122</v>
      </c>
      <c r="D744" t="str" cm="1">
        <f t="array" ref="D744">_xlfn.IFS(B744="successful","-",B744="failed",E744,B744="canceled","-",B744="live","-")</f>
        <v>-</v>
      </c>
      <c r="E744">
        <v>122</v>
      </c>
    </row>
    <row r="745" spans="2:5" x14ac:dyDescent="0.35">
      <c r="B745" t="s">
        <v>3</v>
      </c>
      <c r="C745" t="str" cm="1">
        <f t="array" ref="C745">_xlfn.IFS(B745="successful",E745,B745="failed","-",B745="canceled","-",B745="live","-")</f>
        <v>-</v>
      </c>
      <c r="D745" cm="1">
        <f t="array" ref="D745">_xlfn.IFS(B745="successful","-",B745="failed",E745,B745="canceled","-",B745="live","-")</f>
        <v>17</v>
      </c>
      <c r="E745">
        <v>17</v>
      </c>
    </row>
    <row r="746" spans="2:5" x14ac:dyDescent="0.35">
      <c r="B746" t="s">
        <v>5</v>
      </c>
      <c r="C746" cm="1">
        <f t="array" ref="C746">_xlfn.IFS(B746="successful",E746,B746="failed","-",B746="canceled","-",B746="live","-")</f>
        <v>140</v>
      </c>
      <c r="D746" t="str" cm="1">
        <f t="array" ref="D746">_xlfn.IFS(B746="successful","-",B746="failed",E746,B746="canceled","-",B746="live","-")</f>
        <v>-</v>
      </c>
      <c r="E746">
        <v>140</v>
      </c>
    </row>
    <row r="747" spans="2:5" x14ac:dyDescent="0.35">
      <c r="B747" t="s">
        <v>3</v>
      </c>
      <c r="C747" t="str" cm="1">
        <f t="array" ref="C747">_xlfn.IFS(B747="successful",E747,B747="failed","-",B747="canceled","-",B747="live","-")</f>
        <v>-</v>
      </c>
      <c r="D747" cm="1">
        <f t="array" ref="D747">_xlfn.IFS(B747="successful","-",B747="failed",E747,B747="canceled","-",B747="live","-")</f>
        <v>34</v>
      </c>
      <c r="E747">
        <v>34</v>
      </c>
    </row>
    <row r="748" spans="2:5" x14ac:dyDescent="0.35">
      <c r="B748" t="s">
        <v>5</v>
      </c>
      <c r="C748" cm="1">
        <f t="array" ref="C748">_xlfn.IFS(B748="successful",E748,B748="failed","-",B748="canceled","-",B748="live","-")</f>
        <v>3388</v>
      </c>
      <c r="D748" t="str" cm="1">
        <f t="array" ref="D748">_xlfn.IFS(B748="successful","-",B748="failed",E748,B748="canceled","-",B748="live","-")</f>
        <v>-</v>
      </c>
      <c r="E748">
        <v>3388</v>
      </c>
    </row>
    <row r="749" spans="2:5" x14ac:dyDescent="0.35">
      <c r="B749" t="s">
        <v>5</v>
      </c>
      <c r="C749" cm="1">
        <f t="array" ref="C749">_xlfn.IFS(B749="successful",E749,B749="failed","-",B749="canceled","-",B749="live","-")</f>
        <v>280</v>
      </c>
      <c r="D749" t="str" cm="1">
        <f t="array" ref="D749">_xlfn.IFS(B749="successful","-",B749="failed",E749,B749="canceled","-",B749="live","-")</f>
        <v>-</v>
      </c>
      <c r="E749">
        <v>280</v>
      </c>
    </row>
    <row r="750" spans="2:5" x14ac:dyDescent="0.35">
      <c r="B750" t="s">
        <v>7</v>
      </c>
      <c r="C750" t="str" cm="1">
        <f t="array" ref="C750">_xlfn.IFS(B750="successful",E750,B750="failed","-",B750="canceled","-",B750="live","-")</f>
        <v>-</v>
      </c>
      <c r="D750" t="str" cm="1">
        <f t="array" ref="D750">_xlfn.IFS(B750="successful","-",B750="failed",E750,B750="canceled","-",B750="live","-")</f>
        <v>-</v>
      </c>
      <c r="E750">
        <v>614</v>
      </c>
    </row>
    <row r="751" spans="2:5" x14ac:dyDescent="0.35">
      <c r="B751" t="s">
        <v>5</v>
      </c>
      <c r="C751" cm="1">
        <f t="array" ref="C751">_xlfn.IFS(B751="successful",E751,B751="failed","-",B751="canceled","-",B751="live","-")</f>
        <v>366</v>
      </c>
      <c r="D751" t="str" cm="1">
        <f t="array" ref="D751">_xlfn.IFS(B751="successful","-",B751="failed",E751,B751="canceled","-",B751="live","-")</f>
        <v>-</v>
      </c>
      <c r="E751">
        <v>366</v>
      </c>
    </row>
    <row r="752" spans="2:5" x14ac:dyDescent="0.35">
      <c r="B752" t="s">
        <v>3</v>
      </c>
      <c r="C752" t="str" cm="1">
        <f t="array" ref="C752">_xlfn.IFS(B752="successful",E752,B752="failed","-",B752="canceled","-",B752="live","-")</f>
        <v>-</v>
      </c>
      <c r="D752" cm="1">
        <f t="array" ref="D752">_xlfn.IFS(B752="successful","-",B752="failed",E752,B752="canceled","-",B752="live","-")</f>
        <v>1</v>
      </c>
      <c r="E752">
        <v>1</v>
      </c>
    </row>
    <row r="753" spans="2:5" x14ac:dyDescent="0.35">
      <c r="B753" t="s">
        <v>5</v>
      </c>
      <c r="C753" cm="1">
        <f t="array" ref="C753">_xlfn.IFS(B753="successful",E753,B753="failed","-",B753="canceled","-",B753="live","-")</f>
        <v>270</v>
      </c>
      <c r="D753" t="str" cm="1">
        <f t="array" ref="D753">_xlfn.IFS(B753="successful","-",B753="failed",E753,B753="canceled","-",B753="live","-")</f>
        <v>-</v>
      </c>
      <c r="E753">
        <v>270</v>
      </c>
    </row>
    <row r="754" spans="2:5" x14ac:dyDescent="0.35">
      <c r="B754" t="s">
        <v>7</v>
      </c>
      <c r="C754" t="str" cm="1">
        <f t="array" ref="C754">_xlfn.IFS(B754="successful",E754,B754="failed","-",B754="canceled","-",B754="live","-")</f>
        <v>-</v>
      </c>
      <c r="D754" t="str" cm="1">
        <f t="array" ref="D754">_xlfn.IFS(B754="successful","-",B754="failed",E754,B754="canceled","-",B754="live","-")</f>
        <v>-</v>
      </c>
      <c r="E754">
        <v>114</v>
      </c>
    </row>
    <row r="755" spans="2:5" x14ac:dyDescent="0.35">
      <c r="B755" t="s">
        <v>5</v>
      </c>
      <c r="C755" cm="1">
        <f t="array" ref="C755">_xlfn.IFS(B755="successful",E755,B755="failed","-",B755="canceled","-",B755="live","-")</f>
        <v>137</v>
      </c>
      <c r="D755" t="str" cm="1">
        <f t="array" ref="D755">_xlfn.IFS(B755="successful","-",B755="failed",E755,B755="canceled","-",B755="live","-")</f>
        <v>-</v>
      </c>
      <c r="E755">
        <v>137</v>
      </c>
    </row>
    <row r="756" spans="2:5" x14ac:dyDescent="0.35">
      <c r="B756" t="s">
        <v>5</v>
      </c>
      <c r="C756" cm="1">
        <f t="array" ref="C756">_xlfn.IFS(B756="successful",E756,B756="failed","-",B756="canceled","-",B756="live","-")</f>
        <v>3205</v>
      </c>
      <c r="D756" t="str" cm="1">
        <f t="array" ref="D756">_xlfn.IFS(B756="successful","-",B756="failed",E756,B756="canceled","-",B756="live","-")</f>
        <v>-</v>
      </c>
      <c r="E756">
        <v>3205</v>
      </c>
    </row>
    <row r="757" spans="2:5" x14ac:dyDescent="0.35">
      <c r="B757" t="s">
        <v>5</v>
      </c>
      <c r="C757" cm="1">
        <f t="array" ref="C757">_xlfn.IFS(B757="successful",E757,B757="failed","-",B757="canceled","-",B757="live","-")</f>
        <v>288</v>
      </c>
      <c r="D757" t="str" cm="1">
        <f t="array" ref="D757">_xlfn.IFS(B757="successful","-",B757="failed",E757,B757="canceled","-",B757="live","-")</f>
        <v>-</v>
      </c>
      <c r="E757">
        <v>288</v>
      </c>
    </row>
    <row r="758" spans="2:5" x14ac:dyDescent="0.35">
      <c r="B758" t="s">
        <v>5</v>
      </c>
      <c r="C758" cm="1">
        <f t="array" ref="C758">_xlfn.IFS(B758="successful",E758,B758="failed","-",B758="canceled","-",B758="live","-")</f>
        <v>148</v>
      </c>
      <c r="D758" t="str" cm="1">
        <f t="array" ref="D758">_xlfn.IFS(B758="successful","-",B758="failed",E758,B758="canceled","-",B758="live","-")</f>
        <v>-</v>
      </c>
      <c r="E758">
        <v>148</v>
      </c>
    </row>
    <row r="759" spans="2:5" x14ac:dyDescent="0.35">
      <c r="B759" t="s">
        <v>5</v>
      </c>
      <c r="C759" cm="1">
        <f t="array" ref="C759">_xlfn.IFS(B759="successful",E759,B759="failed","-",B759="canceled","-",B759="live","-")</f>
        <v>114</v>
      </c>
      <c r="D759" t="str" cm="1">
        <f t="array" ref="D759">_xlfn.IFS(B759="successful","-",B759="failed",E759,B759="canceled","-",B759="live","-")</f>
        <v>-</v>
      </c>
      <c r="E759">
        <v>114</v>
      </c>
    </row>
    <row r="760" spans="2:5" x14ac:dyDescent="0.35">
      <c r="B760" t="s">
        <v>5</v>
      </c>
      <c r="C760" cm="1">
        <f t="array" ref="C760">_xlfn.IFS(B760="successful",E760,B760="failed","-",B760="canceled","-",B760="live","-")</f>
        <v>1518</v>
      </c>
      <c r="D760" t="str" cm="1">
        <f t="array" ref="D760">_xlfn.IFS(B760="successful","-",B760="failed",E760,B760="canceled","-",B760="live","-")</f>
        <v>-</v>
      </c>
      <c r="E760">
        <v>1518</v>
      </c>
    </row>
    <row r="761" spans="2:5" x14ac:dyDescent="0.35">
      <c r="B761" t="s">
        <v>3</v>
      </c>
      <c r="C761" t="str" cm="1">
        <f t="array" ref="C761">_xlfn.IFS(B761="successful",E761,B761="failed","-",B761="canceled","-",B761="live","-")</f>
        <v>-</v>
      </c>
      <c r="D761" cm="1">
        <f t="array" ref="D761">_xlfn.IFS(B761="successful","-",B761="failed",E761,B761="canceled","-",B761="live","-")</f>
        <v>1274</v>
      </c>
      <c r="E761">
        <v>1274</v>
      </c>
    </row>
    <row r="762" spans="2:5" x14ac:dyDescent="0.35">
      <c r="B762" t="s">
        <v>3</v>
      </c>
      <c r="C762" t="str" cm="1">
        <f t="array" ref="C762">_xlfn.IFS(B762="successful",E762,B762="failed","-",B762="canceled","-",B762="live","-")</f>
        <v>-</v>
      </c>
      <c r="D762" cm="1">
        <f t="array" ref="D762">_xlfn.IFS(B762="successful","-",B762="failed",E762,B762="canceled","-",B762="live","-")</f>
        <v>210</v>
      </c>
      <c r="E762">
        <v>210</v>
      </c>
    </row>
    <row r="763" spans="2:5" x14ac:dyDescent="0.35">
      <c r="B763" t="s">
        <v>5</v>
      </c>
      <c r="C763" cm="1">
        <f t="array" ref="C763">_xlfn.IFS(B763="successful",E763,B763="failed","-",B763="canceled","-",B763="live","-")</f>
        <v>166</v>
      </c>
      <c r="D763" t="str" cm="1">
        <f t="array" ref="D763">_xlfn.IFS(B763="successful","-",B763="failed",E763,B763="canceled","-",B763="live","-")</f>
        <v>-</v>
      </c>
      <c r="E763">
        <v>166</v>
      </c>
    </row>
    <row r="764" spans="2:5" x14ac:dyDescent="0.35">
      <c r="B764" t="s">
        <v>5</v>
      </c>
      <c r="C764" cm="1">
        <f t="array" ref="C764">_xlfn.IFS(B764="successful",E764,B764="failed","-",B764="canceled","-",B764="live","-")</f>
        <v>100</v>
      </c>
      <c r="D764" t="str" cm="1">
        <f t="array" ref="D764">_xlfn.IFS(B764="successful","-",B764="failed",E764,B764="canceled","-",B764="live","-")</f>
        <v>-</v>
      </c>
      <c r="E764">
        <v>100</v>
      </c>
    </row>
    <row r="765" spans="2:5" x14ac:dyDescent="0.35">
      <c r="B765" t="s">
        <v>5</v>
      </c>
      <c r="C765" cm="1">
        <f t="array" ref="C765">_xlfn.IFS(B765="successful",E765,B765="failed","-",B765="canceled","-",B765="live","-")</f>
        <v>235</v>
      </c>
      <c r="D765" t="str" cm="1">
        <f t="array" ref="D765">_xlfn.IFS(B765="successful","-",B765="failed",E765,B765="canceled","-",B765="live","-")</f>
        <v>-</v>
      </c>
      <c r="E765">
        <v>235</v>
      </c>
    </row>
    <row r="766" spans="2:5" x14ac:dyDescent="0.35">
      <c r="B766" t="s">
        <v>5</v>
      </c>
      <c r="C766" cm="1">
        <f t="array" ref="C766">_xlfn.IFS(B766="successful",E766,B766="failed","-",B766="canceled","-",B766="live","-")</f>
        <v>148</v>
      </c>
      <c r="D766" t="str" cm="1">
        <f t="array" ref="D766">_xlfn.IFS(B766="successful","-",B766="failed",E766,B766="canceled","-",B766="live","-")</f>
        <v>-</v>
      </c>
      <c r="E766">
        <v>148</v>
      </c>
    </row>
    <row r="767" spans="2:5" x14ac:dyDescent="0.35">
      <c r="B767" t="s">
        <v>5</v>
      </c>
      <c r="C767" cm="1">
        <f t="array" ref="C767">_xlfn.IFS(B767="successful",E767,B767="failed","-",B767="canceled","-",B767="live","-")</f>
        <v>198</v>
      </c>
      <c r="D767" t="str" cm="1">
        <f t="array" ref="D767">_xlfn.IFS(B767="successful","-",B767="failed",E767,B767="canceled","-",B767="live","-")</f>
        <v>-</v>
      </c>
      <c r="E767">
        <v>198</v>
      </c>
    </row>
    <row r="768" spans="2:5" x14ac:dyDescent="0.35">
      <c r="B768" t="s">
        <v>3</v>
      </c>
      <c r="C768" t="str" cm="1">
        <f t="array" ref="C768">_xlfn.IFS(B768="successful",E768,B768="failed","-",B768="canceled","-",B768="live","-")</f>
        <v>-</v>
      </c>
      <c r="D768" cm="1">
        <f t="array" ref="D768">_xlfn.IFS(B768="successful","-",B768="failed",E768,B768="canceled","-",B768="live","-")</f>
        <v>248</v>
      </c>
      <c r="E768">
        <v>248</v>
      </c>
    </row>
    <row r="769" spans="2:5" x14ac:dyDescent="0.35">
      <c r="B769" t="s">
        <v>3</v>
      </c>
      <c r="C769" t="str" cm="1">
        <f t="array" ref="C769">_xlfn.IFS(B769="successful",E769,B769="failed","-",B769="canceled","-",B769="live","-")</f>
        <v>-</v>
      </c>
      <c r="D769" cm="1">
        <f t="array" ref="D769">_xlfn.IFS(B769="successful","-",B769="failed",E769,B769="canceled","-",B769="live","-")</f>
        <v>513</v>
      </c>
      <c r="E769">
        <v>513</v>
      </c>
    </row>
    <row r="770" spans="2:5" x14ac:dyDescent="0.35">
      <c r="B770" t="s">
        <v>5</v>
      </c>
      <c r="C770" cm="1">
        <f t="array" ref="C770">_xlfn.IFS(B770="successful",E770,B770="failed","-",B770="canceled","-",B770="live","-")</f>
        <v>150</v>
      </c>
      <c r="D770" t="str" cm="1">
        <f t="array" ref="D770">_xlfn.IFS(B770="successful","-",B770="failed",E770,B770="canceled","-",B770="live","-")</f>
        <v>-</v>
      </c>
      <c r="E770">
        <v>150</v>
      </c>
    </row>
    <row r="771" spans="2:5" x14ac:dyDescent="0.35">
      <c r="B771" t="s">
        <v>3</v>
      </c>
      <c r="C771" t="str" cm="1">
        <f t="array" ref="C771">_xlfn.IFS(B771="successful",E771,B771="failed","-",B771="canceled","-",B771="live","-")</f>
        <v>-</v>
      </c>
      <c r="D771" cm="1">
        <f t="array" ref="D771">_xlfn.IFS(B771="successful","-",B771="failed",E771,B771="canceled","-",B771="live","-")</f>
        <v>3410</v>
      </c>
      <c r="E771">
        <v>3410</v>
      </c>
    </row>
    <row r="772" spans="2:5" x14ac:dyDescent="0.35">
      <c r="B772" t="s">
        <v>5</v>
      </c>
      <c r="C772" cm="1">
        <f t="array" ref="C772">_xlfn.IFS(B772="successful",E772,B772="failed","-",B772="canceled","-",B772="live","-")</f>
        <v>216</v>
      </c>
      <c r="D772" t="str" cm="1">
        <f t="array" ref="D772">_xlfn.IFS(B772="successful","-",B772="failed",E772,B772="canceled","-",B772="live","-")</f>
        <v>-</v>
      </c>
      <c r="E772">
        <v>216</v>
      </c>
    </row>
    <row r="773" spans="2:5" x14ac:dyDescent="0.35">
      <c r="B773" t="s">
        <v>7</v>
      </c>
      <c r="C773" t="str" cm="1">
        <f t="array" ref="C773">_xlfn.IFS(B773="successful",E773,B773="failed","-",B773="canceled","-",B773="live","-")</f>
        <v>-</v>
      </c>
      <c r="D773" t="str" cm="1">
        <f t="array" ref="D773">_xlfn.IFS(B773="successful","-",B773="failed",E773,B773="canceled","-",B773="live","-")</f>
        <v>-</v>
      </c>
      <c r="E773">
        <v>26</v>
      </c>
    </row>
    <row r="774" spans="2:5" x14ac:dyDescent="0.35">
      <c r="B774" t="s">
        <v>5</v>
      </c>
      <c r="C774" cm="1">
        <f t="array" ref="C774">_xlfn.IFS(B774="successful",E774,B774="failed","-",B774="canceled","-",B774="live","-")</f>
        <v>5139</v>
      </c>
      <c r="D774" t="str" cm="1">
        <f t="array" ref="D774">_xlfn.IFS(B774="successful","-",B774="failed",E774,B774="canceled","-",B774="live","-")</f>
        <v>-</v>
      </c>
      <c r="E774">
        <v>5139</v>
      </c>
    </row>
    <row r="775" spans="2:5" x14ac:dyDescent="0.35">
      <c r="B775" t="s">
        <v>5</v>
      </c>
      <c r="C775" cm="1">
        <f t="array" ref="C775">_xlfn.IFS(B775="successful",E775,B775="failed","-",B775="canceled","-",B775="live","-")</f>
        <v>2353</v>
      </c>
      <c r="D775" t="str" cm="1">
        <f t="array" ref="D775">_xlfn.IFS(B775="successful","-",B775="failed",E775,B775="canceled","-",B775="live","-")</f>
        <v>-</v>
      </c>
      <c r="E775">
        <v>2353</v>
      </c>
    </row>
    <row r="776" spans="2:5" x14ac:dyDescent="0.35">
      <c r="B776" t="s">
        <v>5</v>
      </c>
      <c r="C776" cm="1">
        <f t="array" ref="C776">_xlfn.IFS(B776="successful",E776,B776="failed","-",B776="canceled","-",B776="live","-")</f>
        <v>78</v>
      </c>
      <c r="D776" t="str" cm="1">
        <f t="array" ref="D776">_xlfn.IFS(B776="successful","-",B776="failed",E776,B776="canceled","-",B776="live","-")</f>
        <v>-</v>
      </c>
      <c r="E776">
        <v>78</v>
      </c>
    </row>
    <row r="777" spans="2:5" x14ac:dyDescent="0.35">
      <c r="B777" t="s">
        <v>3</v>
      </c>
      <c r="C777" t="str" cm="1">
        <f t="array" ref="C777">_xlfn.IFS(B777="successful",E777,B777="failed","-",B777="canceled","-",B777="live","-")</f>
        <v>-</v>
      </c>
      <c r="D777" cm="1">
        <f t="array" ref="D777">_xlfn.IFS(B777="successful","-",B777="failed",E777,B777="canceled","-",B777="live","-")</f>
        <v>10</v>
      </c>
      <c r="E777">
        <v>10</v>
      </c>
    </row>
    <row r="778" spans="2:5" x14ac:dyDescent="0.35">
      <c r="B778" t="s">
        <v>3</v>
      </c>
      <c r="C778" t="str" cm="1">
        <f t="array" ref="C778">_xlfn.IFS(B778="successful",E778,B778="failed","-",B778="canceled","-",B778="live","-")</f>
        <v>-</v>
      </c>
      <c r="D778" cm="1">
        <f t="array" ref="D778">_xlfn.IFS(B778="successful","-",B778="failed",E778,B778="canceled","-",B778="live","-")</f>
        <v>2201</v>
      </c>
      <c r="E778">
        <v>2201</v>
      </c>
    </row>
    <row r="779" spans="2:5" x14ac:dyDescent="0.35">
      <c r="B779" t="s">
        <v>3</v>
      </c>
      <c r="C779" t="str" cm="1">
        <f t="array" ref="C779">_xlfn.IFS(B779="successful",E779,B779="failed","-",B779="canceled","-",B779="live","-")</f>
        <v>-</v>
      </c>
      <c r="D779" cm="1">
        <f t="array" ref="D779">_xlfn.IFS(B779="successful","-",B779="failed",E779,B779="canceled","-",B779="live","-")</f>
        <v>676</v>
      </c>
      <c r="E779">
        <v>676</v>
      </c>
    </row>
    <row r="780" spans="2:5" x14ac:dyDescent="0.35">
      <c r="B780" t="s">
        <v>5</v>
      </c>
      <c r="C780" cm="1">
        <f t="array" ref="C780">_xlfn.IFS(B780="successful",E780,B780="failed","-",B780="canceled","-",B780="live","-")</f>
        <v>174</v>
      </c>
      <c r="D780" t="str" cm="1">
        <f t="array" ref="D780">_xlfn.IFS(B780="successful","-",B780="failed",E780,B780="canceled","-",B780="live","-")</f>
        <v>-</v>
      </c>
      <c r="E780">
        <v>174</v>
      </c>
    </row>
    <row r="781" spans="2:5" x14ac:dyDescent="0.35">
      <c r="B781" t="s">
        <v>3</v>
      </c>
      <c r="C781" t="str" cm="1">
        <f t="array" ref="C781">_xlfn.IFS(B781="successful",E781,B781="failed","-",B781="canceled","-",B781="live","-")</f>
        <v>-</v>
      </c>
      <c r="D781" cm="1">
        <f t="array" ref="D781">_xlfn.IFS(B781="successful","-",B781="failed",E781,B781="canceled","-",B781="live","-")</f>
        <v>831</v>
      </c>
      <c r="E781">
        <v>831</v>
      </c>
    </row>
    <row r="782" spans="2:5" x14ac:dyDescent="0.35">
      <c r="B782" t="s">
        <v>5</v>
      </c>
      <c r="C782" cm="1">
        <f t="array" ref="C782">_xlfn.IFS(B782="successful",E782,B782="failed","-",B782="canceled","-",B782="live","-")</f>
        <v>164</v>
      </c>
      <c r="D782" t="str" cm="1">
        <f t="array" ref="D782">_xlfn.IFS(B782="successful","-",B782="failed",E782,B782="canceled","-",B782="live","-")</f>
        <v>-</v>
      </c>
      <c r="E782">
        <v>164</v>
      </c>
    </row>
    <row r="783" spans="2:5" x14ac:dyDescent="0.35">
      <c r="B783" t="s">
        <v>7</v>
      </c>
      <c r="C783" t="str" cm="1">
        <f t="array" ref="C783">_xlfn.IFS(B783="successful",E783,B783="failed","-",B783="canceled","-",B783="live","-")</f>
        <v>-</v>
      </c>
      <c r="D783" t="str" cm="1">
        <f t="array" ref="D783">_xlfn.IFS(B783="successful","-",B783="failed",E783,B783="canceled","-",B783="live","-")</f>
        <v>-</v>
      </c>
      <c r="E783">
        <v>56</v>
      </c>
    </row>
    <row r="784" spans="2:5" x14ac:dyDescent="0.35">
      <c r="B784" t="s">
        <v>5</v>
      </c>
      <c r="C784" cm="1">
        <f t="array" ref="C784">_xlfn.IFS(B784="successful",E784,B784="failed","-",B784="canceled","-",B784="live","-")</f>
        <v>161</v>
      </c>
      <c r="D784" t="str" cm="1">
        <f t="array" ref="D784">_xlfn.IFS(B784="successful","-",B784="failed",E784,B784="canceled","-",B784="live","-")</f>
        <v>-</v>
      </c>
      <c r="E784">
        <v>161</v>
      </c>
    </row>
    <row r="785" spans="2:5" x14ac:dyDescent="0.35">
      <c r="B785" t="s">
        <v>5</v>
      </c>
      <c r="C785" cm="1">
        <f t="array" ref="C785">_xlfn.IFS(B785="successful",E785,B785="failed","-",B785="canceled","-",B785="live","-")</f>
        <v>138</v>
      </c>
      <c r="D785" t="str" cm="1">
        <f t="array" ref="D785">_xlfn.IFS(B785="successful","-",B785="failed",E785,B785="canceled","-",B785="live","-")</f>
        <v>-</v>
      </c>
      <c r="E785">
        <v>138</v>
      </c>
    </row>
    <row r="786" spans="2:5" x14ac:dyDescent="0.35">
      <c r="B786" t="s">
        <v>5</v>
      </c>
      <c r="C786" cm="1">
        <f t="array" ref="C786">_xlfn.IFS(B786="successful",E786,B786="failed","-",B786="canceled","-",B786="live","-")</f>
        <v>3308</v>
      </c>
      <c r="D786" t="str" cm="1">
        <f t="array" ref="D786">_xlfn.IFS(B786="successful","-",B786="failed",E786,B786="canceled","-",B786="live","-")</f>
        <v>-</v>
      </c>
      <c r="E786">
        <v>3308</v>
      </c>
    </row>
    <row r="787" spans="2:5" x14ac:dyDescent="0.35">
      <c r="B787" t="s">
        <v>5</v>
      </c>
      <c r="C787" cm="1">
        <f t="array" ref="C787">_xlfn.IFS(B787="successful",E787,B787="failed","-",B787="canceled","-",B787="live","-")</f>
        <v>127</v>
      </c>
      <c r="D787" t="str" cm="1">
        <f t="array" ref="D787">_xlfn.IFS(B787="successful","-",B787="failed",E787,B787="canceled","-",B787="live","-")</f>
        <v>-</v>
      </c>
      <c r="E787">
        <v>127</v>
      </c>
    </row>
    <row r="788" spans="2:5" x14ac:dyDescent="0.35">
      <c r="B788" t="s">
        <v>5</v>
      </c>
      <c r="C788" cm="1">
        <f t="array" ref="C788">_xlfn.IFS(B788="successful",E788,B788="failed","-",B788="canceled","-",B788="live","-")</f>
        <v>207</v>
      </c>
      <c r="D788" t="str" cm="1">
        <f t="array" ref="D788">_xlfn.IFS(B788="successful","-",B788="failed",E788,B788="canceled","-",B788="live","-")</f>
        <v>-</v>
      </c>
      <c r="E788">
        <v>207</v>
      </c>
    </row>
    <row r="789" spans="2:5" x14ac:dyDescent="0.35">
      <c r="B789" t="s">
        <v>3</v>
      </c>
      <c r="C789" t="str" cm="1">
        <f t="array" ref="C789">_xlfn.IFS(B789="successful",E789,B789="failed","-",B789="canceled","-",B789="live","-")</f>
        <v>-</v>
      </c>
      <c r="D789" cm="1">
        <f t="array" ref="D789">_xlfn.IFS(B789="successful","-",B789="failed",E789,B789="canceled","-",B789="live","-")</f>
        <v>859</v>
      </c>
      <c r="E789">
        <v>859</v>
      </c>
    </row>
    <row r="790" spans="2:5" x14ac:dyDescent="0.35">
      <c r="B790" t="s">
        <v>6</v>
      </c>
      <c r="C790" t="str" cm="1">
        <f t="array" ref="C790">_xlfn.IFS(B790="successful",E790,B790="failed","-",B790="canceled","-",B790="live","-")</f>
        <v>-</v>
      </c>
      <c r="D790" t="str" cm="1">
        <f t="array" ref="D790">_xlfn.IFS(B790="successful","-",B790="failed",E790,B790="canceled","-",B790="live","-")</f>
        <v>-</v>
      </c>
      <c r="E790">
        <v>31</v>
      </c>
    </row>
    <row r="791" spans="2:5" x14ac:dyDescent="0.35">
      <c r="B791" t="s">
        <v>3</v>
      </c>
      <c r="C791" t="str" cm="1">
        <f t="array" ref="C791">_xlfn.IFS(B791="successful",E791,B791="failed","-",B791="canceled","-",B791="live","-")</f>
        <v>-</v>
      </c>
      <c r="D791" cm="1">
        <f t="array" ref="D791">_xlfn.IFS(B791="successful","-",B791="failed",E791,B791="canceled","-",B791="live","-")</f>
        <v>45</v>
      </c>
      <c r="E791">
        <v>45</v>
      </c>
    </row>
    <row r="792" spans="2:5" x14ac:dyDescent="0.35">
      <c r="B792" t="s">
        <v>7</v>
      </c>
      <c r="C792" t="str" cm="1">
        <f t="array" ref="C792">_xlfn.IFS(B792="successful",E792,B792="failed","-",B792="canceled","-",B792="live","-")</f>
        <v>-</v>
      </c>
      <c r="D792" t="str" cm="1">
        <f t="array" ref="D792">_xlfn.IFS(B792="successful","-",B792="failed",E792,B792="canceled","-",B792="live","-")</f>
        <v>-</v>
      </c>
      <c r="E792">
        <v>1113</v>
      </c>
    </row>
    <row r="793" spans="2:5" x14ac:dyDescent="0.35">
      <c r="B793" t="s">
        <v>3</v>
      </c>
      <c r="C793" t="str" cm="1">
        <f t="array" ref="C793">_xlfn.IFS(B793="successful",E793,B793="failed","-",B793="canceled","-",B793="live","-")</f>
        <v>-</v>
      </c>
      <c r="D793" cm="1">
        <f t="array" ref="D793">_xlfn.IFS(B793="successful","-",B793="failed",E793,B793="canceled","-",B793="live","-")</f>
        <v>6</v>
      </c>
      <c r="E793">
        <v>6</v>
      </c>
    </row>
    <row r="794" spans="2:5" x14ac:dyDescent="0.35">
      <c r="B794" t="s">
        <v>3</v>
      </c>
      <c r="C794" t="str" cm="1">
        <f t="array" ref="C794">_xlfn.IFS(B794="successful",E794,B794="failed","-",B794="canceled","-",B794="live","-")</f>
        <v>-</v>
      </c>
      <c r="D794" cm="1">
        <f t="array" ref="D794">_xlfn.IFS(B794="successful","-",B794="failed",E794,B794="canceled","-",B794="live","-")</f>
        <v>7</v>
      </c>
      <c r="E794">
        <v>7</v>
      </c>
    </row>
    <row r="795" spans="2:5" x14ac:dyDescent="0.35">
      <c r="B795" t="s">
        <v>5</v>
      </c>
      <c r="C795" cm="1">
        <f t="array" ref="C795">_xlfn.IFS(B795="successful",E795,B795="failed","-",B795="canceled","-",B795="live","-")</f>
        <v>181</v>
      </c>
      <c r="D795" t="str" cm="1">
        <f t="array" ref="D795">_xlfn.IFS(B795="successful","-",B795="failed",E795,B795="canceled","-",B795="live","-")</f>
        <v>-</v>
      </c>
      <c r="E795">
        <v>181</v>
      </c>
    </row>
    <row r="796" spans="2:5" x14ac:dyDescent="0.35">
      <c r="B796" t="s">
        <v>5</v>
      </c>
      <c r="C796" cm="1">
        <f t="array" ref="C796">_xlfn.IFS(B796="successful",E796,B796="failed","-",B796="canceled","-",B796="live","-")</f>
        <v>110</v>
      </c>
      <c r="D796" t="str" cm="1">
        <f t="array" ref="D796">_xlfn.IFS(B796="successful","-",B796="failed",E796,B796="canceled","-",B796="live","-")</f>
        <v>-</v>
      </c>
      <c r="E796">
        <v>110</v>
      </c>
    </row>
    <row r="797" spans="2:5" x14ac:dyDescent="0.35">
      <c r="B797" t="s">
        <v>3</v>
      </c>
      <c r="C797" t="str" cm="1">
        <f t="array" ref="C797">_xlfn.IFS(B797="successful",E797,B797="failed","-",B797="canceled","-",B797="live","-")</f>
        <v>-</v>
      </c>
      <c r="D797" cm="1">
        <f t="array" ref="D797">_xlfn.IFS(B797="successful","-",B797="failed",E797,B797="canceled","-",B797="live","-")</f>
        <v>31</v>
      </c>
      <c r="E797">
        <v>31</v>
      </c>
    </row>
    <row r="798" spans="2:5" x14ac:dyDescent="0.35">
      <c r="B798" t="s">
        <v>3</v>
      </c>
      <c r="C798" t="str" cm="1">
        <f t="array" ref="C798">_xlfn.IFS(B798="successful",E798,B798="failed","-",B798="canceled","-",B798="live","-")</f>
        <v>-</v>
      </c>
      <c r="D798" cm="1">
        <f t="array" ref="D798">_xlfn.IFS(B798="successful","-",B798="failed",E798,B798="canceled","-",B798="live","-")</f>
        <v>78</v>
      </c>
      <c r="E798">
        <v>78</v>
      </c>
    </row>
    <row r="799" spans="2:5" x14ac:dyDescent="0.35">
      <c r="B799" t="s">
        <v>5</v>
      </c>
      <c r="C799" cm="1">
        <f t="array" ref="C799">_xlfn.IFS(B799="successful",E799,B799="failed","-",B799="canceled","-",B799="live","-")</f>
        <v>185</v>
      </c>
      <c r="D799" t="str" cm="1">
        <f t="array" ref="D799">_xlfn.IFS(B799="successful","-",B799="failed",E799,B799="canceled","-",B799="live","-")</f>
        <v>-</v>
      </c>
      <c r="E799">
        <v>185</v>
      </c>
    </row>
    <row r="800" spans="2:5" x14ac:dyDescent="0.35">
      <c r="B800" t="s">
        <v>5</v>
      </c>
      <c r="C800" cm="1">
        <f t="array" ref="C800">_xlfn.IFS(B800="successful",E800,B800="failed","-",B800="canceled","-",B800="live","-")</f>
        <v>121</v>
      </c>
      <c r="D800" t="str" cm="1">
        <f t="array" ref="D800">_xlfn.IFS(B800="successful","-",B800="failed",E800,B800="canceled","-",B800="live","-")</f>
        <v>-</v>
      </c>
      <c r="E800">
        <v>121</v>
      </c>
    </row>
    <row r="801" spans="2:5" x14ac:dyDescent="0.35">
      <c r="B801" t="s">
        <v>3</v>
      </c>
      <c r="C801" t="str" cm="1">
        <f t="array" ref="C801">_xlfn.IFS(B801="successful",E801,B801="failed","-",B801="canceled","-",B801="live","-")</f>
        <v>-</v>
      </c>
      <c r="D801" cm="1">
        <f t="array" ref="D801">_xlfn.IFS(B801="successful","-",B801="failed",E801,B801="canceled","-",B801="live","-")</f>
        <v>1225</v>
      </c>
      <c r="E801">
        <v>1225</v>
      </c>
    </row>
    <row r="802" spans="2:5" x14ac:dyDescent="0.35">
      <c r="B802" t="s">
        <v>3</v>
      </c>
      <c r="C802" t="str" cm="1">
        <f t="array" ref="C802">_xlfn.IFS(B802="successful",E802,B802="failed","-",B802="canceled","-",B802="live","-")</f>
        <v>-</v>
      </c>
      <c r="D802" cm="1">
        <f t="array" ref="D802">_xlfn.IFS(B802="successful","-",B802="failed",E802,B802="canceled","-",B802="live","-")</f>
        <v>1</v>
      </c>
      <c r="E802">
        <v>1</v>
      </c>
    </row>
    <row r="803" spans="2:5" x14ac:dyDescent="0.35">
      <c r="B803" t="s">
        <v>5</v>
      </c>
      <c r="C803" cm="1">
        <f t="array" ref="C803">_xlfn.IFS(B803="successful",E803,B803="failed","-",B803="canceled","-",B803="live","-")</f>
        <v>106</v>
      </c>
      <c r="D803" t="str" cm="1">
        <f t="array" ref="D803">_xlfn.IFS(B803="successful","-",B803="failed",E803,B803="canceled","-",B803="live","-")</f>
        <v>-</v>
      </c>
      <c r="E803">
        <v>106</v>
      </c>
    </row>
    <row r="804" spans="2:5" x14ac:dyDescent="0.35">
      <c r="B804" t="s">
        <v>5</v>
      </c>
      <c r="C804" cm="1">
        <f t="array" ref="C804">_xlfn.IFS(B804="successful",E804,B804="failed","-",B804="canceled","-",B804="live","-")</f>
        <v>142</v>
      </c>
      <c r="D804" t="str" cm="1">
        <f t="array" ref="D804">_xlfn.IFS(B804="successful","-",B804="failed",E804,B804="canceled","-",B804="live","-")</f>
        <v>-</v>
      </c>
      <c r="E804">
        <v>142</v>
      </c>
    </row>
    <row r="805" spans="2:5" x14ac:dyDescent="0.35">
      <c r="B805" t="s">
        <v>5</v>
      </c>
      <c r="C805" cm="1">
        <f t="array" ref="C805">_xlfn.IFS(B805="successful",E805,B805="failed","-",B805="canceled","-",B805="live","-")</f>
        <v>233</v>
      </c>
      <c r="D805" t="str" cm="1">
        <f t="array" ref="D805">_xlfn.IFS(B805="successful","-",B805="failed",E805,B805="canceled","-",B805="live","-")</f>
        <v>-</v>
      </c>
      <c r="E805">
        <v>233</v>
      </c>
    </row>
    <row r="806" spans="2:5" x14ac:dyDescent="0.35">
      <c r="B806" t="s">
        <v>5</v>
      </c>
      <c r="C806" cm="1">
        <f t="array" ref="C806">_xlfn.IFS(B806="successful",E806,B806="failed","-",B806="canceled","-",B806="live","-")</f>
        <v>218</v>
      </c>
      <c r="D806" t="str" cm="1">
        <f t="array" ref="D806">_xlfn.IFS(B806="successful","-",B806="failed",E806,B806="canceled","-",B806="live","-")</f>
        <v>-</v>
      </c>
      <c r="E806">
        <v>218</v>
      </c>
    </row>
    <row r="807" spans="2:5" x14ac:dyDescent="0.35">
      <c r="B807" t="s">
        <v>3</v>
      </c>
      <c r="C807" t="str" cm="1">
        <f t="array" ref="C807">_xlfn.IFS(B807="successful",E807,B807="failed","-",B807="canceled","-",B807="live","-")</f>
        <v>-</v>
      </c>
      <c r="D807" cm="1">
        <f t="array" ref="D807">_xlfn.IFS(B807="successful","-",B807="failed",E807,B807="canceled","-",B807="live","-")</f>
        <v>67</v>
      </c>
      <c r="E807">
        <v>67</v>
      </c>
    </row>
    <row r="808" spans="2:5" x14ac:dyDescent="0.35">
      <c r="B808" t="s">
        <v>5</v>
      </c>
      <c r="C808" cm="1">
        <f t="array" ref="C808">_xlfn.IFS(B808="successful",E808,B808="failed","-",B808="canceled","-",B808="live","-")</f>
        <v>76</v>
      </c>
      <c r="D808" t="str" cm="1">
        <f t="array" ref="D808">_xlfn.IFS(B808="successful","-",B808="failed",E808,B808="canceled","-",B808="live","-")</f>
        <v>-</v>
      </c>
      <c r="E808">
        <v>76</v>
      </c>
    </row>
    <row r="809" spans="2:5" x14ac:dyDescent="0.35">
      <c r="B809" t="s">
        <v>5</v>
      </c>
      <c r="C809" cm="1">
        <f t="array" ref="C809">_xlfn.IFS(B809="successful",E809,B809="failed","-",B809="canceled","-",B809="live","-")</f>
        <v>43</v>
      </c>
      <c r="D809" t="str" cm="1">
        <f t="array" ref="D809">_xlfn.IFS(B809="successful","-",B809="failed",E809,B809="canceled","-",B809="live","-")</f>
        <v>-</v>
      </c>
      <c r="E809">
        <v>43</v>
      </c>
    </row>
    <row r="810" spans="2:5" x14ac:dyDescent="0.35">
      <c r="B810" t="s">
        <v>3</v>
      </c>
      <c r="C810" t="str" cm="1">
        <f t="array" ref="C810">_xlfn.IFS(B810="successful",E810,B810="failed","-",B810="canceled","-",B810="live","-")</f>
        <v>-</v>
      </c>
      <c r="D810" cm="1">
        <f t="array" ref="D810">_xlfn.IFS(B810="successful","-",B810="failed",E810,B810="canceled","-",B810="live","-")</f>
        <v>19</v>
      </c>
      <c r="E810">
        <v>19</v>
      </c>
    </row>
    <row r="811" spans="2:5" x14ac:dyDescent="0.35">
      <c r="B811" t="s">
        <v>3</v>
      </c>
      <c r="C811" t="str" cm="1">
        <f t="array" ref="C811">_xlfn.IFS(B811="successful",E811,B811="failed","-",B811="canceled","-",B811="live","-")</f>
        <v>-</v>
      </c>
      <c r="D811" cm="1">
        <f t="array" ref="D811">_xlfn.IFS(B811="successful","-",B811="failed",E811,B811="canceled","-",B811="live","-")</f>
        <v>2108</v>
      </c>
      <c r="E811">
        <v>2108</v>
      </c>
    </row>
    <row r="812" spans="2:5" x14ac:dyDescent="0.35">
      <c r="B812" t="s">
        <v>5</v>
      </c>
      <c r="C812" cm="1">
        <f t="array" ref="C812">_xlfn.IFS(B812="successful",E812,B812="failed","-",B812="canceled","-",B812="live","-")</f>
        <v>221</v>
      </c>
      <c r="D812" t="str" cm="1">
        <f t="array" ref="D812">_xlfn.IFS(B812="successful","-",B812="failed",E812,B812="canceled","-",B812="live","-")</f>
        <v>-</v>
      </c>
      <c r="E812">
        <v>221</v>
      </c>
    </row>
    <row r="813" spans="2:5" x14ac:dyDescent="0.35">
      <c r="B813" t="s">
        <v>3</v>
      </c>
      <c r="C813" t="str" cm="1">
        <f t="array" ref="C813">_xlfn.IFS(B813="successful",E813,B813="failed","-",B813="canceled","-",B813="live","-")</f>
        <v>-</v>
      </c>
      <c r="D813" cm="1">
        <f t="array" ref="D813">_xlfn.IFS(B813="successful","-",B813="failed",E813,B813="canceled","-",B813="live","-")</f>
        <v>679</v>
      </c>
      <c r="E813">
        <v>679</v>
      </c>
    </row>
    <row r="814" spans="2:5" x14ac:dyDescent="0.35">
      <c r="B814" t="s">
        <v>5</v>
      </c>
      <c r="C814" cm="1">
        <f t="array" ref="C814">_xlfn.IFS(B814="successful",E814,B814="failed","-",B814="canceled","-",B814="live","-")</f>
        <v>2805</v>
      </c>
      <c r="D814" t="str" cm="1">
        <f t="array" ref="D814">_xlfn.IFS(B814="successful","-",B814="failed",E814,B814="canceled","-",B814="live","-")</f>
        <v>-</v>
      </c>
      <c r="E814">
        <v>2805</v>
      </c>
    </row>
    <row r="815" spans="2:5" x14ac:dyDescent="0.35">
      <c r="B815" t="s">
        <v>5</v>
      </c>
      <c r="C815" cm="1">
        <f t="array" ref="C815">_xlfn.IFS(B815="successful",E815,B815="failed","-",B815="canceled","-",B815="live","-")</f>
        <v>68</v>
      </c>
      <c r="D815" t="str" cm="1">
        <f t="array" ref="D815">_xlfn.IFS(B815="successful","-",B815="failed",E815,B815="canceled","-",B815="live","-")</f>
        <v>-</v>
      </c>
      <c r="E815">
        <v>68</v>
      </c>
    </row>
    <row r="816" spans="2:5" x14ac:dyDescent="0.35">
      <c r="B816" t="s">
        <v>3</v>
      </c>
      <c r="C816" t="str" cm="1">
        <f t="array" ref="C816">_xlfn.IFS(B816="successful",E816,B816="failed","-",B816="canceled","-",B816="live","-")</f>
        <v>-</v>
      </c>
      <c r="D816" cm="1">
        <f t="array" ref="D816">_xlfn.IFS(B816="successful","-",B816="failed",E816,B816="canceled","-",B816="live","-")</f>
        <v>36</v>
      </c>
      <c r="E816">
        <v>36</v>
      </c>
    </row>
    <row r="817" spans="2:5" x14ac:dyDescent="0.35">
      <c r="B817" t="s">
        <v>5</v>
      </c>
      <c r="C817" cm="1">
        <f t="array" ref="C817">_xlfn.IFS(B817="successful",E817,B817="failed","-",B817="canceled","-",B817="live","-")</f>
        <v>183</v>
      </c>
      <c r="D817" t="str" cm="1">
        <f t="array" ref="D817">_xlfn.IFS(B817="successful","-",B817="failed",E817,B817="canceled","-",B817="live","-")</f>
        <v>-</v>
      </c>
      <c r="E817">
        <v>183</v>
      </c>
    </row>
    <row r="818" spans="2:5" x14ac:dyDescent="0.35">
      <c r="B818" t="s">
        <v>5</v>
      </c>
      <c r="C818" cm="1">
        <f t="array" ref="C818">_xlfn.IFS(B818="successful",E818,B818="failed","-",B818="canceled","-",B818="live","-")</f>
        <v>133</v>
      </c>
      <c r="D818" t="str" cm="1">
        <f t="array" ref="D818">_xlfn.IFS(B818="successful","-",B818="failed",E818,B818="canceled","-",B818="live","-")</f>
        <v>-</v>
      </c>
      <c r="E818">
        <v>133</v>
      </c>
    </row>
    <row r="819" spans="2:5" x14ac:dyDescent="0.35">
      <c r="B819" t="s">
        <v>5</v>
      </c>
      <c r="C819" cm="1">
        <f t="array" ref="C819">_xlfn.IFS(B819="successful",E819,B819="failed","-",B819="canceled","-",B819="live","-")</f>
        <v>2489</v>
      </c>
      <c r="D819" t="str" cm="1">
        <f t="array" ref="D819">_xlfn.IFS(B819="successful","-",B819="failed",E819,B819="canceled","-",B819="live","-")</f>
        <v>-</v>
      </c>
      <c r="E819">
        <v>2489</v>
      </c>
    </row>
    <row r="820" spans="2:5" x14ac:dyDescent="0.35">
      <c r="B820" t="s">
        <v>5</v>
      </c>
      <c r="C820" cm="1">
        <f t="array" ref="C820">_xlfn.IFS(B820="successful",E820,B820="failed","-",B820="canceled","-",B820="live","-")</f>
        <v>69</v>
      </c>
      <c r="D820" t="str" cm="1">
        <f t="array" ref="D820">_xlfn.IFS(B820="successful","-",B820="failed",E820,B820="canceled","-",B820="live","-")</f>
        <v>-</v>
      </c>
      <c r="E820">
        <v>69</v>
      </c>
    </row>
    <row r="821" spans="2:5" x14ac:dyDescent="0.35">
      <c r="B821" t="s">
        <v>3</v>
      </c>
      <c r="C821" t="str" cm="1">
        <f t="array" ref="C821">_xlfn.IFS(B821="successful",E821,B821="failed","-",B821="canceled","-",B821="live","-")</f>
        <v>-</v>
      </c>
      <c r="D821" cm="1">
        <f t="array" ref="D821">_xlfn.IFS(B821="successful","-",B821="failed",E821,B821="canceled","-",B821="live","-")</f>
        <v>47</v>
      </c>
      <c r="E821">
        <v>47</v>
      </c>
    </row>
    <row r="822" spans="2:5" x14ac:dyDescent="0.35">
      <c r="B822" t="s">
        <v>5</v>
      </c>
      <c r="C822" cm="1">
        <f t="array" ref="C822">_xlfn.IFS(B822="successful",E822,B822="failed","-",B822="canceled","-",B822="live","-")</f>
        <v>279</v>
      </c>
      <c r="D822" t="str" cm="1">
        <f t="array" ref="D822">_xlfn.IFS(B822="successful","-",B822="failed",E822,B822="canceled","-",B822="live","-")</f>
        <v>-</v>
      </c>
      <c r="E822">
        <v>279</v>
      </c>
    </row>
    <row r="823" spans="2:5" x14ac:dyDescent="0.35">
      <c r="B823" t="s">
        <v>5</v>
      </c>
      <c r="C823" cm="1">
        <f t="array" ref="C823">_xlfn.IFS(B823="successful",E823,B823="failed","-",B823="canceled","-",B823="live","-")</f>
        <v>210</v>
      </c>
      <c r="D823" t="str" cm="1">
        <f t="array" ref="D823">_xlfn.IFS(B823="successful","-",B823="failed",E823,B823="canceled","-",B823="live","-")</f>
        <v>-</v>
      </c>
      <c r="E823">
        <v>210</v>
      </c>
    </row>
    <row r="824" spans="2:5" x14ac:dyDescent="0.35">
      <c r="B824" t="s">
        <v>5</v>
      </c>
      <c r="C824" cm="1">
        <f t="array" ref="C824">_xlfn.IFS(B824="successful",E824,B824="failed","-",B824="canceled","-",B824="live","-")</f>
        <v>2100</v>
      </c>
      <c r="D824" t="str" cm="1">
        <f t="array" ref="D824">_xlfn.IFS(B824="successful","-",B824="failed",E824,B824="canceled","-",B824="live","-")</f>
        <v>-</v>
      </c>
      <c r="E824">
        <v>2100</v>
      </c>
    </row>
    <row r="825" spans="2:5" x14ac:dyDescent="0.35">
      <c r="B825" t="s">
        <v>5</v>
      </c>
      <c r="C825" cm="1">
        <f t="array" ref="C825">_xlfn.IFS(B825="successful",E825,B825="failed","-",B825="canceled","-",B825="live","-")</f>
        <v>252</v>
      </c>
      <c r="D825" t="str" cm="1">
        <f t="array" ref="D825">_xlfn.IFS(B825="successful","-",B825="failed",E825,B825="canceled","-",B825="live","-")</f>
        <v>-</v>
      </c>
      <c r="E825">
        <v>252</v>
      </c>
    </row>
    <row r="826" spans="2:5" x14ac:dyDescent="0.35">
      <c r="B826" t="s">
        <v>5</v>
      </c>
      <c r="C826" cm="1">
        <f t="array" ref="C826">_xlfn.IFS(B826="successful",E826,B826="failed","-",B826="canceled","-",B826="live","-")</f>
        <v>1280</v>
      </c>
      <c r="D826" t="str" cm="1">
        <f t="array" ref="D826">_xlfn.IFS(B826="successful","-",B826="failed",E826,B826="canceled","-",B826="live","-")</f>
        <v>-</v>
      </c>
      <c r="E826">
        <v>1280</v>
      </c>
    </row>
    <row r="827" spans="2:5" x14ac:dyDescent="0.35">
      <c r="B827" t="s">
        <v>5</v>
      </c>
      <c r="C827" cm="1">
        <f t="array" ref="C827">_xlfn.IFS(B827="successful",E827,B827="failed","-",B827="canceled","-",B827="live","-")</f>
        <v>157</v>
      </c>
      <c r="D827" t="str" cm="1">
        <f t="array" ref="D827">_xlfn.IFS(B827="successful","-",B827="failed",E827,B827="canceled","-",B827="live","-")</f>
        <v>-</v>
      </c>
      <c r="E827">
        <v>157</v>
      </c>
    </row>
    <row r="828" spans="2:5" x14ac:dyDescent="0.35">
      <c r="B828" t="s">
        <v>5</v>
      </c>
      <c r="C828" cm="1">
        <f t="array" ref="C828">_xlfn.IFS(B828="successful",E828,B828="failed","-",B828="canceled","-",B828="live","-")</f>
        <v>194</v>
      </c>
      <c r="D828" t="str" cm="1">
        <f t="array" ref="D828">_xlfn.IFS(B828="successful","-",B828="failed",E828,B828="canceled","-",B828="live","-")</f>
        <v>-</v>
      </c>
      <c r="E828">
        <v>194</v>
      </c>
    </row>
    <row r="829" spans="2:5" x14ac:dyDescent="0.35">
      <c r="B829" t="s">
        <v>5</v>
      </c>
      <c r="C829" cm="1">
        <f t="array" ref="C829">_xlfn.IFS(B829="successful",E829,B829="failed","-",B829="canceled","-",B829="live","-")</f>
        <v>82</v>
      </c>
      <c r="D829" t="str" cm="1">
        <f t="array" ref="D829">_xlfn.IFS(B829="successful","-",B829="failed",E829,B829="canceled","-",B829="live","-")</f>
        <v>-</v>
      </c>
      <c r="E829">
        <v>82</v>
      </c>
    </row>
    <row r="830" spans="2:5" x14ac:dyDescent="0.35">
      <c r="B830" t="s">
        <v>3</v>
      </c>
      <c r="C830" t="str" cm="1">
        <f t="array" ref="C830">_xlfn.IFS(B830="successful",E830,B830="failed","-",B830="canceled","-",B830="live","-")</f>
        <v>-</v>
      </c>
      <c r="D830" cm="1">
        <f t="array" ref="D830">_xlfn.IFS(B830="successful","-",B830="failed",E830,B830="canceled","-",B830="live","-")</f>
        <v>70</v>
      </c>
      <c r="E830">
        <v>70</v>
      </c>
    </row>
    <row r="831" spans="2:5" x14ac:dyDescent="0.35">
      <c r="B831" t="s">
        <v>3</v>
      </c>
      <c r="C831" t="str" cm="1">
        <f t="array" ref="C831">_xlfn.IFS(B831="successful",E831,B831="failed","-",B831="canceled","-",B831="live","-")</f>
        <v>-</v>
      </c>
      <c r="D831" cm="1">
        <f t="array" ref="D831">_xlfn.IFS(B831="successful","-",B831="failed",E831,B831="canceled","-",B831="live","-")</f>
        <v>154</v>
      </c>
      <c r="E831">
        <v>154</v>
      </c>
    </row>
    <row r="832" spans="2:5" x14ac:dyDescent="0.35">
      <c r="B832" t="s">
        <v>3</v>
      </c>
      <c r="C832" t="str" cm="1">
        <f t="array" ref="C832">_xlfn.IFS(B832="successful",E832,B832="failed","-",B832="canceled","-",B832="live","-")</f>
        <v>-</v>
      </c>
      <c r="D832" cm="1">
        <f t="array" ref="D832">_xlfn.IFS(B832="successful","-",B832="failed",E832,B832="canceled","-",B832="live","-")</f>
        <v>22</v>
      </c>
      <c r="E832">
        <v>22</v>
      </c>
    </row>
    <row r="833" spans="2:5" x14ac:dyDescent="0.35">
      <c r="B833" t="s">
        <v>5</v>
      </c>
      <c r="C833" cm="1">
        <f t="array" ref="C833">_xlfn.IFS(B833="successful",E833,B833="failed","-",B833="canceled","-",B833="live","-")</f>
        <v>4233</v>
      </c>
      <c r="D833" t="str" cm="1">
        <f t="array" ref="D833">_xlfn.IFS(B833="successful","-",B833="failed",E833,B833="canceled","-",B833="live","-")</f>
        <v>-</v>
      </c>
      <c r="E833">
        <v>4233</v>
      </c>
    </row>
    <row r="834" spans="2:5" x14ac:dyDescent="0.35">
      <c r="B834" t="s">
        <v>5</v>
      </c>
      <c r="C834" cm="1">
        <f t="array" ref="C834">_xlfn.IFS(B834="successful",E834,B834="failed","-",B834="canceled","-",B834="live","-")</f>
        <v>1297</v>
      </c>
      <c r="D834" t="str" cm="1">
        <f t="array" ref="D834">_xlfn.IFS(B834="successful","-",B834="failed",E834,B834="canceled","-",B834="live","-")</f>
        <v>-</v>
      </c>
      <c r="E834">
        <v>1297</v>
      </c>
    </row>
    <row r="835" spans="2:5" x14ac:dyDescent="0.35">
      <c r="B835" t="s">
        <v>5</v>
      </c>
      <c r="C835" cm="1">
        <f t="array" ref="C835">_xlfn.IFS(B835="successful",E835,B835="failed","-",B835="canceled","-",B835="live","-")</f>
        <v>165</v>
      </c>
      <c r="D835" t="str" cm="1">
        <f t="array" ref="D835">_xlfn.IFS(B835="successful","-",B835="failed",E835,B835="canceled","-",B835="live","-")</f>
        <v>-</v>
      </c>
      <c r="E835">
        <v>165</v>
      </c>
    </row>
    <row r="836" spans="2:5" x14ac:dyDescent="0.35">
      <c r="B836" t="s">
        <v>5</v>
      </c>
      <c r="C836" cm="1">
        <f t="array" ref="C836">_xlfn.IFS(B836="successful",E836,B836="failed","-",B836="canceled","-",B836="live","-")</f>
        <v>119</v>
      </c>
      <c r="D836" t="str" cm="1">
        <f t="array" ref="D836">_xlfn.IFS(B836="successful","-",B836="failed",E836,B836="canceled","-",B836="live","-")</f>
        <v>-</v>
      </c>
      <c r="E836">
        <v>119</v>
      </c>
    </row>
    <row r="837" spans="2:5" x14ac:dyDescent="0.35">
      <c r="B837" t="s">
        <v>3</v>
      </c>
      <c r="C837" t="str" cm="1">
        <f t="array" ref="C837">_xlfn.IFS(B837="successful",E837,B837="failed","-",B837="canceled","-",B837="live","-")</f>
        <v>-</v>
      </c>
      <c r="D837" cm="1">
        <f t="array" ref="D837">_xlfn.IFS(B837="successful","-",B837="failed",E837,B837="canceled","-",B837="live","-")</f>
        <v>1758</v>
      </c>
      <c r="E837">
        <v>1758</v>
      </c>
    </row>
    <row r="838" spans="2:5" x14ac:dyDescent="0.35">
      <c r="B838" t="s">
        <v>3</v>
      </c>
      <c r="C838" t="str" cm="1">
        <f t="array" ref="C838">_xlfn.IFS(B838="successful",E838,B838="failed","-",B838="canceled","-",B838="live","-")</f>
        <v>-</v>
      </c>
      <c r="D838" cm="1">
        <f t="array" ref="D838">_xlfn.IFS(B838="successful","-",B838="failed",E838,B838="canceled","-",B838="live","-")</f>
        <v>94</v>
      </c>
      <c r="E838">
        <v>94</v>
      </c>
    </row>
    <row r="839" spans="2:5" x14ac:dyDescent="0.35">
      <c r="B839" t="s">
        <v>5</v>
      </c>
      <c r="C839" cm="1">
        <f t="array" ref="C839">_xlfn.IFS(B839="successful",E839,B839="failed","-",B839="canceled","-",B839="live","-")</f>
        <v>1797</v>
      </c>
      <c r="D839" t="str" cm="1">
        <f t="array" ref="D839">_xlfn.IFS(B839="successful","-",B839="failed",E839,B839="canceled","-",B839="live","-")</f>
        <v>-</v>
      </c>
      <c r="E839">
        <v>1797</v>
      </c>
    </row>
    <row r="840" spans="2:5" x14ac:dyDescent="0.35">
      <c r="B840" t="s">
        <v>5</v>
      </c>
      <c r="C840" cm="1">
        <f t="array" ref="C840">_xlfn.IFS(B840="successful",E840,B840="failed","-",B840="canceled","-",B840="live","-")</f>
        <v>261</v>
      </c>
      <c r="D840" t="str" cm="1">
        <f t="array" ref="D840">_xlfn.IFS(B840="successful","-",B840="failed",E840,B840="canceled","-",B840="live","-")</f>
        <v>-</v>
      </c>
      <c r="E840">
        <v>261</v>
      </c>
    </row>
    <row r="841" spans="2:5" x14ac:dyDescent="0.35">
      <c r="B841" t="s">
        <v>5</v>
      </c>
      <c r="C841" cm="1">
        <f t="array" ref="C841">_xlfn.IFS(B841="successful",E841,B841="failed","-",B841="canceled","-",B841="live","-")</f>
        <v>157</v>
      </c>
      <c r="D841" t="str" cm="1">
        <f t="array" ref="D841">_xlfn.IFS(B841="successful","-",B841="failed",E841,B841="canceled","-",B841="live","-")</f>
        <v>-</v>
      </c>
      <c r="E841">
        <v>157</v>
      </c>
    </row>
    <row r="842" spans="2:5" x14ac:dyDescent="0.35">
      <c r="B842" t="s">
        <v>5</v>
      </c>
      <c r="C842" cm="1">
        <f t="array" ref="C842">_xlfn.IFS(B842="successful",E842,B842="failed","-",B842="canceled","-",B842="live","-")</f>
        <v>3533</v>
      </c>
      <c r="D842" t="str" cm="1">
        <f t="array" ref="D842">_xlfn.IFS(B842="successful","-",B842="failed",E842,B842="canceled","-",B842="live","-")</f>
        <v>-</v>
      </c>
      <c r="E842">
        <v>3533</v>
      </c>
    </row>
    <row r="843" spans="2:5" x14ac:dyDescent="0.35">
      <c r="B843" t="s">
        <v>5</v>
      </c>
      <c r="C843" cm="1">
        <f t="array" ref="C843">_xlfn.IFS(B843="successful",E843,B843="failed","-",B843="canceled","-",B843="live","-")</f>
        <v>155</v>
      </c>
      <c r="D843" t="str" cm="1">
        <f t="array" ref="D843">_xlfn.IFS(B843="successful","-",B843="failed",E843,B843="canceled","-",B843="live","-")</f>
        <v>-</v>
      </c>
      <c r="E843">
        <v>155</v>
      </c>
    </row>
    <row r="844" spans="2:5" x14ac:dyDescent="0.35">
      <c r="B844" t="s">
        <v>5</v>
      </c>
      <c r="C844" cm="1">
        <f t="array" ref="C844">_xlfn.IFS(B844="successful",E844,B844="failed","-",B844="canceled","-",B844="live","-")</f>
        <v>132</v>
      </c>
      <c r="D844" t="str" cm="1">
        <f t="array" ref="D844">_xlfn.IFS(B844="successful","-",B844="failed",E844,B844="canceled","-",B844="live","-")</f>
        <v>-</v>
      </c>
      <c r="E844">
        <v>132</v>
      </c>
    </row>
    <row r="845" spans="2:5" x14ac:dyDescent="0.35">
      <c r="B845" t="s">
        <v>3</v>
      </c>
      <c r="C845" t="str" cm="1">
        <f t="array" ref="C845">_xlfn.IFS(B845="successful",E845,B845="failed","-",B845="canceled","-",B845="live","-")</f>
        <v>-</v>
      </c>
      <c r="D845" cm="1">
        <f t="array" ref="D845">_xlfn.IFS(B845="successful","-",B845="failed",E845,B845="canceled","-",B845="live","-")</f>
        <v>33</v>
      </c>
      <c r="E845">
        <v>33</v>
      </c>
    </row>
    <row r="846" spans="2:5" x14ac:dyDescent="0.35">
      <c r="B846" t="s">
        <v>7</v>
      </c>
      <c r="C846" t="str" cm="1">
        <f t="array" ref="C846">_xlfn.IFS(B846="successful",E846,B846="failed","-",B846="canceled","-",B846="live","-")</f>
        <v>-</v>
      </c>
      <c r="D846" t="str" cm="1">
        <f t="array" ref="D846">_xlfn.IFS(B846="successful","-",B846="failed",E846,B846="canceled","-",B846="live","-")</f>
        <v>-</v>
      </c>
      <c r="E846">
        <v>94</v>
      </c>
    </row>
    <row r="847" spans="2:5" x14ac:dyDescent="0.35">
      <c r="B847" t="s">
        <v>5</v>
      </c>
      <c r="C847" cm="1">
        <f t="array" ref="C847">_xlfn.IFS(B847="successful",E847,B847="failed","-",B847="canceled","-",B847="live","-")</f>
        <v>1354</v>
      </c>
      <c r="D847" t="str" cm="1">
        <f t="array" ref="D847">_xlfn.IFS(B847="successful","-",B847="failed",E847,B847="canceled","-",B847="live","-")</f>
        <v>-</v>
      </c>
      <c r="E847">
        <v>1354</v>
      </c>
    </row>
    <row r="848" spans="2:5" x14ac:dyDescent="0.35">
      <c r="B848" t="s">
        <v>5</v>
      </c>
      <c r="C848" cm="1">
        <f t="array" ref="C848">_xlfn.IFS(B848="successful",E848,B848="failed","-",B848="canceled","-",B848="live","-")</f>
        <v>48</v>
      </c>
      <c r="D848" t="str" cm="1">
        <f t="array" ref="D848">_xlfn.IFS(B848="successful","-",B848="failed",E848,B848="canceled","-",B848="live","-")</f>
        <v>-</v>
      </c>
      <c r="E848">
        <v>48</v>
      </c>
    </row>
    <row r="849" spans="2:5" x14ac:dyDescent="0.35">
      <c r="B849" t="s">
        <v>5</v>
      </c>
      <c r="C849" cm="1">
        <f t="array" ref="C849">_xlfn.IFS(B849="successful",E849,B849="failed","-",B849="canceled","-",B849="live","-")</f>
        <v>110</v>
      </c>
      <c r="D849" t="str" cm="1">
        <f t="array" ref="D849">_xlfn.IFS(B849="successful","-",B849="failed",E849,B849="canceled","-",B849="live","-")</f>
        <v>-</v>
      </c>
      <c r="E849">
        <v>110</v>
      </c>
    </row>
    <row r="850" spans="2:5" x14ac:dyDescent="0.35">
      <c r="B850" t="s">
        <v>5</v>
      </c>
      <c r="C850" cm="1">
        <f t="array" ref="C850">_xlfn.IFS(B850="successful",E850,B850="failed","-",B850="canceled","-",B850="live","-")</f>
        <v>172</v>
      </c>
      <c r="D850" t="str" cm="1">
        <f t="array" ref="D850">_xlfn.IFS(B850="successful","-",B850="failed",E850,B850="canceled","-",B850="live","-")</f>
        <v>-</v>
      </c>
      <c r="E850">
        <v>172</v>
      </c>
    </row>
    <row r="851" spans="2:5" x14ac:dyDescent="0.35">
      <c r="B851" t="s">
        <v>5</v>
      </c>
      <c r="C851" cm="1">
        <f t="array" ref="C851">_xlfn.IFS(B851="successful",E851,B851="failed","-",B851="canceled","-",B851="live","-")</f>
        <v>307</v>
      </c>
      <c r="D851" t="str" cm="1">
        <f t="array" ref="D851">_xlfn.IFS(B851="successful","-",B851="failed",E851,B851="canceled","-",B851="live","-")</f>
        <v>-</v>
      </c>
      <c r="E851">
        <v>307</v>
      </c>
    </row>
    <row r="852" spans="2:5" x14ac:dyDescent="0.35">
      <c r="B852" t="s">
        <v>3</v>
      </c>
      <c r="C852" t="str" cm="1">
        <f t="array" ref="C852">_xlfn.IFS(B852="successful",E852,B852="failed","-",B852="canceled","-",B852="live","-")</f>
        <v>-</v>
      </c>
      <c r="D852" cm="1">
        <f t="array" ref="D852">_xlfn.IFS(B852="successful","-",B852="failed",E852,B852="canceled","-",B852="live","-")</f>
        <v>1</v>
      </c>
      <c r="E852">
        <v>1</v>
      </c>
    </row>
    <row r="853" spans="2:5" x14ac:dyDescent="0.35">
      <c r="B853" t="s">
        <v>5</v>
      </c>
      <c r="C853" cm="1">
        <f t="array" ref="C853">_xlfn.IFS(B853="successful",E853,B853="failed","-",B853="canceled","-",B853="live","-")</f>
        <v>160</v>
      </c>
      <c r="D853" t="str" cm="1">
        <f t="array" ref="D853">_xlfn.IFS(B853="successful","-",B853="failed",E853,B853="canceled","-",B853="live","-")</f>
        <v>-</v>
      </c>
      <c r="E853">
        <v>160</v>
      </c>
    </row>
    <row r="854" spans="2:5" x14ac:dyDescent="0.35">
      <c r="B854" t="s">
        <v>3</v>
      </c>
      <c r="C854" t="str" cm="1">
        <f t="array" ref="C854">_xlfn.IFS(B854="successful",E854,B854="failed","-",B854="canceled","-",B854="live","-")</f>
        <v>-</v>
      </c>
      <c r="D854" cm="1">
        <f t="array" ref="D854">_xlfn.IFS(B854="successful","-",B854="failed",E854,B854="canceled","-",B854="live","-")</f>
        <v>31</v>
      </c>
      <c r="E854">
        <v>31</v>
      </c>
    </row>
    <row r="855" spans="2:5" x14ac:dyDescent="0.35">
      <c r="B855" t="s">
        <v>5</v>
      </c>
      <c r="C855" cm="1">
        <f t="array" ref="C855">_xlfn.IFS(B855="successful",E855,B855="failed","-",B855="canceled","-",B855="live","-")</f>
        <v>1467</v>
      </c>
      <c r="D855" t="str" cm="1">
        <f t="array" ref="D855">_xlfn.IFS(B855="successful","-",B855="failed",E855,B855="canceled","-",B855="live","-")</f>
        <v>-</v>
      </c>
      <c r="E855">
        <v>1467</v>
      </c>
    </row>
    <row r="856" spans="2:5" x14ac:dyDescent="0.35">
      <c r="B856" t="s">
        <v>5</v>
      </c>
      <c r="C856" cm="1">
        <f t="array" ref="C856">_xlfn.IFS(B856="successful",E856,B856="failed","-",B856="canceled","-",B856="live","-")</f>
        <v>2662</v>
      </c>
      <c r="D856" t="str" cm="1">
        <f t="array" ref="D856">_xlfn.IFS(B856="successful","-",B856="failed",E856,B856="canceled","-",B856="live","-")</f>
        <v>-</v>
      </c>
      <c r="E856">
        <v>2662</v>
      </c>
    </row>
    <row r="857" spans="2:5" x14ac:dyDescent="0.35">
      <c r="B857" t="s">
        <v>5</v>
      </c>
      <c r="C857" cm="1">
        <f t="array" ref="C857">_xlfn.IFS(B857="successful",E857,B857="failed","-",B857="canceled","-",B857="live","-")</f>
        <v>452</v>
      </c>
      <c r="D857" t="str" cm="1">
        <f t="array" ref="D857">_xlfn.IFS(B857="successful","-",B857="failed",E857,B857="canceled","-",B857="live","-")</f>
        <v>-</v>
      </c>
      <c r="E857">
        <v>452</v>
      </c>
    </row>
    <row r="858" spans="2:5" x14ac:dyDescent="0.35">
      <c r="B858" t="s">
        <v>5</v>
      </c>
      <c r="C858" cm="1">
        <f t="array" ref="C858">_xlfn.IFS(B858="successful",E858,B858="failed","-",B858="canceled","-",B858="live","-")</f>
        <v>158</v>
      </c>
      <c r="D858" t="str" cm="1">
        <f t="array" ref="D858">_xlfn.IFS(B858="successful","-",B858="failed",E858,B858="canceled","-",B858="live","-")</f>
        <v>-</v>
      </c>
      <c r="E858">
        <v>158</v>
      </c>
    </row>
    <row r="859" spans="2:5" x14ac:dyDescent="0.35">
      <c r="B859" t="s">
        <v>5</v>
      </c>
      <c r="C859" cm="1">
        <f t="array" ref="C859">_xlfn.IFS(B859="successful",E859,B859="failed","-",B859="canceled","-",B859="live","-")</f>
        <v>225</v>
      </c>
      <c r="D859" t="str" cm="1">
        <f t="array" ref="D859">_xlfn.IFS(B859="successful","-",B859="failed",E859,B859="canceled","-",B859="live","-")</f>
        <v>-</v>
      </c>
      <c r="E859">
        <v>225</v>
      </c>
    </row>
    <row r="860" spans="2:5" x14ac:dyDescent="0.35">
      <c r="B860" t="s">
        <v>3</v>
      </c>
      <c r="C860" t="str" cm="1">
        <f t="array" ref="C860">_xlfn.IFS(B860="successful",E860,B860="failed","-",B860="canceled","-",B860="live","-")</f>
        <v>-</v>
      </c>
      <c r="D860" cm="1">
        <f t="array" ref="D860">_xlfn.IFS(B860="successful","-",B860="failed",E860,B860="canceled","-",B860="live","-")</f>
        <v>35</v>
      </c>
      <c r="E860">
        <v>35</v>
      </c>
    </row>
    <row r="861" spans="2:5" x14ac:dyDescent="0.35">
      <c r="B861" t="s">
        <v>3</v>
      </c>
      <c r="C861" t="str" cm="1">
        <f t="array" ref="C861">_xlfn.IFS(B861="successful",E861,B861="failed","-",B861="canceled","-",B861="live","-")</f>
        <v>-</v>
      </c>
      <c r="D861" cm="1">
        <f t="array" ref="D861">_xlfn.IFS(B861="successful","-",B861="failed",E861,B861="canceled","-",B861="live","-")</f>
        <v>63</v>
      </c>
      <c r="E861">
        <v>63</v>
      </c>
    </row>
    <row r="862" spans="2:5" x14ac:dyDescent="0.35">
      <c r="B862" t="s">
        <v>5</v>
      </c>
      <c r="C862" cm="1">
        <f t="array" ref="C862">_xlfn.IFS(B862="successful",E862,B862="failed","-",B862="canceled","-",B862="live","-")</f>
        <v>65</v>
      </c>
      <c r="D862" t="str" cm="1">
        <f t="array" ref="D862">_xlfn.IFS(B862="successful","-",B862="failed",E862,B862="canceled","-",B862="live","-")</f>
        <v>-</v>
      </c>
      <c r="E862">
        <v>65</v>
      </c>
    </row>
    <row r="863" spans="2:5" x14ac:dyDescent="0.35">
      <c r="B863" t="s">
        <v>5</v>
      </c>
      <c r="C863" cm="1">
        <f t="array" ref="C863">_xlfn.IFS(B863="successful",E863,B863="failed","-",B863="canceled","-",B863="live","-")</f>
        <v>163</v>
      </c>
      <c r="D863" t="str" cm="1">
        <f t="array" ref="D863">_xlfn.IFS(B863="successful","-",B863="failed",E863,B863="canceled","-",B863="live","-")</f>
        <v>-</v>
      </c>
      <c r="E863">
        <v>163</v>
      </c>
    </row>
    <row r="864" spans="2:5" x14ac:dyDescent="0.35">
      <c r="B864" t="s">
        <v>5</v>
      </c>
      <c r="C864" cm="1">
        <f t="array" ref="C864">_xlfn.IFS(B864="successful",E864,B864="failed","-",B864="canceled","-",B864="live","-")</f>
        <v>85</v>
      </c>
      <c r="D864" t="str" cm="1">
        <f t="array" ref="D864">_xlfn.IFS(B864="successful","-",B864="failed",E864,B864="canceled","-",B864="live","-")</f>
        <v>-</v>
      </c>
      <c r="E864">
        <v>85</v>
      </c>
    </row>
    <row r="865" spans="2:5" x14ac:dyDescent="0.35">
      <c r="B865" t="s">
        <v>5</v>
      </c>
      <c r="C865" cm="1">
        <f t="array" ref="C865">_xlfn.IFS(B865="successful",E865,B865="failed","-",B865="canceled","-",B865="live","-")</f>
        <v>217</v>
      </c>
      <c r="D865" t="str" cm="1">
        <f t="array" ref="D865">_xlfn.IFS(B865="successful","-",B865="failed",E865,B865="canceled","-",B865="live","-")</f>
        <v>-</v>
      </c>
      <c r="E865">
        <v>217</v>
      </c>
    </row>
    <row r="866" spans="2:5" x14ac:dyDescent="0.35">
      <c r="B866" t="s">
        <v>5</v>
      </c>
      <c r="C866" cm="1">
        <f t="array" ref="C866">_xlfn.IFS(B866="successful",E866,B866="failed","-",B866="canceled","-",B866="live","-")</f>
        <v>150</v>
      </c>
      <c r="D866" t="str" cm="1">
        <f t="array" ref="D866">_xlfn.IFS(B866="successful","-",B866="failed",E866,B866="canceled","-",B866="live","-")</f>
        <v>-</v>
      </c>
      <c r="E866">
        <v>150</v>
      </c>
    </row>
    <row r="867" spans="2:5" x14ac:dyDescent="0.35">
      <c r="B867" t="s">
        <v>5</v>
      </c>
      <c r="C867" cm="1">
        <f t="array" ref="C867">_xlfn.IFS(B867="successful",E867,B867="failed","-",B867="canceled","-",B867="live","-")</f>
        <v>3272</v>
      </c>
      <c r="D867" t="str" cm="1">
        <f t="array" ref="D867">_xlfn.IFS(B867="successful","-",B867="failed",E867,B867="canceled","-",B867="live","-")</f>
        <v>-</v>
      </c>
      <c r="E867">
        <v>3272</v>
      </c>
    </row>
    <row r="868" spans="2:5" x14ac:dyDescent="0.35">
      <c r="B868" t="s">
        <v>7</v>
      </c>
      <c r="C868" t="str" cm="1">
        <f t="array" ref="C868">_xlfn.IFS(B868="successful",E868,B868="failed","-",B868="canceled","-",B868="live","-")</f>
        <v>-</v>
      </c>
      <c r="D868" t="str" cm="1">
        <f t="array" ref="D868">_xlfn.IFS(B868="successful","-",B868="failed",E868,B868="canceled","-",B868="live","-")</f>
        <v>-</v>
      </c>
      <c r="E868">
        <v>898</v>
      </c>
    </row>
    <row r="869" spans="2:5" x14ac:dyDescent="0.35">
      <c r="B869" t="s">
        <v>5</v>
      </c>
      <c r="C869" cm="1">
        <f t="array" ref="C869">_xlfn.IFS(B869="successful",E869,B869="failed","-",B869="canceled","-",B869="live","-")</f>
        <v>300</v>
      </c>
      <c r="D869" t="str" cm="1">
        <f t="array" ref="D869">_xlfn.IFS(B869="successful","-",B869="failed",E869,B869="canceled","-",B869="live","-")</f>
        <v>-</v>
      </c>
      <c r="E869">
        <v>300</v>
      </c>
    </row>
    <row r="870" spans="2:5" x14ac:dyDescent="0.35">
      <c r="B870" t="s">
        <v>5</v>
      </c>
      <c r="C870" cm="1">
        <f t="array" ref="C870">_xlfn.IFS(B870="successful",E870,B870="failed","-",B870="canceled","-",B870="live","-")</f>
        <v>126</v>
      </c>
      <c r="D870" t="str" cm="1">
        <f t="array" ref="D870">_xlfn.IFS(B870="successful","-",B870="failed",E870,B870="canceled","-",B870="live","-")</f>
        <v>-</v>
      </c>
      <c r="E870">
        <v>126</v>
      </c>
    </row>
    <row r="871" spans="2:5" x14ac:dyDescent="0.35">
      <c r="B871" t="s">
        <v>3</v>
      </c>
      <c r="C871" t="str" cm="1">
        <f t="array" ref="C871">_xlfn.IFS(B871="successful",E871,B871="failed","-",B871="canceled","-",B871="live","-")</f>
        <v>-</v>
      </c>
      <c r="D871" cm="1">
        <f t="array" ref="D871">_xlfn.IFS(B871="successful","-",B871="failed",E871,B871="canceled","-",B871="live","-")</f>
        <v>526</v>
      </c>
      <c r="E871">
        <v>526</v>
      </c>
    </row>
    <row r="872" spans="2:5" x14ac:dyDescent="0.35">
      <c r="B872" t="s">
        <v>3</v>
      </c>
      <c r="C872" t="str" cm="1">
        <f t="array" ref="C872">_xlfn.IFS(B872="successful",E872,B872="failed","-",B872="canceled","-",B872="live","-")</f>
        <v>-</v>
      </c>
      <c r="D872" cm="1">
        <f t="array" ref="D872">_xlfn.IFS(B872="successful","-",B872="failed",E872,B872="canceled","-",B872="live","-")</f>
        <v>121</v>
      </c>
      <c r="E872">
        <v>121</v>
      </c>
    </row>
    <row r="873" spans="2:5" x14ac:dyDescent="0.35">
      <c r="B873" t="s">
        <v>5</v>
      </c>
      <c r="C873" cm="1">
        <f t="array" ref="C873">_xlfn.IFS(B873="successful",E873,B873="failed","-",B873="canceled","-",B873="live","-")</f>
        <v>2320</v>
      </c>
      <c r="D873" t="str" cm="1">
        <f t="array" ref="D873">_xlfn.IFS(B873="successful","-",B873="failed",E873,B873="canceled","-",B873="live","-")</f>
        <v>-</v>
      </c>
      <c r="E873">
        <v>2320</v>
      </c>
    </row>
    <row r="874" spans="2:5" x14ac:dyDescent="0.35">
      <c r="B874" t="s">
        <v>5</v>
      </c>
      <c r="C874" cm="1">
        <f t="array" ref="C874">_xlfn.IFS(B874="successful",E874,B874="failed","-",B874="canceled","-",B874="live","-")</f>
        <v>81</v>
      </c>
      <c r="D874" t="str" cm="1">
        <f t="array" ref="D874">_xlfn.IFS(B874="successful","-",B874="failed",E874,B874="canceled","-",B874="live","-")</f>
        <v>-</v>
      </c>
      <c r="E874">
        <v>81</v>
      </c>
    </row>
    <row r="875" spans="2:5" x14ac:dyDescent="0.35">
      <c r="B875" t="s">
        <v>5</v>
      </c>
      <c r="C875" cm="1">
        <f t="array" ref="C875">_xlfn.IFS(B875="successful",E875,B875="failed","-",B875="canceled","-",B875="live","-")</f>
        <v>1887</v>
      </c>
      <c r="D875" t="str" cm="1">
        <f t="array" ref="D875">_xlfn.IFS(B875="successful","-",B875="failed",E875,B875="canceled","-",B875="live","-")</f>
        <v>-</v>
      </c>
      <c r="E875">
        <v>1887</v>
      </c>
    </row>
    <row r="876" spans="2:5" x14ac:dyDescent="0.35">
      <c r="B876" t="s">
        <v>5</v>
      </c>
      <c r="C876" cm="1">
        <f t="array" ref="C876">_xlfn.IFS(B876="successful",E876,B876="failed","-",B876="canceled","-",B876="live","-")</f>
        <v>4358</v>
      </c>
      <c r="D876" t="str" cm="1">
        <f t="array" ref="D876">_xlfn.IFS(B876="successful","-",B876="failed",E876,B876="canceled","-",B876="live","-")</f>
        <v>-</v>
      </c>
      <c r="E876">
        <v>4358</v>
      </c>
    </row>
    <row r="877" spans="2:5" x14ac:dyDescent="0.35">
      <c r="B877" t="s">
        <v>3</v>
      </c>
      <c r="C877" t="str" cm="1">
        <f t="array" ref="C877">_xlfn.IFS(B877="successful",E877,B877="failed","-",B877="canceled","-",B877="live","-")</f>
        <v>-</v>
      </c>
      <c r="D877" cm="1">
        <f t="array" ref="D877">_xlfn.IFS(B877="successful","-",B877="failed",E877,B877="canceled","-",B877="live","-")</f>
        <v>67</v>
      </c>
      <c r="E877">
        <v>67</v>
      </c>
    </row>
    <row r="878" spans="2:5" x14ac:dyDescent="0.35">
      <c r="B878" t="s">
        <v>3</v>
      </c>
      <c r="C878" t="str" cm="1">
        <f t="array" ref="C878">_xlfn.IFS(B878="successful",E878,B878="failed","-",B878="canceled","-",B878="live","-")</f>
        <v>-</v>
      </c>
      <c r="D878" cm="1">
        <f t="array" ref="D878">_xlfn.IFS(B878="successful","-",B878="failed",E878,B878="canceled","-",B878="live","-")</f>
        <v>57</v>
      </c>
      <c r="E878">
        <v>57</v>
      </c>
    </row>
    <row r="879" spans="2:5" x14ac:dyDescent="0.35">
      <c r="B879" t="s">
        <v>3</v>
      </c>
      <c r="C879" t="str" cm="1">
        <f t="array" ref="C879">_xlfn.IFS(B879="successful",E879,B879="failed","-",B879="canceled","-",B879="live","-")</f>
        <v>-</v>
      </c>
      <c r="D879" cm="1">
        <f t="array" ref="D879">_xlfn.IFS(B879="successful","-",B879="failed",E879,B879="canceled","-",B879="live","-")</f>
        <v>1229</v>
      </c>
      <c r="E879">
        <v>1229</v>
      </c>
    </row>
    <row r="880" spans="2:5" x14ac:dyDescent="0.35">
      <c r="B880" t="s">
        <v>3</v>
      </c>
      <c r="C880" t="str" cm="1">
        <f t="array" ref="C880">_xlfn.IFS(B880="successful",E880,B880="failed","-",B880="canceled","-",B880="live","-")</f>
        <v>-</v>
      </c>
      <c r="D880" cm="1">
        <f t="array" ref="D880">_xlfn.IFS(B880="successful","-",B880="failed",E880,B880="canceled","-",B880="live","-")</f>
        <v>12</v>
      </c>
      <c r="E880">
        <v>12</v>
      </c>
    </row>
    <row r="881" spans="2:5" x14ac:dyDescent="0.35">
      <c r="B881" t="s">
        <v>5</v>
      </c>
      <c r="C881" cm="1">
        <f t="array" ref="C881">_xlfn.IFS(B881="successful",E881,B881="failed","-",B881="canceled","-",B881="live","-")</f>
        <v>53</v>
      </c>
      <c r="D881" t="str" cm="1">
        <f t="array" ref="D881">_xlfn.IFS(B881="successful","-",B881="failed",E881,B881="canceled","-",B881="live","-")</f>
        <v>-</v>
      </c>
      <c r="E881">
        <v>53</v>
      </c>
    </row>
    <row r="882" spans="2:5" x14ac:dyDescent="0.35">
      <c r="B882" t="s">
        <v>5</v>
      </c>
      <c r="C882" cm="1">
        <f t="array" ref="C882">_xlfn.IFS(B882="successful",E882,B882="failed","-",B882="canceled","-",B882="live","-")</f>
        <v>2414</v>
      </c>
      <c r="D882" t="str" cm="1">
        <f t="array" ref="D882">_xlfn.IFS(B882="successful","-",B882="failed",E882,B882="canceled","-",B882="live","-")</f>
        <v>-</v>
      </c>
      <c r="E882">
        <v>2414</v>
      </c>
    </row>
    <row r="883" spans="2:5" x14ac:dyDescent="0.35">
      <c r="B883" t="s">
        <v>3</v>
      </c>
      <c r="C883" t="str" cm="1">
        <f t="array" ref="C883">_xlfn.IFS(B883="successful",E883,B883="failed","-",B883="canceled","-",B883="live","-")</f>
        <v>-</v>
      </c>
      <c r="D883" cm="1">
        <f t="array" ref="D883">_xlfn.IFS(B883="successful","-",B883="failed",E883,B883="canceled","-",B883="live","-")</f>
        <v>452</v>
      </c>
      <c r="E883">
        <v>452</v>
      </c>
    </row>
    <row r="884" spans="2:5" x14ac:dyDescent="0.35">
      <c r="B884" t="s">
        <v>5</v>
      </c>
      <c r="C884" cm="1">
        <f t="array" ref="C884">_xlfn.IFS(B884="successful",E884,B884="failed","-",B884="canceled","-",B884="live","-")</f>
        <v>80</v>
      </c>
      <c r="D884" t="str" cm="1">
        <f t="array" ref="D884">_xlfn.IFS(B884="successful","-",B884="failed",E884,B884="canceled","-",B884="live","-")</f>
        <v>-</v>
      </c>
      <c r="E884">
        <v>80</v>
      </c>
    </row>
    <row r="885" spans="2:5" x14ac:dyDescent="0.35">
      <c r="B885" t="s">
        <v>5</v>
      </c>
      <c r="C885" cm="1">
        <f t="array" ref="C885">_xlfn.IFS(B885="successful",E885,B885="failed","-",B885="canceled","-",B885="live","-")</f>
        <v>193</v>
      </c>
      <c r="D885" t="str" cm="1">
        <f t="array" ref="D885">_xlfn.IFS(B885="successful","-",B885="failed",E885,B885="canceled","-",B885="live","-")</f>
        <v>-</v>
      </c>
      <c r="E885">
        <v>193</v>
      </c>
    </row>
    <row r="886" spans="2:5" x14ac:dyDescent="0.35">
      <c r="B886" t="s">
        <v>3</v>
      </c>
      <c r="C886" t="str" cm="1">
        <f t="array" ref="C886">_xlfn.IFS(B886="successful",E886,B886="failed","-",B886="canceled","-",B886="live","-")</f>
        <v>-</v>
      </c>
      <c r="D886" cm="1">
        <f t="array" ref="D886">_xlfn.IFS(B886="successful","-",B886="failed",E886,B886="canceled","-",B886="live","-")</f>
        <v>1886</v>
      </c>
      <c r="E886">
        <v>1886</v>
      </c>
    </row>
    <row r="887" spans="2:5" x14ac:dyDescent="0.35">
      <c r="B887" t="s">
        <v>5</v>
      </c>
      <c r="C887" cm="1">
        <f t="array" ref="C887">_xlfn.IFS(B887="successful",E887,B887="failed","-",B887="canceled","-",B887="live","-")</f>
        <v>52</v>
      </c>
      <c r="D887" t="str" cm="1">
        <f t="array" ref="D887">_xlfn.IFS(B887="successful","-",B887="failed",E887,B887="canceled","-",B887="live","-")</f>
        <v>-</v>
      </c>
      <c r="E887">
        <v>52</v>
      </c>
    </row>
    <row r="888" spans="2:5" x14ac:dyDescent="0.35">
      <c r="B888" t="s">
        <v>3</v>
      </c>
      <c r="C888" t="str" cm="1">
        <f t="array" ref="C888">_xlfn.IFS(B888="successful",E888,B888="failed","-",B888="canceled","-",B888="live","-")</f>
        <v>-</v>
      </c>
      <c r="D888" cm="1">
        <f t="array" ref="D888">_xlfn.IFS(B888="successful","-",B888="failed",E888,B888="canceled","-",B888="live","-")</f>
        <v>1825</v>
      </c>
      <c r="E888">
        <v>1825</v>
      </c>
    </row>
    <row r="889" spans="2:5" x14ac:dyDescent="0.35">
      <c r="B889" t="s">
        <v>3</v>
      </c>
      <c r="C889" t="str" cm="1">
        <f t="array" ref="C889">_xlfn.IFS(B889="successful",E889,B889="failed","-",B889="canceled","-",B889="live","-")</f>
        <v>-</v>
      </c>
      <c r="D889" cm="1">
        <f t="array" ref="D889">_xlfn.IFS(B889="successful","-",B889="failed",E889,B889="canceled","-",B889="live","-")</f>
        <v>31</v>
      </c>
      <c r="E889">
        <v>31</v>
      </c>
    </row>
    <row r="890" spans="2:5" x14ac:dyDescent="0.35">
      <c r="B890" t="s">
        <v>5</v>
      </c>
      <c r="C890" cm="1">
        <f t="array" ref="C890">_xlfn.IFS(B890="successful",E890,B890="failed","-",B890="canceled","-",B890="live","-")</f>
        <v>290</v>
      </c>
      <c r="D890" t="str" cm="1">
        <f t="array" ref="D890">_xlfn.IFS(B890="successful","-",B890="failed",E890,B890="canceled","-",B890="live","-")</f>
        <v>-</v>
      </c>
      <c r="E890">
        <v>290</v>
      </c>
    </row>
    <row r="891" spans="2:5" x14ac:dyDescent="0.35">
      <c r="B891" t="s">
        <v>5</v>
      </c>
      <c r="C891" cm="1">
        <f t="array" ref="C891">_xlfn.IFS(B891="successful",E891,B891="failed","-",B891="canceled","-",B891="live","-")</f>
        <v>122</v>
      </c>
      <c r="D891" t="str" cm="1">
        <f t="array" ref="D891">_xlfn.IFS(B891="successful","-",B891="failed",E891,B891="canceled","-",B891="live","-")</f>
        <v>-</v>
      </c>
      <c r="E891">
        <v>122</v>
      </c>
    </row>
    <row r="892" spans="2:5" x14ac:dyDescent="0.35">
      <c r="B892" t="s">
        <v>5</v>
      </c>
      <c r="C892" cm="1">
        <f t="array" ref="C892">_xlfn.IFS(B892="successful",E892,B892="failed","-",B892="canceled","-",B892="live","-")</f>
        <v>1470</v>
      </c>
      <c r="D892" t="str" cm="1">
        <f t="array" ref="D892">_xlfn.IFS(B892="successful","-",B892="failed",E892,B892="canceled","-",B892="live","-")</f>
        <v>-</v>
      </c>
      <c r="E892">
        <v>1470</v>
      </c>
    </row>
    <row r="893" spans="2:5" x14ac:dyDescent="0.35">
      <c r="B893" t="s">
        <v>5</v>
      </c>
      <c r="C893" cm="1">
        <f t="array" ref="C893">_xlfn.IFS(B893="successful",E893,B893="failed","-",B893="canceled","-",B893="live","-")</f>
        <v>165</v>
      </c>
      <c r="D893" t="str" cm="1">
        <f t="array" ref="D893">_xlfn.IFS(B893="successful","-",B893="failed",E893,B893="canceled","-",B893="live","-")</f>
        <v>-</v>
      </c>
      <c r="E893">
        <v>165</v>
      </c>
    </row>
    <row r="894" spans="2:5" x14ac:dyDescent="0.35">
      <c r="B894" t="s">
        <v>5</v>
      </c>
      <c r="C894" cm="1">
        <f t="array" ref="C894">_xlfn.IFS(B894="successful",E894,B894="failed","-",B894="canceled","-",B894="live","-")</f>
        <v>182</v>
      </c>
      <c r="D894" t="str" cm="1">
        <f t="array" ref="D894">_xlfn.IFS(B894="successful","-",B894="failed",E894,B894="canceled","-",B894="live","-")</f>
        <v>-</v>
      </c>
      <c r="E894">
        <v>182</v>
      </c>
    </row>
    <row r="895" spans="2:5" x14ac:dyDescent="0.35">
      <c r="B895" t="s">
        <v>5</v>
      </c>
      <c r="C895" cm="1">
        <f t="array" ref="C895">_xlfn.IFS(B895="successful",E895,B895="failed","-",B895="canceled","-",B895="live","-")</f>
        <v>199</v>
      </c>
      <c r="D895" t="str" cm="1">
        <f t="array" ref="D895">_xlfn.IFS(B895="successful","-",B895="failed",E895,B895="canceled","-",B895="live","-")</f>
        <v>-</v>
      </c>
      <c r="E895">
        <v>199</v>
      </c>
    </row>
    <row r="896" spans="2:5" x14ac:dyDescent="0.35">
      <c r="B896" t="s">
        <v>5</v>
      </c>
      <c r="C896" cm="1">
        <f t="array" ref="C896">_xlfn.IFS(B896="successful",E896,B896="failed","-",B896="canceled","-",B896="live","-")</f>
        <v>56</v>
      </c>
      <c r="D896" t="str" cm="1">
        <f t="array" ref="D896">_xlfn.IFS(B896="successful","-",B896="failed",E896,B896="canceled","-",B896="live","-")</f>
        <v>-</v>
      </c>
      <c r="E896">
        <v>56</v>
      </c>
    </row>
    <row r="897" spans="2:5" x14ac:dyDescent="0.35">
      <c r="B897" t="s">
        <v>3</v>
      </c>
      <c r="C897" t="str" cm="1">
        <f t="array" ref="C897">_xlfn.IFS(B897="successful",E897,B897="failed","-",B897="canceled","-",B897="live","-")</f>
        <v>-</v>
      </c>
      <c r="D897" cm="1">
        <f t="array" ref="D897">_xlfn.IFS(B897="successful","-",B897="failed",E897,B897="canceled","-",B897="live","-")</f>
        <v>107</v>
      </c>
      <c r="E897">
        <v>107</v>
      </c>
    </row>
    <row r="898" spans="2:5" x14ac:dyDescent="0.35">
      <c r="B898" t="s">
        <v>5</v>
      </c>
      <c r="C898" cm="1">
        <f t="array" ref="C898">_xlfn.IFS(B898="successful",E898,B898="failed","-",B898="canceled","-",B898="live","-")</f>
        <v>1460</v>
      </c>
      <c r="D898" t="str" cm="1">
        <f t="array" ref="D898">_xlfn.IFS(B898="successful","-",B898="failed",E898,B898="canceled","-",B898="live","-")</f>
        <v>-</v>
      </c>
      <c r="E898">
        <v>1460</v>
      </c>
    </row>
    <row r="899" spans="2:5" x14ac:dyDescent="0.35">
      <c r="B899" t="s">
        <v>3</v>
      </c>
      <c r="C899" t="str" cm="1">
        <f t="array" ref="C899">_xlfn.IFS(B899="successful",E899,B899="failed","-",B899="canceled","-",B899="live","-")</f>
        <v>-</v>
      </c>
      <c r="D899" cm="1">
        <f t="array" ref="D899">_xlfn.IFS(B899="successful","-",B899="failed",E899,B899="canceled","-",B899="live","-")</f>
        <v>27</v>
      </c>
      <c r="E899">
        <v>27</v>
      </c>
    </row>
    <row r="900" spans="2:5" x14ac:dyDescent="0.35">
      <c r="B900" t="s">
        <v>3</v>
      </c>
      <c r="C900" t="str" cm="1">
        <f t="array" ref="C900">_xlfn.IFS(B900="successful",E900,B900="failed","-",B900="canceled","-",B900="live","-")</f>
        <v>-</v>
      </c>
      <c r="D900" cm="1">
        <f t="array" ref="D900">_xlfn.IFS(B900="successful","-",B900="failed",E900,B900="canceled","-",B900="live","-")</f>
        <v>1221</v>
      </c>
      <c r="E900">
        <v>1221</v>
      </c>
    </row>
    <row r="901" spans="2:5" x14ac:dyDescent="0.35">
      <c r="B901" t="s">
        <v>5</v>
      </c>
      <c r="C901" cm="1">
        <f t="array" ref="C901">_xlfn.IFS(B901="successful",E901,B901="failed","-",B901="canceled","-",B901="live","-")</f>
        <v>123</v>
      </c>
      <c r="D901" t="str" cm="1">
        <f t="array" ref="D901">_xlfn.IFS(B901="successful","-",B901="failed",E901,B901="canceled","-",B901="live","-")</f>
        <v>-</v>
      </c>
      <c r="E901">
        <v>123</v>
      </c>
    </row>
    <row r="902" spans="2:5" x14ac:dyDescent="0.35">
      <c r="B902" t="s">
        <v>3</v>
      </c>
      <c r="C902" t="str" cm="1">
        <f t="array" ref="C902">_xlfn.IFS(B902="successful",E902,B902="failed","-",B902="canceled","-",B902="live","-")</f>
        <v>-</v>
      </c>
      <c r="D902" cm="1">
        <f t="array" ref="D902">_xlfn.IFS(B902="successful","-",B902="failed",E902,B902="canceled","-",B902="live","-")</f>
        <v>1</v>
      </c>
      <c r="E902">
        <v>1</v>
      </c>
    </row>
    <row r="903" spans="2:5" x14ac:dyDescent="0.35">
      <c r="B903" t="s">
        <v>5</v>
      </c>
      <c r="C903" cm="1">
        <f t="array" ref="C903">_xlfn.IFS(B903="successful",E903,B903="failed","-",B903="canceled","-",B903="live","-")</f>
        <v>159</v>
      </c>
      <c r="D903" t="str" cm="1">
        <f t="array" ref="D903">_xlfn.IFS(B903="successful","-",B903="failed",E903,B903="canceled","-",B903="live","-")</f>
        <v>-</v>
      </c>
      <c r="E903">
        <v>159</v>
      </c>
    </row>
    <row r="904" spans="2:5" x14ac:dyDescent="0.35">
      <c r="B904" t="s">
        <v>5</v>
      </c>
      <c r="C904" cm="1">
        <f t="array" ref="C904">_xlfn.IFS(B904="successful",E904,B904="failed","-",B904="canceled","-",B904="live","-")</f>
        <v>110</v>
      </c>
      <c r="D904" t="str" cm="1">
        <f t="array" ref="D904">_xlfn.IFS(B904="successful","-",B904="failed",E904,B904="canceled","-",B904="live","-")</f>
        <v>-</v>
      </c>
      <c r="E904">
        <v>110</v>
      </c>
    </row>
    <row r="905" spans="2:5" x14ac:dyDescent="0.35">
      <c r="B905" t="s">
        <v>6</v>
      </c>
      <c r="C905" t="str" cm="1">
        <f t="array" ref="C905">_xlfn.IFS(B905="successful",E905,B905="failed","-",B905="canceled","-",B905="live","-")</f>
        <v>-</v>
      </c>
      <c r="D905" t="str" cm="1">
        <f t="array" ref="D905">_xlfn.IFS(B905="successful","-",B905="failed",E905,B905="canceled","-",B905="live","-")</f>
        <v>-</v>
      </c>
      <c r="E905">
        <v>14</v>
      </c>
    </row>
    <row r="906" spans="2:5" x14ac:dyDescent="0.35">
      <c r="B906" t="s">
        <v>3</v>
      </c>
      <c r="C906" t="str" cm="1">
        <f t="array" ref="C906">_xlfn.IFS(B906="successful",E906,B906="failed","-",B906="canceled","-",B906="live","-")</f>
        <v>-</v>
      </c>
      <c r="D906" cm="1">
        <f t="array" ref="D906">_xlfn.IFS(B906="successful","-",B906="failed",E906,B906="canceled","-",B906="live","-")</f>
        <v>16</v>
      </c>
      <c r="E906">
        <v>16</v>
      </c>
    </row>
    <row r="907" spans="2:5" x14ac:dyDescent="0.35">
      <c r="B907" t="s">
        <v>5</v>
      </c>
      <c r="C907" cm="1">
        <f t="array" ref="C907">_xlfn.IFS(B907="successful",E907,B907="failed","-",B907="canceled","-",B907="live","-")</f>
        <v>236</v>
      </c>
      <c r="D907" t="str" cm="1">
        <f t="array" ref="D907">_xlfn.IFS(B907="successful","-",B907="failed",E907,B907="canceled","-",B907="live","-")</f>
        <v>-</v>
      </c>
      <c r="E907">
        <v>236</v>
      </c>
    </row>
    <row r="908" spans="2:5" x14ac:dyDescent="0.35">
      <c r="B908" t="s">
        <v>5</v>
      </c>
      <c r="C908" cm="1">
        <f t="array" ref="C908">_xlfn.IFS(B908="successful",E908,B908="failed","-",B908="canceled","-",B908="live","-")</f>
        <v>191</v>
      </c>
      <c r="D908" t="str" cm="1">
        <f t="array" ref="D908">_xlfn.IFS(B908="successful","-",B908="failed",E908,B908="canceled","-",B908="live","-")</f>
        <v>-</v>
      </c>
      <c r="E908">
        <v>191</v>
      </c>
    </row>
    <row r="909" spans="2:5" x14ac:dyDescent="0.35">
      <c r="B909" t="s">
        <v>3</v>
      </c>
      <c r="C909" t="str" cm="1">
        <f t="array" ref="C909">_xlfn.IFS(B909="successful",E909,B909="failed","-",B909="canceled","-",B909="live","-")</f>
        <v>-</v>
      </c>
      <c r="D909" cm="1">
        <f t="array" ref="D909">_xlfn.IFS(B909="successful","-",B909="failed",E909,B909="canceled","-",B909="live","-")</f>
        <v>41</v>
      </c>
      <c r="E909">
        <v>41</v>
      </c>
    </row>
    <row r="910" spans="2:5" x14ac:dyDescent="0.35">
      <c r="B910" t="s">
        <v>5</v>
      </c>
      <c r="C910" cm="1">
        <f t="array" ref="C910">_xlfn.IFS(B910="successful",E910,B910="failed","-",B910="canceled","-",B910="live","-")</f>
        <v>3934</v>
      </c>
      <c r="D910" t="str" cm="1">
        <f t="array" ref="D910">_xlfn.IFS(B910="successful","-",B910="failed",E910,B910="canceled","-",B910="live","-")</f>
        <v>-</v>
      </c>
      <c r="E910">
        <v>3934</v>
      </c>
    </row>
    <row r="911" spans="2:5" x14ac:dyDescent="0.35">
      <c r="B911" t="s">
        <v>5</v>
      </c>
      <c r="C911" cm="1">
        <f t="array" ref="C911">_xlfn.IFS(B911="successful",E911,B911="failed","-",B911="canceled","-",B911="live","-")</f>
        <v>80</v>
      </c>
      <c r="D911" t="str" cm="1">
        <f t="array" ref="D911">_xlfn.IFS(B911="successful","-",B911="failed",E911,B911="canceled","-",B911="live","-")</f>
        <v>-</v>
      </c>
      <c r="E911">
        <v>80</v>
      </c>
    </row>
    <row r="912" spans="2:5" x14ac:dyDescent="0.35">
      <c r="B912" t="s">
        <v>7</v>
      </c>
      <c r="C912" t="str" cm="1">
        <f t="array" ref="C912">_xlfn.IFS(B912="successful",E912,B912="failed","-",B912="canceled","-",B912="live","-")</f>
        <v>-</v>
      </c>
      <c r="D912" t="str" cm="1">
        <f t="array" ref="D912">_xlfn.IFS(B912="successful","-",B912="failed",E912,B912="canceled","-",B912="live","-")</f>
        <v>-</v>
      </c>
      <c r="E912">
        <v>296</v>
      </c>
    </row>
    <row r="913" spans="2:5" x14ac:dyDescent="0.35">
      <c r="B913" t="s">
        <v>5</v>
      </c>
      <c r="C913" cm="1">
        <f t="array" ref="C913">_xlfn.IFS(B913="successful",E913,B913="failed","-",B913="canceled","-",B913="live","-")</f>
        <v>462</v>
      </c>
      <c r="D913" t="str" cm="1">
        <f t="array" ref="D913">_xlfn.IFS(B913="successful","-",B913="failed",E913,B913="canceled","-",B913="live","-")</f>
        <v>-</v>
      </c>
      <c r="E913">
        <v>462</v>
      </c>
    </row>
    <row r="914" spans="2:5" x14ac:dyDescent="0.35">
      <c r="B914" t="s">
        <v>5</v>
      </c>
      <c r="C914" cm="1">
        <f t="array" ref="C914">_xlfn.IFS(B914="successful",E914,B914="failed","-",B914="canceled","-",B914="live","-")</f>
        <v>179</v>
      </c>
      <c r="D914" t="str" cm="1">
        <f t="array" ref="D914">_xlfn.IFS(B914="successful","-",B914="failed",E914,B914="canceled","-",B914="live","-")</f>
        <v>-</v>
      </c>
      <c r="E914">
        <v>179</v>
      </c>
    </row>
    <row r="915" spans="2:5" x14ac:dyDescent="0.35">
      <c r="B915" t="s">
        <v>3</v>
      </c>
      <c r="C915" t="str" cm="1">
        <f t="array" ref="C915">_xlfn.IFS(B915="successful",E915,B915="failed","-",B915="canceled","-",B915="live","-")</f>
        <v>-</v>
      </c>
      <c r="D915" cm="1">
        <f t="array" ref="D915">_xlfn.IFS(B915="successful","-",B915="failed",E915,B915="canceled","-",B915="live","-")</f>
        <v>523</v>
      </c>
      <c r="E915">
        <v>523</v>
      </c>
    </row>
    <row r="916" spans="2:5" x14ac:dyDescent="0.35">
      <c r="B916" t="s">
        <v>3</v>
      </c>
      <c r="C916" t="str" cm="1">
        <f t="array" ref="C916">_xlfn.IFS(B916="successful",E916,B916="failed","-",B916="canceled","-",B916="live","-")</f>
        <v>-</v>
      </c>
      <c r="D916" cm="1">
        <f t="array" ref="D916">_xlfn.IFS(B916="successful","-",B916="failed",E916,B916="canceled","-",B916="live","-")</f>
        <v>141</v>
      </c>
      <c r="E916">
        <v>141</v>
      </c>
    </row>
    <row r="917" spans="2:5" x14ac:dyDescent="0.35">
      <c r="B917" t="s">
        <v>5</v>
      </c>
      <c r="C917" cm="1">
        <f t="array" ref="C917">_xlfn.IFS(B917="successful",E917,B917="failed","-",B917="canceled","-",B917="live","-")</f>
        <v>1866</v>
      </c>
      <c r="D917" t="str" cm="1">
        <f t="array" ref="D917">_xlfn.IFS(B917="successful","-",B917="failed",E917,B917="canceled","-",B917="live","-")</f>
        <v>-</v>
      </c>
      <c r="E917">
        <v>1866</v>
      </c>
    </row>
    <row r="918" spans="2:5" x14ac:dyDescent="0.35">
      <c r="B918" t="s">
        <v>3</v>
      </c>
      <c r="C918" t="str" cm="1">
        <f t="array" ref="C918">_xlfn.IFS(B918="successful",E918,B918="failed","-",B918="canceled","-",B918="live","-")</f>
        <v>-</v>
      </c>
      <c r="D918" cm="1">
        <f t="array" ref="D918">_xlfn.IFS(B918="successful","-",B918="failed",E918,B918="canceled","-",B918="live","-")</f>
        <v>52</v>
      </c>
      <c r="E918">
        <v>52</v>
      </c>
    </row>
    <row r="919" spans="2:5" x14ac:dyDescent="0.35">
      <c r="B919" t="s">
        <v>6</v>
      </c>
      <c r="C919" t="str" cm="1">
        <f t="array" ref="C919">_xlfn.IFS(B919="successful",E919,B919="failed","-",B919="canceled","-",B919="live","-")</f>
        <v>-</v>
      </c>
      <c r="D919" t="str" cm="1">
        <f t="array" ref="D919">_xlfn.IFS(B919="successful","-",B919="failed",E919,B919="canceled","-",B919="live","-")</f>
        <v>-</v>
      </c>
      <c r="E919">
        <v>27</v>
      </c>
    </row>
    <row r="920" spans="2:5" x14ac:dyDescent="0.35">
      <c r="B920" t="s">
        <v>5</v>
      </c>
      <c r="C920" cm="1">
        <f t="array" ref="C920">_xlfn.IFS(B920="successful",E920,B920="failed","-",B920="canceled","-",B920="live","-")</f>
        <v>156</v>
      </c>
      <c r="D920" t="str" cm="1">
        <f t="array" ref="D920">_xlfn.IFS(B920="successful","-",B920="failed",E920,B920="canceled","-",B920="live","-")</f>
        <v>-</v>
      </c>
      <c r="E920">
        <v>156</v>
      </c>
    </row>
    <row r="921" spans="2:5" x14ac:dyDescent="0.35">
      <c r="B921" t="s">
        <v>3</v>
      </c>
      <c r="C921" t="str" cm="1">
        <f t="array" ref="C921">_xlfn.IFS(B921="successful",E921,B921="failed","-",B921="canceled","-",B921="live","-")</f>
        <v>-</v>
      </c>
      <c r="D921" cm="1">
        <f t="array" ref="D921">_xlfn.IFS(B921="successful","-",B921="failed",E921,B921="canceled","-",B921="live","-")</f>
        <v>225</v>
      </c>
      <c r="E921">
        <v>225</v>
      </c>
    </row>
    <row r="922" spans="2:5" x14ac:dyDescent="0.35">
      <c r="B922" t="s">
        <v>5</v>
      </c>
      <c r="C922" cm="1">
        <f t="array" ref="C922">_xlfn.IFS(B922="successful",E922,B922="failed","-",B922="canceled","-",B922="live","-")</f>
        <v>255</v>
      </c>
      <c r="D922" t="str" cm="1">
        <f t="array" ref="D922">_xlfn.IFS(B922="successful","-",B922="failed",E922,B922="canceled","-",B922="live","-")</f>
        <v>-</v>
      </c>
      <c r="E922">
        <v>255</v>
      </c>
    </row>
    <row r="923" spans="2:5" x14ac:dyDescent="0.35">
      <c r="B923" t="s">
        <v>3</v>
      </c>
      <c r="C923" t="str" cm="1">
        <f t="array" ref="C923">_xlfn.IFS(B923="successful",E923,B923="failed","-",B923="canceled","-",B923="live","-")</f>
        <v>-</v>
      </c>
      <c r="D923" cm="1">
        <f t="array" ref="D923">_xlfn.IFS(B923="successful","-",B923="failed",E923,B923="canceled","-",B923="live","-")</f>
        <v>38</v>
      </c>
      <c r="E923">
        <v>38</v>
      </c>
    </row>
    <row r="924" spans="2:5" x14ac:dyDescent="0.35">
      <c r="B924" t="s">
        <v>5</v>
      </c>
      <c r="C924" cm="1">
        <f t="array" ref="C924">_xlfn.IFS(B924="successful",E924,B924="failed","-",B924="canceled","-",B924="live","-")</f>
        <v>2261</v>
      </c>
      <c r="D924" t="str" cm="1">
        <f t="array" ref="D924">_xlfn.IFS(B924="successful","-",B924="failed",E924,B924="canceled","-",B924="live","-")</f>
        <v>-</v>
      </c>
      <c r="E924">
        <v>2261</v>
      </c>
    </row>
    <row r="925" spans="2:5" x14ac:dyDescent="0.35">
      <c r="B925" t="s">
        <v>5</v>
      </c>
      <c r="C925" cm="1">
        <f t="array" ref="C925">_xlfn.IFS(B925="successful",E925,B925="failed","-",B925="canceled","-",B925="live","-")</f>
        <v>40</v>
      </c>
      <c r="D925" t="str" cm="1">
        <f t="array" ref="D925">_xlfn.IFS(B925="successful","-",B925="failed",E925,B925="canceled","-",B925="live","-")</f>
        <v>-</v>
      </c>
      <c r="E925">
        <v>40</v>
      </c>
    </row>
    <row r="926" spans="2:5" x14ac:dyDescent="0.35">
      <c r="B926" t="s">
        <v>5</v>
      </c>
      <c r="C926" cm="1">
        <f t="array" ref="C926">_xlfn.IFS(B926="successful",E926,B926="failed","-",B926="canceled","-",B926="live","-")</f>
        <v>2289</v>
      </c>
      <c r="D926" t="str" cm="1">
        <f t="array" ref="D926">_xlfn.IFS(B926="successful","-",B926="failed",E926,B926="canceled","-",B926="live","-")</f>
        <v>-</v>
      </c>
      <c r="E926">
        <v>2289</v>
      </c>
    </row>
    <row r="927" spans="2:5" x14ac:dyDescent="0.35">
      <c r="B927" t="s">
        <v>5</v>
      </c>
      <c r="C927" cm="1">
        <f t="array" ref="C927">_xlfn.IFS(B927="successful",E927,B927="failed","-",B927="canceled","-",B927="live","-")</f>
        <v>65</v>
      </c>
      <c r="D927" t="str" cm="1">
        <f t="array" ref="D927">_xlfn.IFS(B927="successful","-",B927="failed",E927,B927="canceled","-",B927="live","-")</f>
        <v>-</v>
      </c>
      <c r="E927">
        <v>65</v>
      </c>
    </row>
    <row r="928" spans="2:5" x14ac:dyDescent="0.35">
      <c r="B928" t="s">
        <v>3</v>
      </c>
      <c r="C928" t="str" cm="1">
        <f t="array" ref="C928">_xlfn.IFS(B928="successful",E928,B928="failed","-",B928="canceled","-",B928="live","-")</f>
        <v>-</v>
      </c>
      <c r="D928" cm="1">
        <f t="array" ref="D928">_xlfn.IFS(B928="successful","-",B928="failed",E928,B928="canceled","-",B928="live","-")</f>
        <v>15</v>
      </c>
      <c r="E928">
        <v>15</v>
      </c>
    </row>
    <row r="929" spans="2:5" x14ac:dyDescent="0.35">
      <c r="B929" t="s">
        <v>3</v>
      </c>
      <c r="C929" t="str" cm="1">
        <f t="array" ref="C929">_xlfn.IFS(B929="successful",E929,B929="failed","-",B929="canceled","-",B929="live","-")</f>
        <v>-</v>
      </c>
      <c r="D929" cm="1">
        <f t="array" ref="D929">_xlfn.IFS(B929="successful","-",B929="failed",E929,B929="canceled","-",B929="live","-")</f>
        <v>37</v>
      </c>
      <c r="E929">
        <v>37</v>
      </c>
    </row>
    <row r="930" spans="2:5" x14ac:dyDescent="0.35">
      <c r="B930" t="s">
        <v>5</v>
      </c>
      <c r="C930" cm="1">
        <f t="array" ref="C930">_xlfn.IFS(B930="successful",E930,B930="failed","-",B930="canceled","-",B930="live","-")</f>
        <v>3777</v>
      </c>
      <c r="D930" t="str" cm="1">
        <f t="array" ref="D930">_xlfn.IFS(B930="successful","-",B930="failed",E930,B930="canceled","-",B930="live","-")</f>
        <v>-</v>
      </c>
      <c r="E930">
        <v>3777</v>
      </c>
    </row>
    <row r="931" spans="2:5" x14ac:dyDescent="0.35">
      <c r="B931" t="s">
        <v>5</v>
      </c>
      <c r="C931" cm="1">
        <f t="array" ref="C931">_xlfn.IFS(B931="successful",E931,B931="failed","-",B931="canceled","-",B931="live","-")</f>
        <v>184</v>
      </c>
      <c r="D931" t="str" cm="1">
        <f t="array" ref="D931">_xlfn.IFS(B931="successful","-",B931="failed",E931,B931="canceled","-",B931="live","-")</f>
        <v>-</v>
      </c>
      <c r="E931">
        <v>184</v>
      </c>
    </row>
    <row r="932" spans="2:5" x14ac:dyDescent="0.35">
      <c r="B932" t="s">
        <v>5</v>
      </c>
      <c r="C932" cm="1">
        <f t="array" ref="C932">_xlfn.IFS(B932="successful",E932,B932="failed","-",B932="canceled","-",B932="live","-")</f>
        <v>85</v>
      </c>
      <c r="D932" t="str" cm="1">
        <f t="array" ref="D932">_xlfn.IFS(B932="successful","-",B932="failed",E932,B932="canceled","-",B932="live","-")</f>
        <v>-</v>
      </c>
      <c r="E932">
        <v>85</v>
      </c>
    </row>
    <row r="933" spans="2:5" x14ac:dyDescent="0.35">
      <c r="B933" t="s">
        <v>3</v>
      </c>
      <c r="C933" t="str" cm="1">
        <f t="array" ref="C933">_xlfn.IFS(B933="successful",E933,B933="failed","-",B933="canceled","-",B933="live","-")</f>
        <v>-</v>
      </c>
      <c r="D933" cm="1">
        <f t="array" ref="D933">_xlfn.IFS(B933="successful","-",B933="failed",E933,B933="canceled","-",B933="live","-")</f>
        <v>112</v>
      </c>
      <c r="E933">
        <v>112</v>
      </c>
    </row>
    <row r="934" spans="2:5" x14ac:dyDescent="0.35">
      <c r="B934" t="s">
        <v>5</v>
      </c>
      <c r="C934" cm="1">
        <f t="array" ref="C934">_xlfn.IFS(B934="successful",E934,B934="failed","-",B934="canceled","-",B934="live","-")</f>
        <v>144</v>
      </c>
      <c r="D934" t="str" cm="1">
        <f t="array" ref="D934">_xlfn.IFS(B934="successful","-",B934="failed",E934,B934="canceled","-",B934="live","-")</f>
        <v>-</v>
      </c>
      <c r="E934">
        <v>144</v>
      </c>
    </row>
    <row r="935" spans="2:5" x14ac:dyDescent="0.35">
      <c r="B935" t="s">
        <v>5</v>
      </c>
      <c r="C935" cm="1">
        <f t="array" ref="C935">_xlfn.IFS(B935="successful",E935,B935="failed","-",B935="canceled","-",B935="live","-")</f>
        <v>1902</v>
      </c>
      <c r="D935" t="str" cm="1">
        <f t="array" ref="D935">_xlfn.IFS(B935="successful","-",B935="failed",E935,B935="canceled","-",B935="live","-")</f>
        <v>-</v>
      </c>
      <c r="E935">
        <v>1902</v>
      </c>
    </row>
    <row r="936" spans="2:5" x14ac:dyDescent="0.35">
      <c r="B936" t="s">
        <v>5</v>
      </c>
      <c r="C936" cm="1">
        <f t="array" ref="C936">_xlfn.IFS(B936="successful",E936,B936="failed","-",B936="canceled","-",B936="live","-")</f>
        <v>105</v>
      </c>
      <c r="D936" t="str" cm="1">
        <f t="array" ref="D936">_xlfn.IFS(B936="successful","-",B936="failed",E936,B936="canceled","-",B936="live","-")</f>
        <v>-</v>
      </c>
      <c r="E936">
        <v>105</v>
      </c>
    </row>
    <row r="937" spans="2:5" x14ac:dyDescent="0.35">
      <c r="B937" t="s">
        <v>5</v>
      </c>
      <c r="C937" cm="1">
        <f t="array" ref="C937">_xlfn.IFS(B937="successful",E937,B937="failed","-",B937="canceled","-",B937="live","-")</f>
        <v>132</v>
      </c>
      <c r="D937" t="str" cm="1">
        <f t="array" ref="D937">_xlfn.IFS(B937="successful","-",B937="failed",E937,B937="canceled","-",B937="live","-")</f>
        <v>-</v>
      </c>
      <c r="E937">
        <v>132</v>
      </c>
    </row>
    <row r="938" spans="2:5" x14ac:dyDescent="0.35">
      <c r="B938" t="s">
        <v>3</v>
      </c>
      <c r="C938" t="str" cm="1">
        <f t="array" ref="C938">_xlfn.IFS(B938="successful",E938,B938="failed","-",B938="canceled","-",B938="live","-")</f>
        <v>-</v>
      </c>
      <c r="D938" cm="1">
        <f t="array" ref="D938">_xlfn.IFS(B938="successful","-",B938="failed",E938,B938="canceled","-",B938="live","-")</f>
        <v>21</v>
      </c>
      <c r="E938">
        <v>21</v>
      </c>
    </row>
    <row r="939" spans="2:5" x14ac:dyDescent="0.35">
      <c r="B939" t="s">
        <v>7</v>
      </c>
      <c r="C939" t="str" cm="1">
        <f t="array" ref="C939">_xlfn.IFS(B939="successful",E939,B939="failed","-",B939="canceled","-",B939="live","-")</f>
        <v>-</v>
      </c>
      <c r="D939" t="str" cm="1">
        <f t="array" ref="D939">_xlfn.IFS(B939="successful","-",B939="failed",E939,B939="canceled","-",B939="live","-")</f>
        <v>-</v>
      </c>
      <c r="E939">
        <v>976</v>
      </c>
    </row>
    <row r="940" spans="2:5" x14ac:dyDescent="0.35">
      <c r="B940" t="s">
        <v>5</v>
      </c>
      <c r="C940" cm="1">
        <f t="array" ref="C940">_xlfn.IFS(B940="successful",E940,B940="failed","-",B940="canceled","-",B940="live","-")</f>
        <v>96</v>
      </c>
      <c r="D940" t="str" cm="1">
        <f t="array" ref="D940">_xlfn.IFS(B940="successful","-",B940="failed",E940,B940="canceled","-",B940="live","-")</f>
        <v>-</v>
      </c>
      <c r="E940">
        <v>96</v>
      </c>
    </row>
    <row r="941" spans="2:5" x14ac:dyDescent="0.35">
      <c r="B941" t="s">
        <v>3</v>
      </c>
      <c r="C941" t="str" cm="1">
        <f t="array" ref="C941">_xlfn.IFS(B941="successful",E941,B941="failed","-",B941="canceled","-",B941="live","-")</f>
        <v>-</v>
      </c>
      <c r="D941" cm="1">
        <f t="array" ref="D941">_xlfn.IFS(B941="successful","-",B941="failed",E941,B941="canceled","-",B941="live","-")</f>
        <v>67</v>
      </c>
      <c r="E941">
        <v>67</v>
      </c>
    </row>
    <row r="942" spans="2:5" x14ac:dyDescent="0.35">
      <c r="B942" t="s">
        <v>6</v>
      </c>
      <c r="C942" t="str" cm="1">
        <f t="array" ref="C942">_xlfn.IFS(B942="successful",E942,B942="failed","-",B942="canceled","-",B942="live","-")</f>
        <v>-</v>
      </c>
      <c r="D942" t="str" cm="1">
        <f t="array" ref="D942">_xlfn.IFS(B942="successful","-",B942="failed",E942,B942="canceled","-",B942="live","-")</f>
        <v>-</v>
      </c>
      <c r="E942">
        <v>66</v>
      </c>
    </row>
    <row r="943" spans="2:5" x14ac:dyDescent="0.35">
      <c r="B943" t="s">
        <v>3</v>
      </c>
      <c r="C943" t="str" cm="1">
        <f t="array" ref="C943">_xlfn.IFS(B943="successful",E943,B943="failed","-",B943="canceled","-",B943="live","-")</f>
        <v>-</v>
      </c>
      <c r="D943" cm="1">
        <f t="array" ref="D943">_xlfn.IFS(B943="successful","-",B943="failed",E943,B943="canceled","-",B943="live","-")</f>
        <v>78</v>
      </c>
      <c r="E943">
        <v>78</v>
      </c>
    </row>
    <row r="944" spans="2:5" x14ac:dyDescent="0.35">
      <c r="B944" t="s">
        <v>3</v>
      </c>
      <c r="C944" t="str" cm="1">
        <f t="array" ref="C944">_xlfn.IFS(B944="successful",E944,B944="failed","-",B944="canceled","-",B944="live","-")</f>
        <v>-</v>
      </c>
      <c r="D944" cm="1">
        <f t="array" ref="D944">_xlfn.IFS(B944="successful","-",B944="failed",E944,B944="canceled","-",B944="live","-")</f>
        <v>67</v>
      </c>
      <c r="E944">
        <v>67</v>
      </c>
    </row>
    <row r="945" spans="2:5" x14ac:dyDescent="0.35">
      <c r="B945" t="s">
        <v>5</v>
      </c>
      <c r="C945" cm="1">
        <f t="array" ref="C945">_xlfn.IFS(B945="successful",E945,B945="failed","-",B945="canceled","-",B945="live","-")</f>
        <v>114</v>
      </c>
      <c r="D945" t="str" cm="1">
        <f t="array" ref="D945">_xlfn.IFS(B945="successful","-",B945="failed",E945,B945="canceled","-",B945="live","-")</f>
        <v>-</v>
      </c>
      <c r="E945">
        <v>114</v>
      </c>
    </row>
    <row r="946" spans="2:5" x14ac:dyDescent="0.35">
      <c r="B946" t="s">
        <v>3</v>
      </c>
      <c r="C946" t="str" cm="1">
        <f t="array" ref="C946">_xlfn.IFS(B946="successful",E946,B946="failed","-",B946="canceled","-",B946="live","-")</f>
        <v>-</v>
      </c>
      <c r="D946" cm="1">
        <f t="array" ref="D946">_xlfn.IFS(B946="successful","-",B946="failed",E946,B946="canceled","-",B946="live","-")</f>
        <v>263</v>
      </c>
      <c r="E946">
        <v>263</v>
      </c>
    </row>
    <row r="947" spans="2:5" x14ac:dyDescent="0.35">
      <c r="B947" t="s">
        <v>3</v>
      </c>
      <c r="C947" t="str" cm="1">
        <f t="array" ref="C947">_xlfn.IFS(B947="successful",E947,B947="failed","-",B947="canceled","-",B947="live","-")</f>
        <v>-</v>
      </c>
      <c r="D947" cm="1">
        <f t="array" ref="D947">_xlfn.IFS(B947="successful","-",B947="failed",E947,B947="canceled","-",B947="live","-")</f>
        <v>1691</v>
      </c>
      <c r="E947">
        <v>1691</v>
      </c>
    </row>
    <row r="948" spans="2:5" x14ac:dyDescent="0.35">
      <c r="B948" t="s">
        <v>3</v>
      </c>
      <c r="C948" t="str" cm="1">
        <f t="array" ref="C948">_xlfn.IFS(B948="successful",E948,B948="failed","-",B948="canceled","-",B948="live","-")</f>
        <v>-</v>
      </c>
      <c r="D948" cm="1">
        <f t="array" ref="D948">_xlfn.IFS(B948="successful","-",B948="failed",E948,B948="canceled","-",B948="live","-")</f>
        <v>181</v>
      </c>
      <c r="E948">
        <v>181</v>
      </c>
    </row>
    <row r="949" spans="2:5" x14ac:dyDescent="0.35">
      <c r="B949" t="s">
        <v>3</v>
      </c>
      <c r="C949" t="str" cm="1">
        <f t="array" ref="C949">_xlfn.IFS(B949="successful",E949,B949="failed","-",B949="canceled","-",B949="live","-")</f>
        <v>-</v>
      </c>
      <c r="D949" cm="1">
        <f t="array" ref="D949">_xlfn.IFS(B949="successful","-",B949="failed",E949,B949="canceled","-",B949="live","-")</f>
        <v>13</v>
      </c>
      <c r="E949">
        <v>13</v>
      </c>
    </row>
    <row r="950" spans="2:5" x14ac:dyDescent="0.35">
      <c r="B950" t="s">
        <v>7</v>
      </c>
      <c r="C950" t="str" cm="1">
        <f t="array" ref="C950">_xlfn.IFS(B950="successful",E950,B950="failed","-",B950="canceled","-",B950="live","-")</f>
        <v>-</v>
      </c>
      <c r="D950" t="str" cm="1">
        <f t="array" ref="D950">_xlfn.IFS(B950="successful","-",B950="failed",E950,B950="canceled","-",B950="live","-")</f>
        <v>-</v>
      </c>
      <c r="E950">
        <v>160</v>
      </c>
    </row>
    <row r="951" spans="2:5" x14ac:dyDescent="0.35">
      <c r="B951" t="s">
        <v>5</v>
      </c>
      <c r="C951" cm="1">
        <f t="array" ref="C951">_xlfn.IFS(B951="successful",E951,B951="failed","-",B951="canceled","-",B951="live","-")</f>
        <v>203</v>
      </c>
      <c r="D951" t="str" cm="1">
        <f t="array" ref="D951">_xlfn.IFS(B951="successful","-",B951="failed",E951,B951="canceled","-",B951="live","-")</f>
        <v>-</v>
      </c>
      <c r="E951">
        <v>203</v>
      </c>
    </row>
    <row r="952" spans="2:5" x14ac:dyDescent="0.35">
      <c r="B952" t="s">
        <v>3</v>
      </c>
      <c r="C952" t="str" cm="1">
        <f t="array" ref="C952">_xlfn.IFS(B952="successful",E952,B952="failed","-",B952="canceled","-",B952="live","-")</f>
        <v>-</v>
      </c>
      <c r="D952" cm="1">
        <f t="array" ref="D952">_xlfn.IFS(B952="successful","-",B952="failed",E952,B952="canceled","-",B952="live","-")</f>
        <v>1</v>
      </c>
      <c r="E952">
        <v>1</v>
      </c>
    </row>
    <row r="953" spans="2:5" x14ac:dyDescent="0.35">
      <c r="B953" t="s">
        <v>5</v>
      </c>
      <c r="C953" cm="1">
        <f t="array" ref="C953">_xlfn.IFS(B953="successful",E953,B953="failed","-",B953="canceled","-",B953="live","-")</f>
        <v>1559</v>
      </c>
      <c r="D953" t="str" cm="1">
        <f t="array" ref="D953">_xlfn.IFS(B953="successful","-",B953="failed",E953,B953="canceled","-",B953="live","-")</f>
        <v>-</v>
      </c>
      <c r="E953">
        <v>1559</v>
      </c>
    </row>
    <row r="954" spans="2:5" x14ac:dyDescent="0.35">
      <c r="B954" t="s">
        <v>7</v>
      </c>
      <c r="C954" t="str" cm="1">
        <f t="array" ref="C954">_xlfn.IFS(B954="successful",E954,B954="failed","-",B954="canceled","-",B954="live","-")</f>
        <v>-</v>
      </c>
      <c r="D954" t="str" cm="1">
        <f t="array" ref="D954">_xlfn.IFS(B954="successful","-",B954="failed",E954,B954="canceled","-",B954="live","-")</f>
        <v>-</v>
      </c>
      <c r="E954">
        <v>2266</v>
      </c>
    </row>
    <row r="955" spans="2:5" x14ac:dyDescent="0.35">
      <c r="B955" t="s">
        <v>3</v>
      </c>
      <c r="C955" t="str" cm="1">
        <f t="array" ref="C955">_xlfn.IFS(B955="successful",E955,B955="failed","-",B955="canceled","-",B955="live","-")</f>
        <v>-</v>
      </c>
      <c r="D955" cm="1">
        <f t="array" ref="D955">_xlfn.IFS(B955="successful","-",B955="failed",E955,B955="canceled","-",B955="live","-")</f>
        <v>21</v>
      </c>
      <c r="E955">
        <v>21</v>
      </c>
    </row>
    <row r="956" spans="2:5" x14ac:dyDescent="0.35">
      <c r="B956" t="s">
        <v>5</v>
      </c>
      <c r="C956" cm="1">
        <f t="array" ref="C956">_xlfn.IFS(B956="successful",E956,B956="failed","-",B956="canceled","-",B956="live","-")</f>
        <v>1548</v>
      </c>
      <c r="D956" t="str" cm="1">
        <f t="array" ref="D956">_xlfn.IFS(B956="successful","-",B956="failed",E956,B956="canceled","-",B956="live","-")</f>
        <v>-</v>
      </c>
      <c r="E956">
        <v>1548</v>
      </c>
    </row>
    <row r="957" spans="2:5" x14ac:dyDescent="0.35">
      <c r="B957" t="s">
        <v>5</v>
      </c>
      <c r="C957" cm="1">
        <f t="array" ref="C957">_xlfn.IFS(B957="successful",E957,B957="failed","-",B957="canceled","-",B957="live","-")</f>
        <v>80</v>
      </c>
      <c r="D957" t="str" cm="1">
        <f t="array" ref="D957">_xlfn.IFS(B957="successful","-",B957="failed",E957,B957="canceled","-",B957="live","-")</f>
        <v>-</v>
      </c>
      <c r="E957">
        <v>80</v>
      </c>
    </row>
    <row r="958" spans="2:5" x14ac:dyDescent="0.35">
      <c r="B958" t="s">
        <v>3</v>
      </c>
      <c r="C958" t="str" cm="1">
        <f t="array" ref="C958">_xlfn.IFS(B958="successful",E958,B958="failed","-",B958="canceled","-",B958="live","-")</f>
        <v>-</v>
      </c>
      <c r="D958" cm="1">
        <f t="array" ref="D958">_xlfn.IFS(B958="successful","-",B958="failed",E958,B958="canceled","-",B958="live","-")</f>
        <v>830</v>
      </c>
      <c r="E958">
        <v>830</v>
      </c>
    </row>
    <row r="959" spans="2:5" x14ac:dyDescent="0.35">
      <c r="B959" t="s">
        <v>5</v>
      </c>
      <c r="C959" cm="1">
        <f t="array" ref="C959">_xlfn.IFS(B959="successful",E959,B959="failed","-",B959="canceled","-",B959="live","-")</f>
        <v>131</v>
      </c>
      <c r="D959" t="str" cm="1">
        <f t="array" ref="D959">_xlfn.IFS(B959="successful","-",B959="failed",E959,B959="canceled","-",B959="live","-")</f>
        <v>-</v>
      </c>
      <c r="E959">
        <v>131</v>
      </c>
    </row>
    <row r="960" spans="2:5" x14ac:dyDescent="0.35">
      <c r="B960" t="s">
        <v>5</v>
      </c>
      <c r="C960" cm="1">
        <f t="array" ref="C960">_xlfn.IFS(B960="successful",E960,B960="failed","-",B960="canceled","-",B960="live","-")</f>
        <v>112</v>
      </c>
      <c r="D960" t="str" cm="1">
        <f t="array" ref="D960">_xlfn.IFS(B960="successful","-",B960="failed",E960,B960="canceled","-",B960="live","-")</f>
        <v>-</v>
      </c>
      <c r="E960">
        <v>112</v>
      </c>
    </row>
    <row r="961" spans="2:5" x14ac:dyDescent="0.35">
      <c r="B961" t="s">
        <v>3</v>
      </c>
      <c r="C961" t="str" cm="1">
        <f t="array" ref="C961">_xlfn.IFS(B961="successful",E961,B961="failed","-",B961="canceled","-",B961="live","-")</f>
        <v>-</v>
      </c>
      <c r="D961" cm="1">
        <f t="array" ref="D961">_xlfn.IFS(B961="successful","-",B961="failed",E961,B961="canceled","-",B961="live","-")</f>
        <v>130</v>
      </c>
      <c r="E961">
        <v>130</v>
      </c>
    </row>
    <row r="962" spans="2:5" x14ac:dyDescent="0.35">
      <c r="B962" t="s">
        <v>3</v>
      </c>
      <c r="C962" t="str" cm="1">
        <f t="array" ref="C962">_xlfn.IFS(B962="successful",E962,B962="failed","-",B962="canceled","-",B962="live","-")</f>
        <v>-</v>
      </c>
      <c r="D962" cm="1">
        <f t="array" ref="D962">_xlfn.IFS(B962="successful","-",B962="failed",E962,B962="canceled","-",B962="live","-")</f>
        <v>55</v>
      </c>
      <c r="E962">
        <v>55</v>
      </c>
    </row>
    <row r="963" spans="2:5" x14ac:dyDescent="0.35">
      <c r="B963" t="s">
        <v>5</v>
      </c>
      <c r="C963" cm="1">
        <f t="array" ref="C963">_xlfn.IFS(B963="successful",E963,B963="failed","-",B963="canceled","-",B963="live","-")</f>
        <v>155</v>
      </c>
      <c r="D963" t="str" cm="1">
        <f t="array" ref="D963">_xlfn.IFS(B963="successful","-",B963="failed",E963,B963="canceled","-",B963="live","-")</f>
        <v>-</v>
      </c>
      <c r="E963">
        <v>155</v>
      </c>
    </row>
    <row r="964" spans="2:5" x14ac:dyDescent="0.35">
      <c r="B964" t="s">
        <v>5</v>
      </c>
      <c r="C964" cm="1">
        <f t="array" ref="C964">_xlfn.IFS(B964="successful",E964,B964="failed","-",B964="canceled","-",B964="live","-")</f>
        <v>266</v>
      </c>
      <c r="D964" t="str" cm="1">
        <f t="array" ref="D964">_xlfn.IFS(B964="successful","-",B964="failed",E964,B964="canceled","-",B964="live","-")</f>
        <v>-</v>
      </c>
      <c r="E964">
        <v>266</v>
      </c>
    </row>
    <row r="965" spans="2:5" x14ac:dyDescent="0.35">
      <c r="B965" t="s">
        <v>3</v>
      </c>
      <c r="C965" t="str" cm="1">
        <f t="array" ref="C965">_xlfn.IFS(B965="successful",E965,B965="failed","-",B965="canceled","-",B965="live","-")</f>
        <v>-</v>
      </c>
      <c r="D965" cm="1">
        <f t="array" ref="D965">_xlfn.IFS(B965="successful","-",B965="failed",E965,B965="canceled","-",B965="live","-")</f>
        <v>114</v>
      </c>
      <c r="E965">
        <v>114</v>
      </c>
    </row>
    <row r="966" spans="2:5" x14ac:dyDescent="0.35">
      <c r="B966" t="s">
        <v>5</v>
      </c>
      <c r="C966" cm="1">
        <f t="array" ref="C966">_xlfn.IFS(B966="successful",E966,B966="failed","-",B966="canceled","-",B966="live","-")</f>
        <v>155</v>
      </c>
      <c r="D966" t="str" cm="1">
        <f t="array" ref="D966">_xlfn.IFS(B966="successful","-",B966="failed",E966,B966="canceled","-",B966="live","-")</f>
        <v>-</v>
      </c>
      <c r="E966">
        <v>155</v>
      </c>
    </row>
    <row r="967" spans="2:5" x14ac:dyDescent="0.35">
      <c r="B967" t="s">
        <v>5</v>
      </c>
      <c r="C967" cm="1">
        <f t="array" ref="C967">_xlfn.IFS(B967="successful",E967,B967="failed","-",B967="canceled","-",B967="live","-")</f>
        <v>207</v>
      </c>
      <c r="D967" t="str" cm="1">
        <f t="array" ref="D967">_xlfn.IFS(B967="successful","-",B967="failed",E967,B967="canceled","-",B967="live","-")</f>
        <v>-</v>
      </c>
      <c r="E967">
        <v>207</v>
      </c>
    </row>
    <row r="968" spans="2:5" x14ac:dyDescent="0.35">
      <c r="B968" t="s">
        <v>5</v>
      </c>
      <c r="C968" cm="1">
        <f t="array" ref="C968">_xlfn.IFS(B968="successful",E968,B968="failed","-",B968="canceled","-",B968="live","-")</f>
        <v>245</v>
      </c>
      <c r="D968" t="str" cm="1">
        <f t="array" ref="D968">_xlfn.IFS(B968="successful","-",B968="failed",E968,B968="canceled","-",B968="live","-")</f>
        <v>-</v>
      </c>
      <c r="E968">
        <v>245</v>
      </c>
    </row>
    <row r="969" spans="2:5" x14ac:dyDescent="0.35">
      <c r="B969" t="s">
        <v>5</v>
      </c>
      <c r="C969" cm="1">
        <f t="array" ref="C969">_xlfn.IFS(B969="successful",E969,B969="failed","-",B969="canceled","-",B969="live","-")</f>
        <v>1573</v>
      </c>
      <c r="D969" t="str" cm="1">
        <f t="array" ref="D969">_xlfn.IFS(B969="successful","-",B969="failed",E969,B969="canceled","-",B969="live","-")</f>
        <v>-</v>
      </c>
      <c r="E969">
        <v>1573</v>
      </c>
    </row>
    <row r="970" spans="2:5" x14ac:dyDescent="0.35">
      <c r="B970" t="s">
        <v>5</v>
      </c>
      <c r="C970" cm="1">
        <f t="array" ref="C970">_xlfn.IFS(B970="successful",E970,B970="failed","-",B970="canceled","-",B970="live","-")</f>
        <v>114</v>
      </c>
      <c r="D970" t="str" cm="1">
        <f t="array" ref="D970">_xlfn.IFS(B970="successful","-",B970="failed",E970,B970="canceled","-",B970="live","-")</f>
        <v>-</v>
      </c>
      <c r="E970">
        <v>114</v>
      </c>
    </row>
    <row r="971" spans="2:5" x14ac:dyDescent="0.35">
      <c r="B971" t="s">
        <v>5</v>
      </c>
      <c r="C971" cm="1">
        <f t="array" ref="C971">_xlfn.IFS(B971="successful",E971,B971="failed","-",B971="canceled","-",B971="live","-")</f>
        <v>93</v>
      </c>
      <c r="D971" t="str" cm="1">
        <f t="array" ref="D971">_xlfn.IFS(B971="successful","-",B971="failed",E971,B971="canceled","-",B971="live","-")</f>
        <v>-</v>
      </c>
      <c r="E971">
        <v>93</v>
      </c>
    </row>
    <row r="972" spans="2:5" x14ac:dyDescent="0.35">
      <c r="B972" t="s">
        <v>3</v>
      </c>
      <c r="C972" t="str" cm="1">
        <f t="array" ref="C972">_xlfn.IFS(B972="successful",E972,B972="failed","-",B972="canceled","-",B972="live","-")</f>
        <v>-</v>
      </c>
      <c r="D972" cm="1">
        <f t="array" ref="D972">_xlfn.IFS(B972="successful","-",B972="failed",E972,B972="canceled","-",B972="live","-")</f>
        <v>594</v>
      </c>
      <c r="E972">
        <v>594</v>
      </c>
    </row>
    <row r="973" spans="2:5" x14ac:dyDescent="0.35">
      <c r="B973" t="s">
        <v>3</v>
      </c>
      <c r="C973" t="str" cm="1">
        <f t="array" ref="C973">_xlfn.IFS(B973="successful",E973,B973="failed","-",B973="canceled","-",B973="live","-")</f>
        <v>-</v>
      </c>
      <c r="D973" cm="1">
        <f t="array" ref="D973">_xlfn.IFS(B973="successful","-",B973="failed",E973,B973="canceled","-",B973="live","-")</f>
        <v>24</v>
      </c>
      <c r="E973">
        <v>24</v>
      </c>
    </row>
    <row r="974" spans="2:5" x14ac:dyDescent="0.35">
      <c r="B974" t="s">
        <v>5</v>
      </c>
      <c r="C974" cm="1">
        <f t="array" ref="C974">_xlfn.IFS(B974="successful",E974,B974="failed","-",B974="canceled","-",B974="live","-")</f>
        <v>1681</v>
      </c>
      <c r="D974" t="str" cm="1">
        <f t="array" ref="D974">_xlfn.IFS(B974="successful","-",B974="failed",E974,B974="canceled","-",B974="live","-")</f>
        <v>-</v>
      </c>
      <c r="E974">
        <v>1681</v>
      </c>
    </row>
    <row r="975" spans="2:5" x14ac:dyDescent="0.35">
      <c r="B975" t="s">
        <v>3</v>
      </c>
      <c r="C975" t="str" cm="1">
        <f t="array" ref="C975">_xlfn.IFS(B975="successful",E975,B975="failed","-",B975="canceled","-",B975="live","-")</f>
        <v>-</v>
      </c>
      <c r="D975" cm="1">
        <f t="array" ref="D975">_xlfn.IFS(B975="successful","-",B975="failed",E975,B975="canceled","-",B975="live","-")</f>
        <v>252</v>
      </c>
      <c r="E975">
        <v>252</v>
      </c>
    </row>
    <row r="976" spans="2:5" x14ac:dyDescent="0.35">
      <c r="B976" t="s">
        <v>5</v>
      </c>
      <c r="C976" cm="1">
        <f t="array" ref="C976">_xlfn.IFS(B976="successful",E976,B976="failed","-",B976="canceled","-",B976="live","-")</f>
        <v>32</v>
      </c>
      <c r="D976" t="str" cm="1">
        <f t="array" ref="D976">_xlfn.IFS(B976="successful","-",B976="failed",E976,B976="canceled","-",B976="live","-")</f>
        <v>-</v>
      </c>
      <c r="E976">
        <v>32</v>
      </c>
    </row>
    <row r="977" spans="2:5" x14ac:dyDescent="0.35">
      <c r="B977" t="s">
        <v>5</v>
      </c>
      <c r="C977" cm="1">
        <f t="array" ref="C977">_xlfn.IFS(B977="successful",E977,B977="failed","-",B977="canceled","-",B977="live","-")</f>
        <v>135</v>
      </c>
      <c r="D977" t="str" cm="1">
        <f t="array" ref="D977">_xlfn.IFS(B977="successful","-",B977="failed",E977,B977="canceled","-",B977="live","-")</f>
        <v>-</v>
      </c>
      <c r="E977">
        <v>135</v>
      </c>
    </row>
    <row r="978" spans="2:5" x14ac:dyDescent="0.35">
      <c r="B978" t="s">
        <v>5</v>
      </c>
      <c r="C978" cm="1">
        <f t="array" ref="C978">_xlfn.IFS(B978="successful",E978,B978="failed","-",B978="canceled","-",B978="live","-")</f>
        <v>140</v>
      </c>
      <c r="D978" t="str" cm="1">
        <f t="array" ref="D978">_xlfn.IFS(B978="successful","-",B978="failed",E978,B978="canceled","-",B978="live","-")</f>
        <v>-</v>
      </c>
      <c r="E978">
        <v>140</v>
      </c>
    </row>
    <row r="979" spans="2:5" x14ac:dyDescent="0.35">
      <c r="B979" t="s">
        <v>3</v>
      </c>
      <c r="C979" t="str" cm="1">
        <f t="array" ref="C979">_xlfn.IFS(B979="successful",E979,B979="failed","-",B979="canceled","-",B979="live","-")</f>
        <v>-</v>
      </c>
      <c r="D979" cm="1">
        <f t="array" ref="D979">_xlfn.IFS(B979="successful","-",B979="failed",E979,B979="canceled","-",B979="live","-")</f>
        <v>67</v>
      </c>
      <c r="E979">
        <v>67</v>
      </c>
    </row>
    <row r="980" spans="2:5" x14ac:dyDescent="0.35">
      <c r="B980" t="s">
        <v>5</v>
      </c>
      <c r="C980" cm="1">
        <f t="array" ref="C980">_xlfn.IFS(B980="successful",E980,B980="failed","-",B980="canceled","-",B980="live","-")</f>
        <v>92</v>
      </c>
      <c r="D980" t="str" cm="1">
        <f t="array" ref="D980">_xlfn.IFS(B980="successful","-",B980="failed",E980,B980="canceled","-",B980="live","-")</f>
        <v>-</v>
      </c>
      <c r="E980">
        <v>92</v>
      </c>
    </row>
    <row r="981" spans="2:5" x14ac:dyDescent="0.35">
      <c r="B981" t="s">
        <v>5</v>
      </c>
      <c r="C981" cm="1">
        <f t="array" ref="C981">_xlfn.IFS(B981="successful",E981,B981="failed","-",B981="canceled","-",B981="live","-")</f>
        <v>1015</v>
      </c>
      <c r="D981" t="str" cm="1">
        <f t="array" ref="D981">_xlfn.IFS(B981="successful","-",B981="failed",E981,B981="canceled","-",B981="live","-")</f>
        <v>-</v>
      </c>
      <c r="E981">
        <v>1015</v>
      </c>
    </row>
    <row r="982" spans="2:5" x14ac:dyDescent="0.35">
      <c r="B982" t="s">
        <v>3</v>
      </c>
      <c r="C982" t="str" cm="1">
        <f t="array" ref="C982">_xlfn.IFS(B982="successful",E982,B982="failed","-",B982="canceled","-",B982="live","-")</f>
        <v>-</v>
      </c>
      <c r="D982" cm="1">
        <f t="array" ref="D982">_xlfn.IFS(B982="successful","-",B982="failed",E982,B982="canceled","-",B982="live","-")</f>
        <v>742</v>
      </c>
      <c r="E982">
        <v>742</v>
      </c>
    </row>
    <row r="983" spans="2:5" x14ac:dyDescent="0.35">
      <c r="B983" t="s">
        <v>5</v>
      </c>
      <c r="C983" cm="1">
        <f t="array" ref="C983">_xlfn.IFS(B983="successful",E983,B983="failed","-",B983="canceled","-",B983="live","-")</f>
        <v>323</v>
      </c>
      <c r="D983" t="str" cm="1">
        <f t="array" ref="D983">_xlfn.IFS(B983="successful","-",B983="failed",E983,B983="canceled","-",B983="live","-")</f>
        <v>-</v>
      </c>
      <c r="E983">
        <v>323</v>
      </c>
    </row>
    <row r="984" spans="2:5" x14ac:dyDescent="0.35">
      <c r="B984" t="s">
        <v>3</v>
      </c>
      <c r="C984" t="str" cm="1">
        <f t="array" ref="C984">_xlfn.IFS(B984="successful",E984,B984="failed","-",B984="canceled","-",B984="live","-")</f>
        <v>-</v>
      </c>
      <c r="D984" cm="1">
        <f t="array" ref="D984">_xlfn.IFS(B984="successful","-",B984="failed",E984,B984="canceled","-",B984="live","-")</f>
        <v>75</v>
      </c>
      <c r="E984">
        <v>75</v>
      </c>
    </row>
    <row r="985" spans="2:5" x14ac:dyDescent="0.35">
      <c r="B985" t="s">
        <v>5</v>
      </c>
      <c r="C985" cm="1">
        <f t="array" ref="C985">_xlfn.IFS(B985="successful",E985,B985="failed","-",B985="canceled","-",B985="live","-")</f>
        <v>2326</v>
      </c>
      <c r="D985" t="str" cm="1">
        <f t="array" ref="D985">_xlfn.IFS(B985="successful","-",B985="failed",E985,B985="canceled","-",B985="live","-")</f>
        <v>-</v>
      </c>
      <c r="E985">
        <v>2326</v>
      </c>
    </row>
    <row r="986" spans="2:5" x14ac:dyDescent="0.35">
      <c r="B986" t="s">
        <v>5</v>
      </c>
      <c r="C986" cm="1">
        <f t="array" ref="C986">_xlfn.IFS(B986="successful",E986,B986="failed","-",B986="canceled","-",B986="live","-")</f>
        <v>381</v>
      </c>
      <c r="D986" t="str" cm="1">
        <f t="array" ref="D986">_xlfn.IFS(B986="successful","-",B986="failed",E986,B986="canceled","-",B986="live","-")</f>
        <v>-</v>
      </c>
      <c r="E986">
        <v>381</v>
      </c>
    </row>
    <row r="987" spans="2:5" ht="14.5" customHeight="1" x14ac:dyDescent="0.35">
      <c r="B987" t="s">
        <v>3</v>
      </c>
      <c r="C987" t="str" cm="1">
        <f t="array" ref="C987">_xlfn.IFS(B987="successful",E987,B987="failed","-",B987="canceled","-",B987="live","-")</f>
        <v>-</v>
      </c>
      <c r="D987" cm="1">
        <f t="array" ref="D987">_xlfn.IFS(B987="successful","-",B987="failed",E987,B987="canceled","-",B987="live","-")</f>
        <v>4405</v>
      </c>
      <c r="E987">
        <v>4405</v>
      </c>
    </row>
    <row r="988" spans="2:5" x14ac:dyDescent="0.35">
      <c r="B988" t="s">
        <v>5</v>
      </c>
      <c r="C988" cm="1">
        <f t="array" ref="C988">_xlfn.IFS(B988="successful",E988,B988="failed","-",B988="canceled","-",B988="live","-")</f>
        <v>92</v>
      </c>
      <c r="D988" t="str" cm="1">
        <f t="array" ref="D988">_xlfn.IFS(B988="successful","-",B988="failed",E988,B988="canceled","-",B988="live","-")</f>
        <v>-</v>
      </c>
      <c r="E988">
        <v>92</v>
      </c>
    </row>
    <row r="989" spans="2:5" x14ac:dyDescent="0.35">
      <c r="B989" t="s">
        <v>3</v>
      </c>
      <c r="C989" t="str" cm="1">
        <f t="array" ref="C989">_xlfn.IFS(B989="successful",E989,B989="failed","-",B989="canceled","-",B989="live","-")</f>
        <v>-</v>
      </c>
      <c r="D989" cm="1">
        <f t="array" ref="D989">_xlfn.IFS(B989="successful","-",B989="failed",E989,B989="canceled","-",B989="live","-")</f>
        <v>480</v>
      </c>
      <c r="E989">
        <v>480</v>
      </c>
    </row>
    <row r="990" spans="2:5" x14ac:dyDescent="0.35">
      <c r="B990" t="s">
        <v>5</v>
      </c>
      <c r="C990" cm="1">
        <f t="array" ref="C990">_xlfn.IFS(B990="successful",E990,B990="failed","-",B990="canceled","-",B990="live","-")</f>
        <v>64</v>
      </c>
      <c r="D990" t="str" cm="1">
        <f t="array" ref="D990">_xlfn.IFS(B990="successful","-",B990="failed",E990,B990="canceled","-",B990="live","-")</f>
        <v>-</v>
      </c>
      <c r="E990">
        <v>64</v>
      </c>
    </row>
    <row r="991" spans="2:5" x14ac:dyDescent="0.35">
      <c r="B991" t="s">
        <v>3</v>
      </c>
      <c r="C991" t="str" cm="1">
        <f t="array" ref="C991">_xlfn.IFS(B991="successful",E991,B991="failed","-",B991="canceled","-",B991="live","-")</f>
        <v>-</v>
      </c>
      <c r="D991" cm="1">
        <f t="array" ref="D991">_xlfn.IFS(B991="successful","-",B991="failed",E991,B991="canceled","-",B991="live","-")</f>
        <v>226</v>
      </c>
      <c r="E991">
        <v>226</v>
      </c>
    </row>
    <row r="992" spans="2:5" x14ac:dyDescent="0.35">
      <c r="B992" t="s">
        <v>5</v>
      </c>
      <c r="C992" cm="1">
        <f t="array" ref="C992">_xlfn.IFS(B992="successful",E992,B992="failed","-",B992="canceled","-",B992="live","-")</f>
        <v>64</v>
      </c>
      <c r="D992" t="str" cm="1">
        <f t="array" ref="D992">_xlfn.IFS(B992="successful","-",B992="failed",E992,B992="canceled","-",B992="live","-")</f>
        <v>-</v>
      </c>
      <c r="E992">
        <v>64</v>
      </c>
    </row>
    <row r="993" spans="2:5" x14ac:dyDescent="0.35">
      <c r="B993" t="s">
        <v>5</v>
      </c>
      <c r="C993" cm="1">
        <f t="array" ref="C993">_xlfn.IFS(B993="successful",E993,B993="failed","-",B993="canceled","-",B993="live","-")</f>
        <v>241</v>
      </c>
      <c r="D993" t="str" cm="1">
        <f t="array" ref="D993">_xlfn.IFS(B993="successful","-",B993="failed",E993,B993="canceled","-",B993="live","-")</f>
        <v>-</v>
      </c>
      <c r="E993">
        <v>241</v>
      </c>
    </row>
    <row r="994" spans="2:5" x14ac:dyDescent="0.35">
      <c r="B994" t="s">
        <v>7</v>
      </c>
      <c r="C994" t="str" cm="1">
        <f t="array" ref="C994">_xlfn.IFS(B994="successful",E994,B994="failed","-",B994="canceled","-",B994="live","-")</f>
        <v>-</v>
      </c>
      <c r="D994" t="str" cm="1">
        <f t="array" ref="D994">_xlfn.IFS(B994="successful","-",B994="failed",E994,B994="canceled","-",B994="live","-")</f>
        <v>-</v>
      </c>
      <c r="E994">
        <v>132</v>
      </c>
    </row>
    <row r="995" spans="2:5" x14ac:dyDescent="0.35">
      <c r="B995" t="s">
        <v>3</v>
      </c>
      <c r="C995" t="str" cm="1">
        <f t="array" ref="C995">_xlfn.IFS(B995="successful",E995,B995="failed","-",B995="canceled","-",B995="live","-")</f>
        <v>-</v>
      </c>
      <c r="D995" cm="1">
        <f t="array" ref="D995">_xlfn.IFS(B995="successful","-",B995="failed",E995,B995="canceled","-",B995="live","-")</f>
        <v>75</v>
      </c>
      <c r="E995">
        <v>75</v>
      </c>
    </row>
    <row r="996" spans="2:5" x14ac:dyDescent="0.35">
      <c r="B996" t="s">
        <v>5</v>
      </c>
      <c r="C996" cm="1">
        <f t="array" ref="C996">_xlfn.IFS(B996="successful",E996,B996="failed","-",B996="canceled","-",B996="live","-")</f>
        <v>842</v>
      </c>
      <c r="D996" t="str" cm="1">
        <f t="array" ref="D996">_xlfn.IFS(B996="successful","-",B996="failed",E996,B996="canceled","-",B996="live","-")</f>
        <v>-</v>
      </c>
      <c r="E996">
        <v>842</v>
      </c>
    </row>
    <row r="997" spans="2:5" x14ac:dyDescent="0.35">
      <c r="B997" t="s">
        <v>3</v>
      </c>
      <c r="C997" t="str" cm="1">
        <f t="array" ref="C997">_xlfn.IFS(B997="successful",E997,B997="failed","-",B997="canceled","-",B997="live","-")</f>
        <v>-</v>
      </c>
      <c r="D997" cm="1">
        <f t="array" ref="D997">_xlfn.IFS(B997="successful","-",B997="failed",E997,B997="canceled","-",B997="live","-")</f>
        <v>2043</v>
      </c>
      <c r="E997">
        <v>2043</v>
      </c>
    </row>
    <row r="998" spans="2:5" x14ac:dyDescent="0.35">
      <c r="B998" t="s">
        <v>7</v>
      </c>
      <c r="C998" t="str" cm="1">
        <f t="array" ref="C998">_xlfn.IFS(B998="successful",E998,B998="failed","-",B998="canceled","-",B998="live","-")</f>
        <v>-</v>
      </c>
      <c r="D998" t="str" cm="1">
        <f t="array" ref="D998">_xlfn.IFS(B998="successful","-",B998="failed",E998,B998="canceled","-",B998="live","-")</f>
        <v>-</v>
      </c>
      <c r="E998">
        <v>112</v>
      </c>
    </row>
    <row r="999" spans="2:5" x14ac:dyDescent="0.35">
      <c r="B999" t="s">
        <v>3</v>
      </c>
      <c r="C999" t="str" cm="1">
        <f t="array" ref="C999">_xlfn.IFS(B999="successful",E999,B999="failed","-",B999="canceled","-",B999="live","-")</f>
        <v>-</v>
      </c>
      <c r="D999" cm="1">
        <f t="array" ref="D999">_xlfn.IFS(B999="successful","-",B999="failed",E999,B999="canceled","-",B999="live","-")</f>
        <v>139</v>
      </c>
      <c r="E999">
        <v>139</v>
      </c>
    </row>
    <row r="1000" spans="2:5" x14ac:dyDescent="0.35">
      <c r="B1000" t="s">
        <v>7</v>
      </c>
      <c r="C1000" t="str" cm="1">
        <f t="array" ref="C1000">_xlfn.IFS(B1000="successful",E1000,B1000="failed","-",B1000="canceled","-",B1000="live","-")</f>
        <v>-</v>
      </c>
      <c r="D1000" t="str" cm="1">
        <f t="array" ref="D1000">_xlfn.IFS(B1000="successful","-",B1000="failed",E1000,B1000="canceled","-",B1000="live","-")</f>
        <v>-</v>
      </c>
      <c r="E1000">
        <v>374</v>
      </c>
    </row>
  </sheetData>
  <conditionalFormatting sqref="B2:D1000">
    <cfRule type="containsText" dxfId="3" priority="12" operator="containsText" text="live">
      <formula>NOT(ISERROR(SEARCH("live",B2)))</formula>
    </cfRule>
    <cfRule type="containsText" dxfId="2" priority="13" operator="containsText" text="canceled">
      <formula>NOT(ISERROR(SEARCH("canceled",B2)))</formula>
    </cfRule>
    <cfRule type="containsText" dxfId="1" priority="14" operator="containsText" text="successful">
      <formula>NOT(ISERROR(SEARCH("successful",B2)))</formula>
    </cfRule>
    <cfRule type="containsText" dxfId="0" priority="15" operator="containsText" text="failed">
      <formula>NOT(ISERROR(SEARCH("failed",B2)))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Crowdfunding (1)</vt:lpstr>
      <vt:lpstr>Table 1</vt:lpstr>
      <vt:lpstr>Table 2</vt:lpstr>
      <vt:lpstr>Table 3</vt:lpstr>
      <vt:lpstr>Crowdfunding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Edward Vaughan</cp:lastModifiedBy>
  <dcterms:created xsi:type="dcterms:W3CDTF">2021-09-29T18:52:28Z</dcterms:created>
  <dcterms:modified xsi:type="dcterms:W3CDTF">2024-02-04T04:06:59Z</dcterms:modified>
</cp:coreProperties>
</file>