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6470"/>
  </bookViews>
  <sheets>
    <sheet name="BASE RECEPCION" sheetId="1" r:id="rId1"/>
    <sheet name="OP CECIMIN" sheetId="9" r:id="rId2"/>
    <sheet name="ESTABILIDAD" sheetId="8" r:id="rId3"/>
    <sheet name="ORDEN PRODUCCION" sheetId="4" r:id="rId4"/>
  </sheets>
  <externalReferences>
    <externalReference r:id="rId5"/>
    <externalReference r:id="rId6"/>
    <externalReference r:id="rId7"/>
  </externalReferences>
  <definedNames>
    <definedName name="_xlnm._FilterDatabase" localSheetId="2" hidden="1">ESTABILIDAD!$A$1:$F$75</definedName>
    <definedName name="CLIENTES">[1]CP_CLIENTES!$A$2:$A$9</definedName>
    <definedName name="CLIENTES_ONCO">[2]CP_CLIENTES!$A$2:$A$11</definedName>
    <definedName name="DOSIS_UNIDAD">[3]EQUIVALENCIAS!$G$2:$G$5</definedName>
    <definedName name="EQUIPO_ADMON">[3]EQUIVALENCIAS!$U$2:$U$7</definedName>
    <definedName name="FRECUENCIA">[3]EQUIVALENCIAS!$D$2:$D$13</definedName>
    <definedName name="INS_ADICIONAL">[3]EQUIVALENCIAS!$AB$2:$AB$2</definedName>
    <definedName name="ORDEN">[3]EQUIVALENCIAS!$AG$2:$AG$70</definedName>
    <definedName name="PREPARACION">[3]EQUIVALENCIAS!$AI$2:$AI$10</definedName>
    <definedName name="PRESENTACION_PT">[3]EQUIVALENCIAS!$Y$2:$Y$15</definedName>
    <definedName name="VIA">[3]EQUIVALENCIAS!$J$2:$J$5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G11" i="1"/>
  <c r="H11" i="1"/>
  <c r="I11" i="1"/>
  <c r="F1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F22" i="1"/>
  <c r="G22" i="1"/>
  <c r="H22" i="1"/>
  <c r="I22" i="1"/>
  <c r="J22" i="1"/>
  <c r="K22" i="1"/>
  <c r="L22" i="1"/>
  <c r="M22" i="1"/>
  <c r="N22" i="1"/>
  <c r="O22" i="1"/>
  <c r="G21" i="1"/>
  <c r="H21" i="1"/>
  <c r="I21" i="1"/>
  <c r="J21" i="1"/>
  <c r="K21" i="1"/>
  <c r="L21" i="1"/>
  <c r="M21" i="1"/>
  <c r="N21" i="1"/>
  <c r="O21" i="1"/>
  <c r="F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F19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F18" i="1"/>
  <c r="DA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G17" i="1"/>
  <c r="H17" i="1"/>
  <c r="I17" i="1"/>
  <c r="J17" i="1"/>
  <c r="F17" i="1"/>
  <c r="N12" i="1"/>
  <c r="N31" i="1" s="1"/>
  <c r="O12" i="1"/>
  <c r="O31" i="1" s="1"/>
  <c r="P12" i="1"/>
  <c r="P16" i="1" s="1"/>
  <c r="Q12" i="1"/>
  <c r="Q31" i="1" s="1"/>
  <c r="R12" i="1"/>
  <c r="R31" i="1" s="1"/>
  <c r="S12" i="1"/>
  <c r="S16" i="1" s="1"/>
  <c r="T12" i="1"/>
  <c r="T16" i="1" s="1"/>
  <c r="U12" i="1"/>
  <c r="U31" i="1" s="1"/>
  <c r="V12" i="1"/>
  <c r="V31" i="1" s="1"/>
  <c r="W12" i="1"/>
  <c r="W31" i="1" s="1"/>
  <c r="X12" i="1"/>
  <c r="X16" i="1" s="1"/>
  <c r="Y12" i="1"/>
  <c r="Y16" i="1" s="1"/>
  <c r="Z12" i="1"/>
  <c r="Z31" i="1" s="1"/>
  <c r="AA12" i="1"/>
  <c r="AA16" i="1" s="1"/>
  <c r="AB12" i="1"/>
  <c r="AB16" i="1" s="1"/>
  <c r="AC12" i="1"/>
  <c r="AC31" i="1" s="1"/>
  <c r="AD12" i="1"/>
  <c r="AD31" i="1" s="1"/>
  <c r="AE12" i="1"/>
  <c r="AE31" i="1" s="1"/>
  <c r="AF12" i="1"/>
  <c r="AF16" i="1" s="1"/>
  <c r="AG12" i="1"/>
  <c r="AG16" i="1" s="1"/>
  <c r="AH12" i="1"/>
  <c r="AH31" i="1" s="1"/>
  <c r="AI12" i="1"/>
  <c r="AI31" i="1" s="1"/>
  <c r="AJ12" i="1"/>
  <c r="AJ16" i="1" s="1"/>
  <c r="AK12" i="1"/>
  <c r="AK16" i="1" s="1"/>
  <c r="AL12" i="1"/>
  <c r="AL31" i="1" s="1"/>
  <c r="AM12" i="1"/>
  <c r="AM31" i="1" s="1"/>
  <c r="AN12" i="1"/>
  <c r="AN16" i="1" s="1"/>
  <c r="AO12" i="1"/>
  <c r="AO16" i="1" s="1"/>
  <c r="AP12" i="1"/>
  <c r="AP31" i="1" s="1"/>
  <c r="AQ12" i="1"/>
  <c r="AQ16" i="1" s="1"/>
  <c r="AR12" i="1"/>
  <c r="AR16" i="1" s="1"/>
  <c r="AS12" i="1"/>
  <c r="AS16" i="1" s="1"/>
  <c r="AT12" i="1"/>
  <c r="AT31" i="1" s="1"/>
  <c r="AU12" i="1"/>
  <c r="AU31" i="1" s="1"/>
  <c r="AV12" i="1"/>
  <c r="AV16" i="1" s="1"/>
  <c r="AW12" i="1"/>
  <c r="AW16" i="1" s="1"/>
  <c r="AX12" i="1"/>
  <c r="AX31" i="1" s="1"/>
  <c r="AY12" i="1"/>
  <c r="AY16" i="1" s="1"/>
  <c r="AZ12" i="1"/>
  <c r="AZ16" i="1" s="1"/>
  <c r="BA12" i="1"/>
  <c r="BA16" i="1" s="1"/>
  <c r="BB12" i="1"/>
  <c r="BB31" i="1" s="1"/>
  <c r="BC12" i="1"/>
  <c r="BC31" i="1" s="1"/>
  <c r="BD12" i="1"/>
  <c r="BD16" i="1" s="1"/>
  <c r="BE12" i="1"/>
  <c r="BE16" i="1" s="1"/>
  <c r="BF12" i="1"/>
  <c r="BF31" i="1" s="1"/>
  <c r="BG12" i="1"/>
  <c r="BG16" i="1" s="1"/>
  <c r="BH12" i="1"/>
  <c r="BH16" i="1" s="1"/>
  <c r="BI12" i="1"/>
  <c r="BI31" i="1" s="1"/>
  <c r="BJ12" i="1"/>
  <c r="BJ31" i="1" s="1"/>
  <c r="BK12" i="1"/>
  <c r="BK31" i="1" s="1"/>
  <c r="BL12" i="1"/>
  <c r="BL16" i="1" s="1"/>
  <c r="BM12" i="1"/>
  <c r="BM16" i="1" s="1"/>
  <c r="BN12" i="1"/>
  <c r="BN31" i="1" s="1"/>
  <c r="BO12" i="1"/>
  <c r="BO16" i="1" s="1"/>
  <c r="BP12" i="1"/>
  <c r="BP16" i="1" s="1"/>
  <c r="BQ12" i="1"/>
  <c r="BQ16" i="1" s="1"/>
  <c r="BR12" i="1"/>
  <c r="BR31" i="1" s="1"/>
  <c r="BS12" i="1"/>
  <c r="BS31" i="1" s="1"/>
  <c r="BT12" i="1"/>
  <c r="BT16" i="1" s="1"/>
  <c r="BU12" i="1"/>
  <c r="BU16" i="1" s="1"/>
  <c r="BV12" i="1"/>
  <c r="BV31" i="1" s="1"/>
  <c r="BW12" i="1"/>
  <c r="BW16" i="1" s="1"/>
  <c r="BX12" i="1"/>
  <c r="BX16" i="1" s="1"/>
  <c r="BY12" i="1"/>
  <c r="BY16" i="1" s="1"/>
  <c r="BZ12" i="1"/>
  <c r="BZ31" i="1" s="1"/>
  <c r="CA12" i="1"/>
  <c r="CA16" i="1" s="1"/>
  <c r="CB12" i="1"/>
  <c r="CB16" i="1" s="1"/>
  <c r="CC12" i="1"/>
  <c r="CC16" i="1" s="1"/>
  <c r="CD12" i="1"/>
  <c r="CD31" i="1" s="1"/>
  <c r="CE12" i="1"/>
  <c r="CE16" i="1" s="1"/>
  <c r="CF12" i="1"/>
  <c r="CF16" i="1" s="1"/>
  <c r="CG12" i="1"/>
  <c r="CG31" i="1" s="1"/>
  <c r="CH12" i="1"/>
  <c r="CH31" i="1" s="1"/>
  <c r="CI12" i="1"/>
  <c r="CI16" i="1" s="1"/>
  <c r="CJ12" i="1"/>
  <c r="CJ16" i="1" s="1"/>
  <c r="CK12" i="1"/>
  <c r="CK16" i="1" s="1"/>
  <c r="CL12" i="1"/>
  <c r="CL31" i="1" s="1"/>
  <c r="CM12" i="1"/>
  <c r="CM16" i="1" s="1"/>
  <c r="CN12" i="1"/>
  <c r="CN16" i="1" s="1"/>
  <c r="CO12" i="1"/>
  <c r="CO16" i="1" s="1"/>
  <c r="CP12" i="1"/>
  <c r="CP31" i="1" s="1"/>
  <c r="CQ12" i="1"/>
  <c r="CQ16" i="1" s="1"/>
  <c r="CR12" i="1"/>
  <c r="CR16" i="1" s="1"/>
  <c r="CS12" i="1"/>
  <c r="CS16" i="1" s="1"/>
  <c r="CT12" i="1"/>
  <c r="CT31" i="1" s="1"/>
  <c r="CU12" i="1"/>
  <c r="CU16" i="1" s="1"/>
  <c r="CV12" i="1"/>
  <c r="CV16" i="1" s="1"/>
  <c r="CW12" i="1"/>
  <c r="CW16" i="1" s="1"/>
  <c r="CX12" i="1"/>
  <c r="CX31" i="1" s="1"/>
  <c r="CY12" i="1"/>
  <c r="CY16" i="1" s="1"/>
  <c r="CZ12" i="1"/>
  <c r="CZ16" i="1" s="1"/>
  <c r="DA12" i="1"/>
  <c r="DA16" i="1" s="1"/>
  <c r="G12" i="1"/>
  <c r="G31" i="1" s="1"/>
  <c r="H12" i="1"/>
  <c r="H31" i="1" s="1"/>
  <c r="I12" i="1"/>
  <c r="I31" i="1" s="1"/>
  <c r="J12" i="1"/>
  <c r="J16" i="1" s="1"/>
  <c r="K12" i="1"/>
  <c r="K31" i="1" s="1"/>
  <c r="L12" i="1"/>
  <c r="L16" i="1" s="1"/>
  <c r="M12" i="1"/>
  <c r="M16" i="1" s="1"/>
  <c r="F12" i="1"/>
  <c r="F16" i="1" s="1"/>
  <c r="N16" i="1"/>
  <c r="V16" i="1"/>
  <c r="AD16" i="1"/>
  <c r="AI16" i="1"/>
  <c r="AL16" i="1"/>
  <c r="BB16" i="1"/>
  <c r="H1" i="9"/>
  <c r="D1" i="9"/>
  <c r="O16" i="1" l="1"/>
  <c r="AT16" i="1"/>
  <c r="U16" i="1"/>
  <c r="BI16" i="1"/>
  <c r="AC16" i="1"/>
  <c r="K16" i="1"/>
  <c r="Q16" i="1"/>
  <c r="I16" i="1"/>
  <c r="R16" i="1"/>
  <c r="CG16" i="1"/>
  <c r="BS16" i="1"/>
  <c r="AU16" i="1"/>
  <c r="AH16" i="1"/>
  <c r="AX16" i="1"/>
  <c r="Z16" i="1"/>
  <c r="AP16" i="1"/>
  <c r="BN16" i="1"/>
  <c r="BJ16" i="1"/>
  <c r="AE16" i="1"/>
  <c r="W16" i="1"/>
  <c r="BK16" i="1"/>
  <c r="AM16" i="1"/>
  <c r="BC16" i="1"/>
  <c r="BF16" i="1"/>
  <c r="CT16" i="1"/>
  <c r="CL16" i="1"/>
  <c r="CH16" i="1"/>
  <c r="CP16" i="1"/>
  <c r="BR16" i="1"/>
  <c r="CD16" i="1"/>
  <c r="G16" i="1"/>
  <c r="BZ16" i="1"/>
  <c r="CX16" i="1"/>
  <c r="BV16" i="1"/>
  <c r="AG31" i="1"/>
  <c r="CS31" i="1"/>
  <c r="BM31" i="1"/>
  <c r="CZ31" i="1"/>
  <c r="CR31" i="1"/>
  <c r="CJ31" i="1"/>
  <c r="CB31" i="1"/>
  <c r="BL31" i="1"/>
  <c r="BD31" i="1"/>
  <c r="AV31" i="1"/>
  <c r="AN31" i="1"/>
  <c r="AF31" i="1"/>
  <c r="P31" i="1"/>
  <c r="CY31" i="1"/>
  <c r="CQ31" i="1"/>
  <c r="CI31" i="1"/>
  <c r="CA31" i="1"/>
  <c r="DA31" i="1"/>
  <c r="CK31" i="1"/>
  <c r="AO31" i="1"/>
  <c r="X31" i="1"/>
  <c r="AW31" i="1"/>
  <c r="BT31" i="1"/>
  <c r="CW31" i="1"/>
  <c r="CO31" i="1"/>
  <c r="BY31" i="1"/>
  <c r="BQ31" i="1"/>
  <c r="BA31" i="1"/>
  <c r="AS31" i="1"/>
  <c r="AK31" i="1"/>
  <c r="M31" i="1"/>
  <c r="BU31" i="1"/>
  <c r="Y31" i="1"/>
  <c r="CV31" i="1"/>
  <c r="CN31" i="1"/>
  <c r="CF31" i="1"/>
  <c r="BX31" i="1"/>
  <c r="BP31" i="1"/>
  <c r="BH31" i="1"/>
  <c r="AZ31" i="1"/>
  <c r="AR31" i="1"/>
  <c r="AJ31" i="1"/>
  <c r="AB31" i="1"/>
  <c r="T31" i="1"/>
  <c r="L31" i="1"/>
  <c r="CC31" i="1"/>
  <c r="BE31" i="1"/>
  <c r="CU31" i="1"/>
  <c r="CM31" i="1"/>
  <c r="CE31" i="1"/>
  <c r="BW31" i="1"/>
  <c r="BO31" i="1"/>
  <c r="BG31" i="1"/>
  <c r="AY31" i="1"/>
  <c r="AQ31" i="1"/>
  <c r="AA31" i="1"/>
  <c r="S31" i="1"/>
  <c r="F31" i="1"/>
  <c r="J31" i="1"/>
  <c r="H16" i="1"/>
  <c r="T13" i="1"/>
  <c r="K13" i="1"/>
  <c r="J13" i="1"/>
  <c r="U13" i="1"/>
  <c r="L13" i="1"/>
  <c r="I13" i="1"/>
  <c r="H13" i="1"/>
  <c r="V13" i="1"/>
  <c r="G13" i="1"/>
  <c r="W13" i="1"/>
  <c r="F13" i="1"/>
  <c r="C6" i="1" l="1"/>
</calcChain>
</file>

<file path=xl/comments1.xml><?xml version="1.0" encoding="utf-8"?>
<comments xmlns="http://schemas.openxmlformats.org/spreadsheetml/2006/main">
  <authors>
    <author>crey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=CONCATENAR((BUSCARV((BUSCARV(A4,'QT FINAL'!$A$11:$BE$140,11,FALSO)),'nueva hoja'!$A$4:$BM$305,27,FALSO))," ",(SI(((BUSCARV(A4,'QT FINAL'!$A$11:$BE$140,18,FALSO)))="inf",(BUSCARV((CONCATENAR(((BUSCARV(A4,'QT FINAL'!$A$11:$BE$140,19,FALSO))),"-",((BUSCARV(A4,'QT FINAL'!$A$11:$BE$140,21,FALSO))))),'FREC-Vías'!$A$2:$F$21,5,FALSO)),((BUSCARV(A4,'QT FINAL'!$A$11:$BE$140,21,FALSO))))))</t>
        </r>
      </text>
    </comment>
  </commentList>
</comments>
</file>

<file path=xl/sharedStrings.xml><?xml version="1.0" encoding="utf-8"?>
<sst xmlns="http://schemas.openxmlformats.org/spreadsheetml/2006/main" count="560" uniqueCount="220">
  <si>
    <t>Vía</t>
  </si>
  <si>
    <t xml:space="preserve">Nombre del Paciente </t>
  </si>
  <si>
    <t>Rotulación</t>
  </si>
  <si>
    <t>Lote Interno</t>
  </si>
  <si>
    <t>Revisión del Producto</t>
  </si>
  <si>
    <t>Fecha de Preparación</t>
  </si>
  <si>
    <t xml:space="preserve">Marcación: “medicamento oncológico de manipulación riesgosa”? </t>
  </si>
  <si>
    <t>Hora de Preparación</t>
  </si>
  <si>
    <t>RECEPCIÓN TÉCNICA MEDICAMENTOS ONCOLÓGICOS</t>
  </si>
  <si>
    <t>HORA</t>
  </si>
  <si>
    <t>REVISIÓN</t>
  </si>
  <si>
    <t>CRITERIO DE REVISIÓN</t>
  </si>
  <si>
    <t xml:space="preserve">Bolsa externa para Protección de la luz </t>
  </si>
  <si>
    <t>Medicamento</t>
  </si>
  <si>
    <t>Dosis (mg)</t>
  </si>
  <si>
    <t>Vehículo</t>
  </si>
  <si>
    <t>Documento del paciente</t>
  </si>
  <si>
    <t>FV de la preparación</t>
  </si>
  <si>
    <t xml:space="preserve">Paciente </t>
  </si>
  <si>
    <t>Principio Activo</t>
  </si>
  <si>
    <t>Color del rótulo : Naranja</t>
  </si>
  <si>
    <t>PACLITAXEL</t>
  </si>
  <si>
    <t>Coincide etiquetado interno y externo</t>
  </si>
  <si>
    <t>Diluyente coincide con etiquetado</t>
  </si>
  <si>
    <t>Volumen coincide con etiquetado</t>
  </si>
  <si>
    <t>Color de la mezcla</t>
  </si>
  <si>
    <t>Ausencia de Fisuras, derrames, fugas.</t>
  </si>
  <si>
    <t>Ausencia de particulas o turbidez</t>
  </si>
  <si>
    <t>Concepto</t>
  </si>
  <si>
    <t>Cumple</t>
  </si>
  <si>
    <t>No Cumple</t>
  </si>
  <si>
    <t>Orden</t>
  </si>
  <si>
    <t>Cobro</t>
  </si>
  <si>
    <t>Código</t>
  </si>
  <si>
    <t>Nombre del Paciente</t>
  </si>
  <si>
    <t>Habitación / Cama</t>
  </si>
  <si>
    <t>Documento de Identificación</t>
  </si>
  <si>
    <t>Via
Adm.</t>
  </si>
  <si>
    <t>Dosis</t>
  </si>
  <si>
    <t>Unidad Dosis</t>
  </si>
  <si>
    <t>Calc. Dosis</t>
  </si>
  <si>
    <t>Frecuencia</t>
  </si>
  <si>
    <t>Presentación PT</t>
  </si>
  <si>
    <t>Cod. Presentación</t>
  </si>
  <si>
    <t>Observaciones</t>
  </si>
  <si>
    <t>Hora Acuerdo</t>
  </si>
  <si>
    <t>Tiempo de Infusion</t>
  </si>
  <si>
    <t>Servicio</t>
  </si>
  <si>
    <t>FECHA</t>
  </si>
  <si>
    <t>MEDICAMENTO -       NOMBRE GENÉRICO</t>
  </si>
  <si>
    <t>ESTABILIDAD</t>
  </si>
  <si>
    <t>PROTECCION DE LA LUZ</t>
  </si>
  <si>
    <t>COLOR CARACTERISTICO</t>
  </si>
  <si>
    <t>28D</t>
  </si>
  <si>
    <t>NO</t>
  </si>
  <si>
    <t>INCOLORO</t>
  </si>
  <si>
    <t>14D</t>
  </si>
  <si>
    <t>ABATACEP</t>
  </si>
  <si>
    <t>24 H</t>
  </si>
  <si>
    <t>2D</t>
  </si>
  <si>
    <t>AMARILLO PALIDO</t>
  </si>
  <si>
    <t>48H</t>
  </si>
  <si>
    <t xml:space="preserve">24H </t>
  </si>
  <si>
    <t>24h</t>
  </si>
  <si>
    <t>SI</t>
  </si>
  <si>
    <t>AGALSIDASA BETA</t>
  </si>
  <si>
    <t>24H</t>
  </si>
  <si>
    <t>AZACITIDINA</t>
  </si>
  <si>
    <t>22H</t>
  </si>
  <si>
    <t>45 MIN A T° AMBIENTE A 25ªC</t>
  </si>
  <si>
    <t>SUSPENSION BLANCA HOMOGENEA</t>
  </si>
  <si>
    <t>BELATACEP</t>
  </si>
  <si>
    <t>4 H</t>
  </si>
  <si>
    <t>INCOLORO A AMARILLO PALIDO</t>
  </si>
  <si>
    <t>BELIMUMAB</t>
  </si>
  <si>
    <t>8 H</t>
  </si>
  <si>
    <t>BENDAMUSTINA</t>
  </si>
  <si>
    <t>48 H</t>
  </si>
  <si>
    <t>3.5 H</t>
  </si>
  <si>
    <t xml:space="preserve"> 24H</t>
  </si>
  <si>
    <t>BLINATUMOMAB</t>
  </si>
  <si>
    <t>96 H</t>
  </si>
  <si>
    <t>BORTEZOMIB</t>
  </si>
  <si>
    <t>8H</t>
  </si>
  <si>
    <t>BRENTUXIMAB VEDOTINA</t>
  </si>
  <si>
    <t>CABAZITAXEL</t>
  </si>
  <si>
    <t>LIGERAMENTE AMARILLO</t>
  </si>
  <si>
    <t>CARFILZOMIB</t>
  </si>
  <si>
    <t xml:space="preserve">CARMUSTINE </t>
  </si>
  <si>
    <t xml:space="preserve"> 24H 4°C</t>
  </si>
  <si>
    <t>8 H (TA)</t>
  </si>
  <si>
    <t xml:space="preserve">8 H </t>
  </si>
  <si>
    <t>6D</t>
  </si>
  <si>
    <t xml:space="preserve">CITARABINA </t>
  </si>
  <si>
    <t>28 D</t>
  </si>
  <si>
    <t>7D</t>
  </si>
  <si>
    <t xml:space="preserve">CLADRIBINE </t>
  </si>
  <si>
    <t xml:space="preserve">DACARBAZINA </t>
  </si>
  <si>
    <t>DARATUMUMAB</t>
  </si>
  <si>
    <t>15 H</t>
  </si>
  <si>
    <t xml:space="preserve">DAUNORRUBICINA </t>
  </si>
  <si>
    <t>ROJO</t>
  </si>
  <si>
    <t>DECITABINE</t>
  </si>
  <si>
    <t>7H</t>
  </si>
  <si>
    <t>NA</t>
  </si>
  <si>
    <t xml:space="preserve">DEXRAZOXANE </t>
  </si>
  <si>
    <t>4H DILUIDO</t>
  </si>
  <si>
    <t xml:space="preserve">6H
</t>
  </si>
  <si>
    <t xml:space="preserve">DOCETAXEL </t>
  </si>
  <si>
    <t>DOXORRUBICINA</t>
  </si>
  <si>
    <t>4D</t>
  </si>
  <si>
    <t>ECULIZUMAB</t>
  </si>
  <si>
    <t>ELOSULFASA</t>
  </si>
  <si>
    <t xml:space="preserve">EPIRRUBICINA </t>
  </si>
  <si>
    <t>6H</t>
  </si>
  <si>
    <t xml:space="preserve">FLUDARABINA </t>
  </si>
  <si>
    <t>38D</t>
  </si>
  <si>
    <t xml:space="preserve">IDARRUBICINA </t>
  </si>
  <si>
    <t xml:space="preserve">4 SEMANAS </t>
  </si>
  <si>
    <t>IMIGLUCERASA</t>
  </si>
  <si>
    <t>INFLIXIMAB</t>
  </si>
  <si>
    <t>INCOLORA</t>
  </si>
  <si>
    <t>INTERFERON  ALFA 2B</t>
  </si>
  <si>
    <t>1MES</t>
  </si>
  <si>
    <t>IPILIMUMAB</t>
  </si>
  <si>
    <t>IXABEPILONA</t>
  </si>
  <si>
    <t>6h</t>
  </si>
  <si>
    <t xml:space="preserve">L - ASPARAGINASA </t>
  </si>
  <si>
    <t>MESNA</t>
  </si>
  <si>
    <t xml:space="preserve">MELFALAN </t>
  </si>
  <si>
    <t>1.5H (TA)</t>
  </si>
  <si>
    <t xml:space="preserve">METOTREXATO </t>
  </si>
  <si>
    <t>AMARILLO</t>
  </si>
  <si>
    <t>MITOMICINA</t>
  </si>
  <si>
    <t>AZUL OSCURO</t>
  </si>
  <si>
    <t xml:space="preserve">MITOXANTRONA </t>
  </si>
  <si>
    <t>NATALIZUMAB</t>
  </si>
  <si>
    <t>NIVOLUMAB</t>
  </si>
  <si>
    <t>51H</t>
  </si>
  <si>
    <t>PACLITAXEL EN NANOPARTÍCULAS
(NAB PACLITAXEL)</t>
  </si>
  <si>
    <t>ASPECTO LECHOSO</t>
  </si>
  <si>
    <t>6 H</t>
  </si>
  <si>
    <t>PEMBROLIZUMAB</t>
  </si>
  <si>
    <t>PERTUZUMAB</t>
  </si>
  <si>
    <t xml:space="preserve">RITUXIMAB </t>
  </si>
  <si>
    <t>24H - 12H</t>
  </si>
  <si>
    <t xml:space="preserve">TOPOTECAN </t>
  </si>
  <si>
    <t>TEMOZOLAMIDA</t>
  </si>
  <si>
    <t>14 H</t>
  </si>
  <si>
    <t>TOCILIZUMAB</t>
  </si>
  <si>
    <t>TRIOXIDO DE ARSENICO</t>
  </si>
  <si>
    <t>TRABECTIDINA</t>
  </si>
  <si>
    <t>30 H</t>
  </si>
  <si>
    <t>INCOLORA O LIGERAMENTE AMARILLENTA</t>
  </si>
  <si>
    <t>TRASTUZUMAB SUBCUTANEO</t>
  </si>
  <si>
    <t>TRASTUZUMAB + EMTANSINA</t>
  </si>
  <si>
    <t>VEDOLIZUMAB</t>
  </si>
  <si>
    <t>12H</t>
  </si>
  <si>
    <t>VELAGLUCERASA</t>
  </si>
  <si>
    <t xml:space="preserve">VINBLASTINA </t>
  </si>
  <si>
    <t xml:space="preserve">VINORELBINE </t>
  </si>
  <si>
    <t>30D</t>
  </si>
  <si>
    <t>FILTRO</t>
  </si>
  <si>
    <t>X</t>
  </si>
  <si>
    <t>X
PES (Polietersulfona)</t>
  </si>
  <si>
    <t>X
0,2 micras</t>
  </si>
  <si>
    <t>X
0,2 micra o PES (Polietersulfona)</t>
  </si>
  <si>
    <t>CUC</t>
  </si>
  <si>
    <t>ACIDO_FOLINICO</t>
  </si>
  <si>
    <t>CICLOFOSFAMIDA</t>
  </si>
  <si>
    <t>VINCRISTINA</t>
  </si>
  <si>
    <t>ETOPOSIDO</t>
  </si>
  <si>
    <t>mg</t>
  </si>
  <si>
    <t xml:space="preserve"> MCG</t>
  </si>
  <si>
    <t>C/6H</t>
  </si>
  <si>
    <t>C/12H</t>
  </si>
  <si>
    <t>DIA</t>
  </si>
  <si>
    <t>SSN 0.9% 100</t>
  </si>
  <si>
    <t>SSN 0.9% 500</t>
  </si>
  <si>
    <t>SSN 0.9% 250</t>
  </si>
  <si>
    <t>SSN 0.9% 1000</t>
  </si>
  <si>
    <t>Temperatura de la nevera de icopor o portatil cuando se hace la recepcion (°C)</t>
  </si>
  <si>
    <t>FIRMA DE RECIBIDO A CONFORMIDAD Q.F.</t>
  </si>
  <si>
    <t>LLEGADA DE AUX. FARMACIA</t>
  </si>
  <si>
    <t>INICIO RECEPCION</t>
  </si>
  <si>
    <t>FINALIZACIÓN ENTREGA</t>
  </si>
  <si>
    <t xml:space="preserve">Nombre del Cliente </t>
  </si>
  <si>
    <t>Presentación</t>
  </si>
  <si>
    <t>Identificación</t>
  </si>
  <si>
    <t>Via</t>
  </si>
  <si>
    <t>Fecha Vencimiento</t>
  </si>
  <si>
    <t>BEVACIZUMAB</t>
  </si>
  <si>
    <t>100mg</t>
  </si>
  <si>
    <t>_5_FLUOROURACILO</t>
  </si>
  <si>
    <t>500mg</t>
  </si>
  <si>
    <t>50mg</t>
  </si>
  <si>
    <t>PEMETREXED</t>
  </si>
  <si>
    <t>CISPLATINO</t>
  </si>
  <si>
    <t>OXALIPLATINO</t>
  </si>
  <si>
    <t>IRINOTECAN</t>
  </si>
  <si>
    <t>PANITUMUMAB</t>
  </si>
  <si>
    <t>2.5mg</t>
  </si>
  <si>
    <t>1g</t>
  </si>
  <si>
    <t>GEMCITABINA</t>
  </si>
  <si>
    <t>30mg</t>
  </si>
  <si>
    <t>1mg</t>
  </si>
  <si>
    <t>TRASTUZUMAB</t>
  </si>
  <si>
    <t>150mg</t>
  </si>
  <si>
    <t>IFOSFAMIDA</t>
  </si>
  <si>
    <t>2g</t>
  </si>
  <si>
    <t>400mg</t>
  </si>
  <si>
    <t>DOXORRUBICINA_LIPOSOMAL</t>
  </si>
  <si>
    <t>20mg</t>
  </si>
  <si>
    <t>CARBOPLATINO</t>
  </si>
  <si>
    <t>450mg</t>
  </si>
  <si>
    <t>420mg</t>
  </si>
  <si>
    <t>ACTINOMICINA D</t>
  </si>
  <si>
    <t>BLEOMICINA</t>
  </si>
  <si>
    <t>CETUXIMAB</t>
  </si>
  <si>
    <t>Responsable Recepción Técnica Cruz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</si>
</sst>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4" formatCode="_-&quot;$&quot;* #,##0.00_-;\-&quot;$&quot;* #,##0.00_-;_-&quot;$&quot;* &quot;-&quot;??_-;_-@_-"/>
    <numFmt numFmtId="164" formatCode="_ * #,##0_ ;_ * \-#,##0_ ;_ * &quot;-&quot;_ ;_ @_ "/>
    <numFmt numFmtId="165" formatCode="_ [$€-2]\ * #,##0.00_ ;_ [$€-2]\ * \-#,##0.00_ ;_ [$€-2]\ * \-??_ "/>
    <numFmt numFmtId="166" formatCode="_(* #,##0_);_(* \(#,##0\);_(* \-_);_(@_)"/>
    <numFmt numFmtId="167" formatCode="[$$-240A]#,##0.00;[Red]&quot;(&quot;[$$-240A]#,##0.00&quot;)&quot;"/>
    <numFmt numFmtId="168" formatCode="dd/mm/yyyy;@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u/>
      <sz val="11"/>
      <color indexed="12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8"/>
      <color indexed="54"/>
      <name val="Calibri Light"/>
      <family val="2"/>
    </font>
    <font>
      <b/>
      <sz val="13"/>
      <color indexed="54"/>
      <name val="Calibri"/>
      <family val="2"/>
    </font>
    <font>
      <sz val="11"/>
      <name val="ＭＳ ゴシック"/>
      <family val="3"/>
      <charset val="128"/>
    </font>
    <font>
      <b/>
      <sz val="15"/>
      <color indexed="56"/>
      <name val="Calibri"/>
      <family val="2"/>
    </font>
    <font>
      <b/>
      <i/>
      <sz val="16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  <font>
      <b/>
      <sz val="18"/>
      <color indexed="62"/>
      <name val="Cambria"/>
      <family val="2"/>
    </font>
    <font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5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rgb="FF000000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9"/>
      <color indexed="81"/>
      <name val="Tahoma"/>
      <family val="2"/>
    </font>
    <font>
      <b/>
      <sz val="14"/>
      <color indexed="63"/>
      <name val="Montserrat"/>
    </font>
    <font>
      <sz val="9"/>
      <color theme="1"/>
      <name val="Montserrat"/>
    </font>
    <font>
      <b/>
      <sz val="8"/>
      <color indexed="63"/>
      <name val="Montserrat"/>
    </font>
    <font>
      <b/>
      <sz val="7"/>
      <color indexed="63"/>
      <name val="Montserrat"/>
    </font>
    <font>
      <sz val="11"/>
      <color indexed="8"/>
      <name val="Montserrat"/>
    </font>
    <font>
      <b/>
      <sz val="9"/>
      <color indexed="63"/>
      <name val="Montserrat"/>
    </font>
    <font>
      <sz val="7"/>
      <color theme="1"/>
      <name val="Montserrat"/>
    </font>
    <font>
      <sz val="7"/>
      <color indexed="63"/>
      <name val="Montserrat"/>
    </font>
    <font>
      <b/>
      <sz val="7"/>
      <color theme="1"/>
      <name val="Montserrat"/>
    </font>
    <font>
      <sz val="9"/>
      <color rgb="FF000000"/>
      <name val="Montserrat"/>
    </font>
  </fonts>
  <fills count="8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7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3"/>
        <bgColor indexed="29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46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0A491"/>
        <bgColor indexed="31"/>
      </patternFill>
    </fill>
    <fill>
      <patternFill patternType="solid">
        <fgColor rgb="FF20A49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49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047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2" fillId="0" borderId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5" fillId="12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5" fillId="16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5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5" fillId="24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5" fillId="2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5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5" fillId="1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3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5" fillId="17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5" fillId="2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5" fillId="25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5" fillId="2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5" fillId="3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1" fillId="1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38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1" fillId="1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1" fillId="2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6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1" fillId="26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1" fillId="3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1" fillId="34" borderId="0" applyNumberFormat="0" applyBorder="0" applyAlignment="0" applyProtection="0"/>
    <xf numFmtId="0" fontId="24" fillId="39" borderId="0" applyNumberFormat="0" applyBorder="0" applyAlignment="0" applyProtection="0"/>
    <xf numFmtId="0" fontId="10" fillId="4" borderId="0" applyNumberFormat="0" applyBorder="0" applyAlignment="0" applyProtection="0"/>
    <xf numFmtId="0" fontId="25" fillId="2" borderId="38" applyNumberFormat="0" applyAlignment="0" applyProtection="0"/>
    <xf numFmtId="0" fontId="25" fillId="2" borderId="38" applyNumberFormat="0" applyAlignment="0" applyProtection="0"/>
    <xf numFmtId="0" fontId="15" fillId="8" borderId="32" applyNumberFormat="0" applyAlignment="0" applyProtection="0"/>
    <xf numFmtId="0" fontId="26" fillId="53" borderId="39" applyNumberFormat="0" applyAlignment="0" applyProtection="0"/>
    <xf numFmtId="0" fontId="26" fillId="53" borderId="39" applyNumberFormat="0" applyAlignment="0" applyProtection="0"/>
    <xf numFmtId="0" fontId="17" fillId="9" borderId="35" applyNumberFormat="0" applyAlignment="0" applyProtection="0"/>
    <xf numFmtId="0" fontId="27" fillId="0" borderId="40" applyNumberFormat="0" applyFill="0" applyAlignment="0" applyProtection="0"/>
    <xf numFmtId="0" fontId="27" fillId="0" borderId="40" applyNumberFormat="0" applyFill="0" applyAlignment="0" applyProtection="0"/>
    <xf numFmtId="0" fontId="16" fillId="0" borderId="34" applyNumberFormat="0" applyFill="0" applyAlignment="0" applyProtection="0"/>
    <xf numFmtId="0" fontId="38" fillId="0" borderId="41" applyNumberFormat="0" applyFill="0" applyAlignment="0" applyProtection="0"/>
    <xf numFmtId="0" fontId="7" fillId="0" borderId="29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0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1" fillId="1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1" fillId="15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1" fillId="1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1" fillId="2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4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1" fillId="27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3" fillId="52" borderId="0" applyNumberFormat="0" applyBorder="0" applyAlignment="0" applyProtection="0"/>
    <xf numFmtId="0" fontId="23" fillId="57" borderId="0" applyNumberFormat="0" applyBorder="0" applyAlignment="0" applyProtection="0"/>
    <xf numFmtId="0" fontId="23" fillId="57" borderId="0" applyNumberFormat="0" applyBorder="0" applyAlignment="0" applyProtection="0"/>
    <xf numFmtId="0" fontId="21" fillId="31" borderId="0" applyNumberFormat="0" applyBorder="0" applyAlignment="0" applyProtection="0"/>
    <xf numFmtId="0" fontId="29" fillId="38" borderId="38" applyNumberFormat="0" applyAlignment="0" applyProtection="0"/>
    <xf numFmtId="0" fontId="29" fillId="38" borderId="38" applyNumberFormat="0" applyAlignment="0" applyProtection="0"/>
    <xf numFmtId="0" fontId="13" fillId="7" borderId="32" applyNumberFormat="0" applyAlignment="0" applyProtection="0"/>
    <xf numFmtId="165" fontId="1" fillId="0" borderId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58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1" fillId="5" borderId="0" applyNumberFormat="0" applyBorder="0" applyAlignment="0" applyProtection="0"/>
    <xf numFmtId="166" fontId="1" fillId="0" borderId="0" applyFill="0" applyBorder="0" applyAlignment="0" applyProtection="0"/>
    <xf numFmtId="164" fontId="1" fillId="0" borderId="0" applyFont="0" applyFill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2" fillId="6" borderId="0" applyNumberFormat="0" applyBorder="0" applyAlignment="0" applyProtection="0"/>
    <xf numFmtId="0" fontId="1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42" borderId="42" applyNumberFormat="0" applyAlignment="0" applyProtection="0"/>
    <xf numFmtId="0" fontId="22" fillId="42" borderId="42" applyNumberFormat="0" applyAlignment="0" applyProtection="0"/>
    <xf numFmtId="0" fontId="1" fillId="42" borderId="42" applyNumberFormat="0" applyAlignment="0" applyProtection="0"/>
    <xf numFmtId="0" fontId="22" fillId="42" borderId="42" applyNumberFormat="0" applyAlignment="0" applyProtection="0"/>
    <xf numFmtId="0" fontId="22" fillId="42" borderId="42" applyNumberFormat="0" applyAlignment="0" applyProtection="0"/>
    <xf numFmtId="0" fontId="5" fillId="10" borderId="36" applyNumberFormat="0" applyFont="0" applyAlignment="0" applyProtection="0"/>
    <xf numFmtId="0" fontId="32" fillId="2" borderId="43" applyNumberFormat="0" applyAlignment="0" applyProtection="0"/>
    <xf numFmtId="0" fontId="32" fillId="2" borderId="43" applyNumberFormat="0" applyAlignment="0" applyProtection="0"/>
    <xf numFmtId="0" fontId="14" fillId="8" borderId="33" applyNumberFormat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41" fillId="0" borderId="45" applyNumberFormat="0" applyFill="0" applyAlignment="0" applyProtection="0"/>
    <xf numFmtId="0" fontId="36" fillId="0" borderId="44" applyNumberFormat="0" applyFill="0" applyAlignment="0" applyProtection="0"/>
    <xf numFmtId="0" fontId="36" fillId="0" borderId="44" applyNumberFormat="0" applyFill="0" applyAlignment="0" applyProtection="0"/>
    <xf numFmtId="0" fontId="8" fillId="0" borderId="30" applyNumberFormat="0" applyFill="0" applyAlignment="0" applyProtection="0"/>
    <xf numFmtId="0" fontId="28" fillId="0" borderId="46" applyNumberFormat="0" applyFill="0" applyAlignment="0" applyProtection="0"/>
    <xf numFmtId="0" fontId="28" fillId="0" borderId="46" applyNumberFormat="0" applyFill="0" applyAlignment="0" applyProtection="0"/>
    <xf numFmtId="0" fontId="39" fillId="0" borderId="47" applyNumberFormat="0" applyFill="0" applyAlignment="0" applyProtection="0"/>
    <xf numFmtId="0" fontId="28" fillId="0" borderId="46" applyNumberFormat="0" applyFill="0" applyAlignment="0" applyProtection="0"/>
    <xf numFmtId="0" fontId="28" fillId="0" borderId="46" applyNumberFormat="0" applyFill="0" applyAlignment="0" applyProtection="0"/>
    <xf numFmtId="0" fontId="9" fillId="0" borderId="31" applyNumberFormat="0" applyFill="0" applyAlignment="0" applyProtection="0"/>
    <xf numFmtId="0" fontId="3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48" applyNumberFormat="0" applyFill="0" applyAlignment="0" applyProtection="0"/>
    <xf numFmtId="0" fontId="4" fillId="0" borderId="48" applyNumberFormat="0" applyFill="0" applyAlignment="0" applyProtection="0"/>
    <xf numFmtId="0" fontId="4" fillId="0" borderId="49" applyNumberFormat="0" applyFill="0" applyAlignment="0" applyProtection="0"/>
    <xf numFmtId="0" fontId="4" fillId="0" borderId="48" applyNumberFormat="0" applyFill="0" applyAlignment="0" applyProtection="0"/>
    <xf numFmtId="0" fontId="4" fillId="0" borderId="48" applyNumberFormat="0" applyFill="0" applyAlignment="0" applyProtection="0"/>
    <xf numFmtId="0" fontId="20" fillId="0" borderId="37" applyNumberFormat="0" applyFill="0" applyAlignment="0" applyProtection="0"/>
    <xf numFmtId="0" fontId="22" fillId="35" borderId="0" applyNumberFormat="0" applyBorder="0" applyAlignment="0" applyProtection="0"/>
    <xf numFmtId="0" fontId="22" fillId="37" borderId="0" applyNumberFormat="0" applyBorder="0" applyAlignment="0" applyProtection="0"/>
    <xf numFmtId="0" fontId="22" fillId="39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8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1" borderId="0" applyNumberFormat="0" applyBorder="0" applyAlignment="0" applyProtection="0"/>
    <xf numFmtId="0" fontId="22" fillId="43" borderId="0" applyNumberFormat="0" applyBorder="0" applyAlignment="0" applyProtection="0"/>
    <xf numFmtId="0" fontId="22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7" borderId="0" applyNumberFormat="0" applyBorder="0" applyAlignment="0" applyProtection="0"/>
    <xf numFmtId="0" fontId="30" fillId="37" borderId="0" applyNumberFormat="0" applyBorder="0" applyAlignment="0" applyProtection="0"/>
    <xf numFmtId="0" fontId="25" fillId="2" borderId="38" applyNumberFormat="0" applyAlignment="0" applyProtection="0"/>
    <xf numFmtId="0" fontId="26" fillId="53" borderId="39" applyNumberFormat="0" applyAlignment="0" applyProtection="0"/>
    <xf numFmtId="0" fontId="42" fillId="0" borderId="0"/>
    <xf numFmtId="0" fontId="1" fillId="0" borderId="0"/>
    <xf numFmtId="0" fontId="42" fillId="0" borderId="0"/>
    <xf numFmtId="0" fontId="1" fillId="0" borderId="0"/>
    <xf numFmtId="0" fontId="1" fillId="0" borderId="0"/>
    <xf numFmtId="0" fontId="34" fillId="0" borderId="0" applyNumberFormat="0" applyFill="0" applyBorder="0" applyAlignment="0" applyProtection="0"/>
    <xf numFmtId="0" fontId="24" fillId="39" borderId="0" applyNumberFormat="0" applyBorder="0" applyAlignment="0" applyProtection="0"/>
    <xf numFmtId="0" fontId="43" fillId="0" borderId="54" applyNumberFormat="0" applyFill="0" applyAlignment="0" applyProtection="0"/>
    <xf numFmtId="0" fontId="36" fillId="0" borderId="44" applyNumberFormat="0" applyFill="0" applyAlignment="0" applyProtection="0"/>
    <xf numFmtId="0" fontId="28" fillId="0" borderId="46" applyNumberFormat="0" applyFill="0" applyAlignment="0" applyProtection="0"/>
    <xf numFmtId="0" fontId="28" fillId="0" borderId="0" applyNumberFormat="0" applyFill="0" applyBorder="0" applyAlignment="0" applyProtection="0"/>
    <xf numFmtId="0" fontId="29" fillId="38" borderId="38" applyNumberFormat="0" applyAlignment="0" applyProtection="0"/>
    <xf numFmtId="0" fontId="27" fillId="0" borderId="40" applyNumberFormat="0" applyFill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66" fontId="1" fillId="0" borderId="0" applyFill="0" applyBorder="0" applyAlignment="0" applyProtection="0"/>
    <xf numFmtId="166" fontId="1" fillId="0" borderId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59" borderId="42" applyNumberFormat="0" applyFont="0" applyAlignment="0" applyProtection="0"/>
    <xf numFmtId="0" fontId="5" fillId="10" borderId="36" applyNumberFormat="0" applyFont="0" applyAlignment="0" applyProtection="0"/>
    <xf numFmtId="0" fontId="1" fillId="42" borderId="42" applyNumberFormat="0" applyAlignment="0" applyProtection="0"/>
    <xf numFmtId="0" fontId="1" fillId="42" borderId="42" applyNumberFormat="0" applyAlignment="0" applyProtection="0"/>
    <xf numFmtId="0" fontId="1" fillId="42" borderId="42" applyNumberFormat="0" applyAlignment="0" applyProtection="0"/>
    <xf numFmtId="0" fontId="32" fillId="2" borderId="43" applyNumberFormat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2" fillId="0" borderId="0"/>
    <xf numFmtId="0" fontId="33" fillId="0" borderId="0" applyNumberFormat="0" applyFill="0" applyBorder="0" applyAlignment="0" applyProtection="0"/>
    <xf numFmtId="167" fontId="46" fillId="0" borderId="0"/>
    <xf numFmtId="0" fontId="46" fillId="0" borderId="0"/>
    <xf numFmtId="0" fontId="22" fillId="0" borderId="0"/>
    <xf numFmtId="0" fontId="45" fillId="0" borderId="0"/>
    <xf numFmtId="0" fontId="44" fillId="0" borderId="0">
      <alignment horizontal="center" textRotation="90"/>
    </xf>
    <xf numFmtId="0" fontId="44" fillId="0" borderId="0">
      <alignment horizont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5" fillId="12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61" borderId="0" applyNumberFormat="0" applyBorder="0" applyAlignment="0" applyProtection="0"/>
    <xf numFmtId="0" fontId="5" fillId="1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62" borderId="0" applyNumberFormat="0" applyBorder="0" applyAlignment="0" applyProtection="0"/>
    <xf numFmtId="0" fontId="5" fillId="20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59" borderId="0" applyNumberFormat="0" applyBorder="0" applyAlignment="0" applyProtection="0"/>
    <xf numFmtId="0" fontId="5" fillId="24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22" fillId="61" borderId="0" applyNumberFormat="0" applyBorder="0" applyAlignment="0" applyProtection="0"/>
    <xf numFmtId="0" fontId="5" fillId="28" borderId="0" applyNumberFormat="0" applyBorder="0" applyAlignment="0" applyProtection="0"/>
    <xf numFmtId="0" fontId="22" fillId="36" borderId="0" applyNumberFormat="0" applyBorder="0" applyAlignment="0" applyProtection="0"/>
    <xf numFmtId="0" fontId="22" fillId="35" borderId="0" applyNumberFormat="0" applyBorder="0" applyAlignment="0" applyProtection="0"/>
    <xf numFmtId="0" fontId="22" fillId="63" borderId="0" applyNumberFormat="0" applyBorder="0" applyAlignment="0" applyProtection="0"/>
    <xf numFmtId="0" fontId="5" fillId="32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62" borderId="0" applyNumberFormat="0" applyBorder="0" applyAlignment="0" applyProtection="0"/>
    <xf numFmtId="0" fontId="5" fillId="13" borderId="0" applyNumberFormat="0" applyBorder="0" applyAlignment="0" applyProtection="0"/>
    <xf numFmtId="0" fontId="22" fillId="43" borderId="0" applyNumberFormat="0" applyBorder="0" applyAlignment="0" applyProtection="0"/>
    <xf numFmtId="0" fontId="22" fillId="61" borderId="0" applyNumberFormat="0" applyBorder="0" applyAlignment="0" applyProtection="0"/>
    <xf numFmtId="0" fontId="22" fillId="43" borderId="0" applyNumberFormat="0" applyBorder="0" applyAlignment="0" applyProtection="0"/>
    <xf numFmtId="0" fontId="5" fillId="17" borderId="0" applyNumberFormat="0" applyBorder="0" applyAlignment="0" applyProtection="0"/>
    <xf numFmtId="0" fontId="22" fillId="44" borderId="0" applyNumberFormat="0" applyBorder="0" applyAlignment="0" applyProtection="0"/>
    <xf numFmtId="0" fontId="22" fillId="38" borderId="0" applyNumberFormat="0" applyBorder="0" applyAlignment="0" applyProtection="0"/>
    <xf numFmtId="0" fontId="22" fillId="64" borderId="0" applyNumberFormat="0" applyBorder="0" applyAlignment="0" applyProtection="0"/>
    <xf numFmtId="0" fontId="5" fillId="21" borderId="0" applyNumberFormat="0" applyBorder="0" applyAlignment="0" applyProtection="0"/>
    <xf numFmtId="0" fontId="22" fillId="45" borderId="0" applyNumberFormat="0" applyBorder="0" applyAlignment="0" applyProtection="0"/>
    <xf numFmtId="0" fontId="22" fillId="2" borderId="0" applyNumberFormat="0" applyBorder="0" applyAlignment="0" applyProtection="0"/>
    <xf numFmtId="0" fontId="22" fillId="65" borderId="0" applyNumberFormat="0" applyBorder="0" applyAlignment="0" applyProtection="0"/>
    <xf numFmtId="0" fontId="5" fillId="25" borderId="0" applyNumberFormat="0" applyBorder="0" applyAlignment="0" applyProtection="0"/>
    <xf numFmtId="0" fontId="22" fillId="41" borderId="0" applyNumberFormat="0" applyBorder="0" applyAlignment="0" applyProtection="0"/>
    <xf numFmtId="0" fontId="22" fillId="46" borderId="0" applyNumberFormat="0" applyBorder="0" applyAlignment="0" applyProtection="0"/>
    <xf numFmtId="0" fontId="22" fillId="61" borderId="0" applyNumberFormat="0" applyBorder="0" applyAlignment="0" applyProtection="0"/>
    <xf numFmtId="0" fontId="5" fillId="29" borderId="0" applyNumberFormat="0" applyBorder="0" applyAlignment="0" applyProtection="0"/>
    <xf numFmtId="0" fontId="22" fillId="43" borderId="0" applyNumberFormat="0" applyBorder="0" applyAlignment="0" applyProtection="0"/>
    <xf numFmtId="0" fontId="22" fillId="63" borderId="0" applyNumberFormat="0" applyBorder="0" applyAlignment="0" applyProtection="0"/>
    <xf numFmtId="0" fontId="22" fillId="43" borderId="0" applyNumberFormat="0" applyBorder="0" applyAlignment="0" applyProtection="0"/>
    <xf numFmtId="0" fontId="5" fillId="33" borderId="0" applyNumberFormat="0" applyBorder="0" applyAlignment="0" applyProtection="0"/>
    <xf numFmtId="0" fontId="22" fillId="47" borderId="0" applyNumberFormat="0" applyBorder="0" applyAlignment="0" applyProtection="0"/>
    <xf numFmtId="0" fontId="22" fillId="46" borderId="0" applyNumberFormat="0" applyBorder="0" applyAlignment="0" applyProtection="0"/>
    <xf numFmtId="0" fontId="22" fillId="62" borderId="0" applyNumberFormat="0" applyBorder="0" applyAlignment="0" applyProtection="0"/>
    <xf numFmtId="0" fontId="21" fillId="14" borderId="0" applyNumberFormat="0" applyBorder="0" applyAlignment="0" applyProtection="0"/>
    <xf numFmtId="0" fontId="23" fillId="48" borderId="0" applyNumberFormat="0" applyBorder="0" applyAlignment="0" applyProtection="0"/>
    <xf numFmtId="0" fontId="23" fillId="43" borderId="0" applyNumberFormat="0" applyBorder="0" applyAlignment="0" applyProtection="0"/>
    <xf numFmtId="0" fontId="23" fillId="66" borderId="0" applyNumberFormat="0" applyBorder="0" applyAlignment="0" applyProtection="0"/>
    <xf numFmtId="0" fontId="21" fillId="18" borderId="0" applyNumberFormat="0" applyBorder="0" applyAlignment="0" applyProtection="0"/>
    <xf numFmtId="0" fontId="23" fillId="44" borderId="0" applyNumberFormat="0" applyBorder="0" applyAlignment="0" applyProtection="0"/>
    <xf numFmtId="0" fontId="23" fillId="38" borderId="0" applyNumberFormat="0" applyBorder="0" applyAlignment="0" applyProtection="0"/>
    <xf numFmtId="0" fontId="23" fillId="64" borderId="0" applyNumberFormat="0" applyBorder="0" applyAlignment="0" applyProtection="0"/>
    <xf numFmtId="0" fontId="21" fillId="22" borderId="0" applyNumberFormat="0" applyBorder="0" applyAlignment="0" applyProtection="0"/>
    <xf numFmtId="0" fontId="23" fillId="45" borderId="0" applyNumberFormat="0" applyBorder="0" applyAlignment="0" applyProtection="0"/>
    <xf numFmtId="0" fontId="23" fillId="2" borderId="0" applyNumberFormat="0" applyBorder="0" applyAlignment="0" applyProtection="0"/>
    <xf numFmtId="0" fontId="23" fillId="65" borderId="0" applyNumberFormat="0" applyBorder="0" applyAlignment="0" applyProtection="0"/>
    <xf numFmtId="0" fontId="21" fillId="26" borderId="0" applyNumberFormat="0" applyBorder="0" applyAlignment="0" applyProtection="0"/>
    <xf numFmtId="0" fontId="23" fillId="49" borderId="0" applyNumberFormat="0" applyBorder="0" applyAlignment="0" applyProtection="0"/>
    <xf numFmtId="0" fontId="23" fillId="46" borderId="0" applyNumberFormat="0" applyBorder="0" applyAlignment="0" applyProtection="0"/>
    <xf numFmtId="0" fontId="23" fillId="67" borderId="0" applyNumberFormat="0" applyBorder="0" applyAlignment="0" applyProtection="0"/>
    <xf numFmtId="0" fontId="21" fillId="30" borderId="0" applyNumberFormat="0" applyBorder="0" applyAlignment="0" applyProtection="0"/>
    <xf numFmtId="0" fontId="23" fillId="50" borderId="0" applyNumberFormat="0" applyBorder="0" applyAlignment="0" applyProtection="0"/>
    <xf numFmtId="0" fontId="23" fillId="66" borderId="0" applyNumberFormat="0" applyBorder="0" applyAlignment="0" applyProtection="0"/>
    <xf numFmtId="0" fontId="23" fillId="50" borderId="0" applyNumberFormat="0" applyBorder="0" applyAlignment="0" applyProtection="0"/>
    <xf numFmtId="0" fontId="21" fillId="3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62" borderId="0" applyNumberFormat="0" applyBorder="0" applyAlignment="0" applyProtection="0"/>
    <xf numFmtId="0" fontId="10" fillId="4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15" fillId="8" borderId="32" applyNumberFormat="0" applyAlignment="0" applyProtection="0"/>
    <xf numFmtId="0" fontId="25" fillId="2" borderId="38" applyNumberFormat="0" applyAlignment="0" applyProtection="0"/>
    <xf numFmtId="0" fontId="25" fillId="69" borderId="38" applyNumberFormat="0" applyAlignment="0" applyProtection="0"/>
    <xf numFmtId="0" fontId="25" fillId="2" borderId="38" applyNumberFormat="0" applyAlignment="0" applyProtection="0"/>
    <xf numFmtId="0" fontId="17" fillId="9" borderId="35" applyNumberFormat="0" applyAlignment="0" applyProtection="0"/>
    <xf numFmtId="0" fontId="26" fillId="53" borderId="39" applyNumberFormat="0" applyAlignment="0" applyProtection="0"/>
    <xf numFmtId="0" fontId="26" fillId="67" borderId="39" applyNumberFormat="0" applyAlignment="0" applyProtection="0"/>
    <xf numFmtId="0" fontId="26" fillId="53" borderId="39" applyNumberFormat="0" applyAlignment="0" applyProtection="0"/>
    <xf numFmtId="0" fontId="16" fillId="0" borderId="34" applyNumberFormat="0" applyFill="0" applyAlignment="0" applyProtection="0"/>
    <xf numFmtId="0" fontId="27" fillId="0" borderId="40" applyNumberFormat="0" applyFill="0" applyAlignment="0" applyProtection="0"/>
    <xf numFmtId="0" fontId="27" fillId="0" borderId="40" applyNumberFormat="0" applyFill="0" applyAlignment="0" applyProtection="0"/>
    <xf numFmtId="0" fontId="27" fillId="0" borderId="40" applyNumberFormat="0" applyFill="0" applyAlignment="0" applyProtection="0"/>
    <xf numFmtId="0" fontId="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3" fillId="54" borderId="0" applyNumberFormat="0" applyBorder="0" applyAlignment="0" applyProtection="0"/>
    <xf numFmtId="0" fontId="23" fillId="50" borderId="0" applyNumberFormat="0" applyBorder="0" applyAlignment="0" applyProtection="0"/>
    <xf numFmtId="0" fontId="23" fillId="66" borderId="0" applyNumberFormat="0" applyBorder="0" applyAlignment="0" applyProtection="0"/>
    <xf numFmtId="0" fontId="21" fillId="15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70" borderId="0" applyNumberFormat="0" applyBorder="0" applyAlignment="0" applyProtection="0"/>
    <xf numFmtId="0" fontId="21" fillId="19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71" borderId="0" applyNumberFormat="0" applyBorder="0" applyAlignment="0" applyProtection="0"/>
    <xf numFmtId="0" fontId="21" fillId="23" borderId="0" applyNumberFormat="0" applyBorder="0" applyAlignment="0" applyProtection="0"/>
    <xf numFmtId="0" fontId="23" fillId="49" borderId="0" applyNumberFormat="0" applyBorder="0" applyAlignment="0" applyProtection="0"/>
    <xf numFmtId="0" fontId="23" fillId="47" borderId="0" applyNumberFormat="0" applyBorder="0" applyAlignment="0" applyProtection="0"/>
    <xf numFmtId="0" fontId="23" fillId="72" borderId="0" applyNumberFormat="0" applyBorder="0" applyAlignment="0" applyProtection="0"/>
    <xf numFmtId="0" fontId="21" fillId="27" borderId="0" applyNumberFormat="0" applyBorder="0" applyAlignment="0" applyProtection="0"/>
    <xf numFmtId="0" fontId="23" fillId="50" borderId="0" applyNumberFormat="0" applyBorder="0" applyAlignment="0" applyProtection="0"/>
    <xf numFmtId="0" fontId="23" fillId="54" borderId="0" applyNumberFormat="0" applyBorder="0" applyAlignment="0" applyProtection="0"/>
    <xf numFmtId="0" fontId="23" fillId="66" borderId="0" applyNumberFormat="0" applyBorder="0" applyAlignment="0" applyProtection="0"/>
    <xf numFmtId="0" fontId="21" fillId="31" borderId="0" applyNumberFormat="0" applyBorder="0" applyAlignment="0" applyProtection="0"/>
    <xf numFmtId="0" fontId="23" fillId="57" borderId="0" applyNumberFormat="0" applyBorder="0" applyAlignment="0" applyProtection="0"/>
    <xf numFmtId="0" fontId="23" fillId="52" borderId="0" applyNumberFormat="0" applyBorder="0" applyAlignment="0" applyProtection="0"/>
    <xf numFmtId="0" fontId="23" fillId="73" borderId="0" applyNumberFormat="0" applyBorder="0" applyAlignment="0" applyProtection="0"/>
    <xf numFmtId="0" fontId="13" fillId="7" borderId="32" applyNumberFormat="0" applyAlignment="0" applyProtection="0"/>
    <xf numFmtId="0" fontId="29" fillId="38" borderId="38" applyNumberFormat="0" applyAlignment="0" applyProtection="0"/>
    <xf numFmtId="0" fontId="29" fillId="62" borderId="38" applyNumberFormat="0" applyAlignment="0" applyProtection="0"/>
    <xf numFmtId="0" fontId="29" fillId="38" borderId="38" applyNumberFormat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1" fillId="5" borderId="0" applyNumberFormat="0" applyBorder="0" applyAlignment="0" applyProtection="0"/>
    <xf numFmtId="0" fontId="30" fillId="37" borderId="0" applyNumberFormat="0" applyBorder="0" applyAlignment="0" applyProtection="0"/>
    <xf numFmtId="0" fontId="30" fillId="58" borderId="0" applyNumberFormat="0" applyBorder="0" applyAlignment="0" applyProtection="0"/>
    <xf numFmtId="0" fontId="30" fillId="74" borderId="0" applyNumberFormat="0" applyBorder="0" applyAlignment="0" applyProtection="0"/>
    <xf numFmtId="44" fontId="1" fillId="0" borderId="0" applyFont="0" applyFill="0" applyBorder="0" applyAlignment="0" applyProtection="0"/>
    <xf numFmtId="0" fontId="12" fillId="6" borderId="0" applyNumberFormat="0" applyBorder="0" applyAlignment="0" applyProtection="0"/>
    <xf numFmtId="0" fontId="31" fillId="46" borderId="0" applyNumberFormat="0" applyBorder="0" applyAlignment="0" applyProtection="0"/>
    <xf numFmtId="0" fontId="31" fillId="65" borderId="0" applyNumberFormat="0" applyBorder="0" applyAlignment="0" applyProtection="0"/>
    <xf numFmtId="0" fontId="31" fillId="46" borderId="0" applyNumberFormat="0" applyBorder="0" applyAlignment="0" applyProtection="0"/>
    <xf numFmtId="0" fontId="4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5" fillId="0" borderId="0"/>
    <xf numFmtId="0" fontId="22" fillId="0" borderId="0"/>
    <xf numFmtId="0" fontId="1" fillId="0" borderId="0"/>
    <xf numFmtId="0" fontId="5" fillId="0" borderId="0"/>
    <xf numFmtId="0" fontId="1" fillId="0" borderId="0"/>
    <xf numFmtId="0" fontId="22" fillId="0" borderId="0"/>
    <xf numFmtId="0" fontId="5" fillId="0" borderId="0"/>
    <xf numFmtId="0" fontId="5" fillId="0" borderId="0"/>
    <xf numFmtId="0" fontId="1" fillId="0" borderId="0"/>
    <xf numFmtId="0" fontId="22" fillId="10" borderId="36" applyNumberFormat="0" applyFont="0" applyAlignment="0" applyProtection="0"/>
    <xf numFmtId="0" fontId="22" fillId="10" borderId="36" applyNumberFormat="0" applyFont="0" applyAlignment="0" applyProtection="0"/>
    <xf numFmtId="0" fontId="1" fillId="42" borderId="42" applyNumberFormat="0" applyAlignment="0" applyProtection="0"/>
    <xf numFmtId="0" fontId="14" fillId="8" borderId="33" applyNumberFormat="0" applyAlignment="0" applyProtection="0"/>
    <xf numFmtId="0" fontId="32" fillId="2" borderId="43" applyNumberFormat="0" applyAlignment="0" applyProtection="0"/>
    <xf numFmtId="0" fontId="32" fillId="69" borderId="43" applyNumberFormat="0" applyAlignment="0" applyProtection="0"/>
    <xf numFmtId="0" fontId="32" fillId="2" borderId="43" applyNumberFormat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29" applyNumberFormat="0" applyFill="0" applyAlignment="0" applyProtection="0"/>
    <xf numFmtId="0" fontId="43" fillId="0" borderId="54" applyNumberFormat="0" applyFill="0" applyAlignment="0" applyProtection="0"/>
    <xf numFmtId="0" fontId="8" fillId="0" borderId="30" applyNumberFormat="0" applyFill="0" applyAlignment="0" applyProtection="0"/>
    <xf numFmtId="0" fontId="36" fillId="0" borderId="44" applyNumberFormat="0" applyFill="0" applyAlignment="0" applyProtection="0"/>
    <xf numFmtId="0" fontId="41" fillId="0" borderId="45" applyNumberFormat="0" applyFill="0" applyAlignment="0" applyProtection="0"/>
    <xf numFmtId="0" fontId="9" fillId="0" borderId="31" applyNumberFormat="0" applyFill="0" applyAlignment="0" applyProtection="0"/>
    <xf numFmtId="0" fontId="28" fillId="0" borderId="46" applyNumberFormat="0" applyFill="0" applyAlignment="0" applyProtection="0"/>
    <xf numFmtId="0" fontId="39" fillId="0" borderId="47" applyNumberFormat="0" applyFill="0" applyAlignment="0" applyProtection="0"/>
    <xf numFmtId="0" fontId="5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" fillId="0" borderId="37" applyNumberFormat="0" applyFill="0" applyAlignment="0" applyProtection="0"/>
    <xf numFmtId="0" fontId="4" fillId="0" borderId="48" applyNumberFormat="0" applyFill="0" applyAlignment="0" applyProtection="0"/>
    <xf numFmtId="0" fontId="4" fillId="0" borderId="49" applyNumberFormat="0" applyFill="0" applyAlignment="0" applyProtection="0"/>
    <xf numFmtId="0" fontId="4" fillId="0" borderId="49" applyNumberFormat="0" applyFill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5" borderId="0" applyNumberFormat="0" applyBorder="0" applyAlignment="0" applyProtection="0"/>
    <xf numFmtId="0" fontId="5" fillId="65" borderId="0" applyNumberFormat="0" applyBorder="0" applyAlignment="0" applyProtection="0"/>
    <xf numFmtId="0" fontId="5" fillId="65" borderId="0" applyNumberFormat="0" applyBorder="0" applyAlignment="0" applyProtection="0"/>
    <xf numFmtId="0" fontId="5" fillId="65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15" fillId="69" borderId="32" applyNumberFormat="0" applyAlignment="0" applyProtection="0"/>
    <xf numFmtId="0" fontId="15" fillId="69" borderId="32" applyNumberFormat="0" applyAlignment="0" applyProtection="0"/>
    <xf numFmtId="0" fontId="15" fillId="69" borderId="32" applyNumberFormat="0" applyAlignment="0" applyProtection="0"/>
    <xf numFmtId="0" fontId="15" fillId="69" borderId="32" applyNumberFormat="0" applyAlignment="0" applyProtection="0"/>
    <xf numFmtId="0" fontId="55" fillId="0" borderId="41" applyNumberFormat="0" applyFill="0" applyAlignment="0" applyProtection="0"/>
    <xf numFmtId="0" fontId="53" fillId="0" borderId="41" applyNumberFormat="0" applyFill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14" fillId="69" borderId="33" applyNumberFormat="0" applyAlignment="0" applyProtection="0"/>
    <xf numFmtId="0" fontId="14" fillId="69" borderId="33" applyNumberFormat="0" applyAlignment="0" applyProtection="0"/>
    <xf numFmtId="0" fontId="14" fillId="69" borderId="33" applyNumberFormat="0" applyAlignment="0" applyProtection="0"/>
    <xf numFmtId="0" fontId="14" fillId="69" borderId="33" applyNumberFormat="0" applyAlignment="0" applyProtection="0"/>
    <xf numFmtId="0" fontId="55" fillId="0" borderId="41" applyNumberFormat="0" applyFill="0" applyAlignment="0" applyProtection="0"/>
    <xf numFmtId="0" fontId="53" fillId="0" borderId="4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6" fillId="0" borderId="56" applyNumberFormat="0" applyFill="0" applyAlignment="0" applyProtection="0"/>
    <xf numFmtId="0" fontId="54" fillId="0" borderId="56" applyNumberFormat="0" applyFill="0" applyAlignment="0" applyProtection="0"/>
    <xf numFmtId="0" fontId="56" fillId="0" borderId="56" applyNumberFormat="0" applyFill="0" applyAlignment="0" applyProtection="0"/>
    <xf numFmtId="0" fontId="54" fillId="0" borderId="56" applyNumberFormat="0" applyFill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0" fillId="0" borderId="49" applyNumberFormat="0" applyFill="0" applyAlignment="0" applyProtection="0"/>
    <xf numFmtId="0" fontId="20" fillId="0" borderId="49" applyNumberFormat="0" applyFill="0" applyAlignment="0" applyProtection="0"/>
    <xf numFmtId="0" fontId="20" fillId="0" borderId="49" applyNumberFormat="0" applyFill="0" applyAlignment="0" applyProtection="0"/>
    <xf numFmtId="0" fontId="20" fillId="0" borderId="49" applyNumberFormat="0" applyFill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0" fillId="4" borderId="0" applyNumberFormat="0" applyBorder="0" applyAlignment="0" applyProtection="0"/>
    <xf numFmtId="0" fontId="15" fillId="69" borderId="32" applyNumberFormat="0" applyAlignment="0" applyProtection="0"/>
    <xf numFmtId="0" fontId="15" fillId="69" borderId="32" applyNumberFormat="0" applyAlignment="0" applyProtection="0"/>
    <xf numFmtId="0" fontId="17" fillId="9" borderId="35" applyNumberFormat="0" applyAlignment="0" applyProtection="0"/>
    <xf numFmtId="0" fontId="17" fillId="9" borderId="35" applyNumberFormat="0" applyAlignment="0" applyProtection="0"/>
    <xf numFmtId="0" fontId="16" fillId="0" borderId="34" applyNumberFormat="0" applyFill="0" applyAlignment="0" applyProtection="0"/>
    <xf numFmtId="0" fontId="16" fillId="0" borderId="34" applyNumberFormat="0" applyFill="0" applyAlignment="0" applyProtection="0"/>
    <xf numFmtId="0" fontId="56" fillId="0" borderId="0" applyNumberFormat="0" applyFill="0" applyBorder="0" applyAlignment="0" applyProtection="0"/>
    <xf numFmtId="0" fontId="13" fillId="7" borderId="32" applyNumberFormat="0" applyAlignment="0" applyProtection="0"/>
    <xf numFmtId="0" fontId="13" fillId="7" borderId="32" applyNumberFormat="0" applyAlignment="0" applyProtection="0"/>
    <xf numFmtId="0" fontId="58" fillId="0" borderId="0"/>
    <xf numFmtId="0" fontId="37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" fillId="0" borderId="0"/>
    <xf numFmtId="0" fontId="5" fillId="0" borderId="0"/>
    <xf numFmtId="0" fontId="22" fillId="0" borderId="0"/>
    <xf numFmtId="0" fontId="45" fillId="0" borderId="0"/>
    <xf numFmtId="0" fontId="22" fillId="0" borderId="0"/>
    <xf numFmtId="0" fontId="22" fillId="0" borderId="0"/>
    <xf numFmtId="0" fontId="22" fillId="0" borderId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14" fillId="69" borderId="33" applyNumberFormat="0" applyAlignment="0" applyProtection="0"/>
    <xf numFmtId="0" fontId="14" fillId="69" borderId="33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6" fillId="0" borderId="56" applyNumberFormat="0" applyFill="0" applyAlignment="0" applyProtection="0"/>
    <xf numFmtId="0" fontId="51" fillId="0" borderId="0" applyNumberFormat="0" applyFill="0" applyBorder="0" applyAlignment="0" applyProtection="0"/>
    <xf numFmtId="0" fontId="55" fillId="0" borderId="41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56" applyNumberFormat="0" applyFill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33" borderId="0" applyNumberFormat="0" applyBorder="0" applyAlignment="0" applyProtection="0"/>
    <xf numFmtId="0" fontId="21" fillId="14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1" fillId="23" borderId="0" applyNumberFormat="0" applyBorder="0" applyAlignment="0" applyProtection="0"/>
    <xf numFmtId="0" fontId="7" fillId="0" borderId="29" applyNumberFormat="0" applyFill="0" applyAlignment="0" applyProtection="0"/>
    <xf numFmtId="0" fontId="8" fillId="0" borderId="30" applyNumberFormat="0" applyFill="0" applyAlignment="0" applyProtection="0"/>
    <xf numFmtId="0" fontId="9" fillId="0" borderId="31" applyNumberFormat="0" applyFill="0" applyAlignment="0" applyProtection="0"/>
    <xf numFmtId="0" fontId="20" fillId="0" borderId="37" applyNumberFormat="0" applyFill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5" borderId="0" applyNumberFormat="0" applyBorder="0" applyAlignment="0" applyProtection="0"/>
    <xf numFmtId="0" fontId="5" fillId="65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15" fillId="69" borderId="32" applyNumberFormat="0" applyAlignment="0" applyProtection="0"/>
    <xf numFmtId="0" fontId="15" fillId="69" borderId="32" applyNumberFormat="0" applyAlignment="0" applyProtection="0"/>
    <xf numFmtId="0" fontId="15" fillId="69" borderId="32" applyNumberFormat="0" applyAlignment="0" applyProtection="0"/>
    <xf numFmtId="0" fontId="53" fillId="0" borderId="41" applyNumberFormat="0" applyFill="0" applyAlignment="0" applyProtection="0"/>
    <xf numFmtId="0" fontId="55" fillId="0" borderId="41" applyNumberFormat="0" applyFill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14" fillId="69" borderId="33" applyNumberFormat="0" applyAlignment="0" applyProtection="0"/>
    <xf numFmtId="0" fontId="14" fillId="69" borderId="33" applyNumberFormat="0" applyAlignment="0" applyProtection="0"/>
    <xf numFmtId="0" fontId="14" fillId="69" borderId="33" applyNumberFormat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4" fillId="0" borderId="56" applyNumberFormat="0" applyFill="0" applyAlignment="0" applyProtection="0"/>
    <xf numFmtId="0" fontId="56" fillId="0" borderId="56" applyNumberFormat="0" applyFill="0" applyAlignment="0" applyProtection="0"/>
    <xf numFmtId="0" fontId="54" fillId="0" borderId="56" applyNumberFormat="0" applyFill="0" applyAlignment="0" applyProtection="0"/>
    <xf numFmtId="0" fontId="56" fillId="0" borderId="56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0" fillId="0" borderId="49" applyNumberFormat="0" applyFill="0" applyAlignment="0" applyProtection="0"/>
    <xf numFmtId="0" fontId="20" fillId="0" borderId="49" applyNumberFormat="0" applyFill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21" fillId="14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4" borderId="0" applyNumberFormat="0" applyBorder="0" applyAlignment="0" applyProtection="0"/>
    <xf numFmtId="0" fontId="15" fillId="8" borderId="32" applyNumberFormat="0" applyAlignment="0" applyProtection="0"/>
    <xf numFmtId="0" fontId="9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1" fillId="23" borderId="0" applyNumberFormat="0" applyBorder="0" applyAlignment="0" applyProtection="0"/>
    <xf numFmtId="0" fontId="22" fillId="10" borderId="36" applyNumberFormat="0" applyFont="0" applyAlignment="0" applyProtection="0"/>
    <xf numFmtId="0" fontId="22" fillId="10" borderId="36" applyNumberFormat="0" applyFont="0" applyAlignment="0" applyProtection="0"/>
    <xf numFmtId="0" fontId="14" fillId="8" borderId="33" applyNumberFormat="0" applyAlignment="0" applyProtection="0"/>
    <xf numFmtId="0" fontId="7" fillId="0" borderId="29" applyNumberFormat="0" applyFill="0" applyAlignment="0" applyProtection="0"/>
    <xf numFmtId="0" fontId="8" fillId="0" borderId="30" applyNumberFormat="0" applyFill="0" applyAlignment="0" applyProtection="0"/>
    <xf numFmtId="0" fontId="9" fillId="0" borderId="31" applyNumberFormat="0" applyFill="0" applyAlignment="0" applyProtection="0"/>
    <xf numFmtId="0" fontId="50" fillId="0" borderId="0" applyNumberFormat="0" applyFill="0" applyBorder="0" applyAlignment="0" applyProtection="0"/>
    <xf numFmtId="0" fontId="20" fillId="0" borderId="37" applyNumberFormat="0" applyFill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12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16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20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24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13" borderId="0" applyNumberFormat="0" applyBorder="0" applyAlignment="0" applyProtection="0"/>
    <xf numFmtId="0" fontId="5" fillId="65" borderId="0" applyNumberFormat="0" applyBorder="0" applyAlignment="0" applyProtection="0"/>
    <xf numFmtId="0" fontId="5" fillId="65" borderId="0" applyNumberFormat="0" applyBorder="0" applyAlignment="0" applyProtection="0"/>
    <xf numFmtId="0" fontId="5" fillId="65" borderId="0" applyNumberFormat="0" applyBorder="0" applyAlignment="0" applyProtection="0"/>
    <xf numFmtId="0" fontId="5" fillId="2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25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29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33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14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21" fillId="22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26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1" fillId="34" borderId="0" applyNumberFormat="0" applyBorder="0" applyAlignment="0" applyProtection="0"/>
    <xf numFmtId="0" fontId="15" fillId="69" borderId="32" applyNumberFormat="0" applyAlignment="0" applyProtection="0"/>
    <xf numFmtId="0" fontId="15" fillId="69" borderId="32" applyNumberFormat="0" applyAlignment="0" applyProtection="0"/>
    <xf numFmtId="0" fontId="15" fillId="69" borderId="32" applyNumberFormat="0" applyAlignment="0" applyProtection="0"/>
    <xf numFmtId="0" fontId="15" fillId="8" borderId="32" applyNumberFormat="0" applyAlignment="0" applyProtection="0"/>
    <xf numFmtId="0" fontId="53" fillId="0" borderId="41" applyNumberFormat="0" applyFill="0" applyAlignment="0" applyProtection="0"/>
    <xf numFmtId="0" fontId="53" fillId="0" borderId="41" applyNumberFormat="0" applyFill="0" applyAlignment="0" applyProtection="0"/>
    <xf numFmtId="0" fontId="53" fillId="0" borderId="41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11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23" borderId="0" applyNumberFormat="0" applyBorder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36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36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14" fillId="69" borderId="33" applyNumberFormat="0" applyAlignment="0" applyProtection="0"/>
    <xf numFmtId="0" fontId="14" fillId="69" borderId="33" applyNumberFormat="0" applyAlignment="0" applyProtection="0"/>
    <xf numFmtId="0" fontId="14" fillId="69" borderId="33" applyNumberFormat="0" applyAlignment="0" applyProtection="0"/>
    <xf numFmtId="0" fontId="14" fillId="8" borderId="33" applyNumberFormat="0" applyAlignment="0" applyProtection="0"/>
    <xf numFmtId="0" fontId="53" fillId="0" borderId="41" applyNumberFormat="0" applyFill="0" applyAlignment="0" applyProtection="0"/>
    <xf numFmtId="0" fontId="53" fillId="0" borderId="41" applyNumberFormat="0" applyFill="0" applyAlignment="0" applyProtection="0"/>
    <xf numFmtId="0" fontId="53" fillId="0" borderId="41" applyNumberFormat="0" applyFill="0" applyAlignment="0" applyProtection="0"/>
    <xf numFmtId="0" fontId="53" fillId="0" borderId="41" applyNumberFormat="0" applyFill="0" applyAlignment="0" applyProtection="0"/>
    <xf numFmtId="0" fontId="55" fillId="0" borderId="41" applyNumberFormat="0" applyFill="0" applyAlignment="0" applyProtection="0"/>
    <xf numFmtId="0" fontId="55" fillId="0" borderId="41" applyNumberFormat="0" applyFill="0" applyAlignment="0" applyProtection="0"/>
    <xf numFmtId="0" fontId="7" fillId="0" borderId="2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8" fillId="0" borderId="30" applyNumberFormat="0" applyFill="0" applyAlignment="0" applyProtection="0"/>
    <xf numFmtId="0" fontId="54" fillId="0" borderId="56" applyNumberFormat="0" applyFill="0" applyAlignment="0" applyProtection="0"/>
    <xf numFmtId="0" fontId="54" fillId="0" borderId="56" applyNumberFormat="0" applyFill="0" applyAlignment="0" applyProtection="0"/>
    <xf numFmtId="0" fontId="54" fillId="0" borderId="56" applyNumberFormat="0" applyFill="0" applyAlignment="0" applyProtection="0"/>
    <xf numFmtId="0" fontId="54" fillId="0" borderId="56" applyNumberFormat="0" applyFill="0" applyAlignment="0" applyProtection="0"/>
    <xf numFmtId="0" fontId="54" fillId="0" borderId="56" applyNumberFormat="0" applyFill="0" applyAlignment="0" applyProtection="0"/>
    <xf numFmtId="0" fontId="56" fillId="0" borderId="56" applyNumberFormat="0" applyFill="0" applyAlignment="0" applyProtection="0"/>
    <xf numFmtId="0" fontId="56" fillId="0" borderId="56" applyNumberFormat="0" applyFill="0" applyAlignment="0" applyProtection="0"/>
    <xf numFmtId="0" fontId="9" fillId="0" borderId="31" applyNumberFormat="0" applyFill="0" applyAlignment="0" applyProtection="0"/>
    <xf numFmtId="0" fontId="54" fillId="0" borderId="56" applyNumberFormat="0" applyFill="0" applyAlignment="0" applyProtection="0"/>
    <xf numFmtId="0" fontId="54" fillId="0" borderId="56" applyNumberFormat="0" applyFill="0" applyAlignment="0" applyProtection="0"/>
    <xf numFmtId="0" fontId="54" fillId="0" borderId="56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49" applyNumberFormat="0" applyFill="0" applyAlignment="0" applyProtection="0"/>
    <xf numFmtId="0" fontId="20" fillId="0" borderId="49" applyNumberFormat="0" applyFill="0" applyAlignment="0" applyProtection="0"/>
    <xf numFmtId="0" fontId="20" fillId="0" borderId="49" applyNumberFormat="0" applyFill="0" applyAlignment="0" applyProtection="0"/>
    <xf numFmtId="0" fontId="20" fillId="0" borderId="37" applyNumberFormat="0" applyFill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5" fillId="59" borderId="0" applyNumberFormat="0" applyBorder="0" applyAlignment="0" applyProtection="0"/>
    <xf numFmtId="0" fontId="5" fillId="59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5" borderId="0" applyNumberFormat="0" applyBorder="0" applyAlignment="0" applyProtection="0"/>
    <xf numFmtId="0" fontId="5" fillId="65" borderId="0" applyNumberFormat="0" applyBorder="0" applyAlignment="0" applyProtection="0"/>
    <xf numFmtId="0" fontId="5" fillId="61" borderId="0" applyNumberFormat="0" applyBorder="0" applyAlignment="0" applyProtection="0"/>
    <xf numFmtId="0" fontId="5" fillId="61" borderId="0" applyNumberFormat="0" applyBorder="0" applyAlignment="0" applyProtection="0"/>
    <xf numFmtId="0" fontId="5" fillId="63" borderId="0" applyNumberFormat="0" applyBorder="0" applyAlignment="0" applyProtection="0"/>
    <xf numFmtId="0" fontId="5" fillId="63" borderId="0" applyNumberFormat="0" applyBorder="0" applyAlignment="0" applyProtection="0"/>
    <xf numFmtId="0" fontId="5" fillId="62" borderId="0" applyNumberFormat="0" applyBorder="0" applyAlignment="0" applyProtection="0"/>
    <xf numFmtId="0" fontId="5" fillId="62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21" fillId="67" borderId="0" applyNumberFormat="0" applyBorder="0" applyAlignment="0" applyProtection="0"/>
    <xf numFmtId="0" fontId="21" fillId="67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15" fillId="69" borderId="32" applyNumberFormat="0" applyAlignment="0" applyProtection="0"/>
    <xf numFmtId="0" fontId="15" fillId="69" borderId="32" applyNumberFormat="0" applyAlignment="0" applyProtection="0"/>
    <xf numFmtId="0" fontId="55" fillId="0" borderId="41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22" fillId="10" borderId="55" applyNumberFormat="0" applyFont="0" applyAlignment="0" applyProtection="0"/>
    <xf numFmtId="0" fontId="14" fillId="69" borderId="33" applyNumberFormat="0" applyAlignment="0" applyProtection="0"/>
    <xf numFmtId="0" fontId="14" fillId="69" borderId="33" applyNumberFormat="0" applyAlignment="0" applyProtection="0"/>
    <xf numFmtId="0" fontId="53" fillId="0" borderId="41" applyNumberFormat="0" applyFill="0" applyAlignment="0" applyProtection="0"/>
    <xf numFmtId="0" fontId="53" fillId="0" borderId="41" applyNumberFormat="0" applyFill="0" applyAlignment="0" applyProtection="0"/>
    <xf numFmtId="0" fontId="55" fillId="0" borderId="4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4" fillId="0" borderId="56" applyNumberFormat="0" applyFill="0" applyAlignment="0" applyProtection="0"/>
    <xf numFmtId="0" fontId="54" fillId="0" borderId="56" applyNumberFormat="0" applyFill="0" applyAlignment="0" applyProtection="0"/>
    <xf numFmtId="0" fontId="56" fillId="0" borderId="56" applyNumberFormat="0" applyFill="0" applyAlignment="0" applyProtection="0"/>
    <xf numFmtId="0" fontId="56" fillId="0" borderId="56" applyNumberFormat="0" applyFill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0" fillId="0" borderId="49" applyNumberFormat="0" applyFill="0" applyAlignment="0" applyProtection="0"/>
    <xf numFmtId="0" fontId="20" fillId="0" borderId="49" applyNumberFormat="0" applyFill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3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21" fillId="14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4" borderId="0" applyNumberFormat="0" applyBorder="0" applyAlignment="0" applyProtection="0"/>
    <xf numFmtId="0" fontId="15" fillId="8" borderId="32" applyNumberFormat="0" applyAlignment="0" applyProtection="0"/>
    <xf numFmtId="0" fontId="9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1" fillId="23" borderId="0" applyNumberFormat="0" applyBorder="0" applyAlignment="0" applyProtection="0"/>
    <xf numFmtId="0" fontId="22" fillId="10" borderId="36" applyNumberFormat="0" applyFont="0" applyAlignment="0" applyProtection="0"/>
    <xf numFmtId="0" fontId="22" fillId="10" borderId="36" applyNumberFormat="0" applyFont="0" applyAlignment="0" applyProtection="0"/>
    <xf numFmtId="0" fontId="14" fillId="8" borderId="33" applyNumberFormat="0" applyAlignment="0" applyProtection="0"/>
    <xf numFmtId="0" fontId="7" fillId="0" borderId="29" applyNumberFormat="0" applyFill="0" applyAlignment="0" applyProtection="0"/>
    <xf numFmtId="0" fontId="8" fillId="0" borderId="30" applyNumberFormat="0" applyFill="0" applyAlignment="0" applyProtection="0"/>
    <xf numFmtId="0" fontId="9" fillId="0" borderId="31" applyNumberFormat="0" applyFill="0" applyAlignment="0" applyProtection="0"/>
    <xf numFmtId="0" fontId="50" fillId="0" borderId="0" applyNumberFormat="0" applyFill="0" applyBorder="0" applyAlignment="0" applyProtection="0"/>
    <xf numFmtId="0" fontId="20" fillId="0" borderId="37" applyNumberFormat="0" applyFill="0" applyAlignment="0" applyProtection="0"/>
  </cellStyleXfs>
  <cellXfs count="147">
    <xf numFmtId="0" fontId="0" fillId="0" borderId="0" xfId="0"/>
    <xf numFmtId="0" fontId="47" fillId="0" borderId="4" xfId="365" applyFont="1" applyFill="1" applyBorder="1" applyAlignment="1" applyProtection="1">
      <alignment horizontal="center" vertical="center"/>
      <protection locked="0"/>
    </xf>
    <xf numFmtId="0" fontId="0" fillId="0" borderId="0" xfId="0" applyFont="1" applyFill="1"/>
    <xf numFmtId="0" fontId="47" fillId="0" borderId="4" xfId="365" applyFont="1" applyFill="1" applyBorder="1" applyProtection="1">
      <protection locked="0"/>
    </xf>
    <xf numFmtId="0" fontId="0" fillId="0" borderId="4" xfId="0" applyFont="1" applyFill="1" applyBorder="1" applyAlignment="1" applyProtection="1">
      <alignment horizontal="center"/>
      <protection locked="0"/>
    </xf>
    <xf numFmtId="0" fontId="0" fillId="0" borderId="4" xfId="0" applyFont="1" applyFill="1" applyBorder="1"/>
    <xf numFmtId="0" fontId="47" fillId="0" borderId="4" xfId="365" applyFont="1" applyFill="1" applyBorder="1" applyAlignment="1" applyProtection="1">
      <alignment horizontal="center"/>
      <protection locked="0"/>
    </xf>
    <xf numFmtId="0" fontId="0" fillId="0" borderId="4" xfId="0" applyFont="1" applyFill="1" applyBorder="1" applyProtection="1">
      <protection locked="0"/>
    </xf>
    <xf numFmtId="0" fontId="0" fillId="60" borderId="4" xfId="0" applyFill="1" applyBorder="1" applyProtection="1"/>
    <xf numFmtId="0" fontId="0" fillId="60" borderId="4" xfId="0" applyFill="1" applyBorder="1" applyAlignment="1" applyProtection="1">
      <alignment horizontal="center"/>
    </xf>
    <xf numFmtId="14" fontId="0" fillId="60" borderId="4" xfId="0" applyNumberFormat="1" applyFill="1" applyBorder="1" applyProtection="1"/>
    <xf numFmtId="0" fontId="22" fillId="60" borderId="4" xfId="365" applyFill="1" applyBorder="1" applyProtection="1"/>
    <xf numFmtId="0" fontId="22" fillId="60" borderId="4" xfId="365" applyFill="1" applyBorder="1" applyProtection="1"/>
    <xf numFmtId="0" fontId="22" fillId="60" borderId="4" xfId="365" applyFill="1" applyBorder="1" applyProtection="1"/>
    <xf numFmtId="0" fontId="22" fillId="60" borderId="4" xfId="365" applyFill="1" applyBorder="1" applyProtection="1"/>
    <xf numFmtId="0" fontId="22" fillId="0" borderId="4" xfId="365" applyFont="1" applyBorder="1" applyProtection="1">
      <protection locked="0"/>
    </xf>
    <xf numFmtId="0" fontId="22" fillId="0" borderId="4" xfId="365" applyBorder="1" applyProtection="1">
      <protection locked="0"/>
    </xf>
    <xf numFmtId="0" fontId="59" fillId="0" borderId="0" xfId="365" applyFont="1"/>
    <xf numFmtId="0" fontId="59" fillId="0" borderId="0" xfId="365" applyFont="1" applyProtection="1">
      <protection locked="0"/>
    </xf>
    <xf numFmtId="0" fontId="22" fillId="0" borderId="4" xfId="365" applyBorder="1" applyProtection="1">
      <protection locked="0"/>
    </xf>
    <xf numFmtId="0" fontId="22" fillId="0" borderId="4" xfId="365" applyFont="1" applyBorder="1" applyProtection="1">
      <protection locked="0"/>
    </xf>
    <xf numFmtId="0" fontId="22" fillId="0" borderId="4" xfId="365" applyFont="1" applyBorder="1" applyProtection="1">
      <protection locked="0"/>
    </xf>
    <xf numFmtId="0" fontId="22" fillId="0" borderId="4" xfId="365" applyBorder="1" applyProtection="1">
      <protection locked="0"/>
    </xf>
    <xf numFmtId="0" fontId="22" fillId="0" borderId="4" xfId="365" applyFont="1" applyFill="1" applyBorder="1" applyProtection="1">
      <protection locked="0"/>
    </xf>
    <xf numFmtId="0" fontId="22" fillId="0" borderId="4" xfId="365" applyFont="1" applyBorder="1" applyProtection="1">
      <protection locked="0"/>
    </xf>
    <xf numFmtId="0" fontId="22" fillId="0" borderId="4" xfId="365" applyBorder="1" applyProtection="1">
      <protection locked="0"/>
    </xf>
    <xf numFmtId="0" fontId="22" fillId="0" borderId="4" xfId="365" applyBorder="1" applyProtection="1">
      <protection locked="0"/>
    </xf>
    <xf numFmtId="0" fontId="22" fillId="0" borderId="4" xfId="365" applyFont="1" applyBorder="1" applyProtection="1">
      <protection locked="0"/>
    </xf>
    <xf numFmtId="0" fontId="22" fillId="0" borderId="4" xfId="365" applyFont="1" applyBorder="1" applyProtection="1">
      <protection locked="0"/>
    </xf>
    <xf numFmtId="0" fontId="22" fillId="0" borderId="4" xfId="365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4" xfId="0" applyBorder="1" applyProtection="1">
      <protection locked="0"/>
    </xf>
    <xf numFmtId="0" fontId="22" fillId="0" borderId="4" xfId="365" applyBorder="1" applyProtection="1">
      <protection locked="0"/>
    </xf>
    <xf numFmtId="0" fontId="22" fillId="0" borderId="4" xfId="365" applyFont="1" applyBorder="1" applyProtection="1">
      <protection locked="0"/>
    </xf>
    <xf numFmtId="0" fontId="22" fillId="0" borderId="4" xfId="365" applyBorder="1" applyProtection="1">
      <protection locked="0"/>
    </xf>
    <xf numFmtId="0" fontId="22" fillId="0" borderId="0" xfId="365" applyBorder="1" applyProtection="1">
      <protection locked="0"/>
    </xf>
    <xf numFmtId="0" fontId="59" fillId="0" borderId="4" xfId="365" applyFont="1" applyBorder="1" applyProtection="1">
      <protection locked="0"/>
    </xf>
    <xf numFmtId="0" fontId="22" fillId="0" borderId="4" xfId="365" applyBorder="1" applyProtection="1">
      <protection locked="0"/>
    </xf>
    <xf numFmtId="0" fontId="22" fillId="0" borderId="4" xfId="365" applyBorder="1" applyProtection="1">
      <protection locked="0"/>
    </xf>
    <xf numFmtId="0" fontId="22" fillId="0" borderId="4" xfId="365" applyFont="1" applyBorder="1" applyProtection="1">
      <protection locked="0"/>
    </xf>
    <xf numFmtId="0" fontId="22" fillId="0" borderId="4" xfId="365" applyFont="1" applyBorder="1" applyProtection="1">
      <protection locked="0"/>
    </xf>
    <xf numFmtId="0" fontId="22" fillId="0" borderId="4" xfId="365" applyFont="1" applyFill="1" applyBorder="1" applyProtection="1">
      <protection locked="0"/>
    </xf>
    <xf numFmtId="168" fontId="60" fillId="76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/>
    <xf numFmtId="0" fontId="0" fillId="0" borderId="0" xfId="0" applyAlignment="1" applyProtection="1">
      <alignment horizontal="center" vertical="center"/>
    </xf>
    <xf numFmtId="14" fontId="4" fillId="0" borderId="0" xfId="0" applyNumberFormat="1" applyFont="1" applyBorder="1" applyProtection="1"/>
    <xf numFmtId="14" fontId="23" fillId="0" borderId="0" xfId="0" applyNumberFormat="1" applyFont="1" applyProtection="1"/>
    <xf numFmtId="0" fontId="0" fillId="0" borderId="0" xfId="0" applyProtection="1"/>
    <xf numFmtId="0" fontId="0" fillId="0" borderId="0" xfId="0" applyFill="1" applyProtection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168" fontId="61" fillId="77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/>
    </xf>
    <xf numFmtId="0" fontId="62" fillId="0" borderId="4" xfId="0" applyFont="1" applyBorder="1" applyAlignment="1" applyProtection="1">
      <alignment horizontal="center" vertical="center"/>
      <protection locked="0"/>
    </xf>
    <xf numFmtId="0" fontId="62" fillId="0" borderId="4" xfId="0" applyFont="1" applyFill="1" applyBorder="1" applyAlignment="1" applyProtection="1">
      <alignment horizontal="center" vertical="center"/>
      <protection locked="0"/>
    </xf>
    <xf numFmtId="0" fontId="63" fillId="3" borderId="4" xfId="0" applyFont="1" applyFill="1" applyBorder="1" applyAlignment="1" applyProtection="1">
      <alignment horizontal="center" vertical="center"/>
      <protection locked="0"/>
    </xf>
    <xf numFmtId="0" fontId="62" fillId="75" borderId="4" xfId="0" applyFont="1" applyFill="1" applyBorder="1" applyAlignment="1" applyProtection="1">
      <alignment horizontal="center" vertical="center"/>
      <protection locked="0"/>
    </xf>
    <xf numFmtId="14" fontId="0" fillId="60" borderId="4" xfId="0" applyNumberFormat="1" applyFill="1" applyBorder="1" applyAlignment="1" applyProtection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Fill="1"/>
    <xf numFmtId="0" fontId="63" fillId="0" borderId="4" xfId="0" applyFont="1" applyBorder="1" applyAlignment="1" applyProtection="1">
      <alignment horizontal="center" vertical="center"/>
      <protection locked="0"/>
    </xf>
    <xf numFmtId="0" fontId="63" fillId="0" borderId="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66" fillId="0" borderId="0" xfId="0" applyFont="1"/>
    <xf numFmtId="0" fontId="66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 wrapText="1"/>
    </xf>
    <xf numFmtId="49" fontId="66" fillId="0" borderId="2" xfId="0" applyNumberFormat="1" applyFont="1" applyBorder="1" applyAlignment="1">
      <alignment horizontal="center" vertical="center" wrapText="1"/>
    </xf>
    <xf numFmtId="49" fontId="66" fillId="0" borderId="0" xfId="0" applyNumberFormat="1" applyFont="1" applyBorder="1" applyAlignment="1">
      <alignment horizontal="center" vertical="center"/>
    </xf>
    <xf numFmtId="14" fontId="66" fillId="0" borderId="0" xfId="0" applyNumberFormat="1" applyFont="1" applyAlignment="1">
      <alignment horizontal="center" vertical="center" wrapText="1"/>
    </xf>
    <xf numFmtId="20" fontId="66" fillId="0" borderId="0" xfId="0" applyNumberFormat="1" applyFont="1" applyAlignment="1">
      <alignment horizontal="center" vertical="center" wrapText="1"/>
    </xf>
    <xf numFmtId="0" fontId="68" fillId="2" borderId="5" xfId="2" applyFont="1" applyFill="1" applyBorder="1" applyAlignment="1">
      <alignment horizontal="center" vertical="center" wrapText="1"/>
    </xf>
    <xf numFmtId="0" fontId="71" fillId="0" borderId="0" xfId="0" applyFont="1"/>
    <xf numFmtId="0" fontId="72" fillId="2" borderId="2" xfId="2" applyFont="1" applyFill="1" applyBorder="1" applyAlignment="1">
      <alignment horizontal="center" vertical="center" wrapText="1"/>
    </xf>
    <xf numFmtId="0" fontId="68" fillId="2" borderId="6" xfId="2" applyFont="1" applyFill="1" applyBorder="1" applyAlignment="1">
      <alignment horizontal="center" vertical="center" wrapText="1"/>
    </xf>
    <xf numFmtId="0" fontId="71" fillId="0" borderId="50" xfId="0" applyFont="1" applyBorder="1" applyAlignment="1">
      <alignment horizontal="center" vertical="center" wrapText="1"/>
    </xf>
    <xf numFmtId="0" fontId="71" fillId="0" borderId="51" xfId="0" applyFont="1" applyBorder="1" applyAlignment="1">
      <alignment horizontal="center" vertical="center" wrapText="1"/>
    </xf>
    <xf numFmtId="14" fontId="71" fillId="0" borderId="50" xfId="0" applyNumberFormat="1" applyFont="1" applyBorder="1" applyAlignment="1">
      <alignment horizontal="center" vertical="center" wrapText="1"/>
    </xf>
    <xf numFmtId="0" fontId="71" fillId="0" borderId="22" xfId="0" applyFont="1" applyBorder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 wrapText="1"/>
    </xf>
    <xf numFmtId="0" fontId="67" fillId="78" borderId="1" xfId="2" applyFont="1" applyFill="1" applyBorder="1" applyAlignment="1">
      <alignment horizontal="center" vertical="center" wrapText="1"/>
    </xf>
    <xf numFmtId="0" fontId="68" fillId="78" borderId="1" xfId="2" applyFont="1" applyFill="1" applyBorder="1" applyAlignment="1">
      <alignment horizontal="center" vertical="center" wrapText="1"/>
    </xf>
    <xf numFmtId="0" fontId="68" fillId="79" borderId="1" xfId="2" applyFont="1" applyFill="1" applyBorder="1" applyAlignment="1">
      <alignment horizontal="center" vertical="center" wrapText="1"/>
    </xf>
    <xf numFmtId="0" fontId="65" fillId="0" borderId="0" xfId="2" applyFont="1" applyFill="1" applyBorder="1" applyAlignment="1">
      <alignment vertical="center" wrapText="1"/>
    </xf>
    <xf numFmtId="0" fontId="66" fillId="0" borderId="0" xfId="0" applyFont="1" applyFill="1"/>
    <xf numFmtId="0" fontId="66" fillId="0" borderId="0" xfId="0" applyFont="1" applyBorder="1" applyAlignment="1">
      <alignment horizontal="center" vertical="center"/>
    </xf>
    <xf numFmtId="0" fontId="70" fillId="78" borderId="2" xfId="2" applyFont="1" applyFill="1" applyBorder="1" applyAlignment="1">
      <alignment horizontal="center" vertical="center" wrapText="1"/>
    </xf>
    <xf numFmtId="0" fontId="72" fillId="0" borderId="2" xfId="2" applyFont="1" applyFill="1" applyBorder="1" applyAlignment="1">
      <alignment horizontal="center" vertical="center" wrapText="1"/>
    </xf>
    <xf numFmtId="0" fontId="71" fillId="0" borderId="0" xfId="0" applyFont="1" applyFill="1"/>
    <xf numFmtId="0" fontId="68" fillId="79" borderId="5" xfId="2" applyFont="1" applyFill="1" applyBorder="1" applyAlignment="1">
      <alignment horizontal="center" vertical="center" wrapText="1"/>
    </xf>
    <xf numFmtId="0" fontId="68" fillId="79" borderId="2" xfId="2" applyFont="1" applyFill="1" applyBorder="1" applyAlignment="1">
      <alignment horizontal="center" vertical="center" wrapText="1"/>
    </xf>
    <xf numFmtId="0" fontId="67" fillId="78" borderId="2" xfId="2" applyFont="1" applyFill="1" applyBorder="1" applyAlignment="1">
      <alignment horizontal="center" vertical="center" wrapText="1"/>
    </xf>
    <xf numFmtId="0" fontId="68" fillId="79" borderId="1" xfId="2" applyFont="1" applyFill="1" applyBorder="1" applyAlignment="1">
      <alignment horizontal="center" vertical="center" wrapText="1"/>
    </xf>
    <xf numFmtId="0" fontId="68" fillId="79" borderId="3" xfId="2" applyFont="1" applyFill="1" applyBorder="1" applyAlignment="1">
      <alignment horizontal="center" vertical="center" wrapText="1"/>
    </xf>
    <xf numFmtId="0" fontId="68" fillId="79" borderId="23" xfId="2" applyFont="1" applyFill="1" applyBorder="1" applyAlignment="1">
      <alignment horizontal="center" vertical="center" wrapText="1"/>
    </xf>
    <xf numFmtId="0" fontId="68" fillId="0" borderId="1" xfId="2" applyFont="1" applyFill="1" applyBorder="1" applyAlignment="1">
      <alignment horizontal="center" vertical="center" wrapText="1"/>
    </xf>
    <xf numFmtId="0" fontId="68" fillId="0" borderId="3" xfId="2" applyFont="1" applyFill="1" applyBorder="1" applyAlignment="1">
      <alignment horizontal="center" vertical="center" wrapText="1"/>
    </xf>
    <xf numFmtId="0" fontId="68" fillId="0" borderId="23" xfId="2" applyFont="1" applyFill="1" applyBorder="1" applyAlignment="1">
      <alignment horizontal="center" vertical="center" wrapText="1"/>
    </xf>
    <xf numFmtId="0" fontId="65" fillId="0" borderId="0" xfId="2" applyFont="1" applyFill="1" applyBorder="1" applyAlignment="1">
      <alignment horizontal="center" vertical="center" wrapText="1"/>
    </xf>
    <xf numFmtId="0" fontId="74" fillId="0" borderId="0" xfId="0" applyFont="1" applyBorder="1" applyAlignment="1">
      <alignment horizontal="center" vertical="top"/>
    </xf>
    <xf numFmtId="0" fontId="73" fillId="79" borderId="8" xfId="0" applyFont="1" applyFill="1" applyBorder="1" applyAlignment="1">
      <alignment horizontal="center" vertical="center" wrapText="1"/>
    </xf>
    <xf numFmtId="0" fontId="73" fillId="79" borderId="15" xfId="0" applyFont="1" applyFill="1" applyBorder="1" applyAlignment="1">
      <alignment horizontal="center" vertical="center" wrapText="1"/>
    </xf>
    <xf numFmtId="0" fontId="71" fillId="0" borderId="9" xfId="0" applyFont="1" applyBorder="1" applyAlignment="1">
      <alignment horizontal="left" vertical="center" wrapText="1"/>
    </xf>
    <xf numFmtId="0" fontId="71" fillId="0" borderId="10" xfId="0" applyFont="1" applyBorder="1" applyAlignment="1">
      <alignment horizontal="left" vertical="center" wrapText="1"/>
    </xf>
    <xf numFmtId="0" fontId="71" fillId="0" borderId="11" xfId="0" applyFont="1" applyBorder="1" applyAlignment="1">
      <alignment horizontal="left" vertical="center" wrapText="1"/>
    </xf>
    <xf numFmtId="0" fontId="71" fillId="0" borderId="27" xfId="0" applyFont="1" applyBorder="1" applyAlignment="1">
      <alignment horizontal="left" vertical="center" wrapText="1"/>
    </xf>
    <xf numFmtId="0" fontId="71" fillId="0" borderId="28" xfId="0" applyFont="1" applyBorder="1" applyAlignment="1">
      <alignment horizontal="left" vertical="center" wrapText="1"/>
    </xf>
    <xf numFmtId="0" fontId="71" fillId="0" borderId="53" xfId="0" applyFont="1" applyBorder="1" applyAlignment="1">
      <alignment horizontal="left" vertical="center" wrapText="1"/>
    </xf>
    <xf numFmtId="14" fontId="69" fillId="0" borderId="1" xfId="227" applyNumberFormat="1" applyFont="1" applyFill="1" applyBorder="1" applyAlignment="1">
      <alignment horizontal="center" vertical="center"/>
    </xf>
    <xf numFmtId="14" fontId="69" fillId="0" borderId="3" xfId="227" applyNumberFormat="1" applyFont="1" applyFill="1" applyBorder="1" applyAlignment="1">
      <alignment horizontal="center" vertical="center"/>
    </xf>
    <xf numFmtId="14" fontId="69" fillId="0" borderId="23" xfId="227" applyNumberFormat="1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left" vertical="center" wrapText="1"/>
    </xf>
    <xf numFmtId="0" fontId="71" fillId="0" borderId="4" xfId="0" applyFont="1" applyFill="1" applyBorder="1" applyAlignment="1">
      <alignment horizontal="left" vertical="center" wrapText="1"/>
    </xf>
    <xf numFmtId="0" fontId="71" fillId="0" borderId="13" xfId="0" applyFont="1" applyFill="1" applyBorder="1" applyAlignment="1">
      <alignment horizontal="left" vertical="center" wrapText="1"/>
    </xf>
    <xf numFmtId="0" fontId="68" fillId="79" borderId="5" xfId="2" applyFont="1" applyFill="1" applyBorder="1" applyAlignment="1">
      <alignment horizontal="center" vertical="center" wrapText="1"/>
    </xf>
    <xf numFmtId="0" fontId="68" fillId="79" borderId="6" xfId="2" applyFont="1" applyFill="1" applyBorder="1" applyAlignment="1">
      <alignment horizontal="center" vertical="center" wrapText="1"/>
    </xf>
    <xf numFmtId="0" fontId="68" fillId="79" borderId="7" xfId="2" applyFont="1" applyFill="1" applyBorder="1" applyAlignment="1">
      <alignment horizontal="center" vertical="center" wrapText="1"/>
    </xf>
    <xf numFmtId="0" fontId="71" fillId="0" borderId="12" xfId="0" applyFont="1" applyBorder="1" applyAlignment="1">
      <alignment horizontal="left" vertical="center" wrapText="1"/>
    </xf>
    <xf numFmtId="0" fontId="71" fillId="0" borderId="4" xfId="0" applyFont="1" applyBorder="1" applyAlignment="1">
      <alignment horizontal="left" vertical="center" wrapText="1"/>
    </xf>
    <xf numFmtId="0" fontId="71" fillId="0" borderId="13" xfId="0" applyFont="1" applyBorder="1" applyAlignment="1">
      <alignment horizontal="left" vertical="center" wrapText="1"/>
    </xf>
    <xf numFmtId="0" fontId="71" fillId="0" borderId="24" xfId="0" applyFont="1" applyBorder="1" applyAlignment="1">
      <alignment horizontal="left" vertical="center" wrapText="1"/>
    </xf>
    <xf numFmtId="0" fontId="71" fillId="0" borderId="25" xfId="0" applyFont="1" applyBorder="1" applyAlignment="1">
      <alignment horizontal="left" vertical="center" wrapText="1"/>
    </xf>
    <xf numFmtId="0" fontId="71" fillId="0" borderId="52" xfId="0" applyFont="1" applyBorder="1" applyAlignment="1">
      <alignment horizontal="left" vertical="center" wrapText="1"/>
    </xf>
    <xf numFmtId="0" fontId="73" fillId="79" borderId="14" xfId="0" applyFont="1" applyFill="1" applyBorder="1" applyAlignment="1">
      <alignment horizontal="center" vertical="center" wrapText="1"/>
    </xf>
    <xf numFmtId="0" fontId="71" fillId="0" borderId="19" xfId="0" applyFont="1" applyFill="1" applyBorder="1" applyAlignment="1">
      <alignment horizontal="left" vertical="center" wrapText="1"/>
    </xf>
    <xf numFmtId="0" fontId="71" fillId="0" borderId="17" xfId="0" applyFont="1" applyFill="1" applyBorder="1" applyAlignment="1">
      <alignment horizontal="left" vertical="center" wrapText="1"/>
    </xf>
    <xf numFmtId="0" fontId="71" fillId="0" borderId="18" xfId="0" applyFont="1" applyFill="1" applyBorder="1" applyAlignment="1">
      <alignment horizontal="left" vertical="center" wrapText="1"/>
    </xf>
    <xf numFmtId="0" fontId="71" fillId="0" borderId="9" xfId="0" applyFont="1" applyFill="1" applyBorder="1" applyAlignment="1">
      <alignment horizontal="left" vertical="center" wrapText="1"/>
    </xf>
    <xf numFmtId="0" fontId="71" fillId="0" borderId="10" xfId="0" applyFont="1" applyFill="1" applyBorder="1" applyAlignment="1">
      <alignment horizontal="left" vertical="center" wrapText="1"/>
    </xf>
    <xf numFmtId="0" fontId="71" fillId="0" borderId="11" xfId="0" applyFont="1" applyFill="1" applyBorder="1" applyAlignment="1">
      <alignment horizontal="left" vertical="center" wrapText="1"/>
    </xf>
    <xf numFmtId="0" fontId="71" fillId="0" borderId="5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6" xfId="0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0" fontId="71" fillId="0" borderId="20" xfId="0" applyFont="1" applyBorder="1" applyAlignment="1">
      <alignment horizontal="center" vertical="center" wrapText="1"/>
    </xf>
    <xf numFmtId="0" fontId="71" fillId="0" borderId="57" xfId="0" applyFont="1" applyBorder="1" applyAlignment="1">
      <alignment horizontal="center" vertical="center" wrapText="1"/>
    </xf>
    <xf numFmtId="0" fontId="71" fillId="0" borderId="21" xfId="0" applyFont="1" applyBorder="1" applyAlignment="1">
      <alignment horizontal="center" vertical="center" wrapText="1"/>
    </xf>
    <xf numFmtId="0" fontId="71" fillId="0" borderId="22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23" xfId="0" applyFont="1" applyBorder="1" applyAlignment="1">
      <alignment horizontal="center" vertical="center" wrapText="1"/>
    </xf>
    <xf numFmtId="0" fontId="68" fillId="78" borderId="1" xfId="2" applyFont="1" applyFill="1" applyBorder="1" applyAlignment="1">
      <alignment horizontal="center" vertical="center" wrapText="1"/>
    </xf>
    <xf numFmtId="0" fontId="68" fillId="78" borderId="3" xfId="2" applyFont="1" applyFill="1" applyBorder="1" applyAlignment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/>
      <protection locked="0"/>
    </xf>
  </cellXfs>
  <cellStyles count="3047">
    <cellStyle name="20% - Accent1" xfId="222"/>
    <cellStyle name="20% - Accent2" xfId="223"/>
    <cellStyle name="20% - Accent3" xfId="224"/>
    <cellStyle name="20% - Accent4" xfId="225"/>
    <cellStyle name="20% - Accent5" xfId="226"/>
    <cellStyle name="20% - Accent6" xfId="227"/>
    <cellStyle name="20% - Énfasis1 2" xfId="7"/>
    <cellStyle name="20% - Énfasis1 2 10" xfId="3022"/>
    <cellStyle name="20% - Énfasis1 2 2" xfId="8"/>
    <cellStyle name="20% - Énfasis1 2 2 2" xfId="1353"/>
    <cellStyle name="20% - Énfasis1 2 2 3" xfId="1352"/>
    <cellStyle name="20% - Énfasis1 2 3" xfId="9"/>
    <cellStyle name="20% - Énfasis1 2 4" xfId="1351"/>
    <cellStyle name="20% - Énfasis1 2 4 2" xfId="2594"/>
    <cellStyle name="20% - Énfasis1 2 5" xfId="2593"/>
    <cellStyle name="20% - Énfasis1 2 5 2" xfId="2735"/>
    <cellStyle name="20% - Énfasis1 2 6" xfId="2753"/>
    <cellStyle name="20% - Énfasis1 2 7" xfId="2814"/>
    <cellStyle name="20% - Énfasis1 2 7 2" xfId="2840"/>
    <cellStyle name="20% - Énfasis1 2 7 3" xfId="2839"/>
    <cellStyle name="20% - Énfasis1 2 8" xfId="2841"/>
    <cellStyle name="20% - Énfasis1 2 9" xfId="2842"/>
    <cellStyle name="20% - Énfasis1 2 9 2" xfId="2965"/>
    <cellStyle name="20% - Énfasis1 2_preparaciones_ Oncologia_CUC_01102016  11+00" xfId="1354"/>
    <cellStyle name="20% - Énfasis1 3" xfId="10"/>
    <cellStyle name="20% - Énfasis1 4" xfId="11"/>
    <cellStyle name="20% - Énfasis1 4 2" xfId="2596"/>
    <cellStyle name="20% - Énfasis1 4 3" xfId="2595"/>
    <cellStyle name="20% - Énfasis1 4 4" xfId="2754"/>
    <cellStyle name="20% - Énfasis1 4 5" xfId="2966"/>
    <cellStyle name="20% - Énfasis1 5" xfId="6"/>
    <cellStyle name="20% - Énfasis2 2" xfId="13"/>
    <cellStyle name="20% - Énfasis2 2 10" xfId="3023"/>
    <cellStyle name="20% - Énfasis2 2 2" xfId="14"/>
    <cellStyle name="20% - Énfasis2 2 2 2" xfId="1357"/>
    <cellStyle name="20% - Énfasis2 2 2 3" xfId="1356"/>
    <cellStyle name="20% - Énfasis2 2 3" xfId="15"/>
    <cellStyle name="20% - Énfasis2 2 4" xfId="1355"/>
    <cellStyle name="20% - Énfasis2 2 4 2" xfId="2598"/>
    <cellStyle name="20% - Énfasis2 2 5" xfId="2597"/>
    <cellStyle name="20% - Énfasis2 2 5 2" xfId="2736"/>
    <cellStyle name="20% - Énfasis2 2 6" xfId="2755"/>
    <cellStyle name="20% - Énfasis2 2 7" xfId="2815"/>
    <cellStyle name="20% - Énfasis2 2 7 2" xfId="2844"/>
    <cellStyle name="20% - Énfasis2 2 7 3" xfId="2843"/>
    <cellStyle name="20% - Énfasis2 2 8" xfId="2845"/>
    <cellStyle name="20% - Énfasis2 2 9" xfId="2846"/>
    <cellStyle name="20% - Énfasis2 2 9 2" xfId="2967"/>
    <cellStyle name="20% - Énfasis2 2_preparaciones_ Oncologia_CUC_01102016  11+00" xfId="1358"/>
    <cellStyle name="20% - Énfasis2 3" xfId="16"/>
    <cellStyle name="20% - Énfasis2 4" xfId="17"/>
    <cellStyle name="20% - Énfasis2 4 2" xfId="2600"/>
    <cellStyle name="20% - Énfasis2 4 3" xfId="2599"/>
    <cellStyle name="20% - Énfasis2 4 4" xfId="2756"/>
    <cellStyle name="20% - Énfasis2 4 5" xfId="2968"/>
    <cellStyle name="20% - Énfasis2 5" xfId="12"/>
    <cellStyle name="20% - Énfasis3 2" xfId="19"/>
    <cellStyle name="20% - Énfasis3 2 10" xfId="3024"/>
    <cellStyle name="20% - Énfasis3 2 2" xfId="20"/>
    <cellStyle name="20% - Énfasis3 2 2 2" xfId="1361"/>
    <cellStyle name="20% - Énfasis3 2 2 3" xfId="1360"/>
    <cellStyle name="20% - Énfasis3 2 3" xfId="21"/>
    <cellStyle name="20% - Énfasis3 2 4" xfId="1359"/>
    <cellStyle name="20% - Énfasis3 2 4 2" xfId="2602"/>
    <cellStyle name="20% - Énfasis3 2 5" xfId="2601"/>
    <cellStyle name="20% - Énfasis3 2 5 2" xfId="2737"/>
    <cellStyle name="20% - Énfasis3 2 6" xfId="2757"/>
    <cellStyle name="20% - Énfasis3 2 7" xfId="2816"/>
    <cellStyle name="20% - Énfasis3 2 7 2" xfId="2848"/>
    <cellStyle name="20% - Énfasis3 2 7 3" xfId="2847"/>
    <cellStyle name="20% - Énfasis3 2 8" xfId="2849"/>
    <cellStyle name="20% - Énfasis3 2 9" xfId="2850"/>
    <cellStyle name="20% - Énfasis3 2 9 2" xfId="2969"/>
    <cellStyle name="20% - Énfasis3 2_preparaciones_ Oncologia_CUC_01102016  11+00" xfId="1362"/>
    <cellStyle name="20% - Énfasis3 3" xfId="22"/>
    <cellStyle name="20% - Énfasis3 4" xfId="23"/>
    <cellStyle name="20% - Énfasis3 4 2" xfId="2604"/>
    <cellStyle name="20% - Énfasis3 4 3" xfId="2603"/>
    <cellStyle name="20% - Énfasis3 4 4" xfId="2758"/>
    <cellStyle name="20% - Énfasis3 4 5" xfId="2970"/>
    <cellStyle name="20% - Énfasis3 5" xfId="18"/>
    <cellStyle name="20% - Énfasis4 2" xfId="25"/>
    <cellStyle name="20% - Énfasis4 2 10" xfId="3025"/>
    <cellStyle name="20% - Énfasis4 2 2" xfId="26"/>
    <cellStyle name="20% - Énfasis4 2 2 2" xfId="1365"/>
    <cellStyle name="20% - Énfasis4 2 2 3" xfId="1364"/>
    <cellStyle name="20% - Énfasis4 2 3" xfId="27"/>
    <cellStyle name="20% - Énfasis4 2 4" xfId="1363"/>
    <cellStyle name="20% - Énfasis4 2 4 2" xfId="2606"/>
    <cellStyle name="20% - Énfasis4 2 5" xfId="2605"/>
    <cellStyle name="20% - Énfasis4 2 5 2" xfId="2738"/>
    <cellStyle name="20% - Énfasis4 2 6" xfId="2759"/>
    <cellStyle name="20% - Énfasis4 2 7" xfId="2817"/>
    <cellStyle name="20% - Énfasis4 2 7 2" xfId="2852"/>
    <cellStyle name="20% - Énfasis4 2 7 3" xfId="2851"/>
    <cellStyle name="20% - Énfasis4 2 8" xfId="2853"/>
    <cellStyle name="20% - Énfasis4 2 9" xfId="2854"/>
    <cellStyle name="20% - Énfasis4 2 9 2" xfId="2971"/>
    <cellStyle name="20% - Énfasis4 2_preparaciones_ Oncologia_CUC_01102016  11+00" xfId="1366"/>
    <cellStyle name="20% - Énfasis4 3" xfId="28"/>
    <cellStyle name="20% - Énfasis4 4" xfId="29"/>
    <cellStyle name="20% - Énfasis4 4 2" xfId="2608"/>
    <cellStyle name="20% - Énfasis4 4 3" xfId="2607"/>
    <cellStyle name="20% - Énfasis4 4 4" xfId="2760"/>
    <cellStyle name="20% - Énfasis4 4 5" xfId="2972"/>
    <cellStyle name="20% - Énfasis4 5" xfId="24"/>
    <cellStyle name="20% - Énfasis5 2" xfId="31"/>
    <cellStyle name="20% - Énfasis5 2 2" xfId="32"/>
    <cellStyle name="20% - Énfasis5 2 2 2" xfId="1369"/>
    <cellStyle name="20% - Énfasis5 2 2 3" xfId="1368"/>
    <cellStyle name="20% - Énfasis5 2 3" xfId="33"/>
    <cellStyle name="20% - Énfasis5 2 4" xfId="1367"/>
    <cellStyle name="20% - Énfasis5 2_preparaciones_ Oncologia_CUC_01102016  11+00" xfId="1370"/>
    <cellStyle name="20% - Énfasis5 3" xfId="34"/>
    <cellStyle name="20% - Énfasis5 4" xfId="35"/>
    <cellStyle name="20% - Énfasis5 5" xfId="30"/>
    <cellStyle name="20% - Énfasis6 2" xfId="37"/>
    <cellStyle name="20% - Énfasis6 2 2" xfId="38"/>
    <cellStyle name="20% - Énfasis6 2 2 2" xfId="1373"/>
    <cellStyle name="20% - Énfasis6 2 2 3" xfId="1372"/>
    <cellStyle name="20% - Énfasis6 2 3" xfId="39"/>
    <cellStyle name="20% - Énfasis6 2 4" xfId="1371"/>
    <cellStyle name="20% - Énfasis6 2_preparaciones_ Oncologia_CUC_01102016  11+00" xfId="1374"/>
    <cellStyle name="20% - Énfasis6 3" xfId="40"/>
    <cellStyle name="20% - Énfasis6 4" xfId="41"/>
    <cellStyle name="20% - Énfasis6 5" xfId="36"/>
    <cellStyle name="40% - Accent1" xfId="228"/>
    <cellStyle name="40% - Accent2" xfId="229"/>
    <cellStyle name="40% - Accent3" xfId="230"/>
    <cellStyle name="40% - Accent4" xfId="231"/>
    <cellStyle name="40% - Accent5" xfId="232"/>
    <cellStyle name="40% - Accent6" xfId="233"/>
    <cellStyle name="40% - Énfasis1 2" xfId="43"/>
    <cellStyle name="40% - Énfasis1 2 2" xfId="1376"/>
    <cellStyle name="40% - Énfasis1 2 2 2" xfId="2695"/>
    <cellStyle name="40% - Énfasis1 2 2 2 2" xfId="2761"/>
    <cellStyle name="40% - Énfasis1 2 3" xfId="1375"/>
    <cellStyle name="40% - Énfasis1 2 3 2" xfId="2610"/>
    <cellStyle name="40% - Énfasis1 2 4" xfId="2609"/>
    <cellStyle name="40% - Énfasis1 2 5" xfId="2818"/>
    <cellStyle name="40% - Énfasis1 2 5 2" xfId="2856"/>
    <cellStyle name="40% - Énfasis1 2 5 3" xfId="2855"/>
    <cellStyle name="40% - Énfasis1 2 6" xfId="2857"/>
    <cellStyle name="40% - Énfasis1 2 7" xfId="2858"/>
    <cellStyle name="40% - Énfasis1 2 7 2" xfId="2973"/>
    <cellStyle name="40% - Énfasis1 2 8" xfId="3026"/>
    <cellStyle name="40% - Énfasis1 2_preparaciones_ Oncologia_CUC_01102016  11+00" xfId="1377"/>
    <cellStyle name="40% - Énfasis1 3" xfId="44"/>
    <cellStyle name="40% - Énfasis1 3 2" xfId="1378"/>
    <cellStyle name="40% - Énfasis1 3 2 2" xfId="2696"/>
    <cellStyle name="40% - Énfasis1 3 2 2 2" xfId="2762"/>
    <cellStyle name="40% - Énfasis1 3 3" xfId="2612"/>
    <cellStyle name="40% - Énfasis1 3 4" xfId="2611"/>
    <cellStyle name="40% - Énfasis1 3 5" xfId="2763"/>
    <cellStyle name="40% - Énfasis1 3 6" xfId="2974"/>
    <cellStyle name="40% - Énfasis1 4" xfId="42"/>
    <cellStyle name="40% - Énfasis2 2" xfId="46"/>
    <cellStyle name="40% - Énfasis2 2 2" xfId="47"/>
    <cellStyle name="40% - Énfasis2 2 2 2" xfId="1381"/>
    <cellStyle name="40% - Énfasis2 2 2 3" xfId="1380"/>
    <cellStyle name="40% - Énfasis2 2 3" xfId="48"/>
    <cellStyle name="40% - Énfasis2 2 4" xfId="1379"/>
    <cellStyle name="40% - Énfasis2 2_preparaciones_ Oncologia_CUC_01102016  11+00" xfId="1382"/>
    <cellStyle name="40% - Énfasis2 3" xfId="49"/>
    <cellStyle name="40% - Énfasis2 4" xfId="50"/>
    <cellStyle name="40% - Énfasis2 5" xfId="45"/>
    <cellStyle name="40% - Énfasis3 2" xfId="52"/>
    <cellStyle name="40% - Énfasis3 2 10" xfId="3027"/>
    <cellStyle name="40% - Énfasis3 2 2" xfId="53"/>
    <cellStyle name="40% - Énfasis3 2 2 2" xfId="1385"/>
    <cellStyle name="40% - Énfasis3 2 2 3" xfId="1384"/>
    <cellStyle name="40% - Énfasis3 2 3" xfId="54"/>
    <cellStyle name="40% - Énfasis3 2 4" xfId="1383"/>
    <cellStyle name="40% - Énfasis3 2 4 2" xfId="2614"/>
    <cellStyle name="40% - Énfasis3 2 5" xfId="2613"/>
    <cellStyle name="40% - Énfasis3 2 5 2" xfId="2739"/>
    <cellStyle name="40% - Énfasis3 2 6" xfId="2764"/>
    <cellStyle name="40% - Énfasis3 2 7" xfId="2819"/>
    <cellStyle name="40% - Énfasis3 2 7 2" xfId="2860"/>
    <cellStyle name="40% - Énfasis3 2 7 3" xfId="2859"/>
    <cellStyle name="40% - Énfasis3 2 8" xfId="2861"/>
    <cellStyle name="40% - Énfasis3 2 9" xfId="2862"/>
    <cellStyle name="40% - Énfasis3 2 9 2" xfId="2975"/>
    <cellStyle name="40% - Énfasis3 2_preparaciones_ Oncologia_CUC_01102016  11+00" xfId="1386"/>
    <cellStyle name="40% - Énfasis3 3" xfId="55"/>
    <cellStyle name="40% - Énfasis3 4" xfId="56"/>
    <cellStyle name="40% - Énfasis3 4 2" xfId="2616"/>
    <cellStyle name="40% - Énfasis3 4 3" xfId="2615"/>
    <cellStyle name="40% - Énfasis3 4 4" xfId="2765"/>
    <cellStyle name="40% - Énfasis3 4 5" xfId="2976"/>
    <cellStyle name="40% - Énfasis3 5" xfId="51"/>
    <cellStyle name="40% - Énfasis4 2" xfId="58"/>
    <cellStyle name="40% - Énfasis4 2 10" xfId="3028"/>
    <cellStyle name="40% - Énfasis4 2 2" xfId="59"/>
    <cellStyle name="40% - Énfasis4 2 2 2" xfId="1389"/>
    <cellStyle name="40% - Énfasis4 2 2 3" xfId="1388"/>
    <cellStyle name="40% - Énfasis4 2 3" xfId="60"/>
    <cellStyle name="40% - Énfasis4 2 4" xfId="1387"/>
    <cellStyle name="40% - Énfasis4 2 4 2" xfId="2618"/>
    <cellStyle name="40% - Énfasis4 2 5" xfId="2617"/>
    <cellStyle name="40% - Énfasis4 2 5 2" xfId="2740"/>
    <cellStyle name="40% - Énfasis4 2 6" xfId="2766"/>
    <cellStyle name="40% - Énfasis4 2 7" xfId="2820"/>
    <cellStyle name="40% - Énfasis4 2 7 2" xfId="2864"/>
    <cellStyle name="40% - Énfasis4 2 7 3" xfId="2863"/>
    <cellStyle name="40% - Énfasis4 2 8" xfId="2865"/>
    <cellStyle name="40% - Énfasis4 2 9" xfId="2866"/>
    <cellStyle name="40% - Énfasis4 2 9 2" xfId="2977"/>
    <cellStyle name="40% - Énfasis4 2_preparaciones_ Oncologia_CUC_01102016  11+00" xfId="1390"/>
    <cellStyle name="40% - Énfasis4 3" xfId="61"/>
    <cellStyle name="40% - Énfasis4 4" xfId="62"/>
    <cellStyle name="40% - Énfasis4 4 2" xfId="2620"/>
    <cellStyle name="40% - Énfasis4 4 3" xfId="2619"/>
    <cellStyle name="40% - Énfasis4 4 4" xfId="2767"/>
    <cellStyle name="40% - Énfasis4 4 5" xfId="2978"/>
    <cellStyle name="40% - Énfasis4 5" xfId="57"/>
    <cellStyle name="40% - Énfasis5 2" xfId="64"/>
    <cellStyle name="40% - Énfasis5 2 2" xfId="1392"/>
    <cellStyle name="40% - Énfasis5 2 2 2" xfId="2697"/>
    <cellStyle name="40% - Énfasis5 2 2 2 2" xfId="2768"/>
    <cellStyle name="40% - Énfasis5 2 3" xfId="1391"/>
    <cellStyle name="40% - Énfasis5 2 3 2" xfId="2622"/>
    <cellStyle name="40% - Énfasis5 2 4" xfId="2621"/>
    <cellStyle name="40% - Énfasis5 2 5" xfId="2821"/>
    <cellStyle name="40% - Énfasis5 2 5 2" xfId="2868"/>
    <cellStyle name="40% - Énfasis5 2 5 3" xfId="2867"/>
    <cellStyle name="40% - Énfasis5 2 6" xfId="2869"/>
    <cellStyle name="40% - Énfasis5 2 7" xfId="2870"/>
    <cellStyle name="40% - Énfasis5 2 7 2" xfId="2979"/>
    <cellStyle name="40% - Énfasis5 2 8" xfId="3029"/>
    <cellStyle name="40% - Énfasis5 2_preparaciones_ Oncologia_CUC_01102016  11+00" xfId="1393"/>
    <cellStyle name="40% - Énfasis5 3" xfId="65"/>
    <cellStyle name="40% - Énfasis5 3 2" xfId="1394"/>
    <cellStyle name="40% - Énfasis5 3 2 2" xfId="2698"/>
    <cellStyle name="40% - Énfasis5 3 2 2 2" xfId="2769"/>
    <cellStyle name="40% - Énfasis5 3 3" xfId="2624"/>
    <cellStyle name="40% - Énfasis5 3 4" xfId="2623"/>
    <cellStyle name="40% - Énfasis5 3 5" xfId="2770"/>
    <cellStyle name="40% - Énfasis5 3 6" xfId="2980"/>
    <cellStyle name="40% - Énfasis5 4" xfId="63"/>
    <cellStyle name="40% - Énfasis6 2" xfId="67"/>
    <cellStyle name="40% - Énfasis6 2 10" xfId="3030"/>
    <cellStyle name="40% - Énfasis6 2 2" xfId="68"/>
    <cellStyle name="40% - Énfasis6 2 2 2" xfId="1397"/>
    <cellStyle name="40% - Énfasis6 2 2 3" xfId="1396"/>
    <cellStyle name="40% - Énfasis6 2 3" xfId="69"/>
    <cellStyle name="40% - Énfasis6 2 4" xfId="1395"/>
    <cellStyle name="40% - Énfasis6 2 4 2" xfId="2626"/>
    <cellStyle name="40% - Énfasis6 2 5" xfId="2625"/>
    <cellStyle name="40% - Énfasis6 2 5 2" xfId="2741"/>
    <cellStyle name="40% - Énfasis6 2 6" xfId="2771"/>
    <cellStyle name="40% - Énfasis6 2 7" xfId="2822"/>
    <cellStyle name="40% - Énfasis6 2 7 2" xfId="2872"/>
    <cellStyle name="40% - Énfasis6 2 7 3" xfId="2871"/>
    <cellStyle name="40% - Énfasis6 2 8" xfId="2873"/>
    <cellStyle name="40% - Énfasis6 2 9" xfId="2874"/>
    <cellStyle name="40% - Énfasis6 2 9 2" xfId="2981"/>
    <cellStyle name="40% - Énfasis6 2_preparaciones_ Oncologia_CUC_01102016  11+00" xfId="1398"/>
    <cellStyle name="40% - Énfasis6 3" xfId="70"/>
    <cellStyle name="40% - Énfasis6 4" xfId="71"/>
    <cellStyle name="40% - Énfasis6 4 2" xfId="2628"/>
    <cellStyle name="40% - Énfasis6 4 3" xfId="2627"/>
    <cellStyle name="40% - Énfasis6 4 4" xfId="2772"/>
    <cellStyle name="40% - Énfasis6 4 5" xfId="2982"/>
    <cellStyle name="40% - Énfasis6 5" xfId="66"/>
    <cellStyle name="60% - Accent1" xfId="234"/>
    <cellStyle name="60% - Accent2" xfId="235"/>
    <cellStyle name="60% - Accent3" xfId="236"/>
    <cellStyle name="60% - Accent4" xfId="237"/>
    <cellStyle name="60% - Accent5" xfId="238"/>
    <cellStyle name="60% - Accent6" xfId="239"/>
    <cellStyle name="60% - Énfasis1 2" xfId="73"/>
    <cellStyle name="60% - Énfasis1 2 10" xfId="3031"/>
    <cellStyle name="60% - Énfasis1 2 2" xfId="74"/>
    <cellStyle name="60% - Énfasis1 2 2 2" xfId="1401"/>
    <cellStyle name="60% - Énfasis1 2 2 3" xfId="1400"/>
    <cellStyle name="60% - Énfasis1 2 3" xfId="75"/>
    <cellStyle name="60% - Énfasis1 2 4" xfId="1399"/>
    <cellStyle name="60% - Énfasis1 2 4 2" xfId="2630"/>
    <cellStyle name="60% - Énfasis1 2 5" xfId="2629"/>
    <cellStyle name="60% - Énfasis1 2 5 2" xfId="2742"/>
    <cellStyle name="60% - Énfasis1 2 6" xfId="2773"/>
    <cellStyle name="60% - Énfasis1 2 7" xfId="2823"/>
    <cellStyle name="60% - Énfasis1 2 7 2" xfId="2876"/>
    <cellStyle name="60% - Énfasis1 2 7 3" xfId="2875"/>
    <cellStyle name="60% - Énfasis1 2 8" xfId="2877"/>
    <cellStyle name="60% - Énfasis1 2 9" xfId="2878"/>
    <cellStyle name="60% - Énfasis1 2 9 2" xfId="2983"/>
    <cellStyle name="60% - Énfasis1 2_preparaciones_ Oncologia_CUC_01102016  11+00" xfId="1402"/>
    <cellStyle name="60% - Énfasis1 3" xfId="76"/>
    <cellStyle name="60% - Énfasis1 4" xfId="77"/>
    <cellStyle name="60% - Énfasis1 4 2" xfId="2632"/>
    <cellStyle name="60% - Énfasis1 4 3" xfId="2631"/>
    <cellStyle name="60% - Énfasis1 4 4" xfId="2774"/>
    <cellStyle name="60% - Énfasis1 4 5" xfId="2984"/>
    <cellStyle name="60% - Énfasis1 5" xfId="72"/>
    <cellStyle name="60% - Énfasis2 2" xfId="79"/>
    <cellStyle name="60% - Énfasis2 2 2" xfId="80"/>
    <cellStyle name="60% - Énfasis2 2 2 2" xfId="1405"/>
    <cellStyle name="60% - Énfasis2 2 2 3" xfId="1404"/>
    <cellStyle name="60% - Énfasis2 2 3" xfId="81"/>
    <cellStyle name="60% - Énfasis2 2 4" xfId="1403"/>
    <cellStyle name="60% - Énfasis2 2_preparaciones_ Oncologia_CUC_01102016  11+00" xfId="1406"/>
    <cellStyle name="60% - Énfasis2 3" xfId="82"/>
    <cellStyle name="60% - Énfasis2 4" xfId="83"/>
    <cellStyle name="60% - Énfasis2 5" xfId="78"/>
    <cellStyle name="60% - Énfasis3 2" xfId="85"/>
    <cellStyle name="60% - Énfasis3 2 10" xfId="3032"/>
    <cellStyle name="60% - Énfasis3 2 2" xfId="86"/>
    <cellStyle name="60% - Énfasis3 2 2 2" xfId="1409"/>
    <cellStyle name="60% - Énfasis3 2 2 3" xfId="1408"/>
    <cellStyle name="60% - Énfasis3 2 3" xfId="87"/>
    <cellStyle name="60% - Énfasis3 2 4" xfId="1407"/>
    <cellStyle name="60% - Énfasis3 2 4 2" xfId="2634"/>
    <cellStyle name="60% - Énfasis3 2 5" xfId="2633"/>
    <cellStyle name="60% - Énfasis3 2 5 2" xfId="2743"/>
    <cellStyle name="60% - Énfasis3 2 6" xfId="2775"/>
    <cellStyle name="60% - Énfasis3 2 7" xfId="2824"/>
    <cellStyle name="60% - Énfasis3 2 7 2" xfId="2880"/>
    <cellStyle name="60% - Énfasis3 2 7 3" xfId="2879"/>
    <cellStyle name="60% - Énfasis3 2 8" xfId="2881"/>
    <cellStyle name="60% - Énfasis3 2 9" xfId="2882"/>
    <cellStyle name="60% - Énfasis3 2 9 2" xfId="2985"/>
    <cellStyle name="60% - Énfasis3 2_preparaciones_ Oncologia_CUC_01102016  11+00" xfId="1410"/>
    <cellStyle name="60% - Énfasis3 3" xfId="88"/>
    <cellStyle name="60% - Énfasis3 4" xfId="89"/>
    <cellStyle name="60% - Énfasis3 4 2" xfId="2636"/>
    <cellStyle name="60% - Énfasis3 4 3" xfId="2635"/>
    <cellStyle name="60% - Énfasis3 4 4" xfId="2776"/>
    <cellStyle name="60% - Énfasis3 4 5" xfId="2986"/>
    <cellStyle name="60% - Énfasis3 5" xfId="84"/>
    <cellStyle name="60% - Énfasis4 2" xfId="91"/>
    <cellStyle name="60% - Énfasis4 2 10" xfId="3033"/>
    <cellStyle name="60% - Énfasis4 2 2" xfId="92"/>
    <cellStyle name="60% - Énfasis4 2 2 2" xfId="1413"/>
    <cellStyle name="60% - Énfasis4 2 2 3" xfId="1412"/>
    <cellStyle name="60% - Énfasis4 2 3" xfId="93"/>
    <cellStyle name="60% - Énfasis4 2 4" xfId="1411"/>
    <cellStyle name="60% - Énfasis4 2 4 2" xfId="2638"/>
    <cellStyle name="60% - Énfasis4 2 5" xfId="2637"/>
    <cellStyle name="60% - Énfasis4 2 5 2" xfId="2744"/>
    <cellStyle name="60% - Énfasis4 2 6" xfId="2777"/>
    <cellStyle name="60% - Énfasis4 2 7" xfId="2825"/>
    <cellStyle name="60% - Énfasis4 2 7 2" xfId="2884"/>
    <cellStyle name="60% - Énfasis4 2 7 3" xfId="2883"/>
    <cellStyle name="60% - Énfasis4 2 8" xfId="2885"/>
    <cellStyle name="60% - Énfasis4 2 9" xfId="2886"/>
    <cellStyle name="60% - Énfasis4 2 9 2" xfId="2987"/>
    <cellStyle name="60% - Énfasis4 2_preparaciones_ Oncologia_CUC_01102016  11+00" xfId="1414"/>
    <cellStyle name="60% - Énfasis4 3" xfId="94"/>
    <cellStyle name="60% - Énfasis4 4" xfId="95"/>
    <cellStyle name="60% - Énfasis4 4 2" xfId="2640"/>
    <cellStyle name="60% - Énfasis4 4 3" xfId="2639"/>
    <cellStyle name="60% - Énfasis4 4 4" xfId="2778"/>
    <cellStyle name="60% - Énfasis4 4 5" xfId="2988"/>
    <cellStyle name="60% - Énfasis4 5" xfId="90"/>
    <cellStyle name="60% - Énfasis5 2" xfId="97"/>
    <cellStyle name="60% - Énfasis5 2 2" xfId="1416"/>
    <cellStyle name="60% - Énfasis5 2 2 2" xfId="2699"/>
    <cellStyle name="60% - Énfasis5 2 3" xfId="1415"/>
    <cellStyle name="60% - Énfasis5 2_preparaciones_ Oncologia_CUC_01102016  11+00" xfId="1417"/>
    <cellStyle name="60% - Énfasis5 3" xfId="98"/>
    <cellStyle name="60% - Énfasis5 3 2" xfId="1418"/>
    <cellStyle name="60% - Énfasis5 3 2 2" xfId="2700"/>
    <cellStyle name="60% - Énfasis5 4" xfId="96"/>
    <cellStyle name="60% - Énfasis6 2" xfId="100"/>
    <cellStyle name="60% - Énfasis6 2 10" xfId="3034"/>
    <cellStyle name="60% - Énfasis6 2 2" xfId="101"/>
    <cellStyle name="60% - Énfasis6 2 2 2" xfId="1421"/>
    <cellStyle name="60% - Énfasis6 2 2 3" xfId="1420"/>
    <cellStyle name="60% - Énfasis6 2 3" xfId="102"/>
    <cellStyle name="60% - Énfasis6 2 4" xfId="1419"/>
    <cellStyle name="60% - Énfasis6 2 4 2" xfId="2642"/>
    <cellStyle name="60% - Énfasis6 2 5" xfId="2641"/>
    <cellStyle name="60% - Énfasis6 2 5 2" xfId="2745"/>
    <cellStyle name="60% - Énfasis6 2 6" xfId="2779"/>
    <cellStyle name="60% - Énfasis6 2 7" xfId="2826"/>
    <cellStyle name="60% - Énfasis6 2 7 2" xfId="2888"/>
    <cellStyle name="60% - Énfasis6 2 7 3" xfId="2887"/>
    <cellStyle name="60% - Énfasis6 2 8" xfId="2889"/>
    <cellStyle name="60% - Énfasis6 2 9" xfId="2890"/>
    <cellStyle name="60% - Énfasis6 2 9 2" xfId="2989"/>
    <cellStyle name="60% - Énfasis6 2_preparaciones_ Oncologia_CUC_01102016  11+00" xfId="1422"/>
    <cellStyle name="60% - Énfasis6 3" xfId="103"/>
    <cellStyle name="60% - Énfasis6 4" xfId="104"/>
    <cellStyle name="60% - Énfasis6 4 2" xfId="2644"/>
    <cellStyle name="60% - Énfasis6 4 3" xfId="2643"/>
    <cellStyle name="60% - Énfasis6 4 4" xfId="2780"/>
    <cellStyle name="60% - Énfasis6 4 5" xfId="2990"/>
    <cellStyle name="60% - Énfasis6 5" xfId="99"/>
    <cellStyle name="Accent1" xfId="240"/>
    <cellStyle name="Accent2" xfId="241"/>
    <cellStyle name="Accent3" xfId="242"/>
    <cellStyle name="Accent4" xfId="243"/>
    <cellStyle name="Accent5" xfId="244"/>
    <cellStyle name="Accent6" xfId="245"/>
    <cellStyle name="Bad" xfId="246"/>
    <cellStyle name="Buena 2" xfId="105"/>
    <cellStyle name="Buena 2 2" xfId="1424"/>
    <cellStyle name="Buena 2 2 2" xfId="2701"/>
    <cellStyle name="Buena 2 3" xfId="1423"/>
    <cellStyle name="Buena 2_preparaciones_ Oncologia_CUC_01102016  11+00" xfId="1425"/>
    <cellStyle name="Buena 3" xfId="106"/>
    <cellStyle name="Buena 3 2" xfId="1426"/>
    <cellStyle name="Calculation" xfId="247"/>
    <cellStyle name="Cálculo 2" xfId="108"/>
    <cellStyle name="Cálculo 2 2" xfId="1428"/>
    <cellStyle name="Cálculo 2 2 2" xfId="2702"/>
    <cellStyle name="Cálculo 2 2 2 2" xfId="2781"/>
    <cellStyle name="Cálculo 2 3" xfId="1427"/>
    <cellStyle name="Cálculo 2 3 2" xfId="2646"/>
    <cellStyle name="Cálculo 2 4" xfId="2645"/>
    <cellStyle name="Cálculo 2 5" xfId="2827"/>
    <cellStyle name="Cálculo 2 5 2" xfId="2892"/>
    <cellStyle name="Cálculo 2 5 3" xfId="2891"/>
    <cellStyle name="Cálculo 2 6" xfId="2893"/>
    <cellStyle name="Cálculo 2 7" xfId="2894"/>
    <cellStyle name="Cálculo 2 7 2" xfId="2991"/>
    <cellStyle name="Cálculo 2 8" xfId="3035"/>
    <cellStyle name="Cálculo 2_preparaciones_ Oncologia_CUC_01102016  11+00" xfId="1429"/>
    <cellStyle name="Cálculo 3" xfId="109"/>
    <cellStyle name="Cálculo 3 2" xfId="1430"/>
    <cellStyle name="Cálculo 3 2 2" xfId="2703"/>
    <cellStyle name="Cálculo 3 2 2 2" xfId="2782"/>
    <cellStyle name="Cálculo 3 3" xfId="2648"/>
    <cellStyle name="Cálculo 3 4" xfId="2647"/>
    <cellStyle name="Cálculo 3 5" xfId="2783"/>
    <cellStyle name="Cálculo 3 6" xfId="2992"/>
    <cellStyle name="Cálculo 4" xfId="107"/>
    <cellStyle name="Celda de comprobación 2" xfId="111"/>
    <cellStyle name="Celda de comprobación 2 2" xfId="1432"/>
    <cellStyle name="Celda de comprobación 2 2 2" xfId="2704"/>
    <cellStyle name="Celda de comprobación 2 3" xfId="1431"/>
    <cellStyle name="Celda de comprobación 2_preparaciones_ Oncologia_CUC_01102016  11+00" xfId="1433"/>
    <cellStyle name="Celda de comprobación 3" xfId="112"/>
    <cellStyle name="Celda de comprobación 3 2" xfId="1434"/>
    <cellStyle name="Celda de comprobación 3 2 2" xfId="2705"/>
    <cellStyle name="Celda de comprobación 4" xfId="110"/>
    <cellStyle name="Celda vinculada 2" xfId="114"/>
    <cellStyle name="Celda vinculada 2 2" xfId="1436"/>
    <cellStyle name="Celda vinculada 2 2 2" xfId="2706"/>
    <cellStyle name="Celda vinculada 2 3" xfId="1435"/>
    <cellStyle name="Celda vinculada 2_preparaciones_ Oncologia_CUC_01102016  11+00" xfId="1437"/>
    <cellStyle name="Celda vinculada 3" xfId="115"/>
    <cellStyle name="Celda vinculada 3 2" xfId="1438"/>
    <cellStyle name="Celda vinculada 3 2 2" xfId="2707"/>
    <cellStyle name="Celda vinculada 4" xfId="113"/>
    <cellStyle name="Check Cell" xfId="248"/>
    <cellStyle name="Encabezado 1 2" xfId="116"/>
    <cellStyle name="Encabezado 1 3" xfId="117"/>
    <cellStyle name="Encabezado 1 3 2" xfId="2650"/>
    <cellStyle name="Encabezado 1 3 2 2" xfId="2732"/>
    <cellStyle name="Encabezado 1 3 2 2 2" xfId="2895"/>
    <cellStyle name="Encabezado 1 3 3" xfId="2649"/>
    <cellStyle name="Encabezado 1 3 3 2" xfId="2784"/>
    <cellStyle name="Encabezado 1 3 4" xfId="2785"/>
    <cellStyle name="Encabezado 1 3 4 2" xfId="2897"/>
    <cellStyle name="Encabezado 1 3 4 3" xfId="2896"/>
    <cellStyle name="Encabezado 1 3 5" xfId="2993"/>
    <cellStyle name="Encabezado 4 2" xfId="119"/>
    <cellStyle name="Encabezado 4 2 10" xfId="3036"/>
    <cellStyle name="Encabezado 4 2 2" xfId="120"/>
    <cellStyle name="Encabezado 4 2 2 2" xfId="1441"/>
    <cellStyle name="Encabezado 4 2 2 3" xfId="1440"/>
    <cellStyle name="Encabezado 4 2 3" xfId="121"/>
    <cellStyle name="Encabezado 4 2 4" xfId="1439"/>
    <cellStyle name="Encabezado 4 2 4 2" xfId="2652"/>
    <cellStyle name="Encabezado 4 2 4 2 2" xfId="2898"/>
    <cellStyle name="Encabezado 4 2 4 3" xfId="2708"/>
    <cellStyle name="Encabezado 4 2 5" xfId="2651"/>
    <cellStyle name="Encabezado 4 2 5 2" xfId="2746"/>
    <cellStyle name="Encabezado 4 2 5 2 2" xfId="2899"/>
    <cellStyle name="Encabezado 4 2 5 3" xfId="2786"/>
    <cellStyle name="Encabezado 4 2 6" xfId="2787"/>
    <cellStyle name="Encabezado 4 2 6 2" xfId="2901"/>
    <cellStyle name="Encabezado 4 2 6 3" xfId="2900"/>
    <cellStyle name="Encabezado 4 2 7" xfId="2828"/>
    <cellStyle name="Encabezado 4 2 7 2" xfId="2903"/>
    <cellStyle name="Encabezado 4 2 7 2 2" xfId="2994"/>
    <cellStyle name="Encabezado 4 2 7 3" xfId="2902"/>
    <cellStyle name="Encabezado 4 2 8" xfId="2904"/>
    <cellStyle name="Encabezado 4 2 8 2" xfId="2995"/>
    <cellStyle name="Encabezado 4 2 9" xfId="2905"/>
    <cellStyle name="Encabezado 4 2 9 2" xfId="2996"/>
    <cellStyle name="Encabezado 4 3" xfId="122"/>
    <cellStyle name="Encabezado 4 4" xfId="123"/>
    <cellStyle name="Encabezado 4 4 2" xfId="2654"/>
    <cellStyle name="Encabezado 4 4 2 2" xfId="2733"/>
    <cellStyle name="Encabezado 4 4 2 2 2" xfId="2906"/>
    <cellStyle name="Encabezado 4 4 3" xfId="2653"/>
    <cellStyle name="Encabezado 4 4 3 2" xfId="2788"/>
    <cellStyle name="Encabezado 4 4 4" xfId="2789"/>
    <cellStyle name="Encabezado 4 4 4 2" xfId="2908"/>
    <cellStyle name="Encabezado 4 4 4 3" xfId="2907"/>
    <cellStyle name="Encabezado 4 4 5" xfId="2997"/>
    <cellStyle name="Encabezado 4 5" xfId="118"/>
    <cellStyle name="Énfasis1 2" xfId="125"/>
    <cellStyle name="Énfasis1 2 10" xfId="3037"/>
    <cellStyle name="Énfasis1 2 2" xfId="126"/>
    <cellStyle name="Énfasis1 2 2 2" xfId="1444"/>
    <cellStyle name="Énfasis1 2 2 3" xfId="1443"/>
    <cellStyle name="Énfasis1 2 3" xfId="127"/>
    <cellStyle name="Énfasis1 2 4" xfId="1442"/>
    <cellStyle name="Énfasis1 2 4 2" xfId="2656"/>
    <cellStyle name="Énfasis1 2 5" xfId="2655"/>
    <cellStyle name="Énfasis1 2 5 2" xfId="2747"/>
    <cellStyle name="Énfasis1 2 6" xfId="2790"/>
    <cellStyle name="Énfasis1 2 7" xfId="2829"/>
    <cellStyle name="Énfasis1 2 7 2" xfId="2910"/>
    <cellStyle name="Énfasis1 2 7 3" xfId="2909"/>
    <cellStyle name="Énfasis1 2 8" xfId="2911"/>
    <cellStyle name="Énfasis1 2 9" xfId="2912"/>
    <cellStyle name="Énfasis1 2 9 2" xfId="2998"/>
    <cellStyle name="Énfasis1 2_preparaciones_ Oncologia_CUC_01102016  11+00" xfId="1445"/>
    <cellStyle name="Énfasis1 3" xfId="128"/>
    <cellStyle name="Énfasis1 4" xfId="129"/>
    <cellStyle name="Énfasis1 4 2" xfId="2658"/>
    <cellStyle name="Énfasis1 4 3" xfId="2657"/>
    <cellStyle name="Énfasis1 4 4" xfId="2791"/>
    <cellStyle name="Énfasis1 4 5" xfId="2999"/>
    <cellStyle name="Énfasis1 5" xfId="124"/>
    <cellStyle name="Énfasis2 2" xfId="131"/>
    <cellStyle name="Énfasis2 2 2" xfId="132"/>
    <cellStyle name="Énfasis2 2 2 2" xfId="1448"/>
    <cellStyle name="Énfasis2 2 2 3" xfId="1447"/>
    <cellStyle name="Énfasis2 2 3" xfId="133"/>
    <cellStyle name="Énfasis2 2 4" xfId="1446"/>
    <cellStyle name="Énfasis2 2_preparaciones_ Oncologia_CUC_01102016  11+00" xfId="1449"/>
    <cellStyle name="Énfasis2 3" xfId="134"/>
    <cellStyle name="Énfasis2 4" xfId="135"/>
    <cellStyle name="Énfasis2 5" xfId="130"/>
    <cellStyle name="Énfasis3 2" xfId="137"/>
    <cellStyle name="Énfasis3 2 2" xfId="138"/>
    <cellStyle name="Énfasis3 2 2 2" xfId="1452"/>
    <cellStyle name="Énfasis3 2 2 3" xfId="1451"/>
    <cellStyle name="Énfasis3 2 3" xfId="139"/>
    <cellStyle name="Énfasis3 2 4" xfId="1450"/>
    <cellStyle name="Énfasis3 2_preparaciones_ Oncologia_CUC_01102016  11+00" xfId="1453"/>
    <cellStyle name="Énfasis3 3" xfId="140"/>
    <cellStyle name="Énfasis3 4" xfId="141"/>
    <cellStyle name="Énfasis3 5" xfId="136"/>
    <cellStyle name="Énfasis4 2" xfId="143"/>
    <cellStyle name="Énfasis4 2 10" xfId="3038"/>
    <cellStyle name="Énfasis4 2 2" xfId="144"/>
    <cellStyle name="Énfasis4 2 2 2" xfId="1456"/>
    <cellStyle name="Énfasis4 2 2 3" xfId="1455"/>
    <cellStyle name="Énfasis4 2 3" xfId="145"/>
    <cellStyle name="Énfasis4 2 4" xfId="1454"/>
    <cellStyle name="Énfasis4 2 4 2" xfId="2660"/>
    <cellStyle name="Énfasis4 2 5" xfId="2659"/>
    <cellStyle name="Énfasis4 2 5 2" xfId="2748"/>
    <cellStyle name="Énfasis4 2 6" xfId="2792"/>
    <cellStyle name="Énfasis4 2 7" xfId="2830"/>
    <cellStyle name="Énfasis4 2 7 2" xfId="2914"/>
    <cellStyle name="Énfasis4 2 7 3" xfId="2913"/>
    <cellStyle name="Énfasis4 2 8" xfId="2915"/>
    <cellStyle name="Énfasis4 2 9" xfId="2916"/>
    <cellStyle name="Énfasis4 2 9 2" xfId="3000"/>
    <cellStyle name="Énfasis4 2_preparaciones_ Oncologia_CUC_01102016  11+00" xfId="1457"/>
    <cellStyle name="Énfasis4 3" xfId="146"/>
    <cellStyle name="Énfasis4 4" xfId="147"/>
    <cellStyle name="Énfasis4 4 2" xfId="2662"/>
    <cellStyle name="Énfasis4 4 3" xfId="2661"/>
    <cellStyle name="Énfasis4 4 4" xfId="2793"/>
    <cellStyle name="Énfasis4 4 5" xfId="3001"/>
    <cellStyle name="Énfasis4 5" xfId="142"/>
    <cellStyle name="Énfasis5 2" xfId="149"/>
    <cellStyle name="Énfasis5 2 2" xfId="150"/>
    <cellStyle name="Énfasis5 2 2 2" xfId="1460"/>
    <cellStyle name="Énfasis5 2 2 3" xfId="1459"/>
    <cellStyle name="Énfasis5 2 3" xfId="151"/>
    <cellStyle name="Énfasis5 2 4" xfId="1458"/>
    <cellStyle name="Énfasis5 2_preparaciones_ Oncologia_CUC_01102016  11+00" xfId="1461"/>
    <cellStyle name="Énfasis5 3" xfId="152"/>
    <cellStyle name="Énfasis5 4" xfId="153"/>
    <cellStyle name="Énfasis5 5" xfId="148"/>
    <cellStyle name="Énfasis6 2" xfId="155"/>
    <cellStyle name="Énfasis6 2 2" xfId="156"/>
    <cellStyle name="Énfasis6 2 2 2" xfId="1464"/>
    <cellStyle name="Énfasis6 2 2 3" xfId="1463"/>
    <cellStyle name="Énfasis6 2 3" xfId="157"/>
    <cellStyle name="Énfasis6 2 4" xfId="1462"/>
    <cellStyle name="Énfasis6 2_preparaciones_ Oncologia_CUC_01102016  11+00" xfId="1465"/>
    <cellStyle name="Énfasis6 3" xfId="158"/>
    <cellStyle name="Énfasis6 4" xfId="159"/>
    <cellStyle name="Énfasis6 5" xfId="154"/>
    <cellStyle name="Entrada 2" xfId="161"/>
    <cellStyle name="Entrada 2 2" xfId="1467"/>
    <cellStyle name="Entrada 2 2 2" xfId="2709"/>
    <cellStyle name="Entrada 2 3" xfId="1466"/>
    <cellStyle name="Entrada 2_preparaciones_ Oncologia_CUC_01102016  11+00" xfId="1468"/>
    <cellStyle name="Entrada 3" xfId="162"/>
    <cellStyle name="Entrada 3 2" xfId="1469"/>
    <cellStyle name="Entrada 3 2 2" xfId="2710"/>
    <cellStyle name="Entrada 4" xfId="160"/>
    <cellStyle name="Estilo 1" xfId="249"/>
    <cellStyle name="Euro" xfId="163"/>
    <cellStyle name="Excel Built-in Normal" xfId="250"/>
    <cellStyle name="Excel Built-in Normal 1 1" xfId="251"/>
    <cellStyle name="Excel Built-in Normal 2" xfId="252"/>
    <cellStyle name="Excel Built-in Normal 3" xfId="2711"/>
    <cellStyle name="Excel Built-in Normal_Copia de Copia de Copia de PLANTILLA PARENTERAL NUEVA 17ENERO 2012" xfId="253"/>
    <cellStyle name="Explanatory Text" xfId="254"/>
    <cellStyle name="Good" xfId="255"/>
    <cellStyle name="Heading" xfId="372"/>
    <cellStyle name="Heading 1" xfId="256"/>
    <cellStyle name="Heading 2" xfId="257"/>
    <cellStyle name="Heading 3" xfId="258"/>
    <cellStyle name="Heading 4" xfId="259"/>
    <cellStyle name="Heading1" xfId="371"/>
    <cellStyle name="Hipervínculo 2" xfId="164"/>
    <cellStyle name="Hipervínculo 3" xfId="165"/>
    <cellStyle name="Hipervínculo 3 2" xfId="1470"/>
    <cellStyle name="Hipervínculo 3 3" xfId="2712"/>
    <cellStyle name="Hipervínculo 4" xfId="1471"/>
    <cellStyle name="Hipervínculo 5" xfId="1472"/>
    <cellStyle name="Incorrecto 2" xfId="167"/>
    <cellStyle name="Incorrecto 2 2" xfId="168"/>
    <cellStyle name="Incorrecto 2 2 2" xfId="1475"/>
    <cellStyle name="Incorrecto 2 2 3" xfId="1474"/>
    <cellStyle name="Incorrecto 2 3" xfId="169"/>
    <cellStyle name="Incorrecto 2 4" xfId="1473"/>
    <cellStyle name="Incorrecto 2_preparaciones_ Oncologia_CUC_01102016  11+00" xfId="1476"/>
    <cellStyle name="Incorrecto 3" xfId="170"/>
    <cellStyle name="Incorrecto 4" xfId="171"/>
    <cellStyle name="Incorrecto 5" xfId="166"/>
    <cellStyle name="Input" xfId="260"/>
    <cellStyle name="Linked Cell" xfId="261"/>
    <cellStyle name="Millares [0] 10" xfId="262"/>
    <cellStyle name="Millares [0] 10 10" xfId="1528"/>
    <cellStyle name="Millares [0] 10 2" xfId="263"/>
    <cellStyle name="Millares [0] 10 2 2" xfId="264"/>
    <cellStyle name="Millares [0] 10 2 2 2" xfId="265"/>
    <cellStyle name="Millares [0] 10 2 2 2 2" xfId="376"/>
    <cellStyle name="Millares [0] 10 2 2 2 2 2" xfId="465"/>
    <cellStyle name="Millares [0] 10 2 2 2 2 2 2" xfId="1529"/>
    <cellStyle name="Millares [0] 10 2 2 2 2 3" xfId="464"/>
    <cellStyle name="Millares [0] 10 2 2 2 2 3 2" xfId="1530"/>
    <cellStyle name="Millares [0] 10 2 2 2 2 4" xfId="1531"/>
    <cellStyle name="Millares [0] 10 2 2 2 3" xfId="466"/>
    <cellStyle name="Millares [0] 10 2 2 2 3 2" xfId="467"/>
    <cellStyle name="Millares [0] 10 2 2 2 3 2 2" xfId="1532"/>
    <cellStyle name="Millares [0] 10 2 2 2 3 3" xfId="1170"/>
    <cellStyle name="Millares [0] 10 2 2 2 3 3 2" xfId="1533"/>
    <cellStyle name="Millares [0] 10 2 2 2 3 4" xfId="1534"/>
    <cellStyle name="Millares [0] 10 2 2 2 4" xfId="468"/>
    <cellStyle name="Millares [0] 10 2 2 2 4 2" xfId="469"/>
    <cellStyle name="Millares [0] 10 2 2 2 4 2 2" xfId="1535"/>
    <cellStyle name="Millares [0] 10 2 2 2 4 3" xfId="1171"/>
    <cellStyle name="Millares [0] 10 2 2 2 4 3 2" xfId="1536"/>
    <cellStyle name="Millares [0] 10 2 2 2 4 4" xfId="1537"/>
    <cellStyle name="Millares [0] 10 2 2 2 5" xfId="470"/>
    <cellStyle name="Millares [0] 10 2 2 2 5 2" xfId="1538"/>
    <cellStyle name="Millares [0] 10 2 2 2 6" xfId="463"/>
    <cellStyle name="Millares [0] 10 2 2 2 6 2" xfId="1539"/>
    <cellStyle name="Millares [0] 10 2 2 2 7" xfId="1540"/>
    <cellStyle name="Millares [0] 10 2 2 3" xfId="375"/>
    <cellStyle name="Millares [0] 10 2 2 3 2" xfId="472"/>
    <cellStyle name="Millares [0] 10 2 2 3 2 2" xfId="1541"/>
    <cellStyle name="Millares [0] 10 2 2 3 3" xfId="471"/>
    <cellStyle name="Millares [0] 10 2 2 3 3 2" xfId="1542"/>
    <cellStyle name="Millares [0] 10 2 2 3 4" xfId="1543"/>
    <cellStyle name="Millares [0] 10 2 2 4" xfId="473"/>
    <cellStyle name="Millares [0] 10 2 2 4 2" xfId="474"/>
    <cellStyle name="Millares [0] 10 2 2 4 2 2" xfId="1544"/>
    <cellStyle name="Millares [0] 10 2 2 4 3" xfId="1172"/>
    <cellStyle name="Millares [0] 10 2 2 4 3 2" xfId="1545"/>
    <cellStyle name="Millares [0] 10 2 2 4 4" xfId="1546"/>
    <cellStyle name="Millares [0] 10 2 2 5" xfId="475"/>
    <cellStyle name="Millares [0] 10 2 2 5 2" xfId="476"/>
    <cellStyle name="Millares [0] 10 2 2 5 2 2" xfId="1547"/>
    <cellStyle name="Millares [0] 10 2 2 5 3" xfId="1173"/>
    <cellStyle name="Millares [0] 10 2 2 5 3 2" xfId="1548"/>
    <cellStyle name="Millares [0] 10 2 2 5 4" xfId="1549"/>
    <cellStyle name="Millares [0] 10 2 2 6" xfId="477"/>
    <cellStyle name="Millares [0] 10 2 2 6 2" xfId="1550"/>
    <cellStyle name="Millares [0] 10 2 2 7" xfId="462"/>
    <cellStyle name="Millares [0] 10 2 2 7 2" xfId="1551"/>
    <cellStyle name="Millares [0] 10 2 2 8" xfId="1552"/>
    <cellStyle name="Millares [0] 10 2 3" xfId="266"/>
    <cellStyle name="Millares [0] 10 2 3 2" xfId="377"/>
    <cellStyle name="Millares [0] 10 2 3 2 2" xfId="480"/>
    <cellStyle name="Millares [0] 10 2 3 2 2 2" xfId="1553"/>
    <cellStyle name="Millares [0] 10 2 3 2 3" xfId="479"/>
    <cellStyle name="Millares [0] 10 2 3 2 3 2" xfId="1554"/>
    <cellStyle name="Millares [0] 10 2 3 2 4" xfId="1555"/>
    <cellStyle name="Millares [0] 10 2 3 3" xfId="481"/>
    <cellStyle name="Millares [0] 10 2 3 3 2" xfId="482"/>
    <cellStyle name="Millares [0] 10 2 3 3 2 2" xfId="1556"/>
    <cellStyle name="Millares [0] 10 2 3 3 3" xfId="1174"/>
    <cellStyle name="Millares [0] 10 2 3 3 3 2" xfId="1557"/>
    <cellStyle name="Millares [0] 10 2 3 3 4" xfId="1558"/>
    <cellStyle name="Millares [0] 10 2 3 4" xfId="483"/>
    <cellStyle name="Millares [0] 10 2 3 4 2" xfId="484"/>
    <cellStyle name="Millares [0] 10 2 3 4 2 2" xfId="1559"/>
    <cellStyle name="Millares [0] 10 2 3 4 3" xfId="1175"/>
    <cellStyle name="Millares [0] 10 2 3 4 3 2" xfId="1560"/>
    <cellStyle name="Millares [0] 10 2 3 4 4" xfId="1561"/>
    <cellStyle name="Millares [0] 10 2 3 5" xfId="485"/>
    <cellStyle name="Millares [0] 10 2 3 5 2" xfId="1562"/>
    <cellStyle name="Millares [0] 10 2 3 6" xfId="478"/>
    <cellStyle name="Millares [0] 10 2 3 6 2" xfId="1563"/>
    <cellStyle name="Millares [0] 10 2 3 7" xfId="1564"/>
    <cellStyle name="Millares [0] 10 2 4" xfId="374"/>
    <cellStyle name="Millares [0] 10 2 4 2" xfId="487"/>
    <cellStyle name="Millares [0] 10 2 4 2 2" xfId="1565"/>
    <cellStyle name="Millares [0] 10 2 4 3" xfId="486"/>
    <cellStyle name="Millares [0] 10 2 4 3 2" xfId="1566"/>
    <cellStyle name="Millares [0] 10 2 4 4" xfId="1567"/>
    <cellStyle name="Millares [0] 10 2 5" xfId="488"/>
    <cellStyle name="Millares [0] 10 2 5 2" xfId="489"/>
    <cellStyle name="Millares [0] 10 2 5 2 2" xfId="1568"/>
    <cellStyle name="Millares [0] 10 2 5 3" xfId="1176"/>
    <cellStyle name="Millares [0] 10 2 5 3 2" xfId="1569"/>
    <cellStyle name="Millares [0] 10 2 5 4" xfId="1570"/>
    <cellStyle name="Millares [0] 10 2 6" xfId="490"/>
    <cellStyle name="Millares [0] 10 2 6 2" xfId="491"/>
    <cellStyle name="Millares [0] 10 2 6 2 2" xfId="1571"/>
    <cellStyle name="Millares [0] 10 2 6 3" xfId="1177"/>
    <cellStyle name="Millares [0] 10 2 6 3 2" xfId="1572"/>
    <cellStyle name="Millares [0] 10 2 6 4" xfId="1573"/>
    <cellStyle name="Millares [0] 10 2 7" xfId="492"/>
    <cellStyle name="Millares [0] 10 2 7 2" xfId="1574"/>
    <cellStyle name="Millares [0] 10 2 8" xfId="461"/>
    <cellStyle name="Millares [0] 10 2 8 2" xfId="1575"/>
    <cellStyle name="Millares [0] 10 2 9" xfId="1576"/>
    <cellStyle name="Millares [0] 10 3" xfId="267"/>
    <cellStyle name="Millares [0] 10 3 2" xfId="268"/>
    <cellStyle name="Millares [0] 10 3 2 2" xfId="269"/>
    <cellStyle name="Millares [0] 10 3 2 2 2" xfId="380"/>
    <cellStyle name="Millares [0] 10 3 2 2 2 2" xfId="497"/>
    <cellStyle name="Millares [0] 10 3 2 2 2 2 2" xfId="1577"/>
    <cellStyle name="Millares [0] 10 3 2 2 2 3" xfId="496"/>
    <cellStyle name="Millares [0] 10 3 2 2 2 3 2" xfId="1578"/>
    <cellStyle name="Millares [0] 10 3 2 2 2 4" xfId="1579"/>
    <cellStyle name="Millares [0] 10 3 2 2 3" xfId="498"/>
    <cellStyle name="Millares [0] 10 3 2 2 3 2" xfId="499"/>
    <cellStyle name="Millares [0] 10 3 2 2 3 2 2" xfId="1580"/>
    <cellStyle name="Millares [0] 10 3 2 2 3 3" xfId="1178"/>
    <cellStyle name="Millares [0] 10 3 2 2 3 3 2" xfId="1581"/>
    <cellStyle name="Millares [0] 10 3 2 2 3 4" xfId="1582"/>
    <cellStyle name="Millares [0] 10 3 2 2 4" xfId="500"/>
    <cellStyle name="Millares [0] 10 3 2 2 4 2" xfId="501"/>
    <cellStyle name="Millares [0] 10 3 2 2 4 2 2" xfId="1583"/>
    <cellStyle name="Millares [0] 10 3 2 2 4 3" xfId="1179"/>
    <cellStyle name="Millares [0] 10 3 2 2 4 3 2" xfId="1584"/>
    <cellStyle name="Millares [0] 10 3 2 2 4 4" xfId="1585"/>
    <cellStyle name="Millares [0] 10 3 2 2 5" xfId="502"/>
    <cellStyle name="Millares [0] 10 3 2 2 5 2" xfId="1586"/>
    <cellStyle name="Millares [0] 10 3 2 2 6" xfId="495"/>
    <cellStyle name="Millares [0] 10 3 2 2 6 2" xfId="1587"/>
    <cellStyle name="Millares [0] 10 3 2 2 7" xfId="1588"/>
    <cellStyle name="Millares [0] 10 3 2 3" xfId="379"/>
    <cellStyle name="Millares [0] 10 3 2 3 2" xfId="504"/>
    <cellStyle name="Millares [0] 10 3 2 3 2 2" xfId="1589"/>
    <cellStyle name="Millares [0] 10 3 2 3 3" xfId="503"/>
    <cellStyle name="Millares [0] 10 3 2 3 3 2" xfId="1590"/>
    <cellStyle name="Millares [0] 10 3 2 3 4" xfId="1591"/>
    <cellStyle name="Millares [0] 10 3 2 4" xfId="505"/>
    <cellStyle name="Millares [0] 10 3 2 4 2" xfId="506"/>
    <cellStyle name="Millares [0] 10 3 2 4 2 2" xfId="1592"/>
    <cellStyle name="Millares [0] 10 3 2 4 3" xfId="1180"/>
    <cellStyle name="Millares [0] 10 3 2 4 3 2" xfId="1593"/>
    <cellStyle name="Millares [0] 10 3 2 4 4" xfId="1594"/>
    <cellStyle name="Millares [0] 10 3 2 5" xfId="507"/>
    <cellStyle name="Millares [0] 10 3 2 5 2" xfId="508"/>
    <cellStyle name="Millares [0] 10 3 2 5 2 2" xfId="1595"/>
    <cellStyle name="Millares [0] 10 3 2 5 3" xfId="1181"/>
    <cellStyle name="Millares [0] 10 3 2 5 3 2" xfId="1596"/>
    <cellStyle name="Millares [0] 10 3 2 5 4" xfId="1597"/>
    <cellStyle name="Millares [0] 10 3 2 6" xfId="509"/>
    <cellStyle name="Millares [0] 10 3 2 6 2" xfId="1598"/>
    <cellStyle name="Millares [0] 10 3 2 7" xfId="494"/>
    <cellStyle name="Millares [0] 10 3 2 7 2" xfId="1599"/>
    <cellStyle name="Millares [0] 10 3 2 8" xfId="1600"/>
    <cellStyle name="Millares [0] 10 3 3" xfId="270"/>
    <cellStyle name="Millares [0] 10 3 3 2" xfId="381"/>
    <cellStyle name="Millares [0] 10 3 3 2 2" xfId="512"/>
    <cellStyle name="Millares [0] 10 3 3 2 2 2" xfId="1601"/>
    <cellStyle name="Millares [0] 10 3 3 2 3" xfId="511"/>
    <cellStyle name="Millares [0] 10 3 3 2 3 2" xfId="1602"/>
    <cellStyle name="Millares [0] 10 3 3 2 4" xfId="1603"/>
    <cellStyle name="Millares [0] 10 3 3 3" xfId="513"/>
    <cellStyle name="Millares [0] 10 3 3 3 2" xfId="514"/>
    <cellStyle name="Millares [0] 10 3 3 3 2 2" xfId="1604"/>
    <cellStyle name="Millares [0] 10 3 3 3 3" xfId="1182"/>
    <cellStyle name="Millares [0] 10 3 3 3 3 2" xfId="1605"/>
    <cellStyle name="Millares [0] 10 3 3 3 4" xfId="1606"/>
    <cellStyle name="Millares [0] 10 3 3 4" xfId="515"/>
    <cellStyle name="Millares [0] 10 3 3 4 2" xfId="516"/>
    <cellStyle name="Millares [0] 10 3 3 4 2 2" xfId="1607"/>
    <cellStyle name="Millares [0] 10 3 3 4 3" xfId="1183"/>
    <cellStyle name="Millares [0] 10 3 3 4 3 2" xfId="1608"/>
    <cellStyle name="Millares [0] 10 3 3 4 4" xfId="1609"/>
    <cellStyle name="Millares [0] 10 3 3 5" xfId="517"/>
    <cellStyle name="Millares [0] 10 3 3 5 2" xfId="1610"/>
    <cellStyle name="Millares [0] 10 3 3 6" xfId="510"/>
    <cellStyle name="Millares [0] 10 3 3 6 2" xfId="1611"/>
    <cellStyle name="Millares [0] 10 3 3 7" xfId="1612"/>
    <cellStyle name="Millares [0] 10 3 4" xfId="378"/>
    <cellStyle name="Millares [0] 10 3 4 2" xfId="519"/>
    <cellStyle name="Millares [0] 10 3 4 2 2" xfId="1613"/>
    <cellStyle name="Millares [0] 10 3 4 3" xfId="518"/>
    <cellStyle name="Millares [0] 10 3 4 3 2" xfId="1614"/>
    <cellStyle name="Millares [0] 10 3 4 4" xfId="1615"/>
    <cellStyle name="Millares [0] 10 3 5" xfId="520"/>
    <cellStyle name="Millares [0] 10 3 5 2" xfId="521"/>
    <cellStyle name="Millares [0] 10 3 5 2 2" xfId="1616"/>
    <cellStyle name="Millares [0] 10 3 5 3" xfId="1184"/>
    <cellStyle name="Millares [0] 10 3 5 3 2" xfId="1617"/>
    <cellStyle name="Millares [0] 10 3 5 4" xfId="1618"/>
    <cellStyle name="Millares [0] 10 3 6" xfId="522"/>
    <cellStyle name="Millares [0] 10 3 6 2" xfId="523"/>
    <cellStyle name="Millares [0] 10 3 6 2 2" xfId="1619"/>
    <cellStyle name="Millares [0] 10 3 6 3" xfId="1185"/>
    <cellStyle name="Millares [0] 10 3 6 3 2" xfId="1620"/>
    <cellStyle name="Millares [0] 10 3 6 4" xfId="1621"/>
    <cellStyle name="Millares [0] 10 3 7" xfId="524"/>
    <cellStyle name="Millares [0] 10 3 7 2" xfId="1622"/>
    <cellStyle name="Millares [0] 10 3 8" xfId="493"/>
    <cellStyle name="Millares [0] 10 3 8 2" xfId="1623"/>
    <cellStyle name="Millares [0] 10 3 9" xfId="1624"/>
    <cellStyle name="Millares [0] 10 4" xfId="373"/>
    <cellStyle name="Millares [0] 10 4 2" xfId="526"/>
    <cellStyle name="Millares [0] 10 4 2 2" xfId="1625"/>
    <cellStyle name="Millares [0] 10 4 3" xfId="525"/>
    <cellStyle name="Millares [0] 10 4 3 2" xfId="1626"/>
    <cellStyle name="Millares [0] 10 4 4" xfId="1627"/>
    <cellStyle name="Millares [0] 10 5" xfId="527"/>
    <cellStyle name="Millares [0] 10 5 2" xfId="528"/>
    <cellStyle name="Millares [0] 10 5 2 2" xfId="1628"/>
    <cellStyle name="Millares [0] 10 5 3" xfId="1186"/>
    <cellStyle name="Millares [0] 10 5 3 2" xfId="1629"/>
    <cellStyle name="Millares [0] 10 5 4" xfId="1630"/>
    <cellStyle name="Millares [0] 10 6" xfId="529"/>
    <cellStyle name="Millares [0] 10 6 2" xfId="530"/>
    <cellStyle name="Millares [0] 10 6 2 2" xfId="1631"/>
    <cellStyle name="Millares [0] 10 6 3" xfId="1187"/>
    <cellStyle name="Millares [0] 10 6 3 2" xfId="1632"/>
    <cellStyle name="Millares [0] 10 6 4" xfId="1633"/>
    <cellStyle name="Millares [0] 10 7" xfId="531"/>
    <cellStyle name="Millares [0] 10 7 2" xfId="532"/>
    <cellStyle name="Millares [0] 10 7 2 2" xfId="1634"/>
    <cellStyle name="Millares [0] 10 7 3" xfId="1188"/>
    <cellStyle name="Millares [0] 10 7 3 2" xfId="1635"/>
    <cellStyle name="Millares [0] 10 7 4" xfId="1636"/>
    <cellStyle name="Millares [0] 10 8" xfId="533"/>
    <cellStyle name="Millares [0] 10 8 2" xfId="1637"/>
    <cellStyle name="Millares [0] 10 9" xfId="460"/>
    <cellStyle name="Millares [0] 10 9 2" xfId="1638"/>
    <cellStyle name="Millares [0] 11" xfId="271"/>
    <cellStyle name="Millares [0] 11 2" xfId="272"/>
    <cellStyle name="Millares [0] 11 2 2" xfId="273"/>
    <cellStyle name="Millares [0] 11 2 2 2" xfId="384"/>
    <cellStyle name="Millares [0] 11 2 2 2 2" xfId="538"/>
    <cellStyle name="Millares [0] 11 2 2 2 2 2" xfId="1639"/>
    <cellStyle name="Millares [0] 11 2 2 2 3" xfId="537"/>
    <cellStyle name="Millares [0] 11 2 2 2 3 2" xfId="1640"/>
    <cellStyle name="Millares [0] 11 2 2 2 4" xfId="1641"/>
    <cellStyle name="Millares [0] 11 2 2 3" xfId="539"/>
    <cellStyle name="Millares [0] 11 2 2 3 2" xfId="540"/>
    <cellStyle name="Millares [0] 11 2 2 3 2 2" xfId="1642"/>
    <cellStyle name="Millares [0] 11 2 2 3 3" xfId="1189"/>
    <cellStyle name="Millares [0] 11 2 2 3 3 2" xfId="1643"/>
    <cellStyle name="Millares [0] 11 2 2 3 4" xfId="1644"/>
    <cellStyle name="Millares [0] 11 2 2 4" xfId="541"/>
    <cellStyle name="Millares [0] 11 2 2 4 2" xfId="542"/>
    <cellStyle name="Millares [0] 11 2 2 4 2 2" xfId="1645"/>
    <cellStyle name="Millares [0] 11 2 2 4 3" xfId="1190"/>
    <cellStyle name="Millares [0] 11 2 2 4 3 2" xfId="1646"/>
    <cellStyle name="Millares [0] 11 2 2 4 4" xfId="1647"/>
    <cellStyle name="Millares [0] 11 2 2 5" xfId="543"/>
    <cellStyle name="Millares [0] 11 2 2 5 2" xfId="1648"/>
    <cellStyle name="Millares [0] 11 2 2 6" xfId="536"/>
    <cellStyle name="Millares [0] 11 2 2 6 2" xfId="1649"/>
    <cellStyle name="Millares [0] 11 2 2 7" xfId="1650"/>
    <cellStyle name="Millares [0] 11 2 3" xfId="383"/>
    <cellStyle name="Millares [0] 11 2 3 2" xfId="545"/>
    <cellStyle name="Millares [0] 11 2 3 2 2" xfId="1651"/>
    <cellStyle name="Millares [0] 11 2 3 3" xfId="544"/>
    <cellStyle name="Millares [0] 11 2 3 3 2" xfId="1652"/>
    <cellStyle name="Millares [0] 11 2 3 4" xfId="1653"/>
    <cellStyle name="Millares [0] 11 2 4" xfId="546"/>
    <cellStyle name="Millares [0] 11 2 4 2" xfId="547"/>
    <cellStyle name="Millares [0] 11 2 4 2 2" xfId="1654"/>
    <cellStyle name="Millares [0] 11 2 4 3" xfId="1191"/>
    <cellStyle name="Millares [0] 11 2 4 3 2" xfId="1655"/>
    <cellStyle name="Millares [0] 11 2 4 4" xfId="1656"/>
    <cellStyle name="Millares [0] 11 2 5" xfId="548"/>
    <cellStyle name="Millares [0] 11 2 5 2" xfId="549"/>
    <cellStyle name="Millares [0] 11 2 5 2 2" xfId="1657"/>
    <cellStyle name="Millares [0] 11 2 5 3" xfId="1192"/>
    <cellStyle name="Millares [0] 11 2 5 3 2" xfId="1658"/>
    <cellStyle name="Millares [0] 11 2 5 4" xfId="1659"/>
    <cellStyle name="Millares [0] 11 2 6" xfId="550"/>
    <cellStyle name="Millares [0] 11 2 6 2" xfId="1660"/>
    <cellStyle name="Millares [0] 11 2 7" xfId="535"/>
    <cellStyle name="Millares [0] 11 2 7 2" xfId="1661"/>
    <cellStyle name="Millares [0] 11 2 8" xfId="1662"/>
    <cellStyle name="Millares [0] 11 3" xfId="274"/>
    <cellStyle name="Millares [0] 11 3 2" xfId="385"/>
    <cellStyle name="Millares [0] 11 3 2 2" xfId="553"/>
    <cellStyle name="Millares [0] 11 3 2 2 2" xfId="1663"/>
    <cellStyle name="Millares [0] 11 3 2 3" xfId="552"/>
    <cellStyle name="Millares [0] 11 3 2 3 2" xfId="1664"/>
    <cellStyle name="Millares [0] 11 3 2 4" xfId="1665"/>
    <cellStyle name="Millares [0] 11 3 3" xfId="554"/>
    <cellStyle name="Millares [0] 11 3 3 2" xfId="555"/>
    <cellStyle name="Millares [0] 11 3 3 2 2" xfId="1666"/>
    <cellStyle name="Millares [0] 11 3 3 3" xfId="1193"/>
    <cellStyle name="Millares [0] 11 3 3 3 2" xfId="1667"/>
    <cellStyle name="Millares [0] 11 3 3 4" xfId="1668"/>
    <cellStyle name="Millares [0] 11 3 4" xfId="556"/>
    <cellStyle name="Millares [0] 11 3 4 2" xfId="557"/>
    <cellStyle name="Millares [0] 11 3 4 2 2" xfId="1669"/>
    <cellStyle name="Millares [0] 11 3 4 3" xfId="1194"/>
    <cellStyle name="Millares [0] 11 3 4 3 2" xfId="1670"/>
    <cellStyle name="Millares [0] 11 3 4 4" xfId="1671"/>
    <cellStyle name="Millares [0] 11 3 5" xfId="558"/>
    <cellStyle name="Millares [0] 11 3 5 2" xfId="1672"/>
    <cellStyle name="Millares [0] 11 3 6" xfId="551"/>
    <cellStyle name="Millares [0] 11 3 6 2" xfId="1673"/>
    <cellStyle name="Millares [0] 11 3 7" xfId="1674"/>
    <cellStyle name="Millares [0] 11 4" xfId="382"/>
    <cellStyle name="Millares [0] 11 4 2" xfId="560"/>
    <cellStyle name="Millares [0] 11 4 2 2" xfId="1675"/>
    <cellStyle name="Millares [0] 11 4 3" xfId="559"/>
    <cellStyle name="Millares [0] 11 4 3 2" xfId="1676"/>
    <cellStyle name="Millares [0] 11 4 4" xfId="1677"/>
    <cellStyle name="Millares [0] 11 5" xfId="561"/>
    <cellStyle name="Millares [0] 11 5 2" xfId="562"/>
    <cellStyle name="Millares [0] 11 5 2 2" xfId="1678"/>
    <cellStyle name="Millares [0] 11 5 3" xfId="1195"/>
    <cellStyle name="Millares [0] 11 5 3 2" xfId="1679"/>
    <cellStyle name="Millares [0] 11 5 4" xfId="1680"/>
    <cellStyle name="Millares [0] 11 6" xfId="563"/>
    <cellStyle name="Millares [0] 11 6 2" xfId="564"/>
    <cellStyle name="Millares [0] 11 6 2 2" xfId="1681"/>
    <cellStyle name="Millares [0] 11 6 3" xfId="1196"/>
    <cellStyle name="Millares [0] 11 6 3 2" xfId="1682"/>
    <cellStyle name="Millares [0] 11 6 4" xfId="1683"/>
    <cellStyle name="Millares [0] 11 7" xfId="565"/>
    <cellStyle name="Millares [0] 11 7 2" xfId="1684"/>
    <cellStyle name="Millares [0] 11 8" xfId="534"/>
    <cellStyle name="Millares [0] 11 8 2" xfId="1685"/>
    <cellStyle name="Millares [0] 11 9" xfId="1686"/>
    <cellStyle name="Millares [0] 12" xfId="275"/>
    <cellStyle name="Millares [0] 12 2" xfId="276"/>
    <cellStyle name="Millares [0] 12 2 2" xfId="277"/>
    <cellStyle name="Millares [0] 12 2 2 2" xfId="388"/>
    <cellStyle name="Millares [0] 12 2 2 2 2" xfId="570"/>
    <cellStyle name="Millares [0] 12 2 2 2 2 2" xfId="1687"/>
    <cellStyle name="Millares [0] 12 2 2 2 3" xfId="569"/>
    <cellStyle name="Millares [0] 12 2 2 2 3 2" xfId="1688"/>
    <cellStyle name="Millares [0] 12 2 2 2 4" xfId="1689"/>
    <cellStyle name="Millares [0] 12 2 2 3" xfId="571"/>
    <cellStyle name="Millares [0] 12 2 2 3 2" xfId="572"/>
    <cellStyle name="Millares [0] 12 2 2 3 2 2" xfId="1690"/>
    <cellStyle name="Millares [0] 12 2 2 3 3" xfId="1197"/>
    <cellStyle name="Millares [0] 12 2 2 3 3 2" xfId="1691"/>
    <cellStyle name="Millares [0] 12 2 2 3 4" xfId="1692"/>
    <cellStyle name="Millares [0] 12 2 2 4" xfId="573"/>
    <cellStyle name="Millares [0] 12 2 2 4 2" xfId="574"/>
    <cellStyle name="Millares [0] 12 2 2 4 2 2" xfId="1693"/>
    <cellStyle name="Millares [0] 12 2 2 4 3" xfId="1198"/>
    <cellStyle name="Millares [0] 12 2 2 4 3 2" xfId="1694"/>
    <cellStyle name="Millares [0] 12 2 2 4 4" xfId="1695"/>
    <cellStyle name="Millares [0] 12 2 2 5" xfId="575"/>
    <cellStyle name="Millares [0] 12 2 2 5 2" xfId="1696"/>
    <cellStyle name="Millares [0] 12 2 2 6" xfId="568"/>
    <cellStyle name="Millares [0] 12 2 2 6 2" xfId="1697"/>
    <cellStyle name="Millares [0] 12 2 2 7" xfId="1698"/>
    <cellStyle name="Millares [0] 12 2 3" xfId="387"/>
    <cellStyle name="Millares [0] 12 2 3 2" xfId="577"/>
    <cellStyle name="Millares [0] 12 2 3 2 2" xfId="1699"/>
    <cellStyle name="Millares [0] 12 2 3 3" xfId="576"/>
    <cellStyle name="Millares [0] 12 2 3 3 2" xfId="1700"/>
    <cellStyle name="Millares [0] 12 2 3 4" xfId="1701"/>
    <cellStyle name="Millares [0] 12 2 4" xfId="578"/>
    <cellStyle name="Millares [0] 12 2 4 2" xfId="579"/>
    <cellStyle name="Millares [0] 12 2 4 2 2" xfId="1702"/>
    <cellStyle name="Millares [0] 12 2 4 3" xfId="1199"/>
    <cellStyle name="Millares [0] 12 2 4 3 2" xfId="1703"/>
    <cellStyle name="Millares [0] 12 2 4 4" xfId="1704"/>
    <cellStyle name="Millares [0] 12 2 5" xfId="580"/>
    <cellStyle name="Millares [0] 12 2 5 2" xfId="581"/>
    <cellStyle name="Millares [0] 12 2 5 2 2" xfId="1705"/>
    <cellStyle name="Millares [0] 12 2 5 3" xfId="1200"/>
    <cellStyle name="Millares [0] 12 2 5 3 2" xfId="1706"/>
    <cellStyle name="Millares [0] 12 2 5 4" xfId="1707"/>
    <cellStyle name="Millares [0] 12 2 6" xfId="582"/>
    <cellStyle name="Millares [0] 12 2 6 2" xfId="1708"/>
    <cellStyle name="Millares [0] 12 2 7" xfId="567"/>
    <cellStyle name="Millares [0] 12 2 7 2" xfId="1709"/>
    <cellStyle name="Millares [0] 12 2 8" xfId="1710"/>
    <cellStyle name="Millares [0] 12 3" xfId="278"/>
    <cellStyle name="Millares [0] 12 3 2" xfId="389"/>
    <cellStyle name="Millares [0] 12 3 2 2" xfId="585"/>
    <cellStyle name="Millares [0] 12 3 2 2 2" xfId="1711"/>
    <cellStyle name="Millares [0] 12 3 2 3" xfId="584"/>
    <cellStyle name="Millares [0] 12 3 2 3 2" xfId="1712"/>
    <cellStyle name="Millares [0] 12 3 2 4" xfId="1713"/>
    <cellStyle name="Millares [0] 12 3 3" xfId="586"/>
    <cellStyle name="Millares [0] 12 3 3 2" xfId="587"/>
    <cellStyle name="Millares [0] 12 3 3 2 2" xfId="1714"/>
    <cellStyle name="Millares [0] 12 3 3 3" xfId="1201"/>
    <cellStyle name="Millares [0] 12 3 3 3 2" xfId="1715"/>
    <cellStyle name="Millares [0] 12 3 3 4" xfId="1716"/>
    <cellStyle name="Millares [0] 12 3 4" xfId="588"/>
    <cellStyle name="Millares [0] 12 3 4 2" xfId="589"/>
    <cellStyle name="Millares [0] 12 3 4 2 2" xfId="1717"/>
    <cellStyle name="Millares [0] 12 3 4 3" xfId="1202"/>
    <cellStyle name="Millares [0] 12 3 4 3 2" xfId="1718"/>
    <cellStyle name="Millares [0] 12 3 4 4" xfId="1719"/>
    <cellStyle name="Millares [0] 12 3 5" xfId="590"/>
    <cellStyle name="Millares [0] 12 3 5 2" xfId="1720"/>
    <cellStyle name="Millares [0] 12 3 6" xfId="583"/>
    <cellStyle name="Millares [0] 12 3 6 2" xfId="1721"/>
    <cellStyle name="Millares [0] 12 3 7" xfId="1722"/>
    <cellStyle name="Millares [0] 12 4" xfId="386"/>
    <cellStyle name="Millares [0] 12 4 2" xfId="592"/>
    <cellStyle name="Millares [0] 12 4 2 2" xfId="1723"/>
    <cellStyle name="Millares [0] 12 4 3" xfId="591"/>
    <cellStyle name="Millares [0] 12 4 3 2" xfId="1724"/>
    <cellStyle name="Millares [0] 12 4 4" xfId="1725"/>
    <cellStyle name="Millares [0] 12 5" xfId="593"/>
    <cellStyle name="Millares [0] 12 5 2" xfId="594"/>
    <cellStyle name="Millares [0] 12 5 2 2" xfId="1726"/>
    <cellStyle name="Millares [0] 12 5 3" xfId="1203"/>
    <cellStyle name="Millares [0] 12 5 3 2" xfId="1727"/>
    <cellStyle name="Millares [0] 12 5 4" xfId="1728"/>
    <cellStyle name="Millares [0] 12 6" xfId="595"/>
    <cellStyle name="Millares [0] 12 6 2" xfId="596"/>
    <cellStyle name="Millares [0] 12 6 2 2" xfId="1729"/>
    <cellStyle name="Millares [0] 12 6 3" xfId="1204"/>
    <cellStyle name="Millares [0] 12 6 3 2" xfId="1730"/>
    <cellStyle name="Millares [0] 12 6 4" xfId="1731"/>
    <cellStyle name="Millares [0] 12 7" xfId="597"/>
    <cellStyle name="Millares [0] 12 7 2" xfId="1732"/>
    <cellStyle name="Millares [0] 12 8" xfId="566"/>
    <cellStyle name="Millares [0] 12 8 2" xfId="1733"/>
    <cellStyle name="Millares [0] 12 9" xfId="1734"/>
    <cellStyle name="Millares [0] 13" xfId="279"/>
    <cellStyle name="Millares [0] 13 2" xfId="390"/>
    <cellStyle name="Millares [0] 13 2 2" xfId="600"/>
    <cellStyle name="Millares [0] 13 2 2 2" xfId="1735"/>
    <cellStyle name="Millares [0] 13 2 3" xfId="599"/>
    <cellStyle name="Millares [0] 13 2 3 2" xfId="1736"/>
    <cellStyle name="Millares [0] 13 2 4" xfId="1737"/>
    <cellStyle name="Millares [0] 13 3" xfId="601"/>
    <cellStyle name="Millares [0] 13 3 2" xfId="602"/>
    <cellStyle name="Millares [0] 13 3 2 2" xfId="1738"/>
    <cellStyle name="Millares [0] 13 3 3" xfId="1205"/>
    <cellStyle name="Millares [0] 13 3 3 2" xfId="1739"/>
    <cellStyle name="Millares [0] 13 3 4" xfId="1740"/>
    <cellStyle name="Millares [0] 13 4" xfId="603"/>
    <cellStyle name="Millares [0] 13 4 2" xfId="604"/>
    <cellStyle name="Millares [0] 13 4 2 2" xfId="1741"/>
    <cellStyle name="Millares [0] 13 4 3" xfId="1206"/>
    <cellStyle name="Millares [0] 13 4 3 2" xfId="1742"/>
    <cellStyle name="Millares [0] 13 4 4" xfId="1743"/>
    <cellStyle name="Millares [0] 13 5" xfId="605"/>
    <cellStyle name="Millares [0] 13 5 2" xfId="1744"/>
    <cellStyle name="Millares [0] 13 6" xfId="598"/>
    <cellStyle name="Millares [0] 13 6 2" xfId="1745"/>
    <cellStyle name="Millares [0] 13 7" xfId="1746"/>
    <cellStyle name="Millares [0] 14" xfId="606"/>
    <cellStyle name="Millares [0] 14 2" xfId="607"/>
    <cellStyle name="Millares [0] 14 2 2" xfId="1747"/>
    <cellStyle name="Millares [0] 14 3" xfId="1207"/>
    <cellStyle name="Millares [0] 14 3 2" xfId="1748"/>
    <cellStyle name="Millares [0] 14 4" xfId="1749"/>
    <cellStyle name="Millares [0] 2" xfId="172"/>
    <cellStyle name="Millares [0] 2 2" xfId="280"/>
    <cellStyle name="Millares [0] 2_NP PEDIATRIA  MARZO  15 CUC" xfId="281"/>
    <cellStyle name="Millares [0] 3" xfId="173"/>
    <cellStyle name="Millares [0] 3 2" xfId="282"/>
    <cellStyle name="Millares [0] 3 2 2" xfId="283"/>
    <cellStyle name="Millares [0] 3 2 2 2" xfId="284"/>
    <cellStyle name="Millares [0] 3 2 2 2 2" xfId="393"/>
    <cellStyle name="Millares [0] 3 2 2 2 2 2" xfId="612"/>
    <cellStyle name="Millares [0] 3 2 2 2 2 2 2" xfId="1750"/>
    <cellStyle name="Millares [0] 3 2 2 2 2 3" xfId="611"/>
    <cellStyle name="Millares [0] 3 2 2 2 2 3 2" xfId="1751"/>
    <cellStyle name="Millares [0] 3 2 2 2 2 4" xfId="1752"/>
    <cellStyle name="Millares [0] 3 2 2 2 3" xfId="613"/>
    <cellStyle name="Millares [0] 3 2 2 2 3 2" xfId="614"/>
    <cellStyle name="Millares [0] 3 2 2 2 3 2 2" xfId="1753"/>
    <cellStyle name="Millares [0] 3 2 2 2 3 3" xfId="1208"/>
    <cellStyle name="Millares [0] 3 2 2 2 3 3 2" xfId="1754"/>
    <cellStyle name="Millares [0] 3 2 2 2 3 4" xfId="1755"/>
    <cellStyle name="Millares [0] 3 2 2 2 4" xfId="615"/>
    <cellStyle name="Millares [0] 3 2 2 2 4 2" xfId="616"/>
    <cellStyle name="Millares [0] 3 2 2 2 4 2 2" xfId="1756"/>
    <cellStyle name="Millares [0] 3 2 2 2 4 3" xfId="1209"/>
    <cellStyle name="Millares [0] 3 2 2 2 4 3 2" xfId="1757"/>
    <cellStyle name="Millares [0] 3 2 2 2 4 4" xfId="1758"/>
    <cellStyle name="Millares [0] 3 2 2 2 5" xfId="617"/>
    <cellStyle name="Millares [0] 3 2 2 2 5 2" xfId="1759"/>
    <cellStyle name="Millares [0] 3 2 2 2 6" xfId="610"/>
    <cellStyle name="Millares [0] 3 2 2 2 6 2" xfId="1760"/>
    <cellStyle name="Millares [0] 3 2 2 2 7" xfId="1761"/>
    <cellStyle name="Millares [0] 3 2 2 3" xfId="392"/>
    <cellStyle name="Millares [0] 3 2 2 3 2" xfId="619"/>
    <cellStyle name="Millares [0] 3 2 2 3 2 2" xfId="1762"/>
    <cellStyle name="Millares [0] 3 2 2 3 3" xfId="618"/>
    <cellStyle name="Millares [0] 3 2 2 3 3 2" xfId="1763"/>
    <cellStyle name="Millares [0] 3 2 2 3 4" xfId="1764"/>
    <cellStyle name="Millares [0] 3 2 2 4" xfId="620"/>
    <cellStyle name="Millares [0] 3 2 2 4 2" xfId="621"/>
    <cellStyle name="Millares [0] 3 2 2 4 2 2" xfId="1765"/>
    <cellStyle name="Millares [0] 3 2 2 4 3" xfId="1210"/>
    <cellStyle name="Millares [0] 3 2 2 4 3 2" xfId="1766"/>
    <cellStyle name="Millares [0] 3 2 2 4 4" xfId="1767"/>
    <cellStyle name="Millares [0] 3 2 2 5" xfId="622"/>
    <cellStyle name="Millares [0] 3 2 2 5 2" xfId="623"/>
    <cellStyle name="Millares [0] 3 2 2 5 2 2" xfId="1768"/>
    <cellStyle name="Millares [0] 3 2 2 5 3" xfId="1211"/>
    <cellStyle name="Millares [0] 3 2 2 5 3 2" xfId="1769"/>
    <cellStyle name="Millares [0] 3 2 2 5 4" xfId="1770"/>
    <cellStyle name="Millares [0] 3 2 2 6" xfId="624"/>
    <cellStyle name="Millares [0] 3 2 2 6 2" xfId="1771"/>
    <cellStyle name="Millares [0] 3 2 2 7" xfId="609"/>
    <cellStyle name="Millares [0] 3 2 2 7 2" xfId="1772"/>
    <cellStyle name="Millares [0] 3 2 2 8" xfId="1773"/>
    <cellStyle name="Millares [0] 3 2 3" xfId="285"/>
    <cellStyle name="Millares [0] 3 2 3 2" xfId="394"/>
    <cellStyle name="Millares [0] 3 2 3 2 2" xfId="627"/>
    <cellStyle name="Millares [0] 3 2 3 2 2 2" xfId="1774"/>
    <cellStyle name="Millares [0] 3 2 3 2 3" xfId="626"/>
    <cellStyle name="Millares [0] 3 2 3 2 3 2" xfId="1775"/>
    <cellStyle name="Millares [0] 3 2 3 2 4" xfId="1776"/>
    <cellStyle name="Millares [0] 3 2 3 3" xfId="628"/>
    <cellStyle name="Millares [0] 3 2 3 3 2" xfId="629"/>
    <cellStyle name="Millares [0] 3 2 3 3 2 2" xfId="1777"/>
    <cellStyle name="Millares [0] 3 2 3 3 3" xfId="1212"/>
    <cellStyle name="Millares [0] 3 2 3 3 3 2" xfId="1778"/>
    <cellStyle name="Millares [0] 3 2 3 3 4" xfId="1779"/>
    <cellStyle name="Millares [0] 3 2 3 4" xfId="630"/>
    <cellStyle name="Millares [0] 3 2 3 4 2" xfId="631"/>
    <cellStyle name="Millares [0] 3 2 3 4 2 2" xfId="1780"/>
    <cellStyle name="Millares [0] 3 2 3 4 3" xfId="1213"/>
    <cellStyle name="Millares [0] 3 2 3 4 3 2" xfId="1781"/>
    <cellStyle name="Millares [0] 3 2 3 4 4" xfId="1782"/>
    <cellStyle name="Millares [0] 3 2 3 5" xfId="632"/>
    <cellStyle name="Millares [0] 3 2 3 5 2" xfId="1783"/>
    <cellStyle name="Millares [0] 3 2 3 6" xfId="625"/>
    <cellStyle name="Millares [0] 3 2 3 6 2" xfId="1784"/>
    <cellStyle name="Millares [0] 3 2 3 7" xfId="1785"/>
    <cellStyle name="Millares [0] 3 2 4" xfId="391"/>
    <cellStyle name="Millares [0] 3 2 4 2" xfId="634"/>
    <cellStyle name="Millares [0] 3 2 4 2 2" xfId="1786"/>
    <cellStyle name="Millares [0] 3 2 4 3" xfId="633"/>
    <cellStyle name="Millares [0] 3 2 4 3 2" xfId="1787"/>
    <cellStyle name="Millares [0] 3 2 4 4" xfId="1788"/>
    <cellStyle name="Millares [0] 3 2 5" xfId="635"/>
    <cellStyle name="Millares [0] 3 2 5 2" xfId="636"/>
    <cellStyle name="Millares [0] 3 2 5 2 2" xfId="1789"/>
    <cellStyle name="Millares [0] 3 2 5 3" xfId="1214"/>
    <cellStyle name="Millares [0] 3 2 5 3 2" xfId="1790"/>
    <cellStyle name="Millares [0] 3 2 5 4" xfId="1791"/>
    <cellStyle name="Millares [0] 3 2 6" xfId="637"/>
    <cellStyle name="Millares [0] 3 2 6 2" xfId="638"/>
    <cellStyle name="Millares [0] 3 2 6 2 2" xfId="1792"/>
    <cellStyle name="Millares [0] 3 2 6 3" xfId="1215"/>
    <cellStyle name="Millares [0] 3 2 6 3 2" xfId="1793"/>
    <cellStyle name="Millares [0] 3 2 6 4" xfId="1794"/>
    <cellStyle name="Millares [0] 3 2 7" xfId="639"/>
    <cellStyle name="Millares [0] 3 2 7 2" xfId="1795"/>
    <cellStyle name="Millares [0] 3 2 8" xfId="608"/>
    <cellStyle name="Millares [0] 3 2 8 2" xfId="1796"/>
    <cellStyle name="Millares [0] 3 2 9" xfId="1797"/>
    <cellStyle name="Millares [0] 3 3" xfId="286"/>
    <cellStyle name="Millares [0] 3 3 2" xfId="287"/>
    <cellStyle name="Millares [0] 3 3 2 2" xfId="288"/>
    <cellStyle name="Millares [0] 3 3 2 2 2" xfId="397"/>
    <cellStyle name="Millares [0] 3 3 2 2 2 2" xfId="644"/>
    <cellStyle name="Millares [0] 3 3 2 2 2 2 2" xfId="1798"/>
    <cellStyle name="Millares [0] 3 3 2 2 2 3" xfId="643"/>
    <cellStyle name="Millares [0] 3 3 2 2 2 3 2" xfId="1799"/>
    <cellStyle name="Millares [0] 3 3 2 2 2 4" xfId="1800"/>
    <cellStyle name="Millares [0] 3 3 2 2 3" xfId="645"/>
    <cellStyle name="Millares [0] 3 3 2 2 3 2" xfId="646"/>
    <cellStyle name="Millares [0] 3 3 2 2 3 2 2" xfId="1801"/>
    <cellStyle name="Millares [0] 3 3 2 2 3 3" xfId="1216"/>
    <cellStyle name="Millares [0] 3 3 2 2 3 3 2" xfId="1802"/>
    <cellStyle name="Millares [0] 3 3 2 2 3 4" xfId="1803"/>
    <cellStyle name="Millares [0] 3 3 2 2 4" xfId="647"/>
    <cellStyle name="Millares [0] 3 3 2 2 4 2" xfId="648"/>
    <cellStyle name="Millares [0] 3 3 2 2 4 2 2" xfId="1804"/>
    <cellStyle name="Millares [0] 3 3 2 2 4 3" xfId="1217"/>
    <cellStyle name="Millares [0] 3 3 2 2 4 3 2" xfId="1805"/>
    <cellStyle name="Millares [0] 3 3 2 2 4 4" xfId="1806"/>
    <cellStyle name="Millares [0] 3 3 2 2 5" xfId="649"/>
    <cellStyle name="Millares [0] 3 3 2 2 5 2" xfId="1807"/>
    <cellStyle name="Millares [0] 3 3 2 2 6" xfId="642"/>
    <cellStyle name="Millares [0] 3 3 2 2 6 2" xfId="1808"/>
    <cellStyle name="Millares [0] 3 3 2 2 7" xfId="1809"/>
    <cellStyle name="Millares [0] 3 3 2 3" xfId="396"/>
    <cellStyle name="Millares [0] 3 3 2 3 2" xfId="651"/>
    <cellStyle name="Millares [0] 3 3 2 3 2 2" xfId="1810"/>
    <cellStyle name="Millares [0] 3 3 2 3 3" xfId="650"/>
    <cellStyle name="Millares [0] 3 3 2 3 3 2" xfId="1811"/>
    <cellStyle name="Millares [0] 3 3 2 3 4" xfId="1812"/>
    <cellStyle name="Millares [0] 3 3 2 4" xfId="652"/>
    <cellStyle name="Millares [0] 3 3 2 4 2" xfId="653"/>
    <cellStyle name="Millares [0] 3 3 2 4 2 2" xfId="1813"/>
    <cellStyle name="Millares [0] 3 3 2 4 3" xfId="1218"/>
    <cellStyle name="Millares [0] 3 3 2 4 3 2" xfId="1814"/>
    <cellStyle name="Millares [0] 3 3 2 4 4" xfId="1815"/>
    <cellStyle name="Millares [0] 3 3 2 5" xfId="654"/>
    <cellStyle name="Millares [0] 3 3 2 5 2" xfId="655"/>
    <cellStyle name="Millares [0] 3 3 2 5 2 2" xfId="1816"/>
    <cellStyle name="Millares [0] 3 3 2 5 3" xfId="1219"/>
    <cellStyle name="Millares [0] 3 3 2 5 3 2" xfId="1817"/>
    <cellStyle name="Millares [0] 3 3 2 5 4" xfId="1818"/>
    <cellStyle name="Millares [0] 3 3 2 6" xfId="656"/>
    <cellStyle name="Millares [0] 3 3 2 6 2" xfId="1819"/>
    <cellStyle name="Millares [0] 3 3 2 7" xfId="641"/>
    <cellStyle name="Millares [0] 3 3 2 7 2" xfId="1820"/>
    <cellStyle name="Millares [0] 3 3 2 8" xfId="1821"/>
    <cellStyle name="Millares [0] 3 3 3" xfId="289"/>
    <cellStyle name="Millares [0] 3 3 3 2" xfId="398"/>
    <cellStyle name="Millares [0] 3 3 3 2 2" xfId="659"/>
    <cellStyle name="Millares [0] 3 3 3 2 2 2" xfId="1822"/>
    <cellStyle name="Millares [0] 3 3 3 2 3" xfId="658"/>
    <cellStyle name="Millares [0] 3 3 3 2 3 2" xfId="1823"/>
    <cellStyle name="Millares [0] 3 3 3 2 4" xfId="1824"/>
    <cellStyle name="Millares [0] 3 3 3 3" xfId="660"/>
    <cellStyle name="Millares [0] 3 3 3 3 2" xfId="661"/>
    <cellStyle name="Millares [0] 3 3 3 3 2 2" xfId="1825"/>
    <cellStyle name="Millares [0] 3 3 3 3 3" xfId="1220"/>
    <cellStyle name="Millares [0] 3 3 3 3 3 2" xfId="1826"/>
    <cellStyle name="Millares [0] 3 3 3 3 4" xfId="1827"/>
    <cellStyle name="Millares [0] 3 3 3 4" xfId="662"/>
    <cellStyle name="Millares [0] 3 3 3 4 2" xfId="663"/>
    <cellStyle name="Millares [0] 3 3 3 4 2 2" xfId="1828"/>
    <cellStyle name="Millares [0] 3 3 3 4 3" xfId="1221"/>
    <cellStyle name="Millares [0] 3 3 3 4 3 2" xfId="1829"/>
    <cellStyle name="Millares [0] 3 3 3 4 4" xfId="1830"/>
    <cellStyle name="Millares [0] 3 3 3 5" xfId="664"/>
    <cellStyle name="Millares [0] 3 3 3 5 2" xfId="1831"/>
    <cellStyle name="Millares [0] 3 3 3 6" xfId="657"/>
    <cellStyle name="Millares [0] 3 3 3 6 2" xfId="1832"/>
    <cellStyle name="Millares [0] 3 3 3 7" xfId="1833"/>
    <cellStyle name="Millares [0] 3 3 4" xfId="395"/>
    <cellStyle name="Millares [0] 3 3 4 2" xfId="666"/>
    <cellStyle name="Millares [0] 3 3 4 2 2" xfId="1834"/>
    <cellStyle name="Millares [0] 3 3 4 3" xfId="665"/>
    <cellStyle name="Millares [0] 3 3 4 3 2" xfId="1835"/>
    <cellStyle name="Millares [0] 3 3 4 4" xfId="1836"/>
    <cellStyle name="Millares [0] 3 3 5" xfId="667"/>
    <cellStyle name="Millares [0] 3 3 5 2" xfId="668"/>
    <cellStyle name="Millares [0] 3 3 5 2 2" xfId="1837"/>
    <cellStyle name="Millares [0] 3 3 5 3" xfId="1222"/>
    <cellStyle name="Millares [0] 3 3 5 3 2" xfId="1838"/>
    <cellStyle name="Millares [0] 3 3 5 4" xfId="1839"/>
    <cellStyle name="Millares [0] 3 3 6" xfId="669"/>
    <cellStyle name="Millares [0] 3 3 6 2" xfId="670"/>
    <cellStyle name="Millares [0] 3 3 6 2 2" xfId="1840"/>
    <cellStyle name="Millares [0] 3 3 6 3" xfId="1223"/>
    <cellStyle name="Millares [0] 3 3 6 3 2" xfId="1841"/>
    <cellStyle name="Millares [0] 3 3 6 4" xfId="1842"/>
    <cellStyle name="Millares [0] 3 3 7" xfId="671"/>
    <cellStyle name="Millares [0] 3 3 7 2" xfId="1843"/>
    <cellStyle name="Millares [0] 3 3 8" xfId="640"/>
    <cellStyle name="Millares [0] 3 3 8 2" xfId="1844"/>
    <cellStyle name="Millares [0] 3 3 9" xfId="1845"/>
    <cellStyle name="Millares [0] 3 4" xfId="290"/>
    <cellStyle name="Millares [0] 3 4 2" xfId="291"/>
    <cellStyle name="Millares [0] 3 4 2 2" xfId="400"/>
    <cellStyle name="Millares [0] 3 4 2 2 2" xfId="675"/>
    <cellStyle name="Millares [0] 3 4 2 2 2 2" xfId="1846"/>
    <cellStyle name="Millares [0] 3 4 2 2 3" xfId="674"/>
    <cellStyle name="Millares [0] 3 4 2 2 3 2" xfId="1847"/>
    <cellStyle name="Millares [0] 3 4 2 2 4" xfId="1848"/>
    <cellStyle name="Millares [0] 3 4 2 3" xfId="676"/>
    <cellStyle name="Millares [0] 3 4 2 3 2" xfId="677"/>
    <cellStyle name="Millares [0] 3 4 2 3 2 2" xfId="1849"/>
    <cellStyle name="Millares [0] 3 4 2 3 3" xfId="1224"/>
    <cellStyle name="Millares [0] 3 4 2 3 3 2" xfId="1850"/>
    <cellStyle name="Millares [0] 3 4 2 3 4" xfId="1851"/>
    <cellStyle name="Millares [0] 3 4 2 4" xfId="678"/>
    <cellStyle name="Millares [0] 3 4 2 4 2" xfId="679"/>
    <cellStyle name="Millares [0] 3 4 2 4 2 2" xfId="1852"/>
    <cellStyle name="Millares [0] 3 4 2 4 3" xfId="1225"/>
    <cellStyle name="Millares [0] 3 4 2 4 3 2" xfId="1853"/>
    <cellStyle name="Millares [0] 3 4 2 4 4" xfId="1854"/>
    <cellStyle name="Millares [0] 3 4 2 5" xfId="680"/>
    <cellStyle name="Millares [0] 3 4 2 5 2" xfId="1855"/>
    <cellStyle name="Millares [0] 3 4 2 6" xfId="673"/>
    <cellStyle name="Millares [0] 3 4 2 6 2" xfId="1856"/>
    <cellStyle name="Millares [0] 3 4 2 7" xfId="1857"/>
    <cellStyle name="Millares [0] 3 4 3" xfId="399"/>
    <cellStyle name="Millares [0] 3 4 3 2" xfId="682"/>
    <cellStyle name="Millares [0] 3 4 3 2 2" xfId="1858"/>
    <cellStyle name="Millares [0] 3 4 3 3" xfId="681"/>
    <cellStyle name="Millares [0] 3 4 3 3 2" xfId="1859"/>
    <cellStyle name="Millares [0] 3 4 3 4" xfId="1860"/>
    <cellStyle name="Millares [0] 3 4 4" xfId="683"/>
    <cellStyle name="Millares [0] 3 4 4 2" xfId="684"/>
    <cellStyle name="Millares [0] 3 4 4 2 2" xfId="1861"/>
    <cellStyle name="Millares [0] 3 4 4 3" xfId="1226"/>
    <cellStyle name="Millares [0] 3 4 4 3 2" xfId="1862"/>
    <cellStyle name="Millares [0] 3 4 4 4" xfId="1863"/>
    <cellStyle name="Millares [0] 3 4 5" xfId="685"/>
    <cellStyle name="Millares [0] 3 4 5 2" xfId="686"/>
    <cellStyle name="Millares [0] 3 4 5 2 2" xfId="1864"/>
    <cellStyle name="Millares [0] 3 4 5 3" xfId="1227"/>
    <cellStyle name="Millares [0] 3 4 5 3 2" xfId="1865"/>
    <cellStyle name="Millares [0] 3 4 5 4" xfId="1866"/>
    <cellStyle name="Millares [0] 3 4 6" xfId="687"/>
    <cellStyle name="Millares [0] 3 4 6 2" xfId="1867"/>
    <cellStyle name="Millares [0] 3 4 7" xfId="672"/>
    <cellStyle name="Millares [0] 3 4 7 2" xfId="1868"/>
    <cellStyle name="Millares [0] 3 4 8" xfId="1869"/>
    <cellStyle name="Millares [0] 3 5" xfId="292"/>
    <cellStyle name="Millares [0] 3 5 2" xfId="401"/>
    <cellStyle name="Millares [0] 3 5 2 2" xfId="690"/>
    <cellStyle name="Millares [0] 3 5 2 2 2" xfId="1870"/>
    <cellStyle name="Millares [0] 3 5 2 3" xfId="689"/>
    <cellStyle name="Millares [0] 3 5 2 3 2" xfId="1871"/>
    <cellStyle name="Millares [0] 3 5 2 4" xfId="1872"/>
    <cellStyle name="Millares [0] 3 5 3" xfId="691"/>
    <cellStyle name="Millares [0] 3 5 3 2" xfId="692"/>
    <cellStyle name="Millares [0] 3 5 3 2 2" xfId="1873"/>
    <cellStyle name="Millares [0] 3 5 3 3" xfId="1228"/>
    <cellStyle name="Millares [0] 3 5 3 3 2" xfId="1874"/>
    <cellStyle name="Millares [0] 3 5 3 4" xfId="1875"/>
    <cellStyle name="Millares [0] 3 5 4" xfId="693"/>
    <cellStyle name="Millares [0] 3 5 4 2" xfId="694"/>
    <cellStyle name="Millares [0] 3 5 4 2 2" xfId="1876"/>
    <cellStyle name="Millares [0] 3 5 4 3" xfId="1229"/>
    <cellStyle name="Millares [0] 3 5 4 3 2" xfId="1877"/>
    <cellStyle name="Millares [0] 3 5 4 4" xfId="1878"/>
    <cellStyle name="Millares [0] 3 5 5" xfId="695"/>
    <cellStyle name="Millares [0] 3 5 5 2" xfId="1879"/>
    <cellStyle name="Millares [0] 3 5 6" xfId="688"/>
    <cellStyle name="Millares [0] 3 5 6 2" xfId="1880"/>
    <cellStyle name="Millares [0] 3 5 7" xfId="1881"/>
    <cellStyle name="Millares [0] 3 6" xfId="293"/>
    <cellStyle name="Millares [0] 3 6 2" xfId="402"/>
    <cellStyle name="Millares [0] 3 6 2 2" xfId="698"/>
    <cellStyle name="Millares [0] 3 6 2 2 2" xfId="1882"/>
    <cellStyle name="Millares [0] 3 6 2 3" xfId="697"/>
    <cellStyle name="Millares [0] 3 6 2 3 2" xfId="1883"/>
    <cellStyle name="Millares [0] 3 6 2 4" xfId="1884"/>
    <cellStyle name="Millares [0] 3 6 3" xfId="699"/>
    <cellStyle name="Millares [0] 3 6 3 2" xfId="700"/>
    <cellStyle name="Millares [0] 3 6 3 2 2" xfId="1885"/>
    <cellStyle name="Millares [0] 3 6 3 3" xfId="1230"/>
    <cellStyle name="Millares [0] 3 6 3 3 2" xfId="1886"/>
    <cellStyle name="Millares [0] 3 6 3 4" xfId="1887"/>
    <cellStyle name="Millares [0] 3 6 4" xfId="701"/>
    <cellStyle name="Millares [0] 3 6 4 2" xfId="702"/>
    <cellStyle name="Millares [0] 3 6 4 2 2" xfId="1888"/>
    <cellStyle name="Millares [0] 3 6 4 3" xfId="1231"/>
    <cellStyle name="Millares [0] 3 6 4 3 2" xfId="1889"/>
    <cellStyle name="Millares [0] 3 6 4 4" xfId="1890"/>
    <cellStyle name="Millares [0] 3 6 5" xfId="703"/>
    <cellStyle name="Millares [0] 3 6 5 2" xfId="1891"/>
    <cellStyle name="Millares [0] 3 6 6" xfId="696"/>
    <cellStyle name="Millares [0] 3 6 6 2" xfId="1892"/>
    <cellStyle name="Millares [0] 3 6 7" xfId="1893"/>
    <cellStyle name="Millares [0] 4" xfId="294"/>
    <cellStyle name="Millares [0] 4 10" xfId="704"/>
    <cellStyle name="Millares [0] 4 10 2" xfId="1894"/>
    <cellStyle name="Millares [0] 4 11" xfId="1895"/>
    <cellStyle name="Millares [0] 4 2" xfId="295"/>
    <cellStyle name="Millares [0] 4 2 2" xfId="296"/>
    <cellStyle name="Millares [0] 4 2 2 2" xfId="297"/>
    <cellStyle name="Millares [0] 4 2 2 2 2" xfId="406"/>
    <cellStyle name="Millares [0] 4 2 2 2 2 2" xfId="709"/>
    <cellStyle name="Millares [0] 4 2 2 2 2 2 2" xfId="1896"/>
    <cellStyle name="Millares [0] 4 2 2 2 2 3" xfId="708"/>
    <cellStyle name="Millares [0] 4 2 2 2 2 3 2" xfId="1897"/>
    <cellStyle name="Millares [0] 4 2 2 2 2 4" xfId="1898"/>
    <cellStyle name="Millares [0] 4 2 2 2 3" xfId="710"/>
    <cellStyle name="Millares [0] 4 2 2 2 3 2" xfId="711"/>
    <cellStyle name="Millares [0] 4 2 2 2 3 2 2" xfId="1899"/>
    <cellStyle name="Millares [0] 4 2 2 2 3 3" xfId="1232"/>
    <cellStyle name="Millares [0] 4 2 2 2 3 3 2" xfId="1900"/>
    <cellStyle name="Millares [0] 4 2 2 2 3 4" xfId="1901"/>
    <cellStyle name="Millares [0] 4 2 2 2 4" xfId="712"/>
    <cellStyle name="Millares [0] 4 2 2 2 4 2" xfId="713"/>
    <cellStyle name="Millares [0] 4 2 2 2 4 2 2" xfId="1902"/>
    <cellStyle name="Millares [0] 4 2 2 2 4 3" xfId="1233"/>
    <cellStyle name="Millares [0] 4 2 2 2 4 3 2" xfId="1903"/>
    <cellStyle name="Millares [0] 4 2 2 2 4 4" xfId="1904"/>
    <cellStyle name="Millares [0] 4 2 2 2 5" xfId="714"/>
    <cellStyle name="Millares [0] 4 2 2 2 5 2" xfId="1905"/>
    <cellStyle name="Millares [0] 4 2 2 2 6" xfId="707"/>
    <cellStyle name="Millares [0] 4 2 2 2 6 2" xfId="1906"/>
    <cellStyle name="Millares [0] 4 2 2 2 7" xfId="1907"/>
    <cellStyle name="Millares [0] 4 2 2 3" xfId="405"/>
    <cellStyle name="Millares [0] 4 2 2 3 2" xfId="716"/>
    <cellStyle name="Millares [0] 4 2 2 3 2 2" xfId="1908"/>
    <cellStyle name="Millares [0] 4 2 2 3 3" xfId="715"/>
    <cellStyle name="Millares [0] 4 2 2 3 3 2" xfId="1909"/>
    <cellStyle name="Millares [0] 4 2 2 3 4" xfId="1910"/>
    <cellStyle name="Millares [0] 4 2 2 4" xfId="717"/>
    <cellStyle name="Millares [0] 4 2 2 4 2" xfId="718"/>
    <cellStyle name="Millares [0] 4 2 2 4 2 2" xfId="1911"/>
    <cellStyle name="Millares [0] 4 2 2 4 3" xfId="1234"/>
    <cellStyle name="Millares [0] 4 2 2 4 3 2" xfId="1912"/>
    <cellStyle name="Millares [0] 4 2 2 4 4" xfId="1913"/>
    <cellStyle name="Millares [0] 4 2 2 5" xfId="719"/>
    <cellStyle name="Millares [0] 4 2 2 5 2" xfId="720"/>
    <cellStyle name="Millares [0] 4 2 2 5 2 2" xfId="1914"/>
    <cellStyle name="Millares [0] 4 2 2 5 3" xfId="1235"/>
    <cellStyle name="Millares [0] 4 2 2 5 3 2" xfId="1915"/>
    <cellStyle name="Millares [0] 4 2 2 5 4" xfId="1916"/>
    <cellStyle name="Millares [0] 4 2 2 6" xfId="721"/>
    <cellStyle name="Millares [0] 4 2 2 6 2" xfId="1917"/>
    <cellStyle name="Millares [0] 4 2 2 7" xfId="706"/>
    <cellStyle name="Millares [0] 4 2 2 7 2" xfId="1918"/>
    <cellStyle name="Millares [0] 4 2 2 8" xfId="1919"/>
    <cellStyle name="Millares [0] 4 2 3" xfId="298"/>
    <cellStyle name="Millares [0] 4 2 3 2" xfId="407"/>
    <cellStyle name="Millares [0] 4 2 3 2 2" xfId="724"/>
    <cellStyle name="Millares [0] 4 2 3 2 2 2" xfId="1920"/>
    <cellStyle name="Millares [0] 4 2 3 2 3" xfId="723"/>
    <cellStyle name="Millares [0] 4 2 3 2 3 2" xfId="1921"/>
    <cellStyle name="Millares [0] 4 2 3 2 4" xfId="1922"/>
    <cellStyle name="Millares [0] 4 2 3 3" xfId="725"/>
    <cellStyle name="Millares [0] 4 2 3 3 2" xfId="726"/>
    <cellStyle name="Millares [0] 4 2 3 3 2 2" xfId="1923"/>
    <cellStyle name="Millares [0] 4 2 3 3 3" xfId="1236"/>
    <cellStyle name="Millares [0] 4 2 3 3 3 2" xfId="1924"/>
    <cellStyle name="Millares [0] 4 2 3 3 4" xfId="1925"/>
    <cellStyle name="Millares [0] 4 2 3 4" xfId="727"/>
    <cellStyle name="Millares [0] 4 2 3 4 2" xfId="728"/>
    <cellStyle name="Millares [0] 4 2 3 4 2 2" xfId="1926"/>
    <cellStyle name="Millares [0] 4 2 3 4 3" xfId="1237"/>
    <cellStyle name="Millares [0] 4 2 3 4 3 2" xfId="1927"/>
    <cellStyle name="Millares [0] 4 2 3 4 4" xfId="1928"/>
    <cellStyle name="Millares [0] 4 2 3 5" xfId="729"/>
    <cellStyle name="Millares [0] 4 2 3 5 2" xfId="1929"/>
    <cellStyle name="Millares [0] 4 2 3 6" xfId="722"/>
    <cellStyle name="Millares [0] 4 2 3 6 2" xfId="1930"/>
    <cellStyle name="Millares [0] 4 2 3 7" xfId="1931"/>
    <cellStyle name="Millares [0] 4 2 4" xfId="404"/>
    <cellStyle name="Millares [0] 4 2 4 2" xfId="731"/>
    <cellStyle name="Millares [0] 4 2 4 2 2" xfId="1932"/>
    <cellStyle name="Millares [0] 4 2 4 3" xfId="730"/>
    <cellStyle name="Millares [0] 4 2 4 3 2" xfId="1933"/>
    <cellStyle name="Millares [0] 4 2 4 4" xfId="1934"/>
    <cellStyle name="Millares [0] 4 2 5" xfId="732"/>
    <cellStyle name="Millares [0] 4 2 5 2" xfId="733"/>
    <cellStyle name="Millares [0] 4 2 5 2 2" xfId="1935"/>
    <cellStyle name="Millares [0] 4 2 5 3" xfId="1238"/>
    <cellStyle name="Millares [0] 4 2 5 3 2" xfId="1936"/>
    <cellStyle name="Millares [0] 4 2 5 4" xfId="1937"/>
    <cellStyle name="Millares [0] 4 2 6" xfId="734"/>
    <cellStyle name="Millares [0] 4 2 6 2" xfId="735"/>
    <cellStyle name="Millares [0] 4 2 6 2 2" xfId="1938"/>
    <cellStyle name="Millares [0] 4 2 6 3" xfId="1239"/>
    <cellStyle name="Millares [0] 4 2 6 3 2" xfId="1939"/>
    <cellStyle name="Millares [0] 4 2 6 4" xfId="1940"/>
    <cellStyle name="Millares [0] 4 2 7" xfId="736"/>
    <cellStyle name="Millares [0] 4 2 7 2" xfId="1941"/>
    <cellStyle name="Millares [0] 4 2 8" xfId="705"/>
    <cellStyle name="Millares [0] 4 2 8 2" xfId="1942"/>
    <cellStyle name="Millares [0] 4 2 9" xfId="1943"/>
    <cellStyle name="Millares [0] 4 3" xfId="299"/>
    <cellStyle name="Millares [0] 4 3 2" xfId="300"/>
    <cellStyle name="Millares [0] 4 3 2 2" xfId="301"/>
    <cellStyle name="Millares [0] 4 3 2 2 2" xfId="410"/>
    <cellStyle name="Millares [0] 4 3 2 2 2 2" xfId="741"/>
    <cellStyle name="Millares [0] 4 3 2 2 2 2 2" xfId="1944"/>
    <cellStyle name="Millares [0] 4 3 2 2 2 3" xfId="740"/>
    <cellStyle name="Millares [0] 4 3 2 2 2 3 2" xfId="1945"/>
    <cellStyle name="Millares [0] 4 3 2 2 2 4" xfId="1946"/>
    <cellStyle name="Millares [0] 4 3 2 2 3" xfId="742"/>
    <cellStyle name="Millares [0] 4 3 2 2 3 2" xfId="743"/>
    <cellStyle name="Millares [0] 4 3 2 2 3 2 2" xfId="1947"/>
    <cellStyle name="Millares [0] 4 3 2 2 3 3" xfId="1240"/>
    <cellStyle name="Millares [0] 4 3 2 2 3 3 2" xfId="1948"/>
    <cellStyle name="Millares [0] 4 3 2 2 3 4" xfId="1949"/>
    <cellStyle name="Millares [0] 4 3 2 2 4" xfId="744"/>
    <cellStyle name="Millares [0] 4 3 2 2 4 2" xfId="745"/>
    <cellStyle name="Millares [0] 4 3 2 2 4 2 2" xfId="1950"/>
    <cellStyle name="Millares [0] 4 3 2 2 4 3" xfId="1241"/>
    <cellStyle name="Millares [0] 4 3 2 2 4 3 2" xfId="1951"/>
    <cellStyle name="Millares [0] 4 3 2 2 4 4" xfId="1952"/>
    <cellStyle name="Millares [0] 4 3 2 2 5" xfId="746"/>
    <cellStyle name="Millares [0] 4 3 2 2 5 2" xfId="1953"/>
    <cellStyle name="Millares [0] 4 3 2 2 6" xfId="739"/>
    <cellStyle name="Millares [0] 4 3 2 2 6 2" xfId="1954"/>
    <cellStyle name="Millares [0] 4 3 2 2 7" xfId="1955"/>
    <cellStyle name="Millares [0] 4 3 2 3" xfId="409"/>
    <cellStyle name="Millares [0] 4 3 2 3 2" xfId="748"/>
    <cellStyle name="Millares [0] 4 3 2 3 2 2" xfId="1956"/>
    <cellStyle name="Millares [0] 4 3 2 3 3" xfId="747"/>
    <cellStyle name="Millares [0] 4 3 2 3 3 2" xfId="1957"/>
    <cellStyle name="Millares [0] 4 3 2 3 4" xfId="1958"/>
    <cellStyle name="Millares [0] 4 3 2 4" xfId="749"/>
    <cellStyle name="Millares [0] 4 3 2 4 2" xfId="750"/>
    <cellStyle name="Millares [0] 4 3 2 4 2 2" xfId="1959"/>
    <cellStyle name="Millares [0] 4 3 2 4 3" xfId="1242"/>
    <cellStyle name="Millares [0] 4 3 2 4 3 2" xfId="1960"/>
    <cellStyle name="Millares [0] 4 3 2 4 4" xfId="1961"/>
    <cellStyle name="Millares [0] 4 3 2 5" xfId="751"/>
    <cellStyle name="Millares [0] 4 3 2 5 2" xfId="752"/>
    <cellStyle name="Millares [0] 4 3 2 5 2 2" xfId="1962"/>
    <cellStyle name="Millares [0] 4 3 2 5 3" xfId="1243"/>
    <cellStyle name="Millares [0] 4 3 2 5 3 2" xfId="1963"/>
    <cellStyle name="Millares [0] 4 3 2 5 4" xfId="1964"/>
    <cellStyle name="Millares [0] 4 3 2 6" xfId="753"/>
    <cellStyle name="Millares [0] 4 3 2 6 2" xfId="1965"/>
    <cellStyle name="Millares [0] 4 3 2 7" xfId="738"/>
    <cellStyle name="Millares [0] 4 3 2 7 2" xfId="1966"/>
    <cellStyle name="Millares [0] 4 3 2 8" xfId="1967"/>
    <cellStyle name="Millares [0] 4 3 3" xfId="302"/>
    <cellStyle name="Millares [0] 4 3 3 2" xfId="411"/>
    <cellStyle name="Millares [0] 4 3 3 2 2" xfId="756"/>
    <cellStyle name="Millares [0] 4 3 3 2 2 2" xfId="1968"/>
    <cellStyle name="Millares [0] 4 3 3 2 3" xfId="755"/>
    <cellStyle name="Millares [0] 4 3 3 2 3 2" xfId="1969"/>
    <cellStyle name="Millares [0] 4 3 3 2 4" xfId="1970"/>
    <cellStyle name="Millares [0] 4 3 3 3" xfId="757"/>
    <cellStyle name="Millares [0] 4 3 3 3 2" xfId="758"/>
    <cellStyle name="Millares [0] 4 3 3 3 2 2" xfId="1971"/>
    <cellStyle name="Millares [0] 4 3 3 3 3" xfId="1244"/>
    <cellStyle name="Millares [0] 4 3 3 3 3 2" xfId="1972"/>
    <cellStyle name="Millares [0] 4 3 3 3 4" xfId="1973"/>
    <cellStyle name="Millares [0] 4 3 3 4" xfId="759"/>
    <cellStyle name="Millares [0] 4 3 3 4 2" xfId="760"/>
    <cellStyle name="Millares [0] 4 3 3 4 2 2" xfId="1974"/>
    <cellStyle name="Millares [0] 4 3 3 4 3" xfId="1245"/>
    <cellStyle name="Millares [0] 4 3 3 4 3 2" xfId="1975"/>
    <cellStyle name="Millares [0] 4 3 3 4 4" xfId="1976"/>
    <cellStyle name="Millares [0] 4 3 3 5" xfId="761"/>
    <cellStyle name="Millares [0] 4 3 3 5 2" xfId="1977"/>
    <cellStyle name="Millares [0] 4 3 3 6" xfId="754"/>
    <cellStyle name="Millares [0] 4 3 3 6 2" xfId="1978"/>
    <cellStyle name="Millares [0] 4 3 3 7" xfId="1979"/>
    <cellStyle name="Millares [0] 4 3 4" xfId="408"/>
    <cellStyle name="Millares [0] 4 3 4 2" xfId="763"/>
    <cellStyle name="Millares [0] 4 3 4 2 2" xfId="1980"/>
    <cellStyle name="Millares [0] 4 3 4 3" xfId="762"/>
    <cellStyle name="Millares [0] 4 3 4 3 2" xfId="1981"/>
    <cellStyle name="Millares [0] 4 3 4 4" xfId="1982"/>
    <cellStyle name="Millares [0] 4 3 5" xfId="764"/>
    <cellStyle name="Millares [0] 4 3 5 2" xfId="765"/>
    <cellStyle name="Millares [0] 4 3 5 2 2" xfId="1983"/>
    <cellStyle name="Millares [0] 4 3 5 3" xfId="1246"/>
    <cellStyle name="Millares [0] 4 3 5 3 2" xfId="1984"/>
    <cellStyle name="Millares [0] 4 3 5 4" xfId="1985"/>
    <cellStyle name="Millares [0] 4 3 6" xfId="766"/>
    <cellStyle name="Millares [0] 4 3 6 2" xfId="767"/>
    <cellStyle name="Millares [0] 4 3 6 2 2" xfId="1986"/>
    <cellStyle name="Millares [0] 4 3 6 3" xfId="1247"/>
    <cellStyle name="Millares [0] 4 3 6 3 2" xfId="1987"/>
    <cellStyle name="Millares [0] 4 3 6 4" xfId="1988"/>
    <cellStyle name="Millares [0] 4 3 7" xfId="768"/>
    <cellStyle name="Millares [0] 4 3 7 2" xfId="1989"/>
    <cellStyle name="Millares [0] 4 3 8" xfId="737"/>
    <cellStyle name="Millares [0] 4 3 8 2" xfId="1990"/>
    <cellStyle name="Millares [0] 4 3 9" xfId="1991"/>
    <cellStyle name="Millares [0] 4 4" xfId="303"/>
    <cellStyle name="Millares [0] 4 4 2" xfId="304"/>
    <cellStyle name="Millares [0] 4 4 2 2" xfId="413"/>
    <cellStyle name="Millares [0] 4 4 2 2 2" xfId="772"/>
    <cellStyle name="Millares [0] 4 4 2 2 2 2" xfId="1992"/>
    <cellStyle name="Millares [0] 4 4 2 2 3" xfId="771"/>
    <cellStyle name="Millares [0] 4 4 2 2 3 2" xfId="1993"/>
    <cellStyle name="Millares [0] 4 4 2 2 4" xfId="1994"/>
    <cellStyle name="Millares [0] 4 4 2 3" xfId="773"/>
    <cellStyle name="Millares [0] 4 4 2 3 2" xfId="774"/>
    <cellStyle name="Millares [0] 4 4 2 3 2 2" xfId="1995"/>
    <cellStyle name="Millares [0] 4 4 2 3 3" xfId="1248"/>
    <cellStyle name="Millares [0] 4 4 2 3 3 2" xfId="1996"/>
    <cellStyle name="Millares [0] 4 4 2 3 4" xfId="1997"/>
    <cellStyle name="Millares [0] 4 4 2 4" xfId="775"/>
    <cellStyle name="Millares [0] 4 4 2 4 2" xfId="776"/>
    <cellStyle name="Millares [0] 4 4 2 4 2 2" xfId="1998"/>
    <cellStyle name="Millares [0] 4 4 2 4 3" xfId="1249"/>
    <cellStyle name="Millares [0] 4 4 2 4 3 2" xfId="1999"/>
    <cellStyle name="Millares [0] 4 4 2 4 4" xfId="2000"/>
    <cellStyle name="Millares [0] 4 4 2 5" xfId="777"/>
    <cellStyle name="Millares [0] 4 4 2 5 2" xfId="2001"/>
    <cellStyle name="Millares [0] 4 4 2 6" xfId="770"/>
    <cellStyle name="Millares [0] 4 4 2 6 2" xfId="2002"/>
    <cellStyle name="Millares [0] 4 4 2 7" xfId="2003"/>
    <cellStyle name="Millares [0] 4 4 3" xfId="412"/>
    <cellStyle name="Millares [0] 4 4 3 2" xfId="779"/>
    <cellStyle name="Millares [0] 4 4 3 2 2" xfId="2004"/>
    <cellStyle name="Millares [0] 4 4 3 3" xfId="778"/>
    <cellStyle name="Millares [0] 4 4 3 3 2" xfId="2005"/>
    <cellStyle name="Millares [0] 4 4 3 4" xfId="2006"/>
    <cellStyle name="Millares [0] 4 4 4" xfId="780"/>
    <cellStyle name="Millares [0] 4 4 4 2" xfId="781"/>
    <cellStyle name="Millares [0] 4 4 4 2 2" xfId="2007"/>
    <cellStyle name="Millares [0] 4 4 4 3" xfId="1250"/>
    <cellStyle name="Millares [0] 4 4 4 3 2" xfId="2008"/>
    <cellStyle name="Millares [0] 4 4 4 4" xfId="2009"/>
    <cellStyle name="Millares [0] 4 4 5" xfId="782"/>
    <cellStyle name="Millares [0] 4 4 5 2" xfId="783"/>
    <cellStyle name="Millares [0] 4 4 5 2 2" xfId="2010"/>
    <cellStyle name="Millares [0] 4 4 5 3" xfId="1251"/>
    <cellStyle name="Millares [0] 4 4 5 3 2" xfId="2011"/>
    <cellStyle name="Millares [0] 4 4 5 4" xfId="2012"/>
    <cellStyle name="Millares [0] 4 4 6" xfId="784"/>
    <cellStyle name="Millares [0] 4 4 6 2" xfId="2013"/>
    <cellStyle name="Millares [0] 4 4 7" xfId="769"/>
    <cellStyle name="Millares [0] 4 4 7 2" xfId="2014"/>
    <cellStyle name="Millares [0] 4 4 8" xfId="2015"/>
    <cellStyle name="Millares [0] 4 5" xfId="305"/>
    <cellStyle name="Millares [0] 4 5 2" xfId="414"/>
    <cellStyle name="Millares [0] 4 5 2 2" xfId="787"/>
    <cellStyle name="Millares [0] 4 5 2 2 2" xfId="2016"/>
    <cellStyle name="Millares [0] 4 5 2 3" xfId="786"/>
    <cellStyle name="Millares [0] 4 5 2 3 2" xfId="2017"/>
    <cellStyle name="Millares [0] 4 5 2 4" xfId="2018"/>
    <cellStyle name="Millares [0] 4 5 3" xfId="788"/>
    <cellStyle name="Millares [0] 4 5 3 2" xfId="789"/>
    <cellStyle name="Millares [0] 4 5 3 2 2" xfId="2019"/>
    <cellStyle name="Millares [0] 4 5 3 3" xfId="1252"/>
    <cellStyle name="Millares [0] 4 5 3 3 2" xfId="2020"/>
    <cellStyle name="Millares [0] 4 5 3 4" xfId="2021"/>
    <cellStyle name="Millares [0] 4 5 4" xfId="790"/>
    <cellStyle name="Millares [0] 4 5 4 2" xfId="791"/>
    <cellStyle name="Millares [0] 4 5 4 2 2" xfId="2022"/>
    <cellStyle name="Millares [0] 4 5 4 3" xfId="1253"/>
    <cellStyle name="Millares [0] 4 5 4 3 2" xfId="2023"/>
    <cellStyle name="Millares [0] 4 5 4 4" xfId="2024"/>
    <cellStyle name="Millares [0] 4 5 5" xfId="792"/>
    <cellStyle name="Millares [0] 4 5 5 2" xfId="2025"/>
    <cellStyle name="Millares [0] 4 5 6" xfId="785"/>
    <cellStyle name="Millares [0] 4 5 6 2" xfId="2026"/>
    <cellStyle name="Millares [0] 4 5 7" xfId="2027"/>
    <cellStyle name="Millares [0] 4 6" xfId="403"/>
    <cellStyle name="Millares [0] 4 6 2" xfId="794"/>
    <cellStyle name="Millares [0] 4 6 2 2" xfId="2028"/>
    <cellStyle name="Millares [0] 4 6 3" xfId="793"/>
    <cellStyle name="Millares [0] 4 6 3 2" xfId="2029"/>
    <cellStyle name="Millares [0] 4 6 4" xfId="2030"/>
    <cellStyle name="Millares [0] 4 7" xfId="795"/>
    <cellStyle name="Millares [0] 4 7 2" xfId="796"/>
    <cellStyle name="Millares [0] 4 7 2 2" xfId="2031"/>
    <cellStyle name="Millares [0] 4 7 3" xfId="1254"/>
    <cellStyle name="Millares [0] 4 7 3 2" xfId="2032"/>
    <cellStyle name="Millares [0] 4 7 4" xfId="2033"/>
    <cellStyle name="Millares [0] 4 8" xfId="797"/>
    <cellStyle name="Millares [0] 4 8 2" xfId="798"/>
    <cellStyle name="Millares [0] 4 8 2 2" xfId="2034"/>
    <cellStyle name="Millares [0] 4 8 3" xfId="1255"/>
    <cellStyle name="Millares [0] 4 8 3 2" xfId="2035"/>
    <cellStyle name="Millares [0] 4 8 4" xfId="2036"/>
    <cellStyle name="Millares [0] 4 9" xfId="799"/>
    <cellStyle name="Millares [0] 4 9 2" xfId="2037"/>
    <cellStyle name="Millares [0] 5" xfId="306"/>
    <cellStyle name="Millares [0] 5 10" xfId="2038"/>
    <cellStyle name="Millares [0] 5 2" xfId="307"/>
    <cellStyle name="Millares [0] 5 2 2" xfId="308"/>
    <cellStyle name="Millares [0] 5 2 2 2" xfId="309"/>
    <cellStyle name="Millares [0] 5 2 2 2 2" xfId="418"/>
    <cellStyle name="Millares [0] 5 2 2 2 2 2" xfId="805"/>
    <cellStyle name="Millares [0] 5 2 2 2 2 2 2" xfId="2039"/>
    <cellStyle name="Millares [0] 5 2 2 2 2 3" xfId="804"/>
    <cellStyle name="Millares [0] 5 2 2 2 2 3 2" xfId="2040"/>
    <cellStyle name="Millares [0] 5 2 2 2 2 4" xfId="2041"/>
    <cellStyle name="Millares [0] 5 2 2 2 3" xfId="806"/>
    <cellStyle name="Millares [0] 5 2 2 2 3 2" xfId="807"/>
    <cellStyle name="Millares [0] 5 2 2 2 3 2 2" xfId="2042"/>
    <cellStyle name="Millares [0] 5 2 2 2 3 3" xfId="1256"/>
    <cellStyle name="Millares [0] 5 2 2 2 3 3 2" xfId="2043"/>
    <cellStyle name="Millares [0] 5 2 2 2 3 4" xfId="2044"/>
    <cellStyle name="Millares [0] 5 2 2 2 4" xfId="808"/>
    <cellStyle name="Millares [0] 5 2 2 2 4 2" xfId="809"/>
    <cellStyle name="Millares [0] 5 2 2 2 4 2 2" xfId="2045"/>
    <cellStyle name="Millares [0] 5 2 2 2 4 3" xfId="1257"/>
    <cellStyle name="Millares [0] 5 2 2 2 4 3 2" xfId="2046"/>
    <cellStyle name="Millares [0] 5 2 2 2 4 4" xfId="2047"/>
    <cellStyle name="Millares [0] 5 2 2 2 5" xfId="810"/>
    <cellStyle name="Millares [0] 5 2 2 2 5 2" xfId="2048"/>
    <cellStyle name="Millares [0] 5 2 2 2 6" xfId="803"/>
    <cellStyle name="Millares [0] 5 2 2 2 6 2" xfId="2049"/>
    <cellStyle name="Millares [0] 5 2 2 2 7" xfId="2050"/>
    <cellStyle name="Millares [0] 5 2 2 3" xfId="417"/>
    <cellStyle name="Millares [0] 5 2 2 3 2" xfId="812"/>
    <cellStyle name="Millares [0] 5 2 2 3 2 2" xfId="2051"/>
    <cellStyle name="Millares [0] 5 2 2 3 3" xfId="811"/>
    <cellStyle name="Millares [0] 5 2 2 3 3 2" xfId="2052"/>
    <cellStyle name="Millares [0] 5 2 2 3 4" xfId="2053"/>
    <cellStyle name="Millares [0] 5 2 2 4" xfId="813"/>
    <cellStyle name="Millares [0] 5 2 2 4 2" xfId="814"/>
    <cellStyle name="Millares [0] 5 2 2 4 2 2" xfId="2054"/>
    <cellStyle name="Millares [0] 5 2 2 4 3" xfId="1258"/>
    <cellStyle name="Millares [0] 5 2 2 4 3 2" xfId="2055"/>
    <cellStyle name="Millares [0] 5 2 2 4 4" xfId="2056"/>
    <cellStyle name="Millares [0] 5 2 2 5" xfId="815"/>
    <cellStyle name="Millares [0] 5 2 2 5 2" xfId="816"/>
    <cellStyle name="Millares [0] 5 2 2 5 2 2" xfId="2057"/>
    <cellStyle name="Millares [0] 5 2 2 5 3" xfId="1259"/>
    <cellStyle name="Millares [0] 5 2 2 5 3 2" xfId="2058"/>
    <cellStyle name="Millares [0] 5 2 2 5 4" xfId="2059"/>
    <cellStyle name="Millares [0] 5 2 2 6" xfId="817"/>
    <cellStyle name="Millares [0] 5 2 2 6 2" xfId="2060"/>
    <cellStyle name="Millares [0] 5 2 2 7" xfId="802"/>
    <cellStyle name="Millares [0] 5 2 2 7 2" xfId="2061"/>
    <cellStyle name="Millares [0] 5 2 2 8" xfId="2062"/>
    <cellStyle name="Millares [0] 5 2 3" xfId="310"/>
    <cellStyle name="Millares [0] 5 2 3 2" xfId="419"/>
    <cellStyle name="Millares [0] 5 2 3 2 2" xfId="820"/>
    <cellStyle name="Millares [0] 5 2 3 2 2 2" xfId="2063"/>
    <cellStyle name="Millares [0] 5 2 3 2 3" xfId="819"/>
    <cellStyle name="Millares [0] 5 2 3 2 3 2" xfId="2064"/>
    <cellStyle name="Millares [0] 5 2 3 2 4" xfId="2065"/>
    <cellStyle name="Millares [0] 5 2 3 3" xfId="821"/>
    <cellStyle name="Millares [0] 5 2 3 3 2" xfId="822"/>
    <cellStyle name="Millares [0] 5 2 3 3 2 2" xfId="2066"/>
    <cellStyle name="Millares [0] 5 2 3 3 3" xfId="1260"/>
    <cellStyle name="Millares [0] 5 2 3 3 3 2" xfId="2067"/>
    <cellStyle name="Millares [0] 5 2 3 3 4" xfId="2068"/>
    <cellStyle name="Millares [0] 5 2 3 4" xfId="823"/>
    <cellStyle name="Millares [0] 5 2 3 4 2" xfId="824"/>
    <cellStyle name="Millares [0] 5 2 3 4 2 2" xfId="2069"/>
    <cellStyle name="Millares [0] 5 2 3 4 3" xfId="1261"/>
    <cellStyle name="Millares [0] 5 2 3 4 3 2" xfId="2070"/>
    <cellStyle name="Millares [0] 5 2 3 4 4" xfId="2071"/>
    <cellStyle name="Millares [0] 5 2 3 5" xfId="825"/>
    <cellStyle name="Millares [0] 5 2 3 5 2" xfId="2072"/>
    <cellStyle name="Millares [0] 5 2 3 6" xfId="818"/>
    <cellStyle name="Millares [0] 5 2 3 6 2" xfId="2073"/>
    <cellStyle name="Millares [0] 5 2 3 7" xfId="2074"/>
    <cellStyle name="Millares [0] 5 2 4" xfId="416"/>
    <cellStyle name="Millares [0] 5 2 4 2" xfId="827"/>
    <cellStyle name="Millares [0] 5 2 4 2 2" xfId="2075"/>
    <cellStyle name="Millares [0] 5 2 4 3" xfId="826"/>
    <cellStyle name="Millares [0] 5 2 4 3 2" xfId="2076"/>
    <cellStyle name="Millares [0] 5 2 4 4" xfId="2077"/>
    <cellStyle name="Millares [0] 5 2 5" xfId="828"/>
    <cellStyle name="Millares [0] 5 2 5 2" xfId="829"/>
    <cellStyle name="Millares [0] 5 2 5 2 2" xfId="2078"/>
    <cellStyle name="Millares [0] 5 2 5 3" xfId="1262"/>
    <cellStyle name="Millares [0] 5 2 5 3 2" xfId="2079"/>
    <cellStyle name="Millares [0] 5 2 5 4" xfId="2080"/>
    <cellStyle name="Millares [0] 5 2 6" xfId="830"/>
    <cellStyle name="Millares [0] 5 2 6 2" xfId="831"/>
    <cellStyle name="Millares [0] 5 2 6 2 2" xfId="2081"/>
    <cellStyle name="Millares [0] 5 2 6 3" xfId="1263"/>
    <cellStyle name="Millares [0] 5 2 6 3 2" xfId="2082"/>
    <cellStyle name="Millares [0] 5 2 6 4" xfId="2083"/>
    <cellStyle name="Millares [0] 5 2 7" xfId="832"/>
    <cellStyle name="Millares [0] 5 2 7 2" xfId="2084"/>
    <cellStyle name="Millares [0] 5 2 8" xfId="801"/>
    <cellStyle name="Millares [0] 5 2 8 2" xfId="2085"/>
    <cellStyle name="Millares [0] 5 2 9" xfId="2086"/>
    <cellStyle name="Millares [0] 5 3" xfId="311"/>
    <cellStyle name="Millares [0] 5 3 2" xfId="312"/>
    <cellStyle name="Millares [0] 5 3 2 2" xfId="313"/>
    <cellStyle name="Millares [0] 5 3 2 2 2" xfId="422"/>
    <cellStyle name="Millares [0] 5 3 2 2 2 2" xfId="837"/>
    <cellStyle name="Millares [0] 5 3 2 2 2 2 2" xfId="2087"/>
    <cellStyle name="Millares [0] 5 3 2 2 2 3" xfId="836"/>
    <cellStyle name="Millares [0] 5 3 2 2 2 3 2" xfId="2088"/>
    <cellStyle name="Millares [0] 5 3 2 2 2 4" xfId="2089"/>
    <cellStyle name="Millares [0] 5 3 2 2 3" xfId="838"/>
    <cellStyle name="Millares [0] 5 3 2 2 3 2" xfId="839"/>
    <cellStyle name="Millares [0] 5 3 2 2 3 2 2" xfId="2090"/>
    <cellStyle name="Millares [0] 5 3 2 2 3 3" xfId="1264"/>
    <cellStyle name="Millares [0] 5 3 2 2 3 3 2" xfId="2091"/>
    <cellStyle name="Millares [0] 5 3 2 2 3 4" xfId="2092"/>
    <cellStyle name="Millares [0] 5 3 2 2 4" xfId="840"/>
    <cellStyle name="Millares [0] 5 3 2 2 4 2" xfId="841"/>
    <cellStyle name="Millares [0] 5 3 2 2 4 2 2" xfId="2093"/>
    <cellStyle name="Millares [0] 5 3 2 2 4 3" xfId="1265"/>
    <cellStyle name="Millares [0] 5 3 2 2 4 3 2" xfId="2094"/>
    <cellStyle name="Millares [0] 5 3 2 2 4 4" xfId="2095"/>
    <cellStyle name="Millares [0] 5 3 2 2 5" xfId="842"/>
    <cellStyle name="Millares [0] 5 3 2 2 5 2" xfId="2096"/>
    <cellStyle name="Millares [0] 5 3 2 2 6" xfId="835"/>
    <cellStyle name="Millares [0] 5 3 2 2 6 2" xfId="2097"/>
    <cellStyle name="Millares [0] 5 3 2 2 7" xfId="2098"/>
    <cellStyle name="Millares [0] 5 3 2 3" xfId="421"/>
    <cellStyle name="Millares [0] 5 3 2 3 2" xfId="844"/>
    <cellStyle name="Millares [0] 5 3 2 3 2 2" xfId="2099"/>
    <cellStyle name="Millares [0] 5 3 2 3 3" xfId="843"/>
    <cellStyle name="Millares [0] 5 3 2 3 3 2" xfId="2100"/>
    <cellStyle name="Millares [0] 5 3 2 3 4" xfId="2101"/>
    <cellStyle name="Millares [0] 5 3 2 4" xfId="845"/>
    <cellStyle name="Millares [0] 5 3 2 4 2" xfId="846"/>
    <cellStyle name="Millares [0] 5 3 2 4 2 2" xfId="2102"/>
    <cellStyle name="Millares [0] 5 3 2 4 3" xfId="1266"/>
    <cellStyle name="Millares [0] 5 3 2 4 3 2" xfId="2103"/>
    <cellStyle name="Millares [0] 5 3 2 4 4" xfId="2104"/>
    <cellStyle name="Millares [0] 5 3 2 5" xfId="847"/>
    <cellStyle name="Millares [0] 5 3 2 5 2" xfId="848"/>
    <cellStyle name="Millares [0] 5 3 2 5 2 2" xfId="2105"/>
    <cellStyle name="Millares [0] 5 3 2 5 3" xfId="1267"/>
    <cellStyle name="Millares [0] 5 3 2 5 3 2" xfId="2106"/>
    <cellStyle name="Millares [0] 5 3 2 5 4" xfId="2107"/>
    <cellStyle name="Millares [0] 5 3 2 6" xfId="849"/>
    <cellStyle name="Millares [0] 5 3 2 6 2" xfId="2108"/>
    <cellStyle name="Millares [0] 5 3 2 7" xfId="834"/>
    <cellStyle name="Millares [0] 5 3 2 7 2" xfId="2109"/>
    <cellStyle name="Millares [0] 5 3 2 8" xfId="2110"/>
    <cellStyle name="Millares [0] 5 3 3" xfId="314"/>
    <cellStyle name="Millares [0] 5 3 3 2" xfId="423"/>
    <cellStyle name="Millares [0] 5 3 3 2 2" xfId="852"/>
    <cellStyle name="Millares [0] 5 3 3 2 2 2" xfId="2111"/>
    <cellStyle name="Millares [0] 5 3 3 2 3" xfId="851"/>
    <cellStyle name="Millares [0] 5 3 3 2 3 2" xfId="2112"/>
    <cellStyle name="Millares [0] 5 3 3 2 4" xfId="2113"/>
    <cellStyle name="Millares [0] 5 3 3 3" xfId="853"/>
    <cellStyle name="Millares [0] 5 3 3 3 2" xfId="854"/>
    <cellStyle name="Millares [0] 5 3 3 3 2 2" xfId="2114"/>
    <cellStyle name="Millares [0] 5 3 3 3 3" xfId="1268"/>
    <cellStyle name="Millares [0] 5 3 3 3 3 2" xfId="2115"/>
    <cellStyle name="Millares [0] 5 3 3 3 4" xfId="2116"/>
    <cellStyle name="Millares [0] 5 3 3 4" xfId="855"/>
    <cellStyle name="Millares [0] 5 3 3 4 2" xfId="856"/>
    <cellStyle name="Millares [0] 5 3 3 4 2 2" xfId="2117"/>
    <cellStyle name="Millares [0] 5 3 3 4 3" xfId="1269"/>
    <cellStyle name="Millares [0] 5 3 3 4 3 2" xfId="2118"/>
    <cellStyle name="Millares [0] 5 3 3 4 4" xfId="2119"/>
    <cellStyle name="Millares [0] 5 3 3 5" xfId="857"/>
    <cellStyle name="Millares [0] 5 3 3 5 2" xfId="2120"/>
    <cellStyle name="Millares [0] 5 3 3 6" xfId="850"/>
    <cellStyle name="Millares [0] 5 3 3 6 2" xfId="2121"/>
    <cellStyle name="Millares [0] 5 3 3 7" xfId="2122"/>
    <cellStyle name="Millares [0] 5 3 4" xfId="420"/>
    <cellStyle name="Millares [0] 5 3 4 2" xfId="859"/>
    <cellStyle name="Millares [0] 5 3 4 2 2" xfId="2123"/>
    <cellStyle name="Millares [0] 5 3 4 3" xfId="858"/>
    <cellStyle name="Millares [0] 5 3 4 3 2" xfId="2124"/>
    <cellStyle name="Millares [0] 5 3 4 4" xfId="2125"/>
    <cellStyle name="Millares [0] 5 3 5" xfId="860"/>
    <cellStyle name="Millares [0] 5 3 5 2" xfId="861"/>
    <cellStyle name="Millares [0] 5 3 5 2 2" xfId="2126"/>
    <cellStyle name="Millares [0] 5 3 5 3" xfId="1270"/>
    <cellStyle name="Millares [0] 5 3 5 3 2" xfId="2127"/>
    <cellStyle name="Millares [0] 5 3 5 4" xfId="2128"/>
    <cellStyle name="Millares [0] 5 3 6" xfId="862"/>
    <cellStyle name="Millares [0] 5 3 6 2" xfId="863"/>
    <cellStyle name="Millares [0] 5 3 6 2 2" xfId="2129"/>
    <cellStyle name="Millares [0] 5 3 6 3" xfId="1271"/>
    <cellStyle name="Millares [0] 5 3 6 3 2" xfId="2130"/>
    <cellStyle name="Millares [0] 5 3 6 4" xfId="2131"/>
    <cellStyle name="Millares [0] 5 3 7" xfId="864"/>
    <cellStyle name="Millares [0] 5 3 7 2" xfId="2132"/>
    <cellStyle name="Millares [0] 5 3 8" xfId="833"/>
    <cellStyle name="Millares [0] 5 3 8 2" xfId="2133"/>
    <cellStyle name="Millares [0] 5 3 9" xfId="2134"/>
    <cellStyle name="Millares [0] 5 4" xfId="415"/>
    <cellStyle name="Millares [0] 5 4 2" xfId="866"/>
    <cellStyle name="Millares [0] 5 4 2 2" xfId="2135"/>
    <cellStyle name="Millares [0] 5 4 3" xfId="865"/>
    <cellStyle name="Millares [0] 5 4 3 2" xfId="2136"/>
    <cellStyle name="Millares [0] 5 4 4" xfId="2137"/>
    <cellStyle name="Millares [0] 5 5" xfId="867"/>
    <cellStyle name="Millares [0] 5 5 2" xfId="868"/>
    <cellStyle name="Millares [0] 5 5 2 2" xfId="2138"/>
    <cellStyle name="Millares [0] 5 5 3" xfId="1272"/>
    <cellStyle name="Millares [0] 5 5 3 2" xfId="2139"/>
    <cellStyle name="Millares [0] 5 5 4" xfId="2140"/>
    <cellStyle name="Millares [0] 5 6" xfId="869"/>
    <cellStyle name="Millares [0] 5 6 2" xfId="870"/>
    <cellStyle name="Millares [0] 5 6 2 2" xfId="2141"/>
    <cellStyle name="Millares [0] 5 6 3" xfId="1273"/>
    <cellStyle name="Millares [0] 5 6 3 2" xfId="2142"/>
    <cellStyle name="Millares [0] 5 6 4" xfId="2143"/>
    <cellStyle name="Millares [0] 5 7" xfId="871"/>
    <cellStyle name="Millares [0] 5 7 2" xfId="872"/>
    <cellStyle name="Millares [0] 5 7 2 2" xfId="2144"/>
    <cellStyle name="Millares [0] 5 7 3" xfId="1274"/>
    <cellStyle name="Millares [0] 5 7 3 2" xfId="2145"/>
    <cellStyle name="Millares [0] 5 7 4" xfId="2146"/>
    <cellStyle name="Millares [0] 5 8" xfId="873"/>
    <cellStyle name="Millares [0] 5 8 2" xfId="2147"/>
    <cellStyle name="Millares [0] 5 9" xfId="800"/>
    <cellStyle name="Millares [0] 5 9 2" xfId="2148"/>
    <cellStyle name="Millares [0] 6" xfId="315"/>
    <cellStyle name="Millares [0] 6 10" xfId="2149"/>
    <cellStyle name="Millares [0] 6 2" xfId="316"/>
    <cellStyle name="Millares [0] 6 2 2" xfId="317"/>
    <cellStyle name="Millares [0] 6 2 2 2" xfId="318"/>
    <cellStyle name="Millares [0] 6 2 2 2 2" xfId="427"/>
    <cellStyle name="Millares [0] 6 2 2 2 2 2" xfId="879"/>
    <cellStyle name="Millares [0] 6 2 2 2 2 2 2" xfId="2150"/>
    <cellStyle name="Millares [0] 6 2 2 2 2 3" xfId="878"/>
    <cellStyle name="Millares [0] 6 2 2 2 2 3 2" xfId="2151"/>
    <cellStyle name="Millares [0] 6 2 2 2 2 4" xfId="2152"/>
    <cellStyle name="Millares [0] 6 2 2 2 3" xfId="880"/>
    <cellStyle name="Millares [0] 6 2 2 2 3 2" xfId="881"/>
    <cellStyle name="Millares [0] 6 2 2 2 3 2 2" xfId="2153"/>
    <cellStyle name="Millares [0] 6 2 2 2 3 3" xfId="1275"/>
    <cellStyle name="Millares [0] 6 2 2 2 3 3 2" xfId="2154"/>
    <cellStyle name="Millares [0] 6 2 2 2 3 4" xfId="2155"/>
    <cellStyle name="Millares [0] 6 2 2 2 4" xfId="882"/>
    <cellStyle name="Millares [0] 6 2 2 2 4 2" xfId="883"/>
    <cellStyle name="Millares [0] 6 2 2 2 4 2 2" xfId="2156"/>
    <cellStyle name="Millares [0] 6 2 2 2 4 3" xfId="1276"/>
    <cellStyle name="Millares [0] 6 2 2 2 4 3 2" xfId="2157"/>
    <cellStyle name="Millares [0] 6 2 2 2 4 4" xfId="2158"/>
    <cellStyle name="Millares [0] 6 2 2 2 5" xfId="884"/>
    <cellStyle name="Millares [0] 6 2 2 2 5 2" xfId="2159"/>
    <cellStyle name="Millares [0] 6 2 2 2 6" xfId="877"/>
    <cellStyle name="Millares [0] 6 2 2 2 6 2" xfId="2160"/>
    <cellStyle name="Millares [0] 6 2 2 2 7" xfId="2161"/>
    <cellStyle name="Millares [0] 6 2 2 3" xfId="426"/>
    <cellStyle name="Millares [0] 6 2 2 3 2" xfId="886"/>
    <cellStyle name="Millares [0] 6 2 2 3 2 2" xfId="2162"/>
    <cellStyle name="Millares [0] 6 2 2 3 3" xfId="885"/>
    <cellStyle name="Millares [0] 6 2 2 3 3 2" xfId="2163"/>
    <cellStyle name="Millares [0] 6 2 2 3 4" xfId="2164"/>
    <cellStyle name="Millares [0] 6 2 2 4" xfId="887"/>
    <cellStyle name="Millares [0] 6 2 2 4 2" xfId="888"/>
    <cellStyle name="Millares [0] 6 2 2 4 2 2" xfId="2165"/>
    <cellStyle name="Millares [0] 6 2 2 4 3" xfId="1277"/>
    <cellStyle name="Millares [0] 6 2 2 4 3 2" xfId="2166"/>
    <cellStyle name="Millares [0] 6 2 2 4 4" xfId="2167"/>
    <cellStyle name="Millares [0] 6 2 2 5" xfId="889"/>
    <cellStyle name="Millares [0] 6 2 2 5 2" xfId="890"/>
    <cellStyle name="Millares [0] 6 2 2 5 2 2" xfId="2168"/>
    <cellStyle name="Millares [0] 6 2 2 5 3" xfId="1278"/>
    <cellStyle name="Millares [0] 6 2 2 5 3 2" xfId="2169"/>
    <cellStyle name="Millares [0] 6 2 2 5 4" xfId="2170"/>
    <cellStyle name="Millares [0] 6 2 2 6" xfId="891"/>
    <cellStyle name="Millares [0] 6 2 2 6 2" xfId="2171"/>
    <cellStyle name="Millares [0] 6 2 2 7" xfId="876"/>
    <cellStyle name="Millares [0] 6 2 2 7 2" xfId="2172"/>
    <cellStyle name="Millares [0] 6 2 2 8" xfId="2173"/>
    <cellStyle name="Millares [0] 6 2 3" xfId="319"/>
    <cellStyle name="Millares [0] 6 2 3 2" xfId="428"/>
    <cellStyle name="Millares [0] 6 2 3 2 2" xfId="894"/>
    <cellStyle name="Millares [0] 6 2 3 2 2 2" xfId="2174"/>
    <cellStyle name="Millares [0] 6 2 3 2 3" xfId="893"/>
    <cellStyle name="Millares [0] 6 2 3 2 3 2" xfId="2175"/>
    <cellStyle name="Millares [0] 6 2 3 2 4" xfId="2176"/>
    <cellStyle name="Millares [0] 6 2 3 3" xfId="895"/>
    <cellStyle name="Millares [0] 6 2 3 3 2" xfId="896"/>
    <cellStyle name="Millares [0] 6 2 3 3 2 2" xfId="2177"/>
    <cellStyle name="Millares [0] 6 2 3 3 3" xfId="1279"/>
    <cellStyle name="Millares [0] 6 2 3 3 3 2" xfId="2178"/>
    <cellStyle name="Millares [0] 6 2 3 3 4" xfId="2179"/>
    <cellStyle name="Millares [0] 6 2 3 4" xfId="897"/>
    <cellStyle name="Millares [0] 6 2 3 4 2" xfId="898"/>
    <cellStyle name="Millares [0] 6 2 3 4 2 2" xfId="2180"/>
    <cellStyle name="Millares [0] 6 2 3 4 3" xfId="1280"/>
    <cellStyle name="Millares [0] 6 2 3 4 3 2" xfId="2181"/>
    <cellStyle name="Millares [0] 6 2 3 4 4" xfId="2182"/>
    <cellStyle name="Millares [0] 6 2 3 5" xfId="899"/>
    <cellStyle name="Millares [0] 6 2 3 5 2" xfId="2183"/>
    <cellStyle name="Millares [0] 6 2 3 6" xfId="892"/>
    <cellStyle name="Millares [0] 6 2 3 6 2" xfId="2184"/>
    <cellStyle name="Millares [0] 6 2 3 7" xfId="2185"/>
    <cellStyle name="Millares [0] 6 2 4" xfId="425"/>
    <cellStyle name="Millares [0] 6 2 4 2" xfId="901"/>
    <cellStyle name="Millares [0] 6 2 4 2 2" xfId="2186"/>
    <cellStyle name="Millares [0] 6 2 4 3" xfId="900"/>
    <cellStyle name="Millares [0] 6 2 4 3 2" xfId="2187"/>
    <cellStyle name="Millares [0] 6 2 4 4" xfId="2188"/>
    <cellStyle name="Millares [0] 6 2 5" xfId="902"/>
    <cellStyle name="Millares [0] 6 2 5 2" xfId="903"/>
    <cellStyle name="Millares [0] 6 2 5 2 2" xfId="2189"/>
    <cellStyle name="Millares [0] 6 2 5 3" xfId="1281"/>
    <cellStyle name="Millares [0] 6 2 5 3 2" xfId="2190"/>
    <cellStyle name="Millares [0] 6 2 5 4" xfId="2191"/>
    <cellStyle name="Millares [0] 6 2 6" xfId="904"/>
    <cellStyle name="Millares [0] 6 2 6 2" xfId="905"/>
    <cellStyle name="Millares [0] 6 2 6 2 2" xfId="2192"/>
    <cellStyle name="Millares [0] 6 2 6 3" xfId="1282"/>
    <cellStyle name="Millares [0] 6 2 6 3 2" xfId="2193"/>
    <cellStyle name="Millares [0] 6 2 6 4" xfId="2194"/>
    <cellStyle name="Millares [0] 6 2 7" xfId="906"/>
    <cellStyle name="Millares [0] 6 2 7 2" xfId="2195"/>
    <cellStyle name="Millares [0] 6 2 8" xfId="875"/>
    <cellStyle name="Millares [0] 6 2 8 2" xfId="2196"/>
    <cellStyle name="Millares [0] 6 2 9" xfId="2197"/>
    <cellStyle name="Millares [0] 6 3" xfId="320"/>
    <cellStyle name="Millares [0] 6 3 2" xfId="321"/>
    <cellStyle name="Millares [0] 6 3 2 2" xfId="322"/>
    <cellStyle name="Millares [0] 6 3 2 2 2" xfId="431"/>
    <cellStyle name="Millares [0] 6 3 2 2 2 2" xfId="911"/>
    <cellStyle name="Millares [0] 6 3 2 2 2 2 2" xfId="2198"/>
    <cellStyle name="Millares [0] 6 3 2 2 2 3" xfId="910"/>
    <cellStyle name="Millares [0] 6 3 2 2 2 3 2" xfId="2199"/>
    <cellStyle name="Millares [0] 6 3 2 2 2 4" xfId="2200"/>
    <cellStyle name="Millares [0] 6 3 2 2 3" xfId="912"/>
    <cellStyle name="Millares [0] 6 3 2 2 3 2" xfId="913"/>
    <cellStyle name="Millares [0] 6 3 2 2 3 2 2" xfId="2201"/>
    <cellStyle name="Millares [0] 6 3 2 2 3 3" xfId="1283"/>
    <cellStyle name="Millares [0] 6 3 2 2 3 3 2" xfId="2202"/>
    <cellStyle name="Millares [0] 6 3 2 2 3 4" xfId="2203"/>
    <cellStyle name="Millares [0] 6 3 2 2 4" xfId="914"/>
    <cellStyle name="Millares [0] 6 3 2 2 4 2" xfId="915"/>
    <cellStyle name="Millares [0] 6 3 2 2 4 2 2" xfId="2204"/>
    <cellStyle name="Millares [0] 6 3 2 2 4 3" xfId="1284"/>
    <cellStyle name="Millares [0] 6 3 2 2 4 3 2" xfId="2205"/>
    <cellStyle name="Millares [0] 6 3 2 2 4 4" xfId="2206"/>
    <cellStyle name="Millares [0] 6 3 2 2 5" xfId="916"/>
    <cellStyle name="Millares [0] 6 3 2 2 5 2" xfId="2207"/>
    <cellStyle name="Millares [0] 6 3 2 2 6" xfId="909"/>
    <cellStyle name="Millares [0] 6 3 2 2 6 2" xfId="2208"/>
    <cellStyle name="Millares [0] 6 3 2 2 7" xfId="2209"/>
    <cellStyle name="Millares [0] 6 3 2 3" xfId="430"/>
    <cellStyle name="Millares [0] 6 3 2 3 2" xfId="918"/>
    <cellStyle name="Millares [0] 6 3 2 3 2 2" xfId="2210"/>
    <cellStyle name="Millares [0] 6 3 2 3 3" xfId="917"/>
    <cellStyle name="Millares [0] 6 3 2 3 3 2" xfId="2211"/>
    <cellStyle name="Millares [0] 6 3 2 3 4" xfId="2212"/>
    <cellStyle name="Millares [0] 6 3 2 4" xfId="919"/>
    <cellStyle name="Millares [0] 6 3 2 4 2" xfId="920"/>
    <cellStyle name="Millares [0] 6 3 2 4 2 2" xfId="2213"/>
    <cellStyle name="Millares [0] 6 3 2 4 3" xfId="1285"/>
    <cellStyle name="Millares [0] 6 3 2 4 3 2" xfId="2214"/>
    <cellStyle name="Millares [0] 6 3 2 4 4" xfId="2215"/>
    <cellStyle name="Millares [0] 6 3 2 5" xfId="921"/>
    <cellStyle name="Millares [0] 6 3 2 5 2" xfId="922"/>
    <cellStyle name="Millares [0] 6 3 2 5 2 2" xfId="2216"/>
    <cellStyle name="Millares [0] 6 3 2 5 3" xfId="1286"/>
    <cellStyle name="Millares [0] 6 3 2 5 3 2" xfId="2217"/>
    <cellStyle name="Millares [0] 6 3 2 5 4" xfId="2218"/>
    <cellStyle name="Millares [0] 6 3 2 6" xfId="923"/>
    <cellStyle name="Millares [0] 6 3 2 6 2" xfId="2219"/>
    <cellStyle name="Millares [0] 6 3 2 7" xfId="908"/>
    <cellStyle name="Millares [0] 6 3 2 7 2" xfId="2220"/>
    <cellStyle name="Millares [0] 6 3 2 8" xfId="2221"/>
    <cellStyle name="Millares [0] 6 3 3" xfId="323"/>
    <cellStyle name="Millares [0] 6 3 3 2" xfId="432"/>
    <cellStyle name="Millares [0] 6 3 3 2 2" xfId="926"/>
    <cellStyle name="Millares [0] 6 3 3 2 2 2" xfId="2222"/>
    <cellStyle name="Millares [0] 6 3 3 2 3" xfId="925"/>
    <cellStyle name="Millares [0] 6 3 3 2 3 2" xfId="2223"/>
    <cellStyle name="Millares [0] 6 3 3 2 4" xfId="2224"/>
    <cellStyle name="Millares [0] 6 3 3 3" xfId="927"/>
    <cellStyle name="Millares [0] 6 3 3 3 2" xfId="928"/>
    <cellStyle name="Millares [0] 6 3 3 3 2 2" xfId="2225"/>
    <cellStyle name="Millares [0] 6 3 3 3 3" xfId="1287"/>
    <cellStyle name="Millares [0] 6 3 3 3 3 2" xfId="2226"/>
    <cellStyle name="Millares [0] 6 3 3 3 4" xfId="2227"/>
    <cellStyle name="Millares [0] 6 3 3 4" xfId="929"/>
    <cellStyle name="Millares [0] 6 3 3 4 2" xfId="930"/>
    <cellStyle name="Millares [0] 6 3 3 4 2 2" xfId="2228"/>
    <cellStyle name="Millares [0] 6 3 3 4 3" xfId="1288"/>
    <cellStyle name="Millares [0] 6 3 3 4 3 2" xfId="2229"/>
    <cellStyle name="Millares [0] 6 3 3 4 4" xfId="2230"/>
    <cellStyle name="Millares [0] 6 3 3 5" xfId="931"/>
    <cellStyle name="Millares [0] 6 3 3 5 2" xfId="2231"/>
    <cellStyle name="Millares [0] 6 3 3 6" xfId="924"/>
    <cellStyle name="Millares [0] 6 3 3 6 2" xfId="2232"/>
    <cellStyle name="Millares [0] 6 3 3 7" xfId="2233"/>
    <cellStyle name="Millares [0] 6 3 4" xfId="429"/>
    <cellStyle name="Millares [0] 6 3 4 2" xfId="933"/>
    <cellStyle name="Millares [0] 6 3 4 2 2" xfId="2234"/>
    <cellStyle name="Millares [0] 6 3 4 3" xfId="932"/>
    <cellStyle name="Millares [0] 6 3 4 3 2" xfId="2235"/>
    <cellStyle name="Millares [0] 6 3 4 4" xfId="2236"/>
    <cellStyle name="Millares [0] 6 3 5" xfId="934"/>
    <cellStyle name="Millares [0] 6 3 5 2" xfId="935"/>
    <cellStyle name="Millares [0] 6 3 5 2 2" xfId="2237"/>
    <cellStyle name="Millares [0] 6 3 5 3" xfId="1289"/>
    <cellStyle name="Millares [0] 6 3 5 3 2" xfId="2238"/>
    <cellStyle name="Millares [0] 6 3 5 4" xfId="2239"/>
    <cellStyle name="Millares [0] 6 3 6" xfId="936"/>
    <cellStyle name="Millares [0] 6 3 6 2" xfId="937"/>
    <cellStyle name="Millares [0] 6 3 6 2 2" xfId="2240"/>
    <cellStyle name="Millares [0] 6 3 6 3" xfId="1290"/>
    <cellStyle name="Millares [0] 6 3 6 3 2" xfId="2241"/>
    <cellStyle name="Millares [0] 6 3 6 4" xfId="2242"/>
    <cellStyle name="Millares [0] 6 3 7" xfId="938"/>
    <cellStyle name="Millares [0] 6 3 7 2" xfId="2243"/>
    <cellStyle name="Millares [0] 6 3 8" xfId="907"/>
    <cellStyle name="Millares [0] 6 3 8 2" xfId="2244"/>
    <cellStyle name="Millares [0] 6 3 9" xfId="2245"/>
    <cellStyle name="Millares [0] 6 4" xfId="424"/>
    <cellStyle name="Millares [0] 6 4 2" xfId="940"/>
    <cellStyle name="Millares [0] 6 4 2 2" xfId="2246"/>
    <cellStyle name="Millares [0] 6 4 3" xfId="939"/>
    <cellStyle name="Millares [0] 6 4 3 2" xfId="2247"/>
    <cellStyle name="Millares [0] 6 4 4" xfId="2248"/>
    <cellStyle name="Millares [0] 6 5" xfId="941"/>
    <cellStyle name="Millares [0] 6 5 2" xfId="942"/>
    <cellStyle name="Millares [0] 6 5 2 2" xfId="2249"/>
    <cellStyle name="Millares [0] 6 5 3" xfId="1291"/>
    <cellStyle name="Millares [0] 6 5 3 2" xfId="2250"/>
    <cellStyle name="Millares [0] 6 5 4" xfId="2251"/>
    <cellStyle name="Millares [0] 6 6" xfId="943"/>
    <cellStyle name="Millares [0] 6 6 2" xfId="944"/>
    <cellStyle name="Millares [0] 6 6 2 2" xfId="2252"/>
    <cellStyle name="Millares [0] 6 6 3" xfId="1292"/>
    <cellStyle name="Millares [0] 6 6 3 2" xfId="2253"/>
    <cellStyle name="Millares [0] 6 6 4" xfId="2254"/>
    <cellStyle name="Millares [0] 6 7" xfId="945"/>
    <cellStyle name="Millares [0] 6 7 2" xfId="946"/>
    <cellStyle name="Millares [0] 6 7 2 2" xfId="2255"/>
    <cellStyle name="Millares [0] 6 7 3" xfId="1293"/>
    <cellStyle name="Millares [0] 6 7 3 2" xfId="2256"/>
    <cellStyle name="Millares [0] 6 7 4" xfId="2257"/>
    <cellStyle name="Millares [0] 6 8" xfId="947"/>
    <cellStyle name="Millares [0] 6 8 2" xfId="2258"/>
    <cellStyle name="Millares [0] 6 9" xfId="874"/>
    <cellStyle name="Millares [0] 6 9 2" xfId="2259"/>
    <cellStyle name="Millares [0] 7" xfId="324"/>
    <cellStyle name="Millares [0] 7 10" xfId="2260"/>
    <cellStyle name="Millares [0] 7 2" xfId="325"/>
    <cellStyle name="Millares [0] 7 2 2" xfId="326"/>
    <cellStyle name="Millares [0] 7 2 2 2" xfId="327"/>
    <cellStyle name="Millares [0] 7 2 2 2 2" xfId="436"/>
    <cellStyle name="Millares [0] 7 2 2 2 2 2" xfId="953"/>
    <cellStyle name="Millares [0] 7 2 2 2 2 2 2" xfId="2261"/>
    <cellStyle name="Millares [0] 7 2 2 2 2 3" xfId="952"/>
    <cellStyle name="Millares [0] 7 2 2 2 2 3 2" xfId="2262"/>
    <cellStyle name="Millares [0] 7 2 2 2 2 4" xfId="2263"/>
    <cellStyle name="Millares [0] 7 2 2 2 3" xfId="954"/>
    <cellStyle name="Millares [0] 7 2 2 2 3 2" xfId="955"/>
    <cellStyle name="Millares [0] 7 2 2 2 3 2 2" xfId="2264"/>
    <cellStyle name="Millares [0] 7 2 2 2 3 3" xfId="1294"/>
    <cellStyle name="Millares [0] 7 2 2 2 3 3 2" xfId="2265"/>
    <cellStyle name="Millares [0] 7 2 2 2 3 4" xfId="2266"/>
    <cellStyle name="Millares [0] 7 2 2 2 4" xfId="956"/>
    <cellStyle name="Millares [0] 7 2 2 2 4 2" xfId="957"/>
    <cellStyle name="Millares [0] 7 2 2 2 4 2 2" xfId="2267"/>
    <cellStyle name="Millares [0] 7 2 2 2 4 3" xfId="1295"/>
    <cellStyle name="Millares [0] 7 2 2 2 4 3 2" xfId="2268"/>
    <cellStyle name="Millares [0] 7 2 2 2 4 4" xfId="2269"/>
    <cellStyle name="Millares [0] 7 2 2 2 5" xfId="958"/>
    <cellStyle name="Millares [0] 7 2 2 2 5 2" xfId="2270"/>
    <cellStyle name="Millares [0] 7 2 2 2 6" xfId="951"/>
    <cellStyle name="Millares [0] 7 2 2 2 6 2" xfId="2271"/>
    <cellStyle name="Millares [0] 7 2 2 2 7" xfId="2272"/>
    <cellStyle name="Millares [0] 7 2 2 3" xfId="435"/>
    <cellStyle name="Millares [0] 7 2 2 3 2" xfId="960"/>
    <cellStyle name="Millares [0] 7 2 2 3 2 2" xfId="2273"/>
    <cellStyle name="Millares [0] 7 2 2 3 3" xfId="959"/>
    <cellStyle name="Millares [0] 7 2 2 3 3 2" xfId="2274"/>
    <cellStyle name="Millares [0] 7 2 2 3 4" xfId="2275"/>
    <cellStyle name="Millares [0] 7 2 2 4" xfId="961"/>
    <cellStyle name="Millares [0] 7 2 2 4 2" xfId="962"/>
    <cellStyle name="Millares [0] 7 2 2 4 2 2" xfId="2276"/>
    <cellStyle name="Millares [0] 7 2 2 4 3" xfId="1296"/>
    <cellStyle name="Millares [0] 7 2 2 4 3 2" xfId="2277"/>
    <cellStyle name="Millares [0] 7 2 2 4 4" xfId="2278"/>
    <cellStyle name="Millares [0] 7 2 2 5" xfId="963"/>
    <cellStyle name="Millares [0] 7 2 2 5 2" xfId="964"/>
    <cellStyle name="Millares [0] 7 2 2 5 2 2" xfId="2279"/>
    <cellStyle name="Millares [0] 7 2 2 5 3" xfId="1297"/>
    <cellStyle name="Millares [0] 7 2 2 5 3 2" xfId="2280"/>
    <cellStyle name="Millares [0] 7 2 2 5 4" xfId="2281"/>
    <cellStyle name="Millares [0] 7 2 2 6" xfId="965"/>
    <cellStyle name="Millares [0] 7 2 2 6 2" xfId="2282"/>
    <cellStyle name="Millares [0] 7 2 2 7" xfId="950"/>
    <cellStyle name="Millares [0] 7 2 2 7 2" xfId="2283"/>
    <cellStyle name="Millares [0] 7 2 2 8" xfId="2284"/>
    <cellStyle name="Millares [0] 7 2 3" xfId="328"/>
    <cellStyle name="Millares [0] 7 2 3 2" xfId="437"/>
    <cellStyle name="Millares [0] 7 2 3 2 2" xfId="968"/>
    <cellStyle name="Millares [0] 7 2 3 2 2 2" xfId="2285"/>
    <cellStyle name="Millares [0] 7 2 3 2 3" xfId="967"/>
    <cellStyle name="Millares [0] 7 2 3 2 3 2" xfId="2286"/>
    <cellStyle name="Millares [0] 7 2 3 2 4" xfId="2287"/>
    <cellStyle name="Millares [0] 7 2 3 3" xfId="969"/>
    <cellStyle name="Millares [0] 7 2 3 3 2" xfId="970"/>
    <cellStyle name="Millares [0] 7 2 3 3 2 2" xfId="2288"/>
    <cellStyle name="Millares [0] 7 2 3 3 3" xfId="1298"/>
    <cellStyle name="Millares [0] 7 2 3 3 3 2" xfId="2289"/>
    <cellStyle name="Millares [0] 7 2 3 3 4" xfId="2290"/>
    <cellStyle name="Millares [0] 7 2 3 4" xfId="971"/>
    <cellStyle name="Millares [0] 7 2 3 4 2" xfId="972"/>
    <cellStyle name="Millares [0] 7 2 3 4 2 2" xfId="2291"/>
    <cellStyle name="Millares [0] 7 2 3 4 3" xfId="1299"/>
    <cellStyle name="Millares [0] 7 2 3 4 3 2" xfId="2292"/>
    <cellStyle name="Millares [0] 7 2 3 4 4" xfId="2293"/>
    <cellStyle name="Millares [0] 7 2 3 5" xfId="973"/>
    <cellStyle name="Millares [0] 7 2 3 5 2" xfId="2294"/>
    <cellStyle name="Millares [0] 7 2 3 6" xfId="966"/>
    <cellStyle name="Millares [0] 7 2 3 6 2" xfId="2295"/>
    <cellStyle name="Millares [0] 7 2 3 7" xfId="2296"/>
    <cellStyle name="Millares [0] 7 2 4" xfId="434"/>
    <cellStyle name="Millares [0] 7 2 4 2" xfId="975"/>
    <cellStyle name="Millares [0] 7 2 4 2 2" xfId="2297"/>
    <cellStyle name="Millares [0] 7 2 4 3" xfId="974"/>
    <cellStyle name="Millares [0] 7 2 4 3 2" xfId="2298"/>
    <cellStyle name="Millares [0] 7 2 4 4" xfId="2299"/>
    <cellStyle name="Millares [0] 7 2 5" xfId="976"/>
    <cellStyle name="Millares [0] 7 2 5 2" xfId="977"/>
    <cellStyle name="Millares [0] 7 2 5 2 2" xfId="2300"/>
    <cellStyle name="Millares [0] 7 2 5 3" xfId="1300"/>
    <cellStyle name="Millares [0] 7 2 5 3 2" xfId="2301"/>
    <cellStyle name="Millares [0] 7 2 5 4" xfId="2302"/>
    <cellStyle name="Millares [0] 7 2 6" xfId="978"/>
    <cellStyle name="Millares [0] 7 2 6 2" xfId="979"/>
    <cellStyle name="Millares [0] 7 2 6 2 2" xfId="2303"/>
    <cellStyle name="Millares [0] 7 2 6 3" xfId="1301"/>
    <cellStyle name="Millares [0] 7 2 6 3 2" xfId="2304"/>
    <cellStyle name="Millares [0] 7 2 6 4" xfId="2305"/>
    <cellStyle name="Millares [0] 7 2 7" xfId="980"/>
    <cellStyle name="Millares [0] 7 2 7 2" xfId="2306"/>
    <cellStyle name="Millares [0] 7 2 8" xfId="949"/>
    <cellStyle name="Millares [0] 7 2 8 2" xfId="2307"/>
    <cellStyle name="Millares [0] 7 2 9" xfId="2308"/>
    <cellStyle name="Millares [0] 7 3" xfId="329"/>
    <cellStyle name="Millares [0] 7 3 2" xfId="330"/>
    <cellStyle name="Millares [0] 7 3 2 2" xfId="331"/>
    <cellStyle name="Millares [0] 7 3 2 2 2" xfId="440"/>
    <cellStyle name="Millares [0] 7 3 2 2 2 2" xfId="985"/>
    <cellStyle name="Millares [0] 7 3 2 2 2 2 2" xfId="2309"/>
    <cellStyle name="Millares [0] 7 3 2 2 2 3" xfId="984"/>
    <cellStyle name="Millares [0] 7 3 2 2 2 3 2" xfId="2310"/>
    <cellStyle name="Millares [0] 7 3 2 2 2 4" xfId="2311"/>
    <cellStyle name="Millares [0] 7 3 2 2 3" xfId="986"/>
    <cellStyle name="Millares [0] 7 3 2 2 3 2" xfId="987"/>
    <cellStyle name="Millares [0] 7 3 2 2 3 2 2" xfId="2312"/>
    <cellStyle name="Millares [0] 7 3 2 2 3 3" xfId="1302"/>
    <cellStyle name="Millares [0] 7 3 2 2 3 3 2" xfId="2313"/>
    <cellStyle name="Millares [0] 7 3 2 2 3 4" xfId="2314"/>
    <cellStyle name="Millares [0] 7 3 2 2 4" xfId="988"/>
    <cellStyle name="Millares [0] 7 3 2 2 4 2" xfId="989"/>
    <cellStyle name="Millares [0] 7 3 2 2 4 2 2" xfId="2315"/>
    <cellStyle name="Millares [0] 7 3 2 2 4 3" xfId="1303"/>
    <cellStyle name="Millares [0] 7 3 2 2 4 3 2" xfId="2316"/>
    <cellStyle name="Millares [0] 7 3 2 2 4 4" xfId="2317"/>
    <cellStyle name="Millares [0] 7 3 2 2 5" xfId="990"/>
    <cellStyle name="Millares [0] 7 3 2 2 5 2" xfId="2318"/>
    <cellStyle name="Millares [0] 7 3 2 2 6" xfId="983"/>
    <cellStyle name="Millares [0] 7 3 2 2 6 2" xfId="2319"/>
    <cellStyle name="Millares [0] 7 3 2 2 7" xfId="2320"/>
    <cellStyle name="Millares [0] 7 3 2 3" xfId="439"/>
    <cellStyle name="Millares [0] 7 3 2 3 2" xfId="992"/>
    <cellStyle name="Millares [0] 7 3 2 3 2 2" xfId="2321"/>
    <cellStyle name="Millares [0] 7 3 2 3 3" xfId="991"/>
    <cellStyle name="Millares [0] 7 3 2 3 3 2" xfId="2322"/>
    <cellStyle name="Millares [0] 7 3 2 3 4" xfId="2323"/>
    <cellStyle name="Millares [0] 7 3 2 4" xfId="993"/>
    <cellStyle name="Millares [0] 7 3 2 4 2" xfId="994"/>
    <cellStyle name="Millares [0] 7 3 2 4 2 2" xfId="2324"/>
    <cellStyle name="Millares [0] 7 3 2 4 3" xfId="1304"/>
    <cellStyle name="Millares [0] 7 3 2 4 3 2" xfId="2325"/>
    <cellStyle name="Millares [0] 7 3 2 4 4" xfId="2326"/>
    <cellStyle name="Millares [0] 7 3 2 5" xfId="995"/>
    <cellStyle name="Millares [0] 7 3 2 5 2" xfId="996"/>
    <cellStyle name="Millares [0] 7 3 2 5 2 2" xfId="2327"/>
    <cellStyle name="Millares [0] 7 3 2 5 3" xfId="1305"/>
    <cellStyle name="Millares [0] 7 3 2 5 3 2" xfId="2328"/>
    <cellStyle name="Millares [0] 7 3 2 5 4" xfId="2329"/>
    <cellStyle name="Millares [0] 7 3 2 6" xfId="997"/>
    <cellStyle name="Millares [0] 7 3 2 6 2" xfId="2330"/>
    <cellStyle name="Millares [0] 7 3 2 7" xfId="982"/>
    <cellStyle name="Millares [0] 7 3 2 7 2" xfId="2331"/>
    <cellStyle name="Millares [0] 7 3 2 8" xfId="2332"/>
    <cellStyle name="Millares [0] 7 3 3" xfId="332"/>
    <cellStyle name="Millares [0] 7 3 3 2" xfId="441"/>
    <cellStyle name="Millares [0] 7 3 3 2 2" xfId="1000"/>
    <cellStyle name="Millares [0] 7 3 3 2 2 2" xfId="2333"/>
    <cellStyle name="Millares [0] 7 3 3 2 3" xfId="999"/>
    <cellStyle name="Millares [0] 7 3 3 2 3 2" xfId="2334"/>
    <cellStyle name="Millares [0] 7 3 3 2 4" xfId="2335"/>
    <cellStyle name="Millares [0] 7 3 3 3" xfId="1001"/>
    <cellStyle name="Millares [0] 7 3 3 3 2" xfId="1002"/>
    <cellStyle name="Millares [0] 7 3 3 3 2 2" xfId="2336"/>
    <cellStyle name="Millares [0] 7 3 3 3 3" xfId="1306"/>
    <cellStyle name="Millares [0] 7 3 3 3 3 2" xfId="2337"/>
    <cellStyle name="Millares [0] 7 3 3 3 4" xfId="2338"/>
    <cellStyle name="Millares [0] 7 3 3 4" xfId="1003"/>
    <cellStyle name="Millares [0] 7 3 3 4 2" xfId="1004"/>
    <cellStyle name="Millares [0] 7 3 3 4 2 2" xfId="2339"/>
    <cellStyle name="Millares [0] 7 3 3 4 3" xfId="1307"/>
    <cellStyle name="Millares [0] 7 3 3 4 3 2" xfId="2340"/>
    <cellStyle name="Millares [0] 7 3 3 4 4" xfId="2341"/>
    <cellStyle name="Millares [0] 7 3 3 5" xfId="1005"/>
    <cellStyle name="Millares [0] 7 3 3 5 2" xfId="2342"/>
    <cellStyle name="Millares [0] 7 3 3 6" xfId="998"/>
    <cellStyle name="Millares [0] 7 3 3 6 2" xfId="2343"/>
    <cellStyle name="Millares [0] 7 3 3 7" xfId="2344"/>
    <cellStyle name="Millares [0] 7 3 4" xfId="438"/>
    <cellStyle name="Millares [0] 7 3 4 2" xfId="1007"/>
    <cellStyle name="Millares [0] 7 3 4 2 2" xfId="2345"/>
    <cellStyle name="Millares [0] 7 3 4 3" xfId="1006"/>
    <cellStyle name="Millares [0] 7 3 4 3 2" xfId="2346"/>
    <cellStyle name="Millares [0] 7 3 4 4" xfId="2347"/>
    <cellStyle name="Millares [0] 7 3 5" xfId="1008"/>
    <cellStyle name="Millares [0] 7 3 5 2" xfId="1009"/>
    <cellStyle name="Millares [0] 7 3 5 2 2" xfId="2348"/>
    <cellStyle name="Millares [0] 7 3 5 3" xfId="1308"/>
    <cellStyle name="Millares [0] 7 3 5 3 2" xfId="2349"/>
    <cellStyle name="Millares [0] 7 3 5 4" xfId="2350"/>
    <cellStyle name="Millares [0] 7 3 6" xfId="1010"/>
    <cellStyle name="Millares [0] 7 3 6 2" xfId="1011"/>
    <cellStyle name="Millares [0] 7 3 6 2 2" xfId="2351"/>
    <cellStyle name="Millares [0] 7 3 6 3" xfId="1309"/>
    <cellStyle name="Millares [0] 7 3 6 3 2" xfId="2352"/>
    <cellStyle name="Millares [0] 7 3 6 4" xfId="2353"/>
    <cellStyle name="Millares [0] 7 3 7" xfId="1012"/>
    <cellStyle name="Millares [0] 7 3 7 2" xfId="2354"/>
    <cellStyle name="Millares [0] 7 3 8" xfId="981"/>
    <cellStyle name="Millares [0] 7 3 8 2" xfId="2355"/>
    <cellStyle name="Millares [0] 7 3 9" xfId="2356"/>
    <cellStyle name="Millares [0] 7 4" xfId="433"/>
    <cellStyle name="Millares [0] 7 4 2" xfId="1014"/>
    <cellStyle name="Millares [0] 7 4 2 2" xfId="2357"/>
    <cellStyle name="Millares [0] 7 4 3" xfId="1013"/>
    <cellStyle name="Millares [0] 7 4 3 2" xfId="2358"/>
    <cellStyle name="Millares [0] 7 4 4" xfId="2359"/>
    <cellStyle name="Millares [0] 7 5" xfId="1015"/>
    <cellStyle name="Millares [0] 7 5 2" xfId="1016"/>
    <cellStyle name="Millares [0] 7 5 2 2" xfId="2360"/>
    <cellStyle name="Millares [0] 7 5 3" xfId="1310"/>
    <cellStyle name="Millares [0] 7 5 3 2" xfId="2361"/>
    <cellStyle name="Millares [0] 7 5 4" xfId="2362"/>
    <cellStyle name="Millares [0] 7 6" xfId="1017"/>
    <cellStyle name="Millares [0] 7 6 2" xfId="1018"/>
    <cellStyle name="Millares [0] 7 6 2 2" xfId="2363"/>
    <cellStyle name="Millares [0] 7 6 3" xfId="1311"/>
    <cellStyle name="Millares [0] 7 6 3 2" xfId="2364"/>
    <cellStyle name="Millares [0] 7 6 4" xfId="2365"/>
    <cellStyle name="Millares [0] 7 7" xfId="1019"/>
    <cellStyle name="Millares [0] 7 7 2" xfId="1020"/>
    <cellStyle name="Millares [0] 7 7 2 2" xfId="2366"/>
    <cellStyle name="Millares [0] 7 7 3" xfId="1312"/>
    <cellStyle name="Millares [0] 7 7 3 2" xfId="2367"/>
    <cellStyle name="Millares [0] 7 7 4" xfId="2368"/>
    <cellStyle name="Millares [0] 7 8" xfId="1021"/>
    <cellStyle name="Millares [0] 7 8 2" xfId="2369"/>
    <cellStyle name="Millares [0] 7 9" xfId="948"/>
    <cellStyle name="Millares [0] 7 9 2" xfId="2370"/>
    <cellStyle name="Millares [0] 8" xfId="333"/>
    <cellStyle name="Millares [0] 8 10" xfId="2371"/>
    <cellStyle name="Millares [0] 8 2" xfId="334"/>
    <cellStyle name="Millares [0] 8 2 2" xfId="335"/>
    <cellStyle name="Millares [0] 8 2 2 2" xfId="336"/>
    <cellStyle name="Millares [0] 8 2 2 2 2" xfId="445"/>
    <cellStyle name="Millares [0] 8 2 2 2 2 2" xfId="1027"/>
    <cellStyle name="Millares [0] 8 2 2 2 2 2 2" xfId="2372"/>
    <cellStyle name="Millares [0] 8 2 2 2 2 3" xfId="1026"/>
    <cellStyle name="Millares [0] 8 2 2 2 2 3 2" xfId="2373"/>
    <cellStyle name="Millares [0] 8 2 2 2 2 4" xfId="2374"/>
    <cellStyle name="Millares [0] 8 2 2 2 3" xfId="1028"/>
    <cellStyle name="Millares [0] 8 2 2 2 3 2" xfId="1029"/>
    <cellStyle name="Millares [0] 8 2 2 2 3 2 2" xfId="2375"/>
    <cellStyle name="Millares [0] 8 2 2 2 3 3" xfId="1313"/>
    <cellStyle name="Millares [0] 8 2 2 2 3 3 2" xfId="2376"/>
    <cellStyle name="Millares [0] 8 2 2 2 3 4" xfId="2377"/>
    <cellStyle name="Millares [0] 8 2 2 2 4" xfId="1030"/>
    <cellStyle name="Millares [0] 8 2 2 2 4 2" xfId="1031"/>
    <cellStyle name="Millares [0] 8 2 2 2 4 2 2" xfId="2378"/>
    <cellStyle name="Millares [0] 8 2 2 2 4 3" xfId="1314"/>
    <cellStyle name="Millares [0] 8 2 2 2 4 3 2" xfId="2379"/>
    <cellStyle name="Millares [0] 8 2 2 2 4 4" xfId="2380"/>
    <cellStyle name="Millares [0] 8 2 2 2 5" xfId="1032"/>
    <cellStyle name="Millares [0] 8 2 2 2 5 2" xfId="2381"/>
    <cellStyle name="Millares [0] 8 2 2 2 6" xfId="1025"/>
    <cellStyle name="Millares [0] 8 2 2 2 6 2" xfId="2382"/>
    <cellStyle name="Millares [0] 8 2 2 2 7" xfId="2383"/>
    <cellStyle name="Millares [0] 8 2 2 3" xfId="444"/>
    <cellStyle name="Millares [0] 8 2 2 3 2" xfId="1034"/>
    <cellStyle name="Millares [0] 8 2 2 3 2 2" xfId="2384"/>
    <cellStyle name="Millares [0] 8 2 2 3 3" xfId="1033"/>
    <cellStyle name="Millares [0] 8 2 2 3 3 2" xfId="2385"/>
    <cellStyle name="Millares [0] 8 2 2 3 4" xfId="2386"/>
    <cellStyle name="Millares [0] 8 2 2 4" xfId="1035"/>
    <cellStyle name="Millares [0] 8 2 2 4 2" xfId="1036"/>
    <cellStyle name="Millares [0] 8 2 2 4 2 2" xfId="2387"/>
    <cellStyle name="Millares [0] 8 2 2 4 3" xfId="1315"/>
    <cellStyle name="Millares [0] 8 2 2 4 3 2" xfId="2388"/>
    <cellStyle name="Millares [0] 8 2 2 4 4" xfId="2389"/>
    <cellStyle name="Millares [0] 8 2 2 5" xfId="1037"/>
    <cellStyle name="Millares [0] 8 2 2 5 2" xfId="1038"/>
    <cellStyle name="Millares [0] 8 2 2 5 2 2" xfId="2390"/>
    <cellStyle name="Millares [0] 8 2 2 5 3" xfId="1316"/>
    <cellStyle name="Millares [0] 8 2 2 5 3 2" xfId="2391"/>
    <cellStyle name="Millares [0] 8 2 2 5 4" xfId="2392"/>
    <cellStyle name="Millares [0] 8 2 2 6" xfId="1039"/>
    <cellStyle name="Millares [0] 8 2 2 6 2" xfId="2393"/>
    <cellStyle name="Millares [0] 8 2 2 7" xfId="1024"/>
    <cellStyle name="Millares [0] 8 2 2 7 2" xfId="2394"/>
    <cellStyle name="Millares [0] 8 2 2 8" xfId="2395"/>
    <cellStyle name="Millares [0] 8 2 3" xfId="337"/>
    <cellStyle name="Millares [0] 8 2 3 2" xfId="446"/>
    <cellStyle name="Millares [0] 8 2 3 2 2" xfId="1042"/>
    <cellStyle name="Millares [0] 8 2 3 2 2 2" xfId="2396"/>
    <cellStyle name="Millares [0] 8 2 3 2 3" xfId="1041"/>
    <cellStyle name="Millares [0] 8 2 3 2 3 2" xfId="2397"/>
    <cellStyle name="Millares [0] 8 2 3 2 4" xfId="2398"/>
    <cellStyle name="Millares [0] 8 2 3 3" xfId="1043"/>
    <cellStyle name="Millares [0] 8 2 3 3 2" xfId="1044"/>
    <cellStyle name="Millares [0] 8 2 3 3 2 2" xfId="2399"/>
    <cellStyle name="Millares [0] 8 2 3 3 3" xfId="1317"/>
    <cellStyle name="Millares [0] 8 2 3 3 3 2" xfId="2400"/>
    <cellStyle name="Millares [0] 8 2 3 3 4" xfId="2401"/>
    <cellStyle name="Millares [0] 8 2 3 4" xfId="1045"/>
    <cellStyle name="Millares [0] 8 2 3 4 2" xfId="1046"/>
    <cellStyle name="Millares [0] 8 2 3 4 2 2" xfId="2402"/>
    <cellStyle name="Millares [0] 8 2 3 4 3" xfId="1318"/>
    <cellStyle name="Millares [0] 8 2 3 4 3 2" xfId="2403"/>
    <cellStyle name="Millares [0] 8 2 3 4 4" xfId="2404"/>
    <cellStyle name="Millares [0] 8 2 3 5" xfId="1047"/>
    <cellStyle name="Millares [0] 8 2 3 5 2" xfId="2405"/>
    <cellStyle name="Millares [0] 8 2 3 6" xfId="1040"/>
    <cellStyle name="Millares [0] 8 2 3 6 2" xfId="2406"/>
    <cellStyle name="Millares [0] 8 2 3 7" xfId="2407"/>
    <cellStyle name="Millares [0] 8 2 4" xfId="443"/>
    <cellStyle name="Millares [0] 8 2 4 2" xfId="1049"/>
    <cellStyle name="Millares [0] 8 2 4 2 2" xfId="2408"/>
    <cellStyle name="Millares [0] 8 2 4 3" xfId="1048"/>
    <cellStyle name="Millares [0] 8 2 4 3 2" xfId="2409"/>
    <cellStyle name="Millares [0] 8 2 4 4" xfId="2410"/>
    <cellStyle name="Millares [0] 8 2 5" xfId="1050"/>
    <cellStyle name="Millares [0] 8 2 5 2" xfId="1051"/>
    <cellStyle name="Millares [0] 8 2 5 2 2" xfId="2411"/>
    <cellStyle name="Millares [0] 8 2 5 3" xfId="1319"/>
    <cellStyle name="Millares [0] 8 2 5 3 2" xfId="2412"/>
    <cellStyle name="Millares [0] 8 2 5 4" xfId="2413"/>
    <cellStyle name="Millares [0] 8 2 6" xfId="1052"/>
    <cellStyle name="Millares [0] 8 2 6 2" xfId="1053"/>
    <cellStyle name="Millares [0] 8 2 6 2 2" xfId="2414"/>
    <cellStyle name="Millares [0] 8 2 6 3" xfId="1320"/>
    <cellStyle name="Millares [0] 8 2 6 3 2" xfId="2415"/>
    <cellStyle name="Millares [0] 8 2 6 4" xfId="2416"/>
    <cellStyle name="Millares [0] 8 2 7" xfId="1054"/>
    <cellStyle name="Millares [0] 8 2 7 2" xfId="2417"/>
    <cellStyle name="Millares [0] 8 2 8" xfId="1023"/>
    <cellStyle name="Millares [0] 8 2 8 2" xfId="2418"/>
    <cellStyle name="Millares [0] 8 2 9" xfId="2419"/>
    <cellStyle name="Millares [0] 8 3" xfId="338"/>
    <cellStyle name="Millares [0] 8 3 2" xfId="339"/>
    <cellStyle name="Millares [0] 8 3 2 2" xfId="340"/>
    <cellStyle name="Millares [0] 8 3 2 2 2" xfId="449"/>
    <cellStyle name="Millares [0] 8 3 2 2 2 2" xfId="1059"/>
    <cellStyle name="Millares [0] 8 3 2 2 2 2 2" xfId="2420"/>
    <cellStyle name="Millares [0] 8 3 2 2 2 3" xfId="1058"/>
    <cellStyle name="Millares [0] 8 3 2 2 2 3 2" xfId="2421"/>
    <cellStyle name="Millares [0] 8 3 2 2 2 4" xfId="2422"/>
    <cellStyle name="Millares [0] 8 3 2 2 3" xfId="1060"/>
    <cellStyle name="Millares [0] 8 3 2 2 3 2" xfId="1061"/>
    <cellStyle name="Millares [0] 8 3 2 2 3 2 2" xfId="2423"/>
    <cellStyle name="Millares [0] 8 3 2 2 3 3" xfId="1321"/>
    <cellStyle name="Millares [0] 8 3 2 2 3 3 2" xfId="2424"/>
    <cellStyle name="Millares [0] 8 3 2 2 3 4" xfId="2425"/>
    <cellStyle name="Millares [0] 8 3 2 2 4" xfId="1062"/>
    <cellStyle name="Millares [0] 8 3 2 2 4 2" xfId="1063"/>
    <cellStyle name="Millares [0] 8 3 2 2 4 2 2" xfId="2426"/>
    <cellStyle name="Millares [0] 8 3 2 2 4 3" xfId="1322"/>
    <cellStyle name="Millares [0] 8 3 2 2 4 3 2" xfId="2427"/>
    <cellStyle name="Millares [0] 8 3 2 2 4 4" xfId="2428"/>
    <cellStyle name="Millares [0] 8 3 2 2 5" xfId="1064"/>
    <cellStyle name="Millares [0] 8 3 2 2 5 2" xfId="2429"/>
    <cellStyle name="Millares [0] 8 3 2 2 6" xfId="1057"/>
    <cellStyle name="Millares [0] 8 3 2 2 6 2" xfId="2430"/>
    <cellStyle name="Millares [0] 8 3 2 2 7" xfId="2431"/>
    <cellStyle name="Millares [0] 8 3 2 3" xfId="448"/>
    <cellStyle name="Millares [0] 8 3 2 3 2" xfId="1066"/>
    <cellStyle name="Millares [0] 8 3 2 3 2 2" xfId="2432"/>
    <cellStyle name="Millares [0] 8 3 2 3 3" xfId="1065"/>
    <cellStyle name="Millares [0] 8 3 2 3 3 2" xfId="2433"/>
    <cellStyle name="Millares [0] 8 3 2 3 4" xfId="2434"/>
    <cellStyle name="Millares [0] 8 3 2 4" xfId="1067"/>
    <cellStyle name="Millares [0] 8 3 2 4 2" xfId="1068"/>
    <cellStyle name="Millares [0] 8 3 2 4 2 2" xfId="2435"/>
    <cellStyle name="Millares [0] 8 3 2 4 3" xfId="1323"/>
    <cellStyle name="Millares [0] 8 3 2 4 3 2" xfId="2436"/>
    <cellStyle name="Millares [0] 8 3 2 4 4" xfId="2437"/>
    <cellStyle name="Millares [0] 8 3 2 5" xfId="1069"/>
    <cellStyle name="Millares [0] 8 3 2 5 2" xfId="1070"/>
    <cellStyle name="Millares [0] 8 3 2 5 2 2" xfId="2438"/>
    <cellStyle name="Millares [0] 8 3 2 5 3" xfId="1324"/>
    <cellStyle name="Millares [0] 8 3 2 5 3 2" xfId="2439"/>
    <cellStyle name="Millares [0] 8 3 2 5 4" xfId="2440"/>
    <cellStyle name="Millares [0] 8 3 2 6" xfId="1071"/>
    <cellStyle name="Millares [0] 8 3 2 6 2" xfId="2441"/>
    <cellStyle name="Millares [0] 8 3 2 7" xfId="1056"/>
    <cellStyle name="Millares [0] 8 3 2 7 2" xfId="2442"/>
    <cellStyle name="Millares [0] 8 3 2 8" xfId="2443"/>
    <cellStyle name="Millares [0] 8 3 3" xfId="341"/>
    <cellStyle name="Millares [0] 8 3 3 2" xfId="450"/>
    <cellStyle name="Millares [0] 8 3 3 2 2" xfId="1074"/>
    <cellStyle name="Millares [0] 8 3 3 2 2 2" xfId="2444"/>
    <cellStyle name="Millares [0] 8 3 3 2 3" xfId="1073"/>
    <cellStyle name="Millares [0] 8 3 3 2 3 2" xfId="2445"/>
    <cellStyle name="Millares [0] 8 3 3 2 4" xfId="2446"/>
    <cellStyle name="Millares [0] 8 3 3 3" xfId="1075"/>
    <cellStyle name="Millares [0] 8 3 3 3 2" xfId="1076"/>
    <cellStyle name="Millares [0] 8 3 3 3 2 2" xfId="2447"/>
    <cellStyle name="Millares [0] 8 3 3 3 3" xfId="1325"/>
    <cellStyle name="Millares [0] 8 3 3 3 3 2" xfId="2448"/>
    <cellStyle name="Millares [0] 8 3 3 3 4" xfId="2449"/>
    <cellStyle name="Millares [0] 8 3 3 4" xfId="1077"/>
    <cellStyle name="Millares [0] 8 3 3 4 2" xfId="1078"/>
    <cellStyle name="Millares [0] 8 3 3 4 2 2" xfId="2450"/>
    <cellStyle name="Millares [0] 8 3 3 4 3" xfId="1326"/>
    <cellStyle name="Millares [0] 8 3 3 4 3 2" xfId="2451"/>
    <cellStyle name="Millares [0] 8 3 3 4 4" xfId="2452"/>
    <cellStyle name="Millares [0] 8 3 3 5" xfId="1079"/>
    <cellStyle name="Millares [0] 8 3 3 5 2" xfId="2453"/>
    <cellStyle name="Millares [0] 8 3 3 6" xfId="1072"/>
    <cellStyle name="Millares [0] 8 3 3 6 2" xfId="2454"/>
    <cellStyle name="Millares [0] 8 3 3 7" xfId="2455"/>
    <cellStyle name="Millares [0] 8 3 4" xfId="447"/>
    <cellStyle name="Millares [0] 8 3 4 2" xfId="1081"/>
    <cellStyle name="Millares [0] 8 3 4 2 2" xfId="2456"/>
    <cellStyle name="Millares [0] 8 3 4 3" xfId="1080"/>
    <cellStyle name="Millares [0] 8 3 4 3 2" xfId="2457"/>
    <cellStyle name="Millares [0] 8 3 4 4" xfId="2458"/>
    <cellStyle name="Millares [0] 8 3 5" xfId="1082"/>
    <cellStyle name="Millares [0] 8 3 5 2" xfId="1083"/>
    <cellStyle name="Millares [0] 8 3 5 2 2" xfId="2459"/>
    <cellStyle name="Millares [0] 8 3 5 3" xfId="1327"/>
    <cellStyle name="Millares [0] 8 3 5 3 2" xfId="2460"/>
    <cellStyle name="Millares [0] 8 3 5 4" xfId="2461"/>
    <cellStyle name="Millares [0] 8 3 6" xfId="1084"/>
    <cellStyle name="Millares [0] 8 3 6 2" xfId="1085"/>
    <cellStyle name="Millares [0] 8 3 6 2 2" xfId="2462"/>
    <cellStyle name="Millares [0] 8 3 6 3" xfId="1328"/>
    <cellStyle name="Millares [0] 8 3 6 3 2" xfId="2463"/>
    <cellStyle name="Millares [0] 8 3 6 4" xfId="2464"/>
    <cellStyle name="Millares [0] 8 3 7" xfId="1086"/>
    <cellStyle name="Millares [0] 8 3 7 2" xfId="2465"/>
    <cellStyle name="Millares [0] 8 3 8" xfId="1055"/>
    <cellStyle name="Millares [0] 8 3 8 2" xfId="2466"/>
    <cellStyle name="Millares [0] 8 3 9" xfId="2467"/>
    <cellStyle name="Millares [0] 8 4" xfId="442"/>
    <cellStyle name="Millares [0] 8 4 2" xfId="1088"/>
    <cellStyle name="Millares [0] 8 4 2 2" xfId="2468"/>
    <cellStyle name="Millares [0] 8 4 3" xfId="1087"/>
    <cellStyle name="Millares [0] 8 4 3 2" xfId="2469"/>
    <cellStyle name="Millares [0] 8 4 4" xfId="2470"/>
    <cellStyle name="Millares [0] 8 5" xfId="1089"/>
    <cellStyle name="Millares [0] 8 5 2" xfId="1090"/>
    <cellStyle name="Millares [0] 8 5 2 2" xfId="2471"/>
    <cellStyle name="Millares [0] 8 5 3" xfId="1329"/>
    <cellStyle name="Millares [0] 8 5 3 2" xfId="2472"/>
    <cellStyle name="Millares [0] 8 5 4" xfId="2473"/>
    <cellStyle name="Millares [0] 8 6" xfId="1091"/>
    <cellStyle name="Millares [0] 8 6 2" xfId="1092"/>
    <cellStyle name="Millares [0] 8 6 2 2" xfId="2474"/>
    <cellStyle name="Millares [0] 8 6 3" xfId="1330"/>
    <cellStyle name="Millares [0] 8 6 3 2" xfId="2475"/>
    <cellStyle name="Millares [0] 8 6 4" xfId="2476"/>
    <cellStyle name="Millares [0] 8 7" xfId="1093"/>
    <cellStyle name="Millares [0] 8 7 2" xfId="1094"/>
    <cellStyle name="Millares [0] 8 7 2 2" xfId="2477"/>
    <cellStyle name="Millares [0] 8 7 3" xfId="1331"/>
    <cellStyle name="Millares [0] 8 7 3 2" xfId="2478"/>
    <cellStyle name="Millares [0] 8 7 4" xfId="2479"/>
    <cellStyle name="Millares [0] 8 8" xfId="1095"/>
    <cellStyle name="Millares [0] 8 8 2" xfId="2480"/>
    <cellStyle name="Millares [0] 8 9" xfId="1022"/>
    <cellStyle name="Millares [0] 8 9 2" xfId="2481"/>
    <cellStyle name="Millares [0] 9" xfId="342"/>
    <cellStyle name="Millares [0] 9 10" xfId="2482"/>
    <cellStyle name="Millares [0] 9 2" xfId="343"/>
    <cellStyle name="Millares [0] 9 2 2" xfId="344"/>
    <cellStyle name="Millares [0] 9 2 2 2" xfId="345"/>
    <cellStyle name="Millares [0] 9 2 2 2 2" xfId="454"/>
    <cellStyle name="Millares [0] 9 2 2 2 2 2" xfId="1101"/>
    <cellStyle name="Millares [0] 9 2 2 2 2 2 2" xfId="2483"/>
    <cellStyle name="Millares [0] 9 2 2 2 2 3" xfId="1100"/>
    <cellStyle name="Millares [0] 9 2 2 2 2 3 2" xfId="2484"/>
    <cellStyle name="Millares [0] 9 2 2 2 2 4" xfId="2485"/>
    <cellStyle name="Millares [0] 9 2 2 2 3" xfId="1102"/>
    <cellStyle name="Millares [0] 9 2 2 2 3 2" xfId="1103"/>
    <cellStyle name="Millares [0] 9 2 2 2 3 2 2" xfId="2486"/>
    <cellStyle name="Millares [0] 9 2 2 2 3 3" xfId="1332"/>
    <cellStyle name="Millares [0] 9 2 2 2 3 3 2" xfId="2487"/>
    <cellStyle name="Millares [0] 9 2 2 2 3 4" xfId="2488"/>
    <cellStyle name="Millares [0] 9 2 2 2 4" xfId="1104"/>
    <cellStyle name="Millares [0] 9 2 2 2 4 2" xfId="1105"/>
    <cellStyle name="Millares [0] 9 2 2 2 4 2 2" xfId="2489"/>
    <cellStyle name="Millares [0] 9 2 2 2 4 3" xfId="1333"/>
    <cellStyle name="Millares [0] 9 2 2 2 4 3 2" xfId="2490"/>
    <cellStyle name="Millares [0] 9 2 2 2 4 4" xfId="2491"/>
    <cellStyle name="Millares [0] 9 2 2 2 5" xfId="1106"/>
    <cellStyle name="Millares [0] 9 2 2 2 5 2" xfId="2492"/>
    <cellStyle name="Millares [0] 9 2 2 2 6" xfId="1099"/>
    <cellStyle name="Millares [0] 9 2 2 2 6 2" xfId="2493"/>
    <cellStyle name="Millares [0] 9 2 2 2 7" xfId="2494"/>
    <cellStyle name="Millares [0] 9 2 2 3" xfId="453"/>
    <cellStyle name="Millares [0] 9 2 2 3 2" xfId="1108"/>
    <cellStyle name="Millares [0] 9 2 2 3 2 2" xfId="2495"/>
    <cellStyle name="Millares [0] 9 2 2 3 3" xfId="1107"/>
    <cellStyle name="Millares [0] 9 2 2 3 3 2" xfId="2496"/>
    <cellStyle name="Millares [0] 9 2 2 3 4" xfId="2497"/>
    <cellStyle name="Millares [0] 9 2 2 4" xfId="1109"/>
    <cellStyle name="Millares [0] 9 2 2 4 2" xfId="1110"/>
    <cellStyle name="Millares [0] 9 2 2 4 2 2" xfId="2498"/>
    <cellStyle name="Millares [0] 9 2 2 4 3" xfId="1334"/>
    <cellStyle name="Millares [0] 9 2 2 4 3 2" xfId="2499"/>
    <cellStyle name="Millares [0] 9 2 2 4 4" xfId="2500"/>
    <cellStyle name="Millares [0] 9 2 2 5" xfId="1111"/>
    <cellStyle name="Millares [0] 9 2 2 5 2" xfId="1112"/>
    <cellStyle name="Millares [0] 9 2 2 5 2 2" xfId="2501"/>
    <cellStyle name="Millares [0] 9 2 2 5 3" xfId="1335"/>
    <cellStyle name="Millares [0] 9 2 2 5 3 2" xfId="2502"/>
    <cellStyle name="Millares [0] 9 2 2 5 4" xfId="2503"/>
    <cellStyle name="Millares [0] 9 2 2 6" xfId="1113"/>
    <cellStyle name="Millares [0] 9 2 2 6 2" xfId="2504"/>
    <cellStyle name="Millares [0] 9 2 2 7" xfId="1098"/>
    <cellStyle name="Millares [0] 9 2 2 7 2" xfId="2505"/>
    <cellStyle name="Millares [0] 9 2 2 8" xfId="2506"/>
    <cellStyle name="Millares [0] 9 2 3" xfId="346"/>
    <cellStyle name="Millares [0] 9 2 3 2" xfId="455"/>
    <cellStyle name="Millares [0] 9 2 3 2 2" xfId="1116"/>
    <cellStyle name="Millares [0] 9 2 3 2 2 2" xfId="2507"/>
    <cellStyle name="Millares [0] 9 2 3 2 3" xfId="1115"/>
    <cellStyle name="Millares [0] 9 2 3 2 3 2" xfId="2508"/>
    <cellStyle name="Millares [0] 9 2 3 2 4" xfId="2509"/>
    <cellStyle name="Millares [0] 9 2 3 3" xfId="1117"/>
    <cellStyle name="Millares [0] 9 2 3 3 2" xfId="1118"/>
    <cellStyle name="Millares [0] 9 2 3 3 2 2" xfId="2510"/>
    <cellStyle name="Millares [0] 9 2 3 3 3" xfId="1336"/>
    <cellStyle name="Millares [0] 9 2 3 3 3 2" xfId="2511"/>
    <cellStyle name="Millares [0] 9 2 3 3 4" xfId="2512"/>
    <cellStyle name="Millares [0] 9 2 3 4" xfId="1119"/>
    <cellStyle name="Millares [0] 9 2 3 4 2" xfId="1120"/>
    <cellStyle name="Millares [0] 9 2 3 4 2 2" xfId="2513"/>
    <cellStyle name="Millares [0] 9 2 3 4 3" xfId="1337"/>
    <cellStyle name="Millares [0] 9 2 3 4 3 2" xfId="2514"/>
    <cellStyle name="Millares [0] 9 2 3 4 4" xfId="2515"/>
    <cellStyle name="Millares [0] 9 2 3 5" xfId="1121"/>
    <cellStyle name="Millares [0] 9 2 3 5 2" xfId="2516"/>
    <cellStyle name="Millares [0] 9 2 3 6" xfId="1114"/>
    <cellStyle name="Millares [0] 9 2 3 6 2" xfId="2517"/>
    <cellStyle name="Millares [0] 9 2 3 7" xfId="2518"/>
    <cellStyle name="Millares [0] 9 2 4" xfId="452"/>
    <cellStyle name="Millares [0] 9 2 4 2" xfId="1123"/>
    <cellStyle name="Millares [0] 9 2 4 2 2" xfId="2519"/>
    <cellStyle name="Millares [0] 9 2 4 3" xfId="1122"/>
    <cellStyle name="Millares [0] 9 2 4 3 2" xfId="2520"/>
    <cellStyle name="Millares [0] 9 2 4 4" xfId="2521"/>
    <cellStyle name="Millares [0] 9 2 5" xfId="1124"/>
    <cellStyle name="Millares [0] 9 2 5 2" xfId="1125"/>
    <cellStyle name="Millares [0] 9 2 5 2 2" xfId="2522"/>
    <cellStyle name="Millares [0] 9 2 5 3" xfId="1338"/>
    <cellStyle name="Millares [0] 9 2 5 3 2" xfId="2523"/>
    <cellStyle name="Millares [0] 9 2 5 4" xfId="2524"/>
    <cellStyle name="Millares [0] 9 2 6" xfId="1126"/>
    <cellStyle name="Millares [0] 9 2 6 2" xfId="1127"/>
    <cellStyle name="Millares [0] 9 2 6 2 2" xfId="2525"/>
    <cellStyle name="Millares [0] 9 2 6 3" xfId="1339"/>
    <cellStyle name="Millares [0] 9 2 6 3 2" xfId="2526"/>
    <cellStyle name="Millares [0] 9 2 6 4" xfId="2527"/>
    <cellStyle name="Millares [0] 9 2 7" xfId="1128"/>
    <cellStyle name="Millares [0] 9 2 7 2" xfId="2528"/>
    <cellStyle name="Millares [0] 9 2 8" xfId="1097"/>
    <cellStyle name="Millares [0] 9 2 8 2" xfId="2529"/>
    <cellStyle name="Millares [0] 9 2 9" xfId="2530"/>
    <cellStyle name="Millares [0] 9 3" xfId="347"/>
    <cellStyle name="Millares [0] 9 3 2" xfId="348"/>
    <cellStyle name="Millares [0] 9 3 2 2" xfId="349"/>
    <cellStyle name="Millares [0] 9 3 2 2 2" xfId="458"/>
    <cellStyle name="Millares [0] 9 3 2 2 2 2" xfId="1133"/>
    <cellStyle name="Millares [0] 9 3 2 2 2 2 2" xfId="2531"/>
    <cellStyle name="Millares [0] 9 3 2 2 2 3" xfId="1132"/>
    <cellStyle name="Millares [0] 9 3 2 2 2 3 2" xfId="2532"/>
    <cellStyle name="Millares [0] 9 3 2 2 2 4" xfId="2533"/>
    <cellStyle name="Millares [0] 9 3 2 2 3" xfId="1134"/>
    <cellStyle name="Millares [0] 9 3 2 2 3 2" xfId="1135"/>
    <cellStyle name="Millares [0] 9 3 2 2 3 2 2" xfId="2534"/>
    <cellStyle name="Millares [0] 9 3 2 2 3 3" xfId="1340"/>
    <cellStyle name="Millares [0] 9 3 2 2 3 3 2" xfId="2535"/>
    <cellStyle name="Millares [0] 9 3 2 2 3 4" xfId="2536"/>
    <cellStyle name="Millares [0] 9 3 2 2 4" xfId="1136"/>
    <cellStyle name="Millares [0] 9 3 2 2 4 2" xfId="1137"/>
    <cellStyle name="Millares [0] 9 3 2 2 4 2 2" xfId="2537"/>
    <cellStyle name="Millares [0] 9 3 2 2 4 3" xfId="1341"/>
    <cellStyle name="Millares [0] 9 3 2 2 4 3 2" xfId="2538"/>
    <cellStyle name="Millares [0] 9 3 2 2 4 4" xfId="2539"/>
    <cellStyle name="Millares [0] 9 3 2 2 5" xfId="1138"/>
    <cellStyle name="Millares [0] 9 3 2 2 5 2" xfId="2540"/>
    <cellStyle name="Millares [0] 9 3 2 2 6" xfId="1131"/>
    <cellStyle name="Millares [0] 9 3 2 2 6 2" xfId="2541"/>
    <cellStyle name="Millares [0] 9 3 2 2 7" xfId="2542"/>
    <cellStyle name="Millares [0] 9 3 2 3" xfId="457"/>
    <cellStyle name="Millares [0] 9 3 2 3 2" xfId="1140"/>
    <cellStyle name="Millares [0] 9 3 2 3 2 2" xfId="2543"/>
    <cellStyle name="Millares [0] 9 3 2 3 3" xfId="1139"/>
    <cellStyle name="Millares [0] 9 3 2 3 3 2" xfId="2544"/>
    <cellStyle name="Millares [0] 9 3 2 3 4" xfId="2545"/>
    <cellStyle name="Millares [0] 9 3 2 4" xfId="1141"/>
    <cellStyle name="Millares [0] 9 3 2 4 2" xfId="1142"/>
    <cellStyle name="Millares [0] 9 3 2 4 2 2" xfId="2546"/>
    <cellStyle name="Millares [0] 9 3 2 4 3" xfId="1342"/>
    <cellStyle name="Millares [0] 9 3 2 4 3 2" xfId="2547"/>
    <cellStyle name="Millares [0] 9 3 2 4 4" xfId="2548"/>
    <cellStyle name="Millares [0] 9 3 2 5" xfId="1143"/>
    <cellStyle name="Millares [0] 9 3 2 5 2" xfId="1144"/>
    <cellStyle name="Millares [0] 9 3 2 5 2 2" xfId="2549"/>
    <cellStyle name="Millares [0] 9 3 2 5 3" xfId="1343"/>
    <cellStyle name="Millares [0] 9 3 2 5 3 2" xfId="2550"/>
    <cellStyle name="Millares [0] 9 3 2 5 4" xfId="2551"/>
    <cellStyle name="Millares [0] 9 3 2 6" xfId="1145"/>
    <cellStyle name="Millares [0] 9 3 2 6 2" xfId="2552"/>
    <cellStyle name="Millares [0] 9 3 2 7" xfId="1130"/>
    <cellStyle name="Millares [0] 9 3 2 7 2" xfId="2553"/>
    <cellStyle name="Millares [0] 9 3 2 8" xfId="2554"/>
    <cellStyle name="Millares [0] 9 3 3" xfId="350"/>
    <cellStyle name="Millares [0] 9 3 3 2" xfId="459"/>
    <cellStyle name="Millares [0] 9 3 3 2 2" xfId="1148"/>
    <cellStyle name="Millares [0] 9 3 3 2 2 2" xfId="2555"/>
    <cellStyle name="Millares [0] 9 3 3 2 3" xfId="1147"/>
    <cellStyle name="Millares [0] 9 3 3 2 3 2" xfId="2556"/>
    <cellStyle name="Millares [0] 9 3 3 2 4" xfId="2557"/>
    <cellStyle name="Millares [0] 9 3 3 3" xfId="1149"/>
    <cellStyle name="Millares [0] 9 3 3 3 2" xfId="1150"/>
    <cellStyle name="Millares [0] 9 3 3 3 2 2" xfId="2558"/>
    <cellStyle name="Millares [0] 9 3 3 3 3" xfId="1344"/>
    <cellStyle name="Millares [0] 9 3 3 3 3 2" xfId="2559"/>
    <cellStyle name="Millares [0] 9 3 3 3 4" xfId="2560"/>
    <cellStyle name="Millares [0] 9 3 3 4" xfId="1151"/>
    <cellStyle name="Millares [0] 9 3 3 4 2" xfId="1152"/>
    <cellStyle name="Millares [0] 9 3 3 4 2 2" xfId="2561"/>
    <cellStyle name="Millares [0] 9 3 3 4 3" xfId="1345"/>
    <cellStyle name="Millares [0] 9 3 3 4 3 2" xfId="2562"/>
    <cellStyle name="Millares [0] 9 3 3 4 4" xfId="2563"/>
    <cellStyle name="Millares [0] 9 3 3 5" xfId="1153"/>
    <cellStyle name="Millares [0] 9 3 3 5 2" xfId="2564"/>
    <cellStyle name="Millares [0] 9 3 3 6" xfId="1146"/>
    <cellStyle name="Millares [0] 9 3 3 6 2" xfId="2565"/>
    <cellStyle name="Millares [0] 9 3 3 7" xfId="2566"/>
    <cellStyle name="Millares [0] 9 3 4" xfId="456"/>
    <cellStyle name="Millares [0] 9 3 4 2" xfId="1155"/>
    <cellStyle name="Millares [0] 9 3 4 2 2" xfId="2567"/>
    <cellStyle name="Millares [0] 9 3 4 3" xfId="1154"/>
    <cellStyle name="Millares [0] 9 3 4 3 2" xfId="2568"/>
    <cellStyle name="Millares [0] 9 3 4 4" xfId="2569"/>
    <cellStyle name="Millares [0] 9 3 5" xfId="1156"/>
    <cellStyle name="Millares [0] 9 3 5 2" xfId="1157"/>
    <cellStyle name="Millares [0] 9 3 5 2 2" xfId="2570"/>
    <cellStyle name="Millares [0] 9 3 5 3" xfId="1346"/>
    <cellStyle name="Millares [0] 9 3 5 3 2" xfId="2571"/>
    <cellStyle name="Millares [0] 9 3 5 4" xfId="2572"/>
    <cellStyle name="Millares [0] 9 3 6" xfId="1158"/>
    <cellStyle name="Millares [0] 9 3 6 2" xfId="1159"/>
    <cellStyle name="Millares [0] 9 3 6 2 2" xfId="2573"/>
    <cellStyle name="Millares [0] 9 3 6 3" xfId="1347"/>
    <cellStyle name="Millares [0] 9 3 6 3 2" xfId="2574"/>
    <cellStyle name="Millares [0] 9 3 6 4" xfId="2575"/>
    <cellStyle name="Millares [0] 9 3 7" xfId="1160"/>
    <cellStyle name="Millares [0] 9 3 7 2" xfId="2576"/>
    <cellStyle name="Millares [0] 9 3 8" xfId="1129"/>
    <cellStyle name="Millares [0] 9 3 8 2" xfId="2577"/>
    <cellStyle name="Millares [0] 9 3 9" xfId="2578"/>
    <cellStyle name="Millares [0] 9 4" xfId="451"/>
    <cellStyle name="Millares [0] 9 4 2" xfId="1162"/>
    <cellStyle name="Millares [0] 9 4 2 2" xfId="2579"/>
    <cellStyle name="Millares [0] 9 4 3" xfId="1161"/>
    <cellStyle name="Millares [0] 9 4 3 2" xfId="2580"/>
    <cellStyle name="Millares [0] 9 4 4" xfId="2581"/>
    <cellStyle name="Millares [0] 9 5" xfId="1163"/>
    <cellStyle name="Millares [0] 9 5 2" xfId="1164"/>
    <cellStyle name="Millares [0] 9 5 2 2" xfId="2582"/>
    <cellStyle name="Millares [0] 9 5 3" xfId="1348"/>
    <cellStyle name="Millares [0] 9 5 3 2" xfId="2583"/>
    <cellStyle name="Millares [0] 9 5 4" xfId="2584"/>
    <cellStyle name="Millares [0] 9 6" xfId="1165"/>
    <cellStyle name="Millares [0] 9 6 2" xfId="1166"/>
    <cellStyle name="Millares [0] 9 6 2 2" xfId="2585"/>
    <cellStyle name="Millares [0] 9 6 3" xfId="1349"/>
    <cellStyle name="Millares [0] 9 6 3 2" xfId="2586"/>
    <cellStyle name="Millares [0] 9 6 4" xfId="2587"/>
    <cellStyle name="Millares [0] 9 7" xfId="1167"/>
    <cellStyle name="Millares [0] 9 7 2" xfId="1168"/>
    <cellStyle name="Millares [0] 9 7 2 2" xfId="2588"/>
    <cellStyle name="Millares [0] 9 7 3" xfId="1350"/>
    <cellStyle name="Millares [0] 9 7 3 2" xfId="2589"/>
    <cellStyle name="Millares [0] 9 7 4" xfId="2590"/>
    <cellStyle name="Millares [0] 9 8" xfId="1169"/>
    <cellStyle name="Millares [0] 9 8 2" xfId="2591"/>
    <cellStyle name="Millares [0] 9 9" xfId="1096"/>
    <cellStyle name="Millares [0] 9 9 2" xfId="2592"/>
    <cellStyle name="Moneda 2" xfId="1477"/>
    <cellStyle name="Neutral 2" xfId="175"/>
    <cellStyle name="Neutral 2 2" xfId="1479"/>
    <cellStyle name="Neutral 2 2 2" xfId="2713"/>
    <cellStyle name="Neutral 2 3" xfId="1478"/>
    <cellStyle name="Neutral 2_preparaciones_ Oncologia_CUC_01102016  11+00" xfId="1480"/>
    <cellStyle name="Neutral 3" xfId="176"/>
    <cellStyle name="Neutral 3 2" xfId="1481"/>
    <cellStyle name="Neutral 3 2 2" xfId="2714"/>
    <cellStyle name="Neutral 4" xfId="174"/>
    <cellStyle name="Normal" xfId="0" builtinId="0"/>
    <cellStyle name="Normal 10" xfId="351"/>
    <cellStyle name="Normal 11" xfId="365"/>
    <cellStyle name="Normal 11 2" xfId="2715"/>
    <cellStyle name="Normal 12" xfId="1482"/>
    <cellStyle name="Normal 12 2" xfId="2716"/>
    <cellStyle name="Normal 2" xfId="1"/>
    <cellStyle name="Normal 2 2" xfId="3"/>
    <cellStyle name="Normal 2 2 2" xfId="352"/>
    <cellStyle name="Normal 2_NP PEDIATRIA  MARZO  15 CUC" xfId="353"/>
    <cellStyle name="Normal 3" xfId="2"/>
    <cellStyle name="Normal 3 2" xfId="177"/>
    <cellStyle name="Normal 3_NP PEDIATRIA 18 AGOSTO - adición" xfId="354"/>
    <cellStyle name="Normal 4" xfId="4"/>
    <cellStyle name="Normal 4 2" xfId="179"/>
    <cellStyle name="Normal 4 2 2" xfId="1483"/>
    <cellStyle name="Normal 4 2 2 2" xfId="1484"/>
    <cellStyle name="Normal 4 2 2 3" xfId="2717"/>
    <cellStyle name="Normal 4 2 3" xfId="1485"/>
    <cellStyle name="Normal 4 3" xfId="178"/>
    <cellStyle name="Normal 4 4" xfId="370"/>
    <cellStyle name="Normal 4 4 2" xfId="1486"/>
    <cellStyle name="Normal 4 4 3" xfId="2718"/>
    <cellStyle name="Normal 4 5" xfId="1487"/>
    <cellStyle name="Normal 4_preparaciones_ Oncologia_CUC_01102016  11+00" xfId="1488"/>
    <cellStyle name="Normal 5" xfId="180"/>
    <cellStyle name="Normal 5 2" xfId="1490"/>
    <cellStyle name="Normal 5 2 2" xfId="1491"/>
    <cellStyle name="Normal 5 2 3" xfId="2719"/>
    <cellStyle name="Normal 5 3" xfId="1492"/>
    <cellStyle name="Normal 5 4" xfId="1493"/>
    <cellStyle name="Normal 5 5" xfId="1489"/>
    <cellStyle name="Normal 5_preparaciones_ Oncologia_CUC_01102016  11+00" xfId="1494"/>
    <cellStyle name="Normal 6" xfId="181"/>
    <cellStyle name="Normal 6 2" xfId="369"/>
    <cellStyle name="Normal 6 2 2" xfId="1495"/>
    <cellStyle name="Normal 7" xfId="182"/>
    <cellStyle name="Normal 7 2" xfId="1496"/>
    <cellStyle name="Normal 7 2 2" xfId="2720"/>
    <cellStyle name="Normal 8" xfId="5"/>
    <cellStyle name="Normal 8 2" xfId="355"/>
    <cellStyle name="Normal 8 2 2" xfId="2721"/>
    <cellStyle name="Normal 8 3" xfId="1497"/>
    <cellStyle name="Normal 9" xfId="356"/>
    <cellStyle name="Notas 2" xfId="184"/>
    <cellStyle name="Notas 2 10" xfId="3039"/>
    <cellStyle name="Notas 2 2" xfId="185"/>
    <cellStyle name="Notas 2 2 2" xfId="1500"/>
    <cellStyle name="Notas 2 2 2 2" xfId="2722"/>
    <cellStyle name="Notas 2 2 2 2 2" xfId="2794"/>
    <cellStyle name="Notas 2 2 3" xfId="1499"/>
    <cellStyle name="Notas 2 2 3 2" xfId="2665"/>
    <cellStyle name="Notas 2 2 4" xfId="2664"/>
    <cellStyle name="Notas 2 2 5" xfId="2831"/>
    <cellStyle name="Notas 2 2 5 2" xfId="2918"/>
    <cellStyle name="Notas 2 2 5 3" xfId="2917"/>
    <cellStyle name="Notas 2 2 6" xfId="2919"/>
    <cellStyle name="Notas 2 2 7" xfId="2920"/>
    <cellStyle name="Notas 2 2 7 2" xfId="3002"/>
    <cellStyle name="Notas 2 2 8" xfId="3040"/>
    <cellStyle name="Notas 2 3" xfId="186"/>
    <cellStyle name="Notas 2 4" xfId="357"/>
    <cellStyle name="Notas 2 4 2" xfId="2723"/>
    <cellStyle name="Notas 2 4 2 2" xfId="2795"/>
    <cellStyle name="Notas 2 5" xfId="1498"/>
    <cellStyle name="Notas 2 5 2" xfId="2666"/>
    <cellStyle name="Notas 2 6" xfId="2663"/>
    <cellStyle name="Notas 2 7" xfId="2832"/>
    <cellStyle name="Notas 2 7 2" xfId="2922"/>
    <cellStyle name="Notas 2 7 3" xfId="2921"/>
    <cellStyle name="Notas 2 8" xfId="2923"/>
    <cellStyle name="Notas 2 9" xfId="2924"/>
    <cellStyle name="Notas 2 9 2" xfId="3003"/>
    <cellStyle name="Notas 3" xfId="187"/>
    <cellStyle name="Notas 3 2" xfId="358"/>
    <cellStyle name="Notas 3 2 2" xfId="2668"/>
    <cellStyle name="Notas 3 2 3" xfId="2667"/>
    <cellStyle name="Notas 3 2 3 2" xfId="2925"/>
    <cellStyle name="Notas 3 2 4" xfId="2796"/>
    <cellStyle name="Notas 3 2 4 2" xfId="2926"/>
    <cellStyle name="Notas 3 2 5" xfId="2797"/>
    <cellStyle name="Notas 3 2 5 2" xfId="2927"/>
    <cellStyle name="Notas 3 2 6" xfId="3004"/>
    <cellStyle name="Notas 4" xfId="188"/>
    <cellStyle name="Notas 4 2" xfId="2670"/>
    <cellStyle name="Notas 4 3" xfId="2669"/>
    <cellStyle name="Notas 4 3 2" xfId="2928"/>
    <cellStyle name="Notas 4 4" xfId="2798"/>
    <cellStyle name="Notas 4 4 2" xfId="2929"/>
    <cellStyle name="Notas 4 5" xfId="2799"/>
    <cellStyle name="Notas 4 5 2" xfId="2930"/>
    <cellStyle name="Notas 4 6" xfId="3005"/>
    <cellStyle name="Notas 5" xfId="183"/>
    <cellStyle name="Note" xfId="359"/>
    <cellStyle name="Note 2" xfId="360"/>
    <cellStyle name="Note_NP PEDIATRIA  MARZO  15 CUC" xfId="361"/>
    <cellStyle name="Output" xfId="362"/>
    <cellStyle name="Result" xfId="368"/>
    <cellStyle name="Result2" xfId="367"/>
    <cellStyle name="Salida 2" xfId="190"/>
    <cellStyle name="Salida 2 2" xfId="1502"/>
    <cellStyle name="Salida 2 2 2" xfId="2724"/>
    <cellStyle name="Salida 2 2 2 2" xfId="2800"/>
    <cellStyle name="Salida 2 3" xfId="1501"/>
    <cellStyle name="Salida 2 3 2" xfId="2672"/>
    <cellStyle name="Salida 2 4" xfId="2671"/>
    <cellStyle name="Salida 2 5" xfId="2833"/>
    <cellStyle name="Salida 2 5 2" xfId="2932"/>
    <cellStyle name="Salida 2 5 3" xfId="2931"/>
    <cellStyle name="Salida 2 6" xfId="2933"/>
    <cellStyle name="Salida 2 7" xfId="2934"/>
    <cellStyle name="Salida 2 7 2" xfId="3006"/>
    <cellStyle name="Salida 2 8" xfId="3041"/>
    <cellStyle name="Salida 2_preparaciones_ Oncologia_CUC_01102016  11+00" xfId="1503"/>
    <cellStyle name="Salida 3" xfId="191"/>
    <cellStyle name="Salida 3 2" xfId="1504"/>
    <cellStyle name="Salida 3 2 2" xfId="2725"/>
    <cellStyle name="Salida 3 2 2 2" xfId="2801"/>
    <cellStyle name="Salida 3 3" xfId="2674"/>
    <cellStyle name="Salida 3 4" xfId="2673"/>
    <cellStyle name="Salida 3 5" xfId="2802"/>
    <cellStyle name="Salida 3 6" xfId="3007"/>
    <cellStyle name="Salida 4" xfId="189"/>
    <cellStyle name="Texto de advertencia 2" xfId="193"/>
    <cellStyle name="Texto de advertencia 2 2" xfId="1506"/>
    <cellStyle name="Texto de advertencia 2 2 2" xfId="2726"/>
    <cellStyle name="Texto de advertencia 2 3" xfId="1505"/>
    <cellStyle name="Texto de advertencia 2_preparaciones_ Oncologia_CUC_01102016  11+00" xfId="1507"/>
    <cellStyle name="Texto de advertencia 3" xfId="194"/>
    <cellStyle name="Texto de advertencia 3 2" xfId="1508"/>
    <cellStyle name="Texto de advertencia 3 2 2" xfId="2727"/>
    <cellStyle name="Texto de advertencia 4" xfId="192"/>
    <cellStyle name="Texto explicativo 2" xfId="196"/>
    <cellStyle name="Texto explicativo 2 2" xfId="1510"/>
    <cellStyle name="Texto explicativo 2 2 2" xfId="2728"/>
    <cellStyle name="Texto explicativo 2 3" xfId="1509"/>
    <cellStyle name="Texto explicativo 2_preparaciones_ Oncologia_CUC_01102016  11+00" xfId="1511"/>
    <cellStyle name="Texto explicativo 3" xfId="197"/>
    <cellStyle name="Texto explicativo 3 2" xfId="1512"/>
    <cellStyle name="Texto explicativo 3 2 2" xfId="2729"/>
    <cellStyle name="Texto explicativo 4" xfId="195"/>
    <cellStyle name="Title" xfId="363"/>
    <cellStyle name="Título 1 2" xfId="1513"/>
    <cellStyle name="Título 1 2 2" xfId="2676"/>
    <cellStyle name="Título 1 2 2 2" xfId="2749"/>
    <cellStyle name="Título 1 2 2 2 2" xfId="2935"/>
    <cellStyle name="Título 1 2 3" xfId="2675"/>
    <cellStyle name="Título 1 2 3 2" xfId="2937"/>
    <cellStyle name="Título 1 2 3 3" xfId="2936"/>
    <cellStyle name="Título 1 2 4" xfId="2834"/>
    <cellStyle name="Título 1 2 4 2" xfId="2939"/>
    <cellStyle name="Título 1 2 4 2 2" xfId="3008"/>
    <cellStyle name="Título 1 2 4 3" xfId="2938"/>
    <cellStyle name="Título 1 2 5" xfId="2940"/>
    <cellStyle name="Título 1 2 5 2" xfId="3009"/>
    <cellStyle name="Título 1 2 6" xfId="2941"/>
    <cellStyle name="Título 1 2 6 2" xfId="3010"/>
    <cellStyle name="Título 1 2 7" xfId="3042"/>
    <cellStyle name="Título 1 3" xfId="1514"/>
    <cellStyle name="Título 2 2" xfId="200"/>
    <cellStyle name="Título 2 2 10" xfId="3043"/>
    <cellStyle name="Título 2 2 2" xfId="201"/>
    <cellStyle name="Título 2 2 2 2" xfId="1517"/>
    <cellStyle name="Título 2 2 2 3" xfId="1516"/>
    <cellStyle name="Título 2 2 3" xfId="202"/>
    <cellStyle name="Título 2 2 4" xfId="1515"/>
    <cellStyle name="Título 2 2 4 2" xfId="2678"/>
    <cellStyle name="Título 2 2 5" xfId="2677"/>
    <cellStyle name="Título 2 2 5 2" xfId="2750"/>
    <cellStyle name="Título 2 2 6" xfId="2803"/>
    <cellStyle name="Título 2 2 7" xfId="2835"/>
    <cellStyle name="Título 2 2 7 2" xfId="2943"/>
    <cellStyle name="Título 2 2 7 3" xfId="2942"/>
    <cellStyle name="Título 2 2 8" xfId="2944"/>
    <cellStyle name="Título 2 2 9" xfId="2945"/>
    <cellStyle name="Título 2 2 9 2" xfId="3011"/>
    <cellStyle name="Título 2 3" xfId="203"/>
    <cellStyle name="Título 2 4" xfId="204"/>
    <cellStyle name="Título 2 4 2" xfId="2680"/>
    <cellStyle name="Título 2 4 3" xfId="2679"/>
    <cellStyle name="Título 2 4 4" xfId="2804"/>
    <cellStyle name="Título 2 4 5" xfId="3012"/>
    <cellStyle name="Título 2 5" xfId="199"/>
    <cellStyle name="Título 3 2" xfId="206"/>
    <cellStyle name="Título 3 2 10" xfId="3044"/>
    <cellStyle name="Título 3 2 2" xfId="207"/>
    <cellStyle name="Título 3 2 2 2" xfId="1520"/>
    <cellStyle name="Título 3 2 2 3" xfId="1519"/>
    <cellStyle name="Título 3 2 3" xfId="208"/>
    <cellStyle name="Título 3 2 4" xfId="1518"/>
    <cellStyle name="Título 3 2 4 2" xfId="2682"/>
    <cellStyle name="Título 3 2 4 2 2" xfId="2946"/>
    <cellStyle name="Título 3 2 4 3" xfId="2730"/>
    <cellStyle name="Título 3 2 5" xfId="2681"/>
    <cellStyle name="Título 3 2 5 2" xfId="2751"/>
    <cellStyle name="Título 3 2 5 2 2" xfId="2947"/>
    <cellStyle name="Título 3 2 5 3" xfId="2805"/>
    <cellStyle name="Título 3 2 6" xfId="2806"/>
    <cellStyle name="Título 3 2 6 2" xfId="2949"/>
    <cellStyle name="Título 3 2 6 3" xfId="2948"/>
    <cellStyle name="Título 3 2 7" xfId="2836"/>
    <cellStyle name="Título 3 2 7 2" xfId="2951"/>
    <cellStyle name="Título 3 2 7 2 2" xfId="3013"/>
    <cellStyle name="Título 3 2 7 3" xfId="2950"/>
    <cellStyle name="Título 3 2 8" xfId="2952"/>
    <cellStyle name="Título 3 2 8 2" xfId="3014"/>
    <cellStyle name="Título 3 2 9" xfId="2953"/>
    <cellStyle name="Título 3 2 9 2" xfId="3015"/>
    <cellStyle name="Título 3 3" xfId="209"/>
    <cellStyle name="Título 3 4" xfId="210"/>
    <cellStyle name="Título 3 4 2" xfId="2684"/>
    <cellStyle name="Título 3 4 2 2" xfId="2734"/>
    <cellStyle name="Título 3 4 2 2 2" xfId="2954"/>
    <cellStyle name="Título 3 4 3" xfId="2683"/>
    <cellStyle name="Título 3 4 3 2" xfId="2807"/>
    <cellStyle name="Título 3 4 4" xfId="2808"/>
    <cellStyle name="Título 3 4 4 2" xfId="2956"/>
    <cellStyle name="Título 3 4 4 3" xfId="2955"/>
    <cellStyle name="Título 3 4 5" xfId="3016"/>
    <cellStyle name="Título 3 5" xfId="205"/>
    <cellStyle name="Título 4" xfId="211"/>
    <cellStyle name="Título 4 10" xfId="3045"/>
    <cellStyle name="Título 4 2" xfId="212"/>
    <cellStyle name="Título 4 2 2" xfId="1523"/>
    <cellStyle name="Título 4 2 3" xfId="1522"/>
    <cellStyle name="Título 4 3" xfId="213"/>
    <cellStyle name="Título 4 4" xfId="364"/>
    <cellStyle name="Título 4 4 2" xfId="2687"/>
    <cellStyle name="Título 4 4 2 2" xfId="2731"/>
    <cellStyle name="Título 4 4 3" xfId="2686"/>
    <cellStyle name="Título 4 4 4" xfId="2809"/>
    <cellStyle name="Título 4 4 5" xfId="2810"/>
    <cellStyle name="Título 4 4 6" xfId="3017"/>
    <cellStyle name="Título 4 5" xfId="1521"/>
    <cellStyle name="Título 4 5 2" xfId="2688"/>
    <cellStyle name="Título 4 6" xfId="2685"/>
    <cellStyle name="Título 4 7" xfId="2837"/>
    <cellStyle name="Título 4 7 2" xfId="2958"/>
    <cellStyle name="Título 4 7 3" xfId="2957"/>
    <cellStyle name="Título 4 8" xfId="2959"/>
    <cellStyle name="Título 4 9" xfId="2960"/>
    <cellStyle name="Título 4 9 2" xfId="3018"/>
    <cellStyle name="Título 5" xfId="214"/>
    <cellStyle name="Título 6" xfId="215"/>
    <cellStyle name="Título 6 2" xfId="2690"/>
    <cellStyle name="Título 6 3" xfId="2689"/>
    <cellStyle name="Título 6 4" xfId="2811"/>
    <cellStyle name="Título 6 5" xfId="3019"/>
    <cellStyle name="Título 7" xfId="198"/>
    <cellStyle name="Total 2" xfId="217"/>
    <cellStyle name="Total 2 10" xfId="3046"/>
    <cellStyle name="Total 2 2" xfId="218"/>
    <cellStyle name="Total 2 2 2" xfId="1526"/>
    <cellStyle name="Total 2 2 3" xfId="1525"/>
    <cellStyle name="Total 2 3" xfId="219"/>
    <cellStyle name="Total 2 4" xfId="1524"/>
    <cellStyle name="Total 2 4 2" xfId="2692"/>
    <cellStyle name="Total 2 5" xfId="2691"/>
    <cellStyle name="Total 2 5 2" xfId="2752"/>
    <cellStyle name="Total 2 6" xfId="2812"/>
    <cellStyle name="Total 2 7" xfId="2838"/>
    <cellStyle name="Total 2 7 2" xfId="2962"/>
    <cellStyle name="Total 2 7 3" xfId="2961"/>
    <cellStyle name="Total 2 8" xfId="2963"/>
    <cellStyle name="Total 2 9" xfId="2964"/>
    <cellStyle name="Total 2 9 2" xfId="3020"/>
    <cellStyle name="Total 2_preparaciones_ Oncologia_CUC_01102016  11+00" xfId="1527"/>
    <cellStyle name="Total 3" xfId="220"/>
    <cellStyle name="Total 4" xfId="221"/>
    <cellStyle name="Total 4 2" xfId="2694"/>
    <cellStyle name="Total 4 3" xfId="2693"/>
    <cellStyle name="Total 4 4" xfId="2813"/>
    <cellStyle name="Total 4 5" xfId="3021"/>
    <cellStyle name="Total 5" xfId="216"/>
    <cellStyle name="Warning Text" xfId="366"/>
  </cellStyles>
  <dxfs count="533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0A4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0</xdr:row>
      <xdr:rowOff>69850</xdr:rowOff>
    </xdr:from>
    <xdr:to>
      <xdr:col>4</xdr:col>
      <xdr:colOff>63500</xdr:colOff>
      <xdr:row>3</xdr:row>
      <xdr:rowOff>171450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69850"/>
          <a:ext cx="2571750" cy="86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gomez\Downloads\preparaciones_Oncologia_Cecimin%2019-06-20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rmasanitas\Downloads\OP%20Hematolog&#237;a%2006-10-18%20-%2008-10-2018%20Lu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rmasanitas\Downloads\OP%20QUIMIO%2009%20JULIO%20%201ER%20C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BASE"/>
      <sheetName val="CP_CLIENTES"/>
      <sheetName val="PARAMETROS"/>
      <sheetName val="PRODUCTO_TERMINADO"/>
      <sheetName val="LISTA"/>
      <sheetName val="EQUIVALENCIAS"/>
      <sheetName val="P1"/>
      <sheetName val="P5"/>
      <sheetName val="P3"/>
      <sheetName val="Hoja1"/>
    </sheetNames>
    <sheetDataSet>
      <sheetData sheetId="0" refreshError="1"/>
      <sheetData sheetId="1">
        <row r="2">
          <cell r="A2" t="str">
            <v>CECIMIN</v>
          </cell>
        </row>
        <row r="3">
          <cell r="A3" t="str">
            <v>COUNTRY</v>
          </cell>
        </row>
        <row r="4">
          <cell r="A4" t="str">
            <v>EPS_SANITAS_CTC</v>
          </cell>
        </row>
        <row r="5">
          <cell r="A5" t="str">
            <v>EPS_SANITAS_CAPITACION</v>
          </cell>
        </row>
        <row r="6">
          <cell r="A6" t="str">
            <v>SALUD_DE_LOS_ANDES</v>
          </cell>
        </row>
        <row r="7">
          <cell r="A7" t="str">
            <v>SAN_IGNACIO</v>
          </cell>
        </row>
        <row r="8">
          <cell r="A8" t="str">
            <v>CUC</v>
          </cell>
        </row>
        <row r="9">
          <cell r="A9" t="str">
            <v>CRS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BASE"/>
      <sheetName val="CP_CLIENTES"/>
      <sheetName val="PARAMETROS"/>
      <sheetName val="PRODUCTO_TERMINADO"/>
      <sheetName val="LISTA"/>
      <sheetName val="EQUIVALENCIAS"/>
      <sheetName val="P1"/>
      <sheetName val="P3"/>
      <sheetName val="P5"/>
    </sheetNames>
    <sheetDataSet>
      <sheetData sheetId="0"/>
      <sheetData sheetId="1">
        <row r="2">
          <cell r="A2" t="str">
            <v>CECIMIN</v>
          </cell>
        </row>
        <row r="3">
          <cell r="A3" t="str">
            <v>COUNTRY</v>
          </cell>
        </row>
        <row r="4">
          <cell r="A4" t="str">
            <v>EPS_SANITAS_CTC</v>
          </cell>
        </row>
        <row r="5">
          <cell r="A5" t="str">
            <v>EPS_SANITAS_CAPITACION</v>
          </cell>
        </row>
        <row r="6">
          <cell r="A6" t="str">
            <v>SALUD_DE_LOS_ANDES</v>
          </cell>
        </row>
        <row r="7">
          <cell r="A7" t="str">
            <v>SAN_IGNACIO</v>
          </cell>
        </row>
        <row r="8">
          <cell r="A8" t="str">
            <v>CUC</v>
          </cell>
        </row>
        <row r="9">
          <cell r="A9" t="str">
            <v>CRS</v>
          </cell>
        </row>
        <row r="10">
          <cell r="A10" t="str">
            <v>BANCO_REP</v>
          </cell>
        </row>
        <row r="11">
          <cell r="A11" t="str">
            <v>ONCOCARE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BASE"/>
      <sheetName val="CP_CLIENTES"/>
      <sheetName val="EQUIVALENCIAS"/>
      <sheetName val="PARAMETROS"/>
      <sheetName val="PRODUCTO_TERMINADO"/>
      <sheetName val="LISTA"/>
      <sheetName val="PLANT_QA"/>
      <sheetName val="ONCOLOGIA"/>
      <sheetName val="P1"/>
    </sheetNames>
    <sheetDataSet>
      <sheetData sheetId="0"/>
      <sheetData sheetId="1"/>
      <sheetData sheetId="2">
        <row r="2">
          <cell r="D2" t="str">
            <v>DIA</v>
          </cell>
          <cell r="G2" t="str">
            <v>mg</v>
          </cell>
          <cell r="J2" t="str">
            <v>IV</v>
          </cell>
          <cell r="U2" t="str">
            <v>INF MULT 5, 7, 12 CC/H</v>
          </cell>
          <cell r="Y2" t="str">
            <v>SSN 0.9% 1000</v>
          </cell>
          <cell r="AB2" t="str">
            <v>MANITOL</v>
          </cell>
          <cell r="AG2" t="str">
            <v>X</v>
          </cell>
          <cell r="AI2" t="str">
            <v>ELABORACION QUIMIO</v>
          </cell>
        </row>
        <row r="3">
          <cell r="D3" t="str">
            <v>C/12H</v>
          </cell>
          <cell r="G3" t="str">
            <v>g</v>
          </cell>
          <cell r="J3" t="str">
            <v>IM</v>
          </cell>
          <cell r="U3" t="str">
            <v>INF MULT 2, 4, 6 CC/H</v>
          </cell>
          <cell r="Y3" t="str">
            <v>DAD 5% 250</v>
          </cell>
          <cell r="AG3" t="str">
            <v>C</v>
          </cell>
          <cell r="AI3" t="str">
            <v>MINIBOLSA 25</v>
          </cell>
        </row>
        <row r="4">
          <cell r="D4" t="str">
            <v>INF CONT  1 DIA</v>
          </cell>
          <cell r="G4" t="str">
            <v>UI</v>
          </cell>
          <cell r="J4" t="str">
            <v>SC</v>
          </cell>
          <cell r="U4" t="str">
            <v>EQ BOMBA  MRC1007SP</v>
          </cell>
          <cell r="Y4" t="str">
            <v>DAD 5% 100</v>
          </cell>
          <cell r="AG4">
            <v>1</v>
          </cell>
          <cell r="AI4" t="str">
            <v>MINIBOLSA 50</v>
          </cell>
        </row>
        <row r="5">
          <cell r="D5" t="str">
            <v>INF CONT  2 DIAS</v>
          </cell>
          <cell r="G5" t="str">
            <v>MUI</v>
          </cell>
          <cell r="J5" t="str">
            <v>IT</v>
          </cell>
          <cell r="U5" t="str">
            <v>LC5000</v>
          </cell>
          <cell r="Y5" t="str">
            <v>DAD 5% 500</v>
          </cell>
          <cell r="AG5">
            <v>2</v>
          </cell>
          <cell r="AI5" t="str">
            <v>MINIBOLSA 100</v>
          </cell>
        </row>
        <row r="6">
          <cell r="D6" t="str">
            <v>INF CONT  5 DIAS</v>
          </cell>
          <cell r="U6" t="str">
            <v>INF 2 CC/H</v>
          </cell>
          <cell r="Y6" t="str">
            <v>SSN FCO VIDRIO</v>
          </cell>
          <cell r="AG6">
            <v>3</v>
          </cell>
          <cell r="AI6" t="str">
            <v>JERINGA 10 CC</v>
          </cell>
        </row>
        <row r="7">
          <cell r="D7" t="str">
            <v>INF CONT  4 DIAS</v>
          </cell>
          <cell r="U7" t="str">
            <v>INF 5 CC/H</v>
          </cell>
          <cell r="Y7" t="str">
            <v>SSN 0.9% 25</v>
          </cell>
          <cell r="AG7">
            <v>4</v>
          </cell>
          <cell r="AI7" t="str">
            <v>JERINGA 3 CC</v>
          </cell>
        </row>
        <row r="8">
          <cell r="D8" t="str">
            <v>INF CONT  3 DIAS</v>
          </cell>
          <cell r="Y8" t="str">
            <v>SSN 0.9% 50</v>
          </cell>
          <cell r="AG8">
            <v>5</v>
          </cell>
          <cell r="AI8" t="str">
            <v>JERINGA 5 CC</v>
          </cell>
        </row>
        <row r="9">
          <cell r="D9" t="str">
            <v>INF CONT  44H</v>
          </cell>
          <cell r="Y9" t="str">
            <v>SSN 0.9% 100</v>
          </cell>
          <cell r="AG9">
            <v>6</v>
          </cell>
          <cell r="AI9" t="str">
            <v>SOLO MTO</v>
          </cell>
        </row>
        <row r="10">
          <cell r="D10" t="str">
            <v>INF CONT  46H</v>
          </cell>
          <cell r="Y10" t="str">
            <v>SSN 0.9% 250</v>
          </cell>
          <cell r="AG10">
            <v>7</v>
          </cell>
          <cell r="AI10" t="str">
            <v>ADICIONAR A ANTERIOR</v>
          </cell>
        </row>
        <row r="11">
          <cell r="D11" t="str">
            <v>C/6H</v>
          </cell>
          <cell r="Y11" t="str">
            <v>SSN 0.9% 500</v>
          </cell>
          <cell r="AG11">
            <v>8</v>
          </cell>
        </row>
        <row r="12">
          <cell r="D12" t="str">
            <v>C/8H</v>
          </cell>
          <cell r="Y12" t="str">
            <v>JERINGA 10 CC</v>
          </cell>
          <cell r="AG12">
            <v>9</v>
          </cell>
        </row>
        <row r="13">
          <cell r="D13" t="str">
            <v>INF CONT  7 DIAS</v>
          </cell>
          <cell r="Y13" t="str">
            <v>JERINGA 3 CC</v>
          </cell>
          <cell r="AG13">
            <v>10</v>
          </cell>
        </row>
        <row r="14">
          <cell r="Y14" t="str">
            <v>JERINGA 5CC</v>
          </cell>
          <cell r="AG14">
            <v>11</v>
          </cell>
        </row>
        <row r="15">
          <cell r="Y15" t="str">
            <v>L. RINGER X 250 CC</v>
          </cell>
          <cell r="AG15">
            <v>12</v>
          </cell>
        </row>
        <row r="16">
          <cell r="AG16">
            <v>13</v>
          </cell>
        </row>
        <row r="17">
          <cell r="AG17">
            <v>14</v>
          </cell>
        </row>
        <row r="18">
          <cell r="AG18">
            <v>15</v>
          </cell>
        </row>
        <row r="19">
          <cell r="AG19">
            <v>16</v>
          </cell>
        </row>
        <row r="20">
          <cell r="AG20">
            <v>17</v>
          </cell>
        </row>
        <row r="21">
          <cell r="AG21">
            <v>18</v>
          </cell>
        </row>
        <row r="22">
          <cell r="AG22">
            <v>19</v>
          </cell>
        </row>
        <row r="23">
          <cell r="AG23">
            <v>20</v>
          </cell>
        </row>
        <row r="24">
          <cell r="AG24">
            <v>21</v>
          </cell>
        </row>
        <row r="25">
          <cell r="AG25">
            <v>22</v>
          </cell>
        </row>
        <row r="26">
          <cell r="AG26">
            <v>23</v>
          </cell>
        </row>
        <row r="27">
          <cell r="AG27">
            <v>24</v>
          </cell>
        </row>
        <row r="28">
          <cell r="AG28">
            <v>25</v>
          </cell>
        </row>
        <row r="29">
          <cell r="AG29">
            <v>26</v>
          </cell>
        </row>
        <row r="30">
          <cell r="AG30">
            <v>27</v>
          </cell>
        </row>
        <row r="31">
          <cell r="AG31">
            <v>28</v>
          </cell>
        </row>
        <row r="32">
          <cell r="AG32">
            <v>29</v>
          </cell>
        </row>
        <row r="33">
          <cell r="AG33">
            <v>30</v>
          </cell>
        </row>
        <row r="34">
          <cell r="AG34">
            <v>31</v>
          </cell>
        </row>
        <row r="35">
          <cell r="AG35">
            <v>32</v>
          </cell>
        </row>
        <row r="36">
          <cell r="AG36">
            <v>33</v>
          </cell>
        </row>
        <row r="37">
          <cell r="AG37">
            <v>34</v>
          </cell>
        </row>
        <row r="38">
          <cell r="AG38">
            <v>35</v>
          </cell>
        </row>
        <row r="39">
          <cell r="AG39">
            <v>36</v>
          </cell>
        </row>
        <row r="40">
          <cell r="AG40">
            <v>37</v>
          </cell>
        </row>
        <row r="41">
          <cell r="AG41">
            <v>38</v>
          </cell>
        </row>
        <row r="42">
          <cell r="AG42">
            <v>39</v>
          </cell>
        </row>
        <row r="43">
          <cell r="AG43">
            <v>40</v>
          </cell>
        </row>
        <row r="44">
          <cell r="AG44">
            <v>41</v>
          </cell>
        </row>
        <row r="45">
          <cell r="AG45">
            <v>42</v>
          </cell>
        </row>
        <row r="46">
          <cell r="AG46">
            <v>43</v>
          </cell>
        </row>
        <row r="47">
          <cell r="AG47">
            <v>44</v>
          </cell>
        </row>
        <row r="48">
          <cell r="AG48">
            <v>45</v>
          </cell>
        </row>
        <row r="49">
          <cell r="AG49">
            <v>46</v>
          </cell>
        </row>
        <row r="50">
          <cell r="AG50">
            <v>47</v>
          </cell>
        </row>
        <row r="51">
          <cell r="AG51">
            <v>48</v>
          </cell>
        </row>
        <row r="52">
          <cell r="AG52">
            <v>49</v>
          </cell>
        </row>
        <row r="53">
          <cell r="AG53">
            <v>50</v>
          </cell>
        </row>
        <row r="54">
          <cell r="AG54">
            <v>51</v>
          </cell>
        </row>
        <row r="55">
          <cell r="AG55">
            <v>52</v>
          </cell>
        </row>
        <row r="56">
          <cell r="AG56">
            <v>53</v>
          </cell>
        </row>
        <row r="57">
          <cell r="AG57">
            <v>54</v>
          </cell>
        </row>
        <row r="58">
          <cell r="AG58">
            <v>55</v>
          </cell>
        </row>
        <row r="59">
          <cell r="AG59">
            <v>56</v>
          </cell>
        </row>
        <row r="60">
          <cell r="AG60">
            <v>57</v>
          </cell>
        </row>
        <row r="61">
          <cell r="AG61">
            <v>58</v>
          </cell>
        </row>
        <row r="62">
          <cell r="AG62">
            <v>59</v>
          </cell>
        </row>
        <row r="63">
          <cell r="AG63">
            <v>60</v>
          </cell>
        </row>
        <row r="64">
          <cell r="AG64">
            <v>61</v>
          </cell>
        </row>
        <row r="65">
          <cell r="AG65">
            <v>62</v>
          </cell>
        </row>
        <row r="66">
          <cell r="AG66">
            <v>63</v>
          </cell>
        </row>
        <row r="67">
          <cell r="AG67">
            <v>64</v>
          </cell>
        </row>
        <row r="68">
          <cell r="AG68">
            <v>65</v>
          </cell>
        </row>
        <row r="69">
          <cell r="AG69">
            <v>66</v>
          </cell>
        </row>
        <row r="70">
          <cell r="AG70">
            <v>67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3"/>
  <sheetViews>
    <sheetView showGridLines="0" tabSelected="1" zoomScaleNormal="100" workbookViewId="0">
      <selection activeCell="K7" sqref="K7"/>
    </sheetView>
  </sheetViews>
  <sheetFormatPr baseColWidth="10" defaultColWidth="11.453125" defaultRowHeight="14"/>
  <cols>
    <col min="1" max="1" width="10.7265625" style="65" customWidth="1"/>
    <col min="2" max="4" width="9.7265625" style="66" customWidth="1"/>
    <col min="5" max="5" width="6.453125" style="66" customWidth="1"/>
    <col min="6" max="6" width="15" style="67" customWidth="1"/>
    <col min="7" max="7" width="12.1796875" style="67" customWidth="1"/>
    <col min="8" max="8" width="16" style="67" customWidth="1"/>
    <col min="9" max="9" width="12.1796875" style="67" customWidth="1"/>
    <col min="10" max="12" width="10.7265625" style="67" customWidth="1"/>
    <col min="13" max="13" width="13.1796875" style="67" customWidth="1"/>
    <col min="14" max="19" width="10.7265625" style="67" customWidth="1"/>
    <col min="20" max="20" width="13.1796875" style="67" customWidth="1"/>
    <col min="21" max="26" width="10.7265625" style="67" customWidth="1"/>
    <col min="27" max="27" width="13.1796875" style="67" customWidth="1"/>
    <col min="28" max="33" width="10.7265625" style="67" customWidth="1"/>
    <col min="34" max="16384" width="11.453125" style="65"/>
  </cols>
  <sheetData>
    <row r="1" spans="1:105" s="86" customFormat="1" ht="12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</row>
    <row r="2" spans="1:105" s="86" customFormat="1" ht="12" customHeight="1">
      <c r="A2" s="85"/>
      <c r="B2" s="85"/>
      <c r="C2" s="100" t="s">
        <v>8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85"/>
      <c r="CQ2" s="85"/>
      <c r="CR2" s="85"/>
      <c r="CS2" s="85"/>
      <c r="CT2" s="85"/>
      <c r="CU2" s="85"/>
      <c r="CV2" s="85"/>
      <c r="CW2" s="85"/>
      <c r="CX2" s="85"/>
      <c r="CY2" s="85"/>
      <c r="CZ2" s="85"/>
      <c r="DA2" s="85"/>
    </row>
    <row r="3" spans="1:105" s="86" customFormat="1" ht="36.5" customHeight="1" thickBot="1">
      <c r="A3" s="85"/>
      <c r="B3" s="85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</row>
    <row r="4" spans="1:105" ht="27.75" customHeight="1" thickBot="1">
      <c r="B4" s="101"/>
      <c r="C4" s="101"/>
      <c r="D4" s="101"/>
      <c r="E4" s="87"/>
      <c r="F4" s="82" t="s">
        <v>183</v>
      </c>
      <c r="G4" s="82" t="s">
        <v>184</v>
      </c>
      <c r="H4" s="93" t="s">
        <v>185</v>
      </c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</row>
    <row r="5" spans="1:105" ht="17.5" customHeight="1" thickBot="1">
      <c r="A5" s="83" t="s">
        <v>48</v>
      </c>
      <c r="B5" s="110"/>
      <c r="C5" s="111"/>
      <c r="D5" s="112"/>
      <c r="E5" s="88" t="s">
        <v>9</v>
      </c>
      <c r="F5" s="68"/>
      <c r="G5" s="68"/>
      <c r="H5" s="68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</row>
    <row r="6" spans="1:105" ht="12" hidden="1" customHeight="1">
      <c r="C6" s="66" t="e">
        <f>VLOOKUP(C5,#REF!,3,FALSE)</f>
        <v>#REF!</v>
      </c>
      <c r="D6" s="69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</row>
    <row r="7" spans="1:105" ht="12" customHeight="1">
      <c r="F7" s="70"/>
      <c r="M7" s="7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</row>
    <row r="8" spans="1:105" ht="12" customHeight="1">
      <c r="F8" s="70"/>
      <c r="M8" s="70"/>
      <c r="T8" s="70"/>
      <c r="AA8" s="70"/>
    </row>
    <row r="9" spans="1:105" ht="12" customHeight="1" thickBot="1">
      <c r="F9" s="71"/>
      <c r="M9" s="71"/>
      <c r="T9" s="71"/>
      <c r="AA9" s="71"/>
    </row>
    <row r="10" spans="1:105" s="90" customFormat="1" ht="15.75" customHeight="1" thickBot="1">
      <c r="A10" s="91" t="s">
        <v>10</v>
      </c>
      <c r="B10" s="116" t="s">
        <v>11</v>
      </c>
      <c r="C10" s="117"/>
      <c r="D10" s="117"/>
      <c r="E10" s="118"/>
      <c r="F10" s="92">
        <v>1</v>
      </c>
      <c r="G10" s="92">
        <v>2</v>
      </c>
      <c r="H10" s="92">
        <v>3</v>
      </c>
      <c r="I10" s="92">
        <v>4</v>
      </c>
      <c r="J10" s="92">
        <v>5</v>
      </c>
      <c r="K10" s="92">
        <v>6</v>
      </c>
      <c r="L10" s="92">
        <v>7</v>
      </c>
      <c r="M10" s="92">
        <v>8</v>
      </c>
      <c r="N10" s="92">
        <v>9</v>
      </c>
      <c r="O10" s="92">
        <v>10</v>
      </c>
      <c r="P10" s="92">
        <v>11</v>
      </c>
      <c r="Q10" s="92">
        <v>12</v>
      </c>
      <c r="R10" s="92">
        <v>13</v>
      </c>
      <c r="S10" s="92">
        <v>14</v>
      </c>
      <c r="T10" s="92">
        <v>15</v>
      </c>
      <c r="U10" s="92">
        <v>16</v>
      </c>
      <c r="V10" s="92">
        <v>17</v>
      </c>
      <c r="W10" s="92">
        <v>18</v>
      </c>
      <c r="X10" s="92">
        <v>19</v>
      </c>
      <c r="Y10" s="92">
        <v>20</v>
      </c>
      <c r="Z10" s="92">
        <v>21</v>
      </c>
      <c r="AA10" s="92">
        <v>22</v>
      </c>
      <c r="AB10" s="92">
        <v>23</v>
      </c>
      <c r="AC10" s="92">
        <v>24</v>
      </c>
      <c r="AD10" s="92">
        <v>25</v>
      </c>
      <c r="AE10" s="92">
        <v>26</v>
      </c>
      <c r="AF10" s="92">
        <v>27</v>
      </c>
      <c r="AG10" s="92">
        <v>28</v>
      </c>
      <c r="AH10" s="92">
        <v>29</v>
      </c>
      <c r="AI10" s="92">
        <v>30</v>
      </c>
      <c r="AJ10" s="92">
        <v>31</v>
      </c>
      <c r="AK10" s="92">
        <v>32</v>
      </c>
      <c r="AL10" s="92">
        <v>33</v>
      </c>
      <c r="AM10" s="92">
        <v>34</v>
      </c>
      <c r="AN10" s="92">
        <v>35</v>
      </c>
      <c r="AO10" s="92">
        <v>36</v>
      </c>
      <c r="AP10" s="92">
        <v>37</v>
      </c>
      <c r="AQ10" s="92">
        <v>38</v>
      </c>
      <c r="AR10" s="92">
        <v>39</v>
      </c>
      <c r="AS10" s="92">
        <v>40</v>
      </c>
      <c r="AT10" s="92">
        <v>41</v>
      </c>
      <c r="AU10" s="92">
        <v>42</v>
      </c>
      <c r="AV10" s="92">
        <v>43</v>
      </c>
      <c r="AW10" s="92">
        <v>44</v>
      </c>
      <c r="AX10" s="92">
        <v>45</v>
      </c>
      <c r="AY10" s="92">
        <v>46</v>
      </c>
      <c r="AZ10" s="92">
        <v>47</v>
      </c>
      <c r="BA10" s="92">
        <v>48</v>
      </c>
      <c r="BB10" s="92">
        <v>49</v>
      </c>
      <c r="BC10" s="92">
        <v>50</v>
      </c>
      <c r="BD10" s="92">
        <v>51</v>
      </c>
      <c r="BE10" s="92">
        <v>52</v>
      </c>
      <c r="BF10" s="92">
        <v>53</v>
      </c>
      <c r="BG10" s="92">
        <v>54</v>
      </c>
      <c r="BH10" s="92">
        <v>55</v>
      </c>
      <c r="BI10" s="92">
        <v>56</v>
      </c>
      <c r="BJ10" s="92">
        <v>57</v>
      </c>
      <c r="BK10" s="92">
        <v>58</v>
      </c>
      <c r="BL10" s="92">
        <v>59</v>
      </c>
      <c r="BM10" s="92">
        <v>60</v>
      </c>
      <c r="BN10" s="92">
        <v>61</v>
      </c>
      <c r="BO10" s="92">
        <v>62</v>
      </c>
      <c r="BP10" s="92">
        <v>63</v>
      </c>
      <c r="BQ10" s="92">
        <v>64</v>
      </c>
      <c r="BR10" s="92">
        <v>65</v>
      </c>
      <c r="BS10" s="92">
        <v>66</v>
      </c>
      <c r="BT10" s="92">
        <v>67</v>
      </c>
      <c r="BU10" s="92">
        <v>68</v>
      </c>
      <c r="BV10" s="92">
        <v>69</v>
      </c>
      <c r="BW10" s="92">
        <v>70</v>
      </c>
      <c r="BX10" s="92">
        <v>71</v>
      </c>
      <c r="BY10" s="92">
        <v>72</v>
      </c>
      <c r="BZ10" s="92">
        <v>73</v>
      </c>
      <c r="CA10" s="92">
        <v>74</v>
      </c>
      <c r="CB10" s="92">
        <v>75</v>
      </c>
      <c r="CC10" s="92">
        <v>76</v>
      </c>
      <c r="CD10" s="92">
        <v>77</v>
      </c>
      <c r="CE10" s="92">
        <v>78</v>
      </c>
      <c r="CF10" s="92">
        <v>79</v>
      </c>
      <c r="CG10" s="92">
        <v>80</v>
      </c>
      <c r="CH10" s="92">
        <v>81</v>
      </c>
      <c r="CI10" s="92">
        <v>82</v>
      </c>
      <c r="CJ10" s="92">
        <v>83</v>
      </c>
      <c r="CK10" s="92">
        <v>84</v>
      </c>
      <c r="CL10" s="92">
        <v>85</v>
      </c>
      <c r="CM10" s="92">
        <v>86</v>
      </c>
      <c r="CN10" s="92">
        <v>87</v>
      </c>
      <c r="CO10" s="92">
        <v>88</v>
      </c>
      <c r="CP10" s="92">
        <v>89</v>
      </c>
      <c r="CQ10" s="92">
        <v>90</v>
      </c>
      <c r="CR10" s="92">
        <v>91</v>
      </c>
      <c r="CS10" s="92">
        <v>92</v>
      </c>
      <c r="CT10" s="92">
        <v>93</v>
      </c>
      <c r="CU10" s="92">
        <v>94</v>
      </c>
      <c r="CV10" s="92">
        <v>95</v>
      </c>
      <c r="CW10" s="92">
        <v>96</v>
      </c>
      <c r="CX10" s="92">
        <v>97</v>
      </c>
      <c r="CY10" s="92">
        <v>98</v>
      </c>
      <c r="CZ10" s="92">
        <v>99</v>
      </c>
      <c r="DA10" s="92">
        <v>100</v>
      </c>
    </row>
    <row r="11" spans="1:105" s="90" customFormat="1" ht="39" customHeight="1" thickBot="1">
      <c r="A11" s="97" t="s">
        <v>18</v>
      </c>
      <c r="B11" s="98"/>
      <c r="C11" s="98"/>
      <c r="D11" s="98"/>
      <c r="E11" s="99"/>
      <c r="F11" s="89" t="str">
        <f>VLOOKUP(F10,'OP CECIMIN'!$A:$J,4,FALSE) &amp; ", " &amp; VLOOKUP(F10,'OP CECIMIN'!$A:$J,5,FALSE)</f>
        <v xml:space="preserve">, </v>
      </c>
      <c r="G11" s="89" t="str">
        <f>VLOOKUP(G10,'OP CECIMIN'!$A:$J,4,FALSE) &amp; ", " &amp; VLOOKUP(G10,'OP CECIMIN'!$A:$J,5,FALSE)</f>
        <v xml:space="preserve">, </v>
      </c>
      <c r="H11" s="89" t="str">
        <f>VLOOKUP(H10,'OP CECIMIN'!$A:$J,4,FALSE) &amp; ", " &amp; VLOOKUP(H10,'OP CECIMIN'!$A:$J,5,FALSE)</f>
        <v xml:space="preserve">, </v>
      </c>
      <c r="I11" s="89" t="str">
        <f>VLOOKUP(I10,'OP CECIMIN'!$A:$J,4,FALSE) &amp; ", " &amp; VLOOKUP(I10,'OP CECIMIN'!$A:$J,5,FALSE)</f>
        <v xml:space="preserve">, </v>
      </c>
      <c r="J11" s="89" t="str">
        <f>VLOOKUP(J10,'OP CECIMIN'!$A:$J,4,FALSE) &amp; ", " &amp; VLOOKUP(J10,'OP CECIMIN'!$A:$J,5,FALSE)</f>
        <v xml:space="preserve">, </v>
      </c>
      <c r="K11" s="89" t="str">
        <f>VLOOKUP(K10,'OP CECIMIN'!$A:$J,4,FALSE) &amp; ", " &amp; VLOOKUP(K10,'OP CECIMIN'!$A:$J,5,FALSE)</f>
        <v xml:space="preserve">, </v>
      </c>
      <c r="L11" s="89" t="str">
        <f>VLOOKUP(L10,'OP CECIMIN'!$A:$J,4,FALSE) &amp; ", " &amp; VLOOKUP(L10,'OP CECIMIN'!$A:$J,5,FALSE)</f>
        <v xml:space="preserve">, </v>
      </c>
      <c r="M11" s="89" t="str">
        <f>VLOOKUP(M10,'OP CECIMIN'!$A:$J,4,FALSE) &amp; ", " &amp; VLOOKUP(M10,'OP CECIMIN'!$A:$J,5,FALSE)</f>
        <v xml:space="preserve">, </v>
      </c>
      <c r="N11" s="89" t="str">
        <f>VLOOKUP(N10,'OP CECIMIN'!$A:$J,4,FALSE) &amp; ", " &amp; VLOOKUP(N10,'OP CECIMIN'!$A:$J,5,FALSE)</f>
        <v xml:space="preserve">, </v>
      </c>
      <c r="O11" s="89" t="str">
        <f>VLOOKUP(O10,'OP CECIMIN'!$A:$J,4,FALSE) &amp; ", " &amp; VLOOKUP(O10,'OP CECIMIN'!$A:$J,5,FALSE)</f>
        <v xml:space="preserve">, </v>
      </c>
      <c r="P11" s="89" t="str">
        <f>VLOOKUP(P10,'OP CECIMIN'!$A:$J,4,FALSE) &amp; ", " &amp; VLOOKUP(P10,'OP CECIMIN'!$A:$J,5,FALSE)</f>
        <v xml:space="preserve">, </v>
      </c>
      <c r="Q11" s="89" t="str">
        <f>VLOOKUP(Q10,'OP CECIMIN'!$A:$J,4,FALSE) &amp; ", " &amp; VLOOKUP(Q10,'OP CECIMIN'!$A:$J,5,FALSE)</f>
        <v xml:space="preserve">, </v>
      </c>
      <c r="R11" s="89" t="str">
        <f>VLOOKUP(R10,'OP CECIMIN'!$A:$J,4,FALSE) &amp; ", " &amp; VLOOKUP(R10,'OP CECIMIN'!$A:$J,5,FALSE)</f>
        <v xml:space="preserve">, </v>
      </c>
      <c r="S11" s="89" t="str">
        <f>VLOOKUP(S10,'OP CECIMIN'!$A:$J,4,FALSE) &amp; ", " &amp; VLOOKUP(S10,'OP CECIMIN'!$A:$J,5,FALSE)</f>
        <v xml:space="preserve">, </v>
      </c>
      <c r="T11" s="89" t="str">
        <f>VLOOKUP(T10,'OP CECIMIN'!$A:$J,4,FALSE) &amp; ", " &amp; VLOOKUP(T10,'OP CECIMIN'!$A:$J,5,FALSE)</f>
        <v xml:space="preserve">, </v>
      </c>
      <c r="U11" s="89" t="str">
        <f>VLOOKUP(U10,'OP CECIMIN'!$A:$J,4,FALSE) &amp; ", " &amp; VLOOKUP(U10,'OP CECIMIN'!$A:$J,5,FALSE)</f>
        <v xml:space="preserve">, </v>
      </c>
      <c r="V11" s="89" t="str">
        <f>VLOOKUP(V10,'OP CECIMIN'!$A:$J,4,FALSE) &amp; ", " &amp; VLOOKUP(V10,'OP CECIMIN'!$A:$J,5,FALSE)</f>
        <v xml:space="preserve">, </v>
      </c>
      <c r="W11" s="89" t="str">
        <f>VLOOKUP(W10,'OP CECIMIN'!$A:$J,4,FALSE) &amp; ", " &amp; VLOOKUP(W10,'OP CECIMIN'!$A:$J,5,FALSE)</f>
        <v xml:space="preserve">, </v>
      </c>
      <c r="X11" s="89" t="str">
        <f>VLOOKUP(X10,'OP CECIMIN'!$A:$J,4,FALSE) &amp; ", " &amp; VLOOKUP(X10,'OP CECIMIN'!$A:$J,5,FALSE)</f>
        <v xml:space="preserve">, </v>
      </c>
      <c r="Y11" s="89" t="str">
        <f>VLOOKUP(Y10,'OP CECIMIN'!$A:$J,4,FALSE) &amp; ", " &amp; VLOOKUP(Y10,'OP CECIMIN'!$A:$J,5,FALSE)</f>
        <v xml:space="preserve">, </v>
      </c>
      <c r="Z11" s="89" t="str">
        <f>VLOOKUP(Z10,'OP CECIMIN'!$A:$J,4,FALSE) &amp; ", " &amp; VLOOKUP(Z10,'OP CECIMIN'!$A:$J,5,FALSE)</f>
        <v xml:space="preserve">, </v>
      </c>
      <c r="AA11" s="89" t="str">
        <f>VLOOKUP(AA10,'OP CECIMIN'!$A:$J,4,FALSE) &amp; ", " &amp; VLOOKUP(AA10,'OP CECIMIN'!$A:$J,5,FALSE)</f>
        <v xml:space="preserve">, </v>
      </c>
      <c r="AB11" s="89" t="str">
        <f>VLOOKUP(AB10,'OP CECIMIN'!$A:$J,4,FALSE) &amp; ", " &amp; VLOOKUP(AB10,'OP CECIMIN'!$A:$J,5,FALSE)</f>
        <v xml:space="preserve">, </v>
      </c>
      <c r="AC11" s="89" t="str">
        <f>VLOOKUP(AC10,'OP CECIMIN'!$A:$J,4,FALSE) &amp; ", " &amp; VLOOKUP(AC10,'OP CECIMIN'!$A:$J,5,FALSE)</f>
        <v xml:space="preserve">, </v>
      </c>
      <c r="AD11" s="89" t="str">
        <f>VLOOKUP(AD10,'OP CECIMIN'!$A:$J,4,FALSE) &amp; ", " &amp; VLOOKUP(AD10,'OP CECIMIN'!$A:$J,5,FALSE)</f>
        <v xml:space="preserve">, </v>
      </c>
      <c r="AE11" s="89" t="str">
        <f>VLOOKUP(AE10,'OP CECIMIN'!$A:$J,4,FALSE) &amp; ", " &amp; VLOOKUP(AE10,'OP CECIMIN'!$A:$J,5,FALSE)</f>
        <v xml:space="preserve">, </v>
      </c>
      <c r="AF11" s="89" t="str">
        <f>VLOOKUP(AF10,'OP CECIMIN'!$A:$J,4,FALSE) &amp; ", " &amp; VLOOKUP(AF10,'OP CECIMIN'!$A:$J,5,FALSE)</f>
        <v xml:space="preserve">, </v>
      </c>
      <c r="AG11" s="89" t="str">
        <f>VLOOKUP(AG10,'OP CECIMIN'!$A:$J,4,FALSE) &amp; ", " &amp; VLOOKUP(AG10,'OP CECIMIN'!$A:$J,5,FALSE)</f>
        <v xml:space="preserve">, </v>
      </c>
      <c r="AH11" s="89" t="str">
        <f>VLOOKUP(AH10,'OP CECIMIN'!$A:$J,4,FALSE) &amp; ", " &amp; VLOOKUP(AH10,'OP CECIMIN'!$A:$J,5,FALSE)</f>
        <v xml:space="preserve">, </v>
      </c>
      <c r="AI11" s="89" t="str">
        <f>VLOOKUP(AI10,'OP CECIMIN'!$A:$J,4,FALSE) &amp; ", " &amp; VLOOKUP(AI10,'OP CECIMIN'!$A:$J,5,FALSE)</f>
        <v xml:space="preserve">, </v>
      </c>
      <c r="AJ11" s="89" t="str">
        <f>VLOOKUP(AJ10,'OP CECIMIN'!$A:$J,4,FALSE) &amp; ", " &amp; VLOOKUP(AJ10,'OP CECIMIN'!$A:$J,5,FALSE)</f>
        <v xml:space="preserve">, </v>
      </c>
      <c r="AK11" s="89" t="str">
        <f>VLOOKUP(AK10,'OP CECIMIN'!$A:$J,4,FALSE) &amp; ", " &amp; VLOOKUP(AK10,'OP CECIMIN'!$A:$J,5,FALSE)</f>
        <v xml:space="preserve">, </v>
      </c>
      <c r="AL11" s="89" t="str">
        <f>VLOOKUP(AL10,'OP CECIMIN'!$A:$J,4,FALSE) &amp; ", " &amp; VLOOKUP(AL10,'OP CECIMIN'!$A:$J,5,FALSE)</f>
        <v xml:space="preserve">, </v>
      </c>
      <c r="AM11" s="89" t="str">
        <f>VLOOKUP(AM10,'OP CECIMIN'!$A:$J,4,FALSE) &amp; ", " &amp; VLOOKUP(AM10,'OP CECIMIN'!$A:$J,5,FALSE)</f>
        <v xml:space="preserve">, </v>
      </c>
      <c r="AN11" s="89" t="str">
        <f>VLOOKUP(AN10,'OP CECIMIN'!$A:$J,4,FALSE) &amp; ", " &amp; VLOOKUP(AN10,'OP CECIMIN'!$A:$J,5,FALSE)</f>
        <v xml:space="preserve">, </v>
      </c>
      <c r="AO11" s="89" t="str">
        <f>VLOOKUP(AO10,'OP CECIMIN'!$A:$J,4,FALSE) &amp; ", " &amp; VLOOKUP(AO10,'OP CECIMIN'!$A:$J,5,FALSE)</f>
        <v xml:space="preserve">, </v>
      </c>
      <c r="AP11" s="89" t="str">
        <f>VLOOKUP(AP10,'OP CECIMIN'!$A:$J,4,FALSE) &amp; ", " &amp; VLOOKUP(AP10,'OP CECIMIN'!$A:$J,5,FALSE)</f>
        <v xml:space="preserve">, </v>
      </c>
      <c r="AQ11" s="89" t="str">
        <f>VLOOKUP(AQ10,'OP CECIMIN'!$A:$J,4,FALSE) &amp; ", " &amp; VLOOKUP(AQ10,'OP CECIMIN'!$A:$J,5,FALSE)</f>
        <v xml:space="preserve">, </v>
      </c>
      <c r="AR11" s="89" t="str">
        <f>VLOOKUP(AR10,'OP CECIMIN'!$A:$J,4,FALSE) &amp; ", " &amp; VLOOKUP(AR10,'OP CECIMIN'!$A:$J,5,FALSE)</f>
        <v xml:space="preserve">, </v>
      </c>
      <c r="AS11" s="89" t="str">
        <f>VLOOKUP(AS10,'OP CECIMIN'!$A:$J,4,FALSE) &amp; ", " &amp; VLOOKUP(AS10,'OP CECIMIN'!$A:$J,5,FALSE)</f>
        <v xml:space="preserve">, </v>
      </c>
      <c r="AT11" s="89" t="str">
        <f>VLOOKUP(AT10,'OP CECIMIN'!$A:$J,4,FALSE) &amp; ", " &amp; VLOOKUP(AT10,'OP CECIMIN'!$A:$J,5,FALSE)</f>
        <v xml:space="preserve">, </v>
      </c>
      <c r="AU11" s="89" t="str">
        <f>VLOOKUP(AU10,'OP CECIMIN'!$A:$J,4,FALSE) &amp; ", " &amp; VLOOKUP(AU10,'OP CECIMIN'!$A:$J,5,FALSE)</f>
        <v xml:space="preserve">, </v>
      </c>
      <c r="AV11" s="89" t="str">
        <f>VLOOKUP(AV10,'OP CECIMIN'!$A:$J,4,FALSE) &amp; ", " &amp; VLOOKUP(AV10,'OP CECIMIN'!$A:$J,5,FALSE)</f>
        <v xml:space="preserve">, </v>
      </c>
      <c r="AW11" s="89" t="str">
        <f>VLOOKUP(AW10,'OP CECIMIN'!$A:$J,4,FALSE) &amp; ", " &amp; VLOOKUP(AW10,'OP CECIMIN'!$A:$J,5,FALSE)</f>
        <v xml:space="preserve">, </v>
      </c>
      <c r="AX11" s="89" t="str">
        <f>VLOOKUP(AX10,'OP CECIMIN'!$A:$J,4,FALSE) &amp; ", " &amp; VLOOKUP(AX10,'OP CECIMIN'!$A:$J,5,FALSE)</f>
        <v xml:space="preserve">, </v>
      </c>
      <c r="AY11" s="89" t="str">
        <f>VLOOKUP(AY10,'OP CECIMIN'!$A:$J,4,FALSE) &amp; ", " &amp; VLOOKUP(AY10,'OP CECIMIN'!$A:$J,5,FALSE)</f>
        <v xml:space="preserve">, </v>
      </c>
      <c r="AZ11" s="89" t="str">
        <f>VLOOKUP(AZ10,'OP CECIMIN'!$A:$J,4,FALSE) &amp; ", " &amp; VLOOKUP(AZ10,'OP CECIMIN'!$A:$J,5,FALSE)</f>
        <v xml:space="preserve">, </v>
      </c>
      <c r="BA11" s="89" t="str">
        <f>VLOOKUP(BA10,'OP CECIMIN'!$A:$J,4,FALSE) &amp; ", " &amp; VLOOKUP(BA10,'OP CECIMIN'!$A:$J,5,FALSE)</f>
        <v xml:space="preserve">, </v>
      </c>
      <c r="BB11" s="89" t="str">
        <f>VLOOKUP(BB10,'OP CECIMIN'!$A:$J,4,FALSE) &amp; ", " &amp; VLOOKUP(BB10,'OP CECIMIN'!$A:$J,5,FALSE)</f>
        <v xml:space="preserve">, </v>
      </c>
      <c r="BC11" s="89" t="str">
        <f>VLOOKUP(BC10,'OP CECIMIN'!$A:$J,4,FALSE) &amp; ", " &amp; VLOOKUP(BC10,'OP CECIMIN'!$A:$J,5,FALSE)</f>
        <v xml:space="preserve">, </v>
      </c>
      <c r="BD11" s="89" t="str">
        <f>VLOOKUP(BD10,'OP CECIMIN'!$A:$J,4,FALSE) &amp; ", " &amp; VLOOKUP(BD10,'OP CECIMIN'!$A:$J,5,FALSE)</f>
        <v xml:space="preserve">, </v>
      </c>
      <c r="BE11" s="89" t="str">
        <f>VLOOKUP(BE10,'OP CECIMIN'!$A:$J,4,FALSE) &amp; ", " &amp; VLOOKUP(BE10,'OP CECIMIN'!$A:$J,5,FALSE)</f>
        <v xml:space="preserve">, </v>
      </c>
      <c r="BF11" s="89" t="str">
        <f>VLOOKUP(BF10,'OP CECIMIN'!$A:$J,4,FALSE) &amp; ", " &amp; VLOOKUP(BF10,'OP CECIMIN'!$A:$J,5,FALSE)</f>
        <v xml:space="preserve">, </v>
      </c>
      <c r="BG11" s="89" t="str">
        <f>VLOOKUP(BG10,'OP CECIMIN'!$A:$J,4,FALSE) &amp; ", " &amp; VLOOKUP(BG10,'OP CECIMIN'!$A:$J,5,FALSE)</f>
        <v xml:space="preserve">, </v>
      </c>
      <c r="BH11" s="89" t="str">
        <f>VLOOKUP(BH10,'OP CECIMIN'!$A:$J,4,FALSE) &amp; ", " &amp; VLOOKUP(BH10,'OP CECIMIN'!$A:$J,5,FALSE)</f>
        <v xml:space="preserve">, </v>
      </c>
      <c r="BI11" s="89" t="str">
        <f>VLOOKUP(BI10,'OP CECIMIN'!$A:$J,4,FALSE) &amp; ", " &amp; VLOOKUP(BI10,'OP CECIMIN'!$A:$J,5,FALSE)</f>
        <v xml:space="preserve">, </v>
      </c>
      <c r="BJ11" s="89" t="str">
        <f>VLOOKUP(BJ10,'OP CECIMIN'!$A:$J,4,FALSE) &amp; ", " &amp; VLOOKUP(BJ10,'OP CECIMIN'!$A:$J,5,FALSE)</f>
        <v xml:space="preserve">, </v>
      </c>
      <c r="BK11" s="89" t="str">
        <f>VLOOKUP(BK10,'OP CECIMIN'!$A:$J,4,FALSE) &amp; ", " &amp; VLOOKUP(BK10,'OP CECIMIN'!$A:$J,5,FALSE)</f>
        <v xml:space="preserve">, </v>
      </c>
      <c r="BL11" s="89" t="str">
        <f>VLOOKUP(BL10,'OP CECIMIN'!$A:$J,4,FALSE) &amp; ", " &amp; VLOOKUP(BL10,'OP CECIMIN'!$A:$J,5,FALSE)</f>
        <v xml:space="preserve">, </v>
      </c>
      <c r="BM11" s="89" t="str">
        <f>VLOOKUP(BM10,'OP CECIMIN'!$A:$J,4,FALSE) &amp; ", " &amp; VLOOKUP(BM10,'OP CECIMIN'!$A:$J,5,FALSE)</f>
        <v xml:space="preserve">, </v>
      </c>
      <c r="BN11" s="89" t="str">
        <f>VLOOKUP(BN10,'OP CECIMIN'!$A:$J,4,FALSE) &amp; ", " &amp; VLOOKUP(BN10,'OP CECIMIN'!$A:$J,5,FALSE)</f>
        <v xml:space="preserve">, </v>
      </c>
      <c r="BO11" s="89" t="str">
        <f>VLOOKUP(BO10,'OP CECIMIN'!$A:$J,4,FALSE) &amp; ", " &amp; VLOOKUP(BO10,'OP CECIMIN'!$A:$J,5,FALSE)</f>
        <v xml:space="preserve">, </v>
      </c>
      <c r="BP11" s="89" t="str">
        <f>VLOOKUP(BP10,'OP CECIMIN'!$A:$J,4,FALSE) &amp; ", " &amp; VLOOKUP(BP10,'OP CECIMIN'!$A:$J,5,FALSE)</f>
        <v xml:space="preserve">, </v>
      </c>
      <c r="BQ11" s="89" t="str">
        <f>VLOOKUP(BQ10,'OP CECIMIN'!$A:$J,4,FALSE) &amp; ", " &amp; VLOOKUP(BQ10,'OP CECIMIN'!$A:$J,5,FALSE)</f>
        <v xml:space="preserve">, </v>
      </c>
      <c r="BR11" s="89" t="str">
        <f>VLOOKUP(BR10,'OP CECIMIN'!$A:$J,4,FALSE) &amp; ", " &amp; VLOOKUP(BR10,'OP CECIMIN'!$A:$J,5,FALSE)</f>
        <v xml:space="preserve">, </v>
      </c>
      <c r="BS11" s="89" t="str">
        <f>VLOOKUP(BS10,'OP CECIMIN'!$A:$J,4,FALSE) &amp; ", " &amp; VLOOKUP(BS10,'OP CECIMIN'!$A:$J,5,FALSE)</f>
        <v xml:space="preserve">, </v>
      </c>
      <c r="BT11" s="89" t="str">
        <f>VLOOKUP(BT10,'OP CECIMIN'!$A:$J,4,FALSE) &amp; ", " &amp; VLOOKUP(BT10,'OP CECIMIN'!$A:$J,5,FALSE)</f>
        <v xml:space="preserve">, </v>
      </c>
      <c r="BU11" s="89" t="str">
        <f>VLOOKUP(BU10,'OP CECIMIN'!$A:$J,4,FALSE) &amp; ", " &amp; VLOOKUP(BU10,'OP CECIMIN'!$A:$J,5,FALSE)</f>
        <v xml:space="preserve">, </v>
      </c>
      <c r="BV11" s="89" t="str">
        <f>VLOOKUP(BV10,'OP CECIMIN'!$A:$J,4,FALSE) &amp; ", " &amp; VLOOKUP(BV10,'OP CECIMIN'!$A:$J,5,FALSE)</f>
        <v xml:space="preserve">, </v>
      </c>
      <c r="BW11" s="89" t="str">
        <f>VLOOKUP(BW10,'OP CECIMIN'!$A:$J,4,FALSE) &amp; ", " &amp; VLOOKUP(BW10,'OP CECIMIN'!$A:$J,5,FALSE)</f>
        <v xml:space="preserve">, </v>
      </c>
      <c r="BX11" s="89" t="e">
        <f>VLOOKUP(BX10,'OP CECIMIN'!$A:$J,4,FALSE) &amp; ", " &amp; VLOOKUP(BX10,'OP CECIMIN'!$A:$J,5,FALSE)</f>
        <v>#N/A</v>
      </c>
      <c r="BY11" s="89" t="e">
        <f>VLOOKUP(BY10,'OP CECIMIN'!$A:$J,4,FALSE) &amp; ", " &amp; VLOOKUP(BY10,'OP CECIMIN'!$A:$J,5,FALSE)</f>
        <v>#N/A</v>
      </c>
      <c r="BZ11" s="89" t="e">
        <f>VLOOKUP(BZ10,'OP CECIMIN'!$A:$J,4,FALSE) &amp; ", " &amp; VLOOKUP(BZ10,'OP CECIMIN'!$A:$J,5,FALSE)</f>
        <v>#N/A</v>
      </c>
      <c r="CA11" s="89" t="e">
        <f>VLOOKUP(CA10,'OP CECIMIN'!$A:$J,4,FALSE) &amp; ", " &amp; VLOOKUP(CA10,'OP CECIMIN'!$A:$J,5,FALSE)</f>
        <v>#N/A</v>
      </c>
      <c r="CB11" s="89" t="e">
        <f>VLOOKUP(CB10,'OP CECIMIN'!$A:$J,4,FALSE) &amp; ", " &amp; VLOOKUP(CB10,'OP CECIMIN'!$A:$J,5,FALSE)</f>
        <v>#N/A</v>
      </c>
      <c r="CC11" s="89" t="e">
        <f>VLOOKUP(CC10,'OP CECIMIN'!$A:$J,4,FALSE) &amp; ", " &amp; VLOOKUP(CC10,'OP CECIMIN'!$A:$J,5,FALSE)</f>
        <v>#N/A</v>
      </c>
      <c r="CD11" s="89" t="e">
        <f>VLOOKUP(CD10,'OP CECIMIN'!$A:$J,4,FALSE) &amp; ", " &amp; VLOOKUP(CD10,'OP CECIMIN'!$A:$J,5,FALSE)</f>
        <v>#N/A</v>
      </c>
      <c r="CE11" s="89" t="e">
        <f>VLOOKUP(CE10,'OP CECIMIN'!$A:$J,4,FALSE) &amp; ", " &amp; VLOOKUP(CE10,'OP CECIMIN'!$A:$J,5,FALSE)</f>
        <v>#N/A</v>
      </c>
      <c r="CF11" s="89" t="e">
        <f>VLOOKUP(CF10,'OP CECIMIN'!$A:$J,4,FALSE) &amp; ", " &amp; VLOOKUP(CF10,'OP CECIMIN'!$A:$J,5,FALSE)</f>
        <v>#N/A</v>
      </c>
      <c r="CG11" s="89" t="e">
        <f>VLOOKUP(CG10,'OP CECIMIN'!$A:$J,4,FALSE) &amp; ", " &amp; VLOOKUP(CG10,'OP CECIMIN'!$A:$J,5,FALSE)</f>
        <v>#N/A</v>
      </c>
      <c r="CH11" s="89" t="e">
        <f>VLOOKUP(CH10,'OP CECIMIN'!$A:$J,4,FALSE) &amp; ", " &amp; VLOOKUP(CH10,'OP CECIMIN'!$A:$J,5,FALSE)</f>
        <v>#N/A</v>
      </c>
      <c r="CI11" s="89" t="e">
        <f>VLOOKUP(CI10,'OP CECIMIN'!$A:$J,4,FALSE) &amp; ", " &amp; VLOOKUP(CI10,'OP CECIMIN'!$A:$J,5,FALSE)</f>
        <v>#N/A</v>
      </c>
      <c r="CJ11" s="89" t="e">
        <f>VLOOKUP(CJ10,'OP CECIMIN'!$A:$J,4,FALSE) &amp; ", " &amp; VLOOKUP(CJ10,'OP CECIMIN'!$A:$J,5,FALSE)</f>
        <v>#N/A</v>
      </c>
      <c r="CK11" s="89" t="e">
        <f>VLOOKUP(CK10,'OP CECIMIN'!$A:$J,4,FALSE) &amp; ", " &amp; VLOOKUP(CK10,'OP CECIMIN'!$A:$J,5,FALSE)</f>
        <v>#N/A</v>
      </c>
      <c r="CL11" s="89" t="e">
        <f>VLOOKUP(CL10,'OP CECIMIN'!$A:$J,4,FALSE) &amp; ", " &amp; VLOOKUP(CL10,'OP CECIMIN'!$A:$J,5,FALSE)</f>
        <v>#N/A</v>
      </c>
      <c r="CM11" s="89" t="e">
        <f>VLOOKUP(CM10,'OP CECIMIN'!$A:$J,4,FALSE) &amp; ", " &amp; VLOOKUP(CM10,'OP CECIMIN'!$A:$J,5,FALSE)</f>
        <v>#N/A</v>
      </c>
      <c r="CN11" s="89" t="e">
        <f>VLOOKUP(CN10,'OP CECIMIN'!$A:$J,4,FALSE) &amp; ", " &amp; VLOOKUP(CN10,'OP CECIMIN'!$A:$J,5,FALSE)</f>
        <v>#N/A</v>
      </c>
      <c r="CO11" s="89" t="e">
        <f>VLOOKUP(CO10,'OP CECIMIN'!$A:$J,4,FALSE) &amp; ", " &amp; VLOOKUP(CO10,'OP CECIMIN'!$A:$J,5,FALSE)</f>
        <v>#N/A</v>
      </c>
      <c r="CP11" s="89" t="e">
        <f>VLOOKUP(CP10,'OP CECIMIN'!$A:$J,4,FALSE) &amp; ", " &amp; VLOOKUP(CP10,'OP CECIMIN'!$A:$J,5,FALSE)</f>
        <v>#N/A</v>
      </c>
      <c r="CQ11" s="89" t="e">
        <f>VLOOKUP(CQ10,'OP CECIMIN'!$A:$J,4,FALSE) &amp; ", " &amp; VLOOKUP(CQ10,'OP CECIMIN'!$A:$J,5,FALSE)</f>
        <v>#N/A</v>
      </c>
      <c r="CR11" s="89" t="e">
        <f>VLOOKUP(CR10,'OP CECIMIN'!$A:$J,4,FALSE) &amp; ", " &amp; VLOOKUP(CR10,'OP CECIMIN'!$A:$J,5,FALSE)</f>
        <v>#N/A</v>
      </c>
      <c r="CS11" s="89" t="e">
        <f>VLOOKUP(CS10,'OP CECIMIN'!$A:$J,4,FALSE) &amp; ", " &amp; VLOOKUP(CS10,'OP CECIMIN'!$A:$J,5,FALSE)</f>
        <v>#N/A</v>
      </c>
      <c r="CT11" s="89" t="e">
        <f>VLOOKUP(CT10,'OP CECIMIN'!$A:$J,4,FALSE) &amp; ", " &amp; VLOOKUP(CT10,'OP CECIMIN'!$A:$J,5,FALSE)</f>
        <v>#N/A</v>
      </c>
      <c r="CU11" s="89" t="e">
        <f>VLOOKUP(CU10,'OP CECIMIN'!$A:$J,4,FALSE) &amp; ", " &amp; VLOOKUP(CU10,'OP CECIMIN'!$A:$J,5,FALSE)</f>
        <v>#N/A</v>
      </c>
      <c r="CV11" s="89" t="e">
        <f>VLOOKUP(CV10,'OP CECIMIN'!$A:$J,4,FALSE) &amp; ", " &amp; VLOOKUP(CV10,'OP CECIMIN'!$A:$J,5,FALSE)</f>
        <v>#N/A</v>
      </c>
      <c r="CW11" s="89" t="e">
        <f>VLOOKUP(CW10,'OP CECIMIN'!$A:$J,4,FALSE) &amp; ", " &amp; VLOOKUP(CW10,'OP CECIMIN'!$A:$J,5,FALSE)</f>
        <v>#N/A</v>
      </c>
      <c r="CX11" s="89" t="e">
        <f>VLOOKUP(CX10,'OP CECIMIN'!$A:$J,4,FALSE) &amp; ", " &amp; VLOOKUP(CX10,'OP CECIMIN'!$A:$J,5,FALSE)</f>
        <v>#N/A</v>
      </c>
      <c r="CY11" s="89" t="e">
        <f>VLOOKUP(CY10,'OP CECIMIN'!$A:$J,4,FALSE) &amp; ", " &amp; VLOOKUP(CY10,'OP CECIMIN'!$A:$J,5,FALSE)</f>
        <v>#N/A</v>
      </c>
      <c r="CZ11" s="89" t="e">
        <f>VLOOKUP(CZ10,'OP CECIMIN'!$A:$J,4,FALSE) &amp; ", " &amp; VLOOKUP(CZ10,'OP CECIMIN'!$A:$J,5,FALSE)</f>
        <v>#N/A</v>
      </c>
      <c r="DA11" s="89" t="e">
        <f>VLOOKUP(DA10,'OP CECIMIN'!$A:$J,4,FALSE) &amp; ", " &amp; VLOOKUP(DA10,'OP CECIMIN'!$A:$J,5,FALSE)</f>
        <v>#N/A</v>
      </c>
    </row>
    <row r="12" spans="1:105" s="90" customFormat="1" ht="42" customHeight="1" thickBot="1">
      <c r="A12" s="94" t="s">
        <v>13</v>
      </c>
      <c r="B12" s="95"/>
      <c r="C12" s="95"/>
      <c r="D12" s="95"/>
      <c r="E12" s="96"/>
      <c r="F12" s="89">
        <f>VLOOKUP(F10,'OP CECIMIN'!$A:$J,2,FALSE)</f>
        <v>0</v>
      </c>
      <c r="G12" s="89">
        <f>VLOOKUP(G10,'OP CECIMIN'!$A:$J,2,FALSE)</f>
        <v>0</v>
      </c>
      <c r="H12" s="89">
        <f>VLOOKUP(H10,'OP CECIMIN'!$A:$J,2,FALSE)</f>
        <v>0</v>
      </c>
      <c r="I12" s="89">
        <f>VLOOKUP(I10,'OP CECIMIN'!$A:$J,2,FALSE)</f>
        <v>0</v>
      </c>
      <c r="J12" s="89">
        <f>VLOOKUP(J10,'OP CECIMIN'!$A:$J,2,FALSE)</f>
        <v>0</v>
      </c>
      <c r="K12" s="89">
        <f>VLOOKUP(K10,'OP CECIMIN'!$A:$J,2,FALSE)</f>
        <v>0</v>
      </c>
      <c r="L12" s="89">
        <f>VLOOKUP(L10,'OP CECIMIN'!$A:$J,2,FALSE)</f>
        <v>0</v>
      </c>
      <c r="M12" s="89">
        <f>VLOOKUP(M10,'OP CECIMIN'!$A:$J,2,FALSE)</f>
        <v>0</v>
      </c>
      <c r="N12" s="89">
        <f>VLOOKUP(N10,'OP CECIMIN'!$A:$J,2,FALSE)</f>
        <v>0</v>
      </c>
      <c r="O12" s="89">
        <f>VLOOKUP(O10,'OP CECIMIN'!$A:$J,2,FALSE)</f>
        <v>0</v>
      </c>
      <c r="P12" s="89">
        <f>VLOOKUP(P10,'OP CECIMIN'!$A:$J,2,FALSE)</f>
        <v>0</v>
      </c>
      <c r="Q12" s="89">
        <f>VLOOKUP(Q10,'OP CECIMIN'!$A:$J,2,FALSE)</f>
        <v>0</v>
      </c>
      <c r="R12" s="89">
        <f>VLOOKUP(R10,'OP CECIMIN'!$A:$J,2,FALSE)</f>
        <v>0</v>
      </c>
      <c r="S12" s="89">
        <f>VLOOKUP(S10,'OP CECIMIN'!$A:$J,2,FALSE)</f>
        <v>0</v>
      </c>
      <c r="T12" s="89">
        <f>VLOOKUP(T10,'OP CECIMIN'!$A:$J,2,FALSE)</f>
        <v>0</v>
      </c>
      <c r="U12" s="89">
        <f>VLOOKUP(U10,'OP CECIMIN'!$A:$J,2,FALSE)</f>
        <v>0</v>
      </c>
      <c r="V12" s="89">
        <f>VLOOKUP(V10,'OP CECIMIN'!$A:$J,2,FALSE)</f>
        <v>0</v>
      </c>
      <c r="W12" s="89">
        <f>VLOOKUP(W10,'OP CECIMIN'!$A:$J,2,FALSE)</f>
        <v>0</v>
      </c>
      <c r="X12" s="89">
        <f>VLOOKUP(X10,'OP CECIMIN'!$A:$J,2,FALSE)</f>
        <v>0</v>
      </c>
      <c r="Y12" s="89">
        <f>VLOOKUP(Y10,'OP CECIMIN'!$A:$J,2,FALSE)</f>
        <v>0</v>
      </c>
      <c r="Z12" s="89">
        <f>VLOOKUP(Z10,'OP CECIMIN'!$A:$J,2,FALSE)</f>
        <v>0</v>
      </c>
      <c r="AA12" s="89">
        <f>VLOOKUP(AA10,'OP CECIMIN'!$A:$J,2,FALSE)</f>
        <v>0</v>
      </c>
      <c r="AB12" s="89">
        <f>VLOOKUP(AB10,'OP CECIMIN'!$A:$J,2,FALSE)</f>
        <v>0</v>
      </c>
      <c r="AC12" s="89">
        <f>VLOOKUP(AC10,'OP CECIMIN'!$A:$J,2,FALSE)</f>
        <v>0</v>
      </c>
      <c r="AD12" s="89">
        <f>VLOOKUP(AD10,'OP CECIMIN'!$A:$J,2,FALSE)</f>
        <v>0</v>
      </c>
      <c r="AE12" s="89">
        <f>VLOOKUP(AE10,'OP CECIMIN'!$A:$J,2,FALSE)</f>
        <v>0</v>
      </c>
      <c r="AF12" s="89">
        <f>VLOOKUP(AF10,'OP CECIMIN'!$A:$J,2,FALSE)</f>
        <v>0</v>
      </c>
      <c r="AG12" s="89">
        <f>VLOOKUP(AG10,'OP CECIMIN'!$A:$J,2,FALSE)</f>
        <v>0</v>
      </c>
      <c r="AH12" s="89">
        <f>VLOOKUP(AH10,'OP CECIMIN'!$A:$J,2,FALSE)</f>
        <v>0</v>
      </c>
      <c r="AI12" s="89">
        <f>VLOOKUP(AI10,'OP CECIMIN'!$A:$J,2,FALSE)</f>
        <v>0</v>
      </c>
      <c r="AJ12" s="89">
        <f>VLOOKUP(AJ10,'OP CECIMIN'!$A:$J,2,FALSE)</f>
        <v>0</v>
      </c>
      <c r="AK12" s="89">
        <f>VLOOKUP(AK10,'OP CECIMIN'!$A:$J,2,FALSE)</f>
        <v>0</v>
      </c>
      <c r="AL12" s="89">
        <f>VLOOKUP(AL10,'OP CECIMIN'!$A:$J,2,FALSE)</f>
        <v>0</v>
      </c>
      <c r="AM12" s="89">
        <f>VLOOKUP(AM10,'OP CECIMIN'!$A:$J,2,FALSE)</f>
        <v>0</v>
      </c>
      <c r="AN12" s="89">
        <f>VLOOKUP(AN10,'OP CECIMIN'!$A:$J,2,FALSE)</f>
        <v>0</v>
      </c>
      <c r="AO12" s="89">
        <f>VLOOKUP(AO10,'OP CECIMIN'!$A:$J,2,FALSE)</f>
        <v>0</v>
      </c>
      <c r="AP12" s="89">
        <f>VLOOKUP(AP10,'OP CECIMIN'!$A:$J,2,FALSE)</f>
        <v>0</v>
      </c>
      <c r="AQ12" s="89">
        <f>VLOOKUP(AQ10,'OP CECIMIN'!$A:$J,2,FALSE)</f>
        <v>0</v>
      </c>
      <c r="AR12" s="89">
        <f>VLOOKUP(AR10,'OP CECIMIN'!$A:$J,2,FALSE)</f>
        <v>0</v>
      </c>
      <c r="AS12" s="89">
        <f>VLOOKUP(AS10,'OP CECIMIN'!$A:$J,2,FALSE)</f>
        <v>0</v>
      </c>
      <c r="AT12" s="89">
        <f>VLOOKUP(AT10,'OP CECIMIN'!$A:$J,2,FALSE)</f>
        <v>0</v>
      </c>
      <c r="AU12" s="89">
        <f>VLOOKUP(AU10,'OP CECIMIN'!$A:$J,2,FALSE)</f>
        <v>0</v>
      </c>
      <c r="AV12" s="89">
        <f>VLOOKUP(AV10,'OP CECIMIN'!$A:$J,2,FALSE)</f>
        <v>0</v>
      </c>
      <c r="AW12" s="89">
        <f>VLOOKUP(AW10,'OP CECIMIN'!$A:$J,2,FALSE)</f>
        <v>0</v>
      </c>
      <c r="AX12" s="89">
        <f>VLOOKUP(AX10,'OP CECIMIN'!$A:$J,2,FALSE)</f>
        <v>0</v>
      </c>
      <c r="AY12" s="89">
        <f>VLOOKUP(AY10,'OP CECIMIN'!$A:$J,2,FALSE)</f>
        <v>0</v>
      </c>
      <c r="AZ12" s="89">
        <f>VLOOKUP(AZ10,'OP CECIMIN'!$A:$J,2,FALSE)</f>
        <v>0</v>
      </c>
      <c r="BA12" s="89">
        <f>VLOOKUP(BA10,'OP CECIMIN'!$A:$J,2,FALSE)</f>
        <v>0</v>
      </c>
      <c r="BB12" s="89">
        <f>VLOOKUP(BB10,'OP CECIMIN'!$A:$J,2,FALSE)</f>
        <v>0</v>
      </c>
      <c r="BC12" s="89">
        <f>VLOOKUP(BC10,'OP CECIMIN'!$A:$J,2,FALSE)</f>
        <v>0</v>
      </c>
      <c r="BD12" s="89">
        <f>VLOOKUP(BD10,'OP CECIMIN'!$A:$J,2,FALSE)</f>
        <v>0</v>
      </c>
      <c r="BE12" s="89">
        <f>VLOOKUP(BE10,'OP CECIMIN'!$A:$J,2,FALSE)</f>
        <v>0</v>
      </c>
      <c r="BF12" s="89">
        <f>VLOOKUP(BF10,'OP CECIMIN'!$A:$J,2,FALSE)</f>
        <v>0</v>
      </c>
      <c r="BG12" s="89">
        <f>VLOOKUP(BG10,'OP CECIMIN'!$A:$J,2,FALSE)</f>
        <v>0</v>
      </c>
      <c r="BH12" s="89">
        <f>VLOOKUP(BH10,'OP CECIMIN'!$A:$J,2,FALSE)</f>
        <v>0</v>
      </c>
      <c r="BI12" s="89">
        <f>VLOOKUP(BI10,'OP CECIMIN'!$A:$J,2,FALSE)</f>
        <v>0</v>
      </c>
      <c r="BJ12" s="89">
        <f>VLOOKUP(BJ10,'OP CECIMIN'!$A:$J,2,FALSE)</f>
        <v>0</v>
      </c>
      <c r="BK12" s="89">
        <f>VLOOKUP(BK10,'OP CECIMIN'!$A:$J,2,FALSE)</f>
        <v>0</v>
      </c>
      <c r="BL12" s="89">
        <f>VLOOKUP(BL10,'OP CECIMIN'!$A:$J,2,FALSE)</f>
        <v>0</v>
      </c>
      <c r="BM12" s="89">
        <f>VLOOKUP(BM10,'OP CECIMIN'!$A:$J,2,FALSE)</f>
        <v>0</v>
      </c>
      <c r="BN12" s="89">
        <f>VLOOKUP(BN10,'OP CECIMIN'!$A:$J,2,FALSE)</f>
        <v>0</v>
      </c>
      <c r="BO12" s="89">
        <f>VLOOKUP(BO10,'OP CECIMIN'!$A:$J,2,FALSE)</f>
        <v>0</v>
      </c>
      <c r="BP12" s="89">
        <f>VLOOKUP(BP10,'OP CECIMIN'!$A:$J,2,FALSE)</f>
        <v>0</v>
      </c>
      <c r="BQ12" s="89">
        <f>VLOOKUP(BQ10,'OP CECIMIN'!$A:$J,2,FALSE)</f>
        <v>0</v>
      </c>
      <c r="BR12" s="89">
        <f>VLOOKUP(BR10,'OP CECIMIN'!$A:$J,2,FALSE)</f>
        <v>0</v>
      </c>
      <c r="BS12" s="89">
        <f>VLOOKUP(BS10,'OP CECIMIN'!$A:$J,2,FALSE)</f>
        <v>0</v>
      </c>
      <c r="BT12" s="89">
        <f>VLOOKUP(BT10,'OP CECIMIN'!$A:$J,2,FALSE)</f>
        <v>0</v>
      </c>
      <c r="BU12" s="89">
        <f>VLOOKUP(BU10,'OP CECIMIN'!$A:$J,2,FALSE)</f>
        <v>0</v>
      </c>
      <c r="BV12" s="89">
        <f>VLOOKUP(BV10,'OP CECIMIN'!$A:$J,2,FALSE)</f>
        <v>0</v>
      </c>
      <c r="BW12" s="89">
        <f>VLOOKUP(BW10,'OP CECIMIN'!$A:$J,2,FALSE)</f>
        <v>0</v>
      </c>
      <c r="BX12" s="89" t="e">
        <f>VLOOKUP(BX10,'OP CECIMIN'!$A:$J,2,FALSE)</f>
        <v>#N/A</v>
      </c>
      <c r="BY12" s="89" t="e">
        <f>VLOOKUP(BY10,'OP CECIMIN'!$A:$J,2,FALSE)</f>
        <v>#N/A</v>
      </c>
      <c r="BZ12" s="89" t="e">
        <f>VLOOKUP(BZ10,'OP CECIMIN'!$A:$J,2,FALSE)</f>
        <v>#N/A</v>
      </c>
      <c r="CA12" s="89" t="e">
        <f>VLOOKUP(CA10,'OP CECIMIN'!$A:$J,2,FALSE)</f>
        <v>#N/A</v>
      </c>
      <c r="CB12" s="89" t="e">
        <f>VLOOKUP(CB10,'OP CECIMIN'!$A:$J,2,FALSE)</f>
        <v>#N/A</v>
      </c>
      <c r="CC12" s="89" t="e">
        <f>VLOOKUP(CC10,'OP CECIMIN'!$A:$J,2,FALSE)</f>
        <v>#N/A</v>
      </c>
      <c r="CD12" s="89" t="e">
        <f>VLOOKUP(CD10,'OP CECIMIN'!$A:$J,2,FALSE)</f>
        <v>#N/A</v>
      </c>
      <c r="CE12" s="89" t="e">
        <f>VLOOKUP(CE10,'OP CECIMIN'!$A:$J,2,FALSE)</f>
        <v>#N/A</v>
      </c>
      <c r="CF12" s="89" t="e">
        <f>VLOOKUP(CF10,'OP CECIMIN'!$A:$J,2,FALSE)</f>
        <v>#N/A</v>
      </c>
      <c r="CG12" s="89" t="e">
        <f>VLOOKUP(CG10,'OP CECIMIN'!$A:$J,2,FALSE)</f>
        <v>#N/A</v>
      </c>
      <c r="CH12" s="89" t="e">
        <f>VLOOKUP(CH10,'OP CECIMIN'!$A:$J,2,FALSE)</f>
        <v>#N/A</v>
      </c>
      <c r="CI12" s="89" t="e">
        <f>VLOOKUP(CI10,'OP CECIMIN'!$A:$J,2,FALSE)</f>
        <v>#N/A</v>
      </c>
      <c r="CJ12" s="89" t="e">
        <f>VLOOKUP(CJ10,'OP CECIMIN'!$A:$J,2,FALSE)</f>
        <v>#N/A</v>
      </c>
      <c r="CK12" s="89" t="e">
        <f>VLOOKUP(CK10,'OP CECIMIN'!$A:$J,2,FALSE)</f>
        <v>#N/A</v>
      </c>
      <c r="CL12" s="89" t="e">
        <f>VLOOKUP(CL10,'OP CECIMIN'!$A:$J,2,FALSE)</f>
        <v>#N/A</v>
      </c>
      <c r="CM12" s="89" t="e">
        <f>VLOOKUP(CM10,'OP CECIMIN'!$A:$J,2,FALSE)</f>
        <v>#N/A</v>
      </c>
      <c r="CN12" s="89" t="e">
        <f>VLOOKUP(CN10,'OP CECIMIN'!$A:$J,2,FALSE)</f>
        <v>#N/A</v>
      </c>
      <c r="CO12" s="89" t="e">
        <f>VLOOKUP(CO10,'OP CECIMIN'!$A:$J,2,FALSE)</f>
        <v>#N/A</v>
      </c>
      <c r="CP12" s="89" t="e">
        <f>VLOOKUP(CP10,'OP CECIMIN'!$A:$J,2,FALSE)</f>
        <v>#N/A</v>
      </c>
      <c r="CQ12" s="89" t="e">
        <f>VLOOKUP(CQ10,'OP CECIMIN'!$A:$J,2,FALSE)</f>
        <v>#N/A</v>
      </c>
      <c r="CR12" s="89" t="e">
        <f>VLOOKUP(CR10,'OP CECIMIN'!$A:$J,2,FALSE)</f>
        <v>#N/A</v>
      </c>
      <c r="CS12" s="89" t="e">
        <f>VLOOKUP(CS10,'OP CECIMIN'!$A:$J,2,FALSE)</f>
        <v>#N/A</v>
      </c>
      <c r="CT12" s="89" t="e">
        <f>VLOOKUP(CT10,'OP CECIMIN'!$A:$J,2,FALSE)</f>
        <v>#N/A</v>
      </c>
      <c r="CU12" s="89" t="e">
        <f>VLOOKUP(CU10,'OP CECIMIN'!$A:$J,2,FALSE)</f>
        <v>#N/A</v>
      </c>
      <c r="CV12" s="89" t="e">
        <f>VLOOKUP(CV10,'OP CECIMIN'!$A:$J,2,FALSE)</f>
        <v>#N/A</v>
      </c>
      <c r="CW12" s="89" t="e">
        <f>VLOOKUP(CW10,'OP CECIMIN'!$A:$J,2,FALSE)</f>
        <v>#N/A</v>
      </c>
      <c r="CX12" s="89" t="e">
        <f>VLOOKUP(CX10,'OP CECIMIN'!$A:$J,2,FALSE)</f>
        <v>#N/A</v>
      </c>
      <c r="CY12" s="89" t="e">
        <f>VLOOKUP(CY10,'OP CECIMIN'!$A:$J,2,FALSE)</f>
        <v>#N/A</v>
      </c>
      <c r="CZ12" s="89" t="e">
        <f>VLOOKUP(CZ10,'OP CECIMIN'!$A:$J,2,FALSE)</f>
        <v>#N/A</v>
      </c>
      <c r="DA12" s="89" t="e">
        <f>VLOOKUP(DA10,'OP CECIMIN'!$A:$J,2,FALSE)</f>
        <v>#N/A</v>
      </c>
    </row>
    <row r="13" spans="1:105" s="73" customFormat="1" ht="17.25" hidden="1" customHeight="1" thickBot="1">
      <c r="A13" s="72"/>
      <c r="B13" s="72"/>
      <c r="C13" s="75"/>
      <c r="D13" s="75"/>
      <c r="E13" s="75"/>
      <c r="F13" s="74" t="str">
        <f>ESTABILIDAD!$A$4</f>
        <v>ACIDO_FOLINICO</v>
      </c>
      <c r="G13" s="74" t="str">
        <f>ESTABILIDAD!$A$23</f>
        <v xml:space="preserve">CITARABINA </v>
      </c>
      <c r="H13" s="74" t="str">
        <f>ESTABILIDAD!$A$13</f>
        <v>BLINATUMOMAB</v>
      </c>
      <c r="I13" s="74" t="str">
        <f>ESTABILIDAD!$A$21</f>
        <v>CICLOFOSFAMIDA</v>
      </c>
      <c r="J13" s="74" t="str">
        <f>ESTABILIDAD!$A$48</f>
        <v>MESNA</v>
      </c>
      <c r="K13" s="74" t="str">
        <f>ESTABILIDAD!$A$48</f>
        <v>MESNA</v>
      </c>
      <c r="L13" s="74" t="str">
        <f>ESTABILIDAD!$A$21</f>
        <v>CICLOFOSFAMIDA</v>
      </c>
      <c r="M13" s="74"/>
      <c r="N13" s="74"/>
      <c r="O13" s="74"/>
      <c r="P13" s="74"/>
      <c r="Q13" s="74"/>
      <c r="R13" s="72"/>
      <c r="S13" s="74"/>
      <c r="T13" s="74" t="str">
        <f>ESTABILIDAD!$A$62</f>
        <v xml:space="preserve">RITUXIMAB </v>
      </c>
      <c r="U13" s="74" t="str">
        <f>ESTABILIDAD!$A$31</f>
        <v>DOXORRUBICINA</v>
      </c>
      <c r="V13" s="74" t="str">
        <f>ESTABILIDAD!$A$36</f>
        <v>ETOPOSIDO</v>
      </c>
      <c r="W13" s="74" t="str">
        <f>ESTABILIDAD!$A$74</f>
        <v>VINCRISTINA</v>
      </c>
      <c r="X13" s="72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</row>
    <row r="14" spans="1:105" s="73" customFormat="1" ht="14.25" customHeight="1">
      <c r="A14" s="102" t="s">
        <v>2</v>
      </c>
      <c r="B14" s="104" t="s">
        <v>1</v>
      </c>
      <c r="C14" s="105"/>
      <c r="D14" s="105"/>
      <c r="E14" s="10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</row>
    <row r="15" spans="1:105" s="73" customFormat="1" ht="10" customHeight="1">
      <c r="A15" s="125"/>
      <c r="B15" s="119" t="s">
        <v>16</v>
      </c>
      <c r="C15" s="120"/>
      <c r="D15" s="120"/>
      <c r="E15" s="121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</row>
    <row r="16" spans="1:105" s="73" customFormat="1" ht="20.25" customHeight="1">
      <c r="A16" s="125"/>
      <c r="B16" s="119" t="s">
        <v>19</v>
      </c>
      <c r="C16" s="120"/>
      <c r="D16" s="120"/>
      <c r="E16" s="121"/>
      <c r="F16" s="76">
        <f>F12</f>
        <v>0</v>
      </c>
      <c r="G16" s="76">
        <f>G12</f>
        <v>0</v>
      </c>
      <c r="H16" s="76">
        <f>H12</f>
        <v>0</v>
      </c>
      <c r="I16" s="76">
        <f t="shared" ref="I16:BT16" si="0">I12</f>
        <v>0</v>
      </c>
      <c r="J16" s="76">
        <f t="shared" si="0"/>
        <v>0</v>
      </c>
      <c r="K16" s="76">
        <f t="shared" si="0"/>
        <v>0</v>
      </c>
      <c r="L16" s="76">
        <f t="shared" si="0"/>
        <v>0</v>
      </c>
      <c r="M16" s="76">
        <f t="shared" si="0"/>
        <v>0</v>
      </c>
      <c r="N16" s="76">
        <f t="shared" si="0"/>
        <v>0</v>
      </c>
      <c r="O16" s="76">
        <f t="shared" si="0"/>
        <v>0</v>
      </c>
      <c r="P16" s="76">
        <f t="shared" si="0"/>
        <v>0</v>
      </c>
      <c r="Q16" s="76">
        <f t="shared" si="0"/>
        <v>0</v>
      </c>
      <c r="R16" s="76">
        <f t="shared" si="0"/>
        <v>0</v>
      </c>
      <c r="S16" s="76">
        <f t="shared" si="0"/>
        <v>0</v>
      </c>
      <c r="T16" s="76">
        <f t="shared" si="0"/>
        <v>0</v>
      </c>
      <c r="U16" s="76">
        <f t="shared" si="0"/>
        <v>0</v>
      </c>
      <c r="V16" s="76">
        <f t="shared" si="0"/>
        <v>0</v>
      </c>
      <c r="W16" s="76">
        <f t="shared" si="0"/>
        <v>0</v>
      </c>
      <c r="X16" s="76">
        <f t="shared" si="0"/>
        <v>0</v>
      </c>
      <c r="Y16" s="76">
        <f t="shared" si="0"/>
        <v>0</v>
      </c>
      <c r="Z16" s="76">
        <f t="shared" si="0"/>
        <v>0</v>
      </c>
      <c r="AA16" s="76">
        <f t="shared" si="0"/>
        <v>0</v>
      </c>
      <c r="AB16" s="76">
        <f t="shared" si="0"/>
        <v>0</v>
      </c>
      <c r="AC16" s="76">
        <f t="shared" si="0"/>
        <v>0</v>
      </c>
      <c r="AD16" s="76">
        <f t="shared" si="0"/>
        <v>0</v>
      </c>
      <c r="AE16" s="76">
        <f t="shared" si="0"/>
        <v>0</v>
      </c>
      <c r="AF16" s="76">
        <f t="shared" si="0"/>
        <v>0</v>
      </c>
      <c r="AG16" s="76">
        <f t="shared" si="0"/>
        <v>0</v>
      </c>
      <c r="AH16" s="76">
        <f t="shared" si="0"/>
        <v>0</v>
      </c>
      <c r="AI16" s="76">
        <f t="shared" si="0"/>
        <v>0</v>
      </c>
      <c r="AJ16" s="76">
        <f t="shared" si="0"/>
        <v>0</v>
      </c>
      <c r="AK16" s="76">
        <f t="shared" si="0"/>
        <v>0</v>
      </c>
      <c r="AL16" s="76">
        <f t="shared" si="0"/>
        <v>0</v>
      </c>
      <c r="AM16" s="76">
        <f t="shared" si="0"/>
        <v>0</v>
      </c>
      <c r="AN16" s="76">
        <f t="shared" si="0"/>
        <v>0</v>
      </c>
      <c r="AO16" s="76">
        <f t="shared" si="0"/>
        <v>0</v>
      </c>
      <c r="AP16" s="76">
        <f t="shared" si="0"/>
        <v>0</v>
      </c>
      <c r="AQ16" s="76">
        <f t="shared" si="0"/>
        <v>0</v>
      </c>
      <c r="AR16" s="76">
        <f t="shared" si="0"/>
        <v>0</v>
      </c>
      <c r="AS16" s="76">
        <f t="shared" si="0"/>
        <v>0</v>
      </c>
      <c r="AT16" s="76">
        <f t="shared" si="0"/>
        <v>0</v>
      </c>
      <c r="AU16" s="76">
        <f t="shared" si="0"/>
        <v>0</v>
      </c>
      <c r="AV16" s="76">
        <f t="shared" si="0"/>
        <v>0</v>
      </c>
      <c r="AW16" s="76">
        <f t="shared" si="0"/>
        <v>0</v>
      </c>
      <c r="AX16" s="76">
        <f t="shared" si="0"/>
        <v>0</v>
      </c>
      <c r="AY16" s="76">
        <f t="shared" si="0"/>
        <v>0</v>
      </c>
      <c r="AZ16" s="76">
        <f t="shared" si="0"/>
        <v>0</v>
      </c>
      <c r="BA16" s="76">
        <f t="shared" si="0"/>
        <v>0</v>
      </c>
      <c r="BB16" s="76">
        <f t="shared" si="0"/>
        <v>0</v>
      </c>
      <c r="BC16" s="76">
        <f t="shared" si="0"/>
        <v>0</v>
      </c>
      <c r="BD16" s="76">
        <f t="shared" si="0"/>
        <v>0</v>
      </c>
      <c r="BE16" s="76">
        <f t="shared" si="0"/>
        <v>0</v>
      </c>
      <c r="BF16" s="76">
        <f t="shared" si="0"/>
        <v>0</v>
      </c>
      <c r="BG16" s="76">
        <f t="shared" si="0"/>
        <v>0</v>
      </c>
      <c r="BH16" s="76">
        <f t="shared" si="0"/>
        <v>0</v>
      </c>
      <c r="BI16" s="76">
        <f t="shared" si="0"/>
        <v>0</v>
      </c>
      <c r="BJ16" s="76">
        <f t="shared" si="0"/>
        <v>0</v>
      </c>
      <c r="BK16" s="76">
        <f t="shared" si="0"/>
        <v>0</v>
      </c>
      <c r="BL16" s="76">
        <f t="shared" si="0"/>
        <v>0</v>
      </c>
      <c r="BM16" s="76">
        <f t="shared" si="0"/>
        <v>0</v>
      </c>
      <c r="BN16" s="76">
        <f t="shared" si="0"/>
        <v>0</v>
      </c>
      <c r="BO16" s="76">
        <f t="shared" si="0"/>
        <v>0</v>
      </c>
      <c r="BP16" s="76">
        <f t="shared" si="0"/>
        <v>0</v>
      </c>
      <c r="BQ16" s="76">
        <f t="shared" si="0"/>
        <v>0</v>
      </c>
      <c r="BR16" s="76">
        <f t="shared" si="0"/>
        <v>0</v>
      </c>
      <c r="BS16" s="76">
        <f t="shared" si="0"/>
        <v>0</v>
      </c>
      <c r="BT16" s="76">
        <f t="shared" si="0"/>
        <v>0</v>
      </c>
      <c r="BU16" s="76">
        <f t="shared" ref="BU16:DA16" si="1">BU12</f>
        <v>0</v>
      </c>
      <c r="BV16" s="76">
        <f t="shared" si="1"/>
        <v>0</v>
      </c>
      <c r="BW16" s="76">
        <f t="shared" si="1"/>
        <v>0</v>
      </c>
      <c r="BX16" s="76" t="e">
        <f t="shared" si="1"/>
        <v>#N/A</v>
      </c>
      <c r="BY16" s="76" t="e">
        <f t="shared" si="1"/>
        <v>#N/A</v>
      </c>
      <c r="BZ16" s="76" t="e">
        <f t="shared" si="1"/>
        <v>#N/A</v>
      </c>
      <c r="CA16" s="76" t="e">
        <f t="shared" si="1"/>
        <v>#N/A</v>
      </c>
      <c r="CB16" s="76" t="e">
        <f t="shared" si="1"/>
        <v>#N/A</v>
      </c>
      <c r="CC16" s="76" t="e">
        <f t="shared" si="1"/>
        <v>#N/A</v>
      </c>
      <c r="CD16" s="76" t="e">
        <f t="shared" si="1"/>
        <v>#N/A</v>
      </c>
      <c r="CE16" s="76" t="e">
        <f t="shared" si="1"/>
        <v>#N/A</v>
      </c>
      <c r="CF16" s="76" t="e">
        <f t="shared" si="1"/>
        <v>#N/A</v>
      </c>
      <c r="CG16" s="76" t="e">
        <f t="shared" si="1"/>
        <v>#N/A</v>
      </c>
      <c r="CH16" s="76" t="e">
        <f t="shared" si="1"/>
        <v>#N/A</v>
      </c>
      <c r="CI16" s="76" t="e">
        <f t="shared" si="1"/>
        <v>#N/A</v>
      </c>
      <c r="CJ16" s="76" t="e">
        <f t="shared" si="1"/>
        <v>#N/A</v>
      </c>
      <c r="CK16" s="76" t="e">
        <f t="shared" si="1"/>
        <v>#N/A</v>
      </c>
      <c r="CL16" s="76" t="e">
        <f t="shared" si="1"/>
        <v>#N/A</v>
      </c>
      <c r="CM16" s="76" t="e">
        <f t="shared" si="1"/>
        <v>#N/A</v>
      </c>
      <c r="CN16" s="76" t="e">
        <f t="shared" si="1"/>
        <v>#N/A</v>
      </c>
      <c r="CO16" s="76" t="e">
        <f t="shared" si="1"/>
        <v>#N/A</v>
      </c>
      <c r="CP16" s="76" t="e">
        <f t="shared" si="1"/>
        <v>#N/A</v>
      </c>
      <c r="CQ16" s="76" t="e">
        <f t="shared" si="1"/>
        <v>#N/A</v>
      </c>
      <c r="CR16" s="76" t="e">
        <f t="shared" si="1"/>
        <v>#N/A</v>
      </c>
      <c r="CS16" s="76" t="e">
        <f t="shared" si="1"/>
        <v>#N/A</v>
      </c>
      <c r="CT16" s="76" t="e">
        <f t="shared" si="1"/>
        <v>#N/A</v>
      </c>
      <c r="CU16" s="76" t="e">
        <f t="shared" si="1"/>
        <v>#N/A</v>
      </c>
      <c r="CV16" s="76" t="e">
        <f t="shared" si="1"/>
        <v>#N/A</v>
      </c>
      <c r="CW16" s="76" t="e">
        <f t="shared" si="1"/>
        <v>#N/A</v>
      </c>
      <c r="CX16" s="76" t="e">
        <f t="shared" si="1"/>
        <v>#N/A</v>
      </c>
      <c r="CY16" s="76" t="e">
        <f t="shared" si="1"/>
        <v>#N/A</v>
      </c>
      <c r="CZ16" s="76" t="e">
        <f t="shared" si="1"/>
        <v>#N/A</v>
      </c>
      <c r="DA16" s="76" t="e">
        <f t="shared" si="1"/>
        <v>#N/A</v>
      </c>
    </row>
    <row r="17" spans="1:105" s="73" customFormat="1" ht="15.75" customHeight="1">
      <c r="A17" s="125"/>
      <c r="B17" s="119" t="s">
        <v>14</v>
      </c>
      <c r="C17" s="120"/>
      <c r="D17" s="120"/>
      <c r="E17" s="121"/>
      <c r="F17" s="76">
        <f>VLOOKUP(F10,'OP CECIMIN'!$A:$J,7,FALSE)</f>
        <v>0</v>
      </c>
      <c r="G17" s="76">
        <f>VLOOKUP(G10,'OP CECIMIN'!$A:$J,7,FALSE)</f>
        <v>0</v>
      </c>
      <c r="H17" s="76">
        <f>VLOOKUP(H10,'OP CECIMIN'!$A:$J,7,FALSE)</f>
        <v>0</v>
      </c>
      <c r="I17" s="76">
        <f>VLOOKUP(I10,'OP CECIMIN'!$A:$J,7,FALSE)</f>
        <v>0</v>
      </c>
      <c r="J17" s="76">
        <f>VLOOKUP(J10,'OP CECIMIN'!$A:$J,7,FALSE)</f>
        <v>0</v>
      </c>
      <c r="K17" s="76">
        <f>VLOOKUP(K10,'OP CECIMIN'!$A:$J,7,FALSE)</f>
        <v>0</v>
      </c>
      <c r="L17" s="76">
        <f>VLOOKUP(L10,'OP CECIMIN'!$A:$J,7,FALSE)</f>
        <v>0</v>
      </c>
      <c r="M17" s="76">
        <f>VLOOKUP(M10,'OP CECIMIN'!$A:$J,7,FALSE)</f>
        <v>0</v>
      </c>
      <c r="N17" s="76">
        <f>VLOOKUP(N10,'OP CECIMIN'!$A:$J,7,FALSE)</f>
        <v>0</v>
      </c>
      <c r="O17" s="76">
        <f>VLOOKUP(O10,'OP CECIMIN'!$A:$J,7,FALSE)</f>
        <v>0</v>
      </c>
      <c r="P17" s="76">
        <f>VLOOKUP(P10,'OP CECIMIN'!$A:$J,7,FALSE)</f>
        <v>0</v>
      </c>
      <c r="Q17" s="76">
        <f>VLOOKUP(Q10,'OP CECIMIN'!$A:$J,7,FALSE)</f>
        <v>0</v>
      </c>
      <c r="R17" s="76">
        <f>VLOOKUP(R10,'OP CECIMIN'!$A:$J,7,FALSE)</f>
        <v>0</v>
      </c>
      <c r="S17" s="76">
        <f>VLOOKUP(S10,'OP CECIMIN'!$A:$J,7,FALSE)</f>
        <v>0</v>
      </c>
      <c r="T17" s="76">
        <f>VLOOKUP(T10,'OP CECIMIN'!$A:$J,7,FALSE)</f>
        <v>0</v>
      </c>
      <c r="U17" s="76">
        <f>VLOOKUP(U10,'OP CECIMIN'!$A:$J,7,FALSE)</f>
        <v>0</v>
      </c>
      <c r="V17" s="76">
        <f>VLOOKUP(V10,'OP CECIMIN'!$A:$J,7,FALSE)</f>
        <v>0</v>
      </c>
      <c r="W17" s="76">
        <f>VLOOKUP(W10,'OP CECIMIN'!$A:$J,7,FALSE)</f>
        <v>0</v>
      </c>
      <c r="X17" s="76">
        <f>VLOOKUP(X10,'OP CECIMIN'!$A:$J,7,FALSE)</f>
        <v>0</v>
      </c>
      <c r="Y17" s="76">
        <f>VLOOKUP(Y10,'OP CECIMIN'!$A:$J,7,FALSE)</f>
        <v>0</v>
      </c>
      <c r="Z17" s="76">
        <f>VLOOKUP(Z10,'OP CECIMIN'!$A:$J,7,FALSE)</f>
        <v>0</v>
      </c>
      <c r="AA17" s="76">
        <f>VLOOKUP(AA10,'OP CECIMIN'!$A:$J,7,FALSE)</f>
        <v>0</v>
      </c>
      <c r="AB17" s="76">
        <f>VLOOKUP(AB10,'OP CECIMIN'!$A:$J,7,FALSE)</f>
        <v>0</v>
      </c>
      <c r="AC17" s="76">
        <f>VLOOKUP(AC10,'OP CECIMIN'!$A:$J,7,FALSE)</f>
        <v>0</v>
      </c>
      <c r="AD17" s="76">
        <f>VLOOKUP(AD10,'OP CECIMIN'!$A:$J,7,FALSE)</f>
        <v>0</v>
      </c>
      <c r="AE17" s="76">
        <f>VLOOKUP(AE10,'OP CECIMIN'!$A:$J,7,FALSE)</f>
        <v>0</v>
      </c>
      <c r="AF17" s="76">
        <f>VLOOKUP(AF10,'OP CECIMIN'!$A:$J,7,FALSE)</f>
        <v>0</v>
      </c>
      <c r="AG17" s="76">
        <f>VLOOKUP(AG10,'OP CECIMIN'!$A:$J,7,FALSE)</f>
        <v>0</v>
      </c>
      <c r="AH17" s="76">
        <f>VLOOKUP(AH10,'OP CECIMIN'!$A:$J,7,FALSE)</f>
        <v>0</v>
      </c>
      <c r="AI17" s="76">
        <f>VLOOKUP(AI10,'OP CECIMIN'!$A:$J,7,FALSE)</f>
        <v>0</v>
      </c>
      <c r="AJ17" s="76">
        <f>VLOOKUP(AJ10,'OP CECIMIN'!$A:$J,7,FALSE)</f>
        <v>0</v>
      </c>
      <c r="AK17" s="76">
        <f>VLOOKUP(AK10,'OP CECIMIN'!$A:$J,7,FALSE)</f>
        <v>0</v>
      </c>
      <c r="AL17" s="76">
        <f>VLOOKUP(AL10,'OP CECIMIN'!$A:$J,7,FALSE)</f>
        <v>0</v>
      </c>
      <c r="AM17" s="76">
        <f>VLOOKUP(AM10,'OP CECIMIN'!$A:$J,7,FALSE)</f>
        <v>0</v>
      </c>
      <c r="AN17" s="76">
        <f>VLOOKUP(AN10,'OP CECIMIN'!$A:$J,7,FALSE)</f>
        <v>0</v>
      </c>
      <c r="AO17" s="76">
        <f>VLOOKUP(AO10,'OP CECIMIN'!$A:$J,7,FALSE)</f>
        <v>0</v>
      </c>
      <c r="AP17" s="76">
        <f>VLOOKUP(AP10,'OP CECIMIN'!$A:$J,7,FALSE)</f>
        <v>0</v>
      </c>
      <c r="AQ17" s="76">
        <f>VLOOKUP(AQ10,'OP CECIMIN'!$A:$J,7,FALSE)</f>
        <v>0</v>
      </c>
      <c r="AR17" s="76">
        <f>VLOOKUP(AR10,'OP CECIMIN'!$A:$J,7,FALSE)</f>
        <v>0</v>
      </c>
      <c r="AS17" s="76">
        <f>VLOOKUP(AS10,'OP CECIMIN'!$A:$J,7,FALSE)</f>
        <v>0</v>
      </c>
      <c r="AT17" s="76">
        <f>VLOOKUP(AT10,'OP CECIMIN'!$A:$J,7,FALSE)</f>
        <v>0</v>
      </c>
      <c r="AU17" s="76">
        <f>VLOOKUP(AU10,'OP CECIMIN'!$A:$J,7,FALSE)</f>
        <v>0</v>
      </c>
      <c r="AV17" s="76">
        <f>VLOOKUP(AV10,'OP CECIMIN'!$A:$J,7,FALSE)</f>
        <v>0</v>
      </c>
      <c r="AW17" s="76">
        <f>VLOOKUP(AW10,'OP CECIMIN'!$A:$J,7,FALSE)</f>
        <v>0</v>
      </c>
      <c r="AX17" s="76">
        <f>VLOOKUP(AX10,'OP CECIMIN'!$A:$J,7,FALSE)</f>
        <v>0</v>
      </c>
      <c r="AY17" s="76">
        <f>VLOOKUP(AY10,'OP CECIMIN'!$A:$J,7,FALSE)</f>
        <v>0</v>
      </c>
      <c r="AZ17" s="76">
        <f>VLOOKUP(AZ10,'OP CECIMIN'!$A:$J,7,FALSE)</f>
        <v>0</v>
      </c>
      <c r="BA17" s="76">
        <f>VLOOKUP(BA10,'OP CECIMIN'!$A:$J,7,FALSE)</f>
        <v>0</v>
      </c>
      <c r="BB17" s="76">
        <f>VLOOKUP(BB10,'OP CECIMIN'!$A:$J,7,FALSE)</f>
        <v>0</v>
      </c>
      <c r="BC17" s="76">
        <f>VLOOKUP(BC10,'OP CECIMIN'!$A:$J,7,FALSE)</f>
        <v>0</v>
      </c>
      <c r="BD17" s="76">
        <f>VLOOKUP(BD10,'OP CECIMIN'!$A:$J,7,FALSE)</f>
        <v>0</v>
      </c>
      <c r="BE17" s="76">
        <f>VLOOKUP(BE10,'OP CECIMIN'!$A:$J,7,FALSE)</f>
        <v>0</v>
      </c>
      <c r="BF17" s="76">
        <f>VLOOKUP(BF10,'OP CECIMIN'!$A:$J,7,FALSE)</f>
        <v>0</v>
      </c>
      <c r="BG17" s="76">
        <f>VLOOKUP(BG10,'OP CECIMIN'!$A:$J,7,FALSE)</f>
        <v>0</v>
      </c>
      <c r="BH17" s="76">
        <f>VLOOKUP(BH10,'OP CECIMIN'!$A:$J,7,FALSE)</f>
        <v>0</v>
      </c>
      <c r="BI17" s="76">
        <f>VLOOKUP(BI10,'OP CECIMIN'!$A:$J,7,FALSE)</f>
        <v>0</v>
      </c>
      <c r="BJ17" s="76">
        <f>VLOOKUP(BJ10,'OP CECIMIN'!$A:$J,7,FALSE)</f>
        <v>0</v>
      </c>
      <c r="BK17" s="76">
        <f>VLOOKUP(BK10,'OP CECIMIN'!$A:$J,7,FALSE)</f>
        <v>0</v>
      </c>
      <c r="BL17" s="76">
        <f>VLOOKUP(BL10,'OP CECIMIN'!$A:$J,7,FALSE)</f>
        <v>0</v>
      </c>
      <c r="BM17" s="76">
        <f>VLOOKUP(BM10,'OP CECIMIN'!$A:$J,7,FALSE)</f>
        <v>0</v>
      </c>
      <c r="BN17" s="76">
        <f>VLOOKUP(BN10,'OP CECIMIN'!$A:$J,7,FALSE)</f>
        <v>0</v>
      </c>
      <c r="BO17" s="76">
        <f>VLOOKUP(BO10,'OP CECIMIN'!$A:$J,7,FALSE)</f>
        <v>0</v>
      </c>
      <c r="BP17" s="76">
        <f>VLOOKUP(BP10,'OP CECIMIN'!$A:$J,7,FALSE)</f>
        <v>0</v>
      </c>
      <c r="BQ17" s="76">
        <f>VLOOKUP(BQ10,'OP CECIMIN'!$A:$J,7,FALSE)</f>
        <v>0</v>
      </c>
      <c r="BR17" s="76">
        <f>VLOOKUP(BR10,'OP CECIMIN'!$A:$J,7,FALSE)</f>
        <v>0</v>
      </c>
      <c r="BS17" s="76">
        <f>VLOOKUP(BS10,'OP CECIMIN'!$A:$J,7,FALSE)</f>
        <v>0</v>
      </c>
      <c r="BT17" s="76">
        <f>VLOOKUP(BT10,'OP CECIMIN'!$A:$J,7,FALSE)</f>
        <v>0</v>
      </c>
      <c r="BU17" s="76">
        <f>VLOOKUP(BU10,'OP CECIMIN'!$A:$J,7,FALSE)</f>
        <v>0</v>
      </c>
      <c r="BV17" s="76">
        <f>VLOOKUP(BV10,'OP CECIMIN'!$A:$J,7,FALSE)</f>
        <v>0</v>
      </c>
      <c r="BW17" s="76">
        <f>VLOOKUP(BW10,'OP CECIMIN'!$A:$J,7,FALSE)</f>
        <v>0</v>
      </c>
      <c r="BX17" s="76" t="e">
        <f>VLOOKUP(BX10,'OP CECIMIN'!$A:$J,7,FALSE)</f>
        <v>#N/A</v>
      </c>
      <c r="BY17" s="76" t="e">
        <f>VLOOKUP(BY10,'OP CECIMIN'!$A:$J,7,FALSE)</f>
        <v>#N/A</v>
      </c>
      <c r="BZ17" s="76" t="e">
        <f>VLOOKUP(BZ10,'OP CECIMIN'!$A:$J,7,FALSE)</f>
        <v>#N/A</v>
      </c>
      <c r="CA17" s="76" t="e">
        <f>VLOOKUP(CA10,'OP CECIMIN'!$A:$J,7,FALSE)</f>
        <v>#N/A</v>
      </c>
      <c r="CB17" s="76" t="e">
        <f>VLOOKUP(CB10,'OP CECIMIN'!$A:$J,7,FALSE)</f>
        <v>#N/A</v>
      </c>
      <c r="CC17" s="76" t="e">
        <f>VLOOKUP(CC10,'OP CECIMIN'!$A:$J,7,FALSE)</f>
        <v>#N/A</v>
      </c>
      <c r="CD17" s="76" t="e">
        <f>VLOOKUP(CD10,'OP CECIMIN'!$A:$J,7,FALSE)</f>
        <v>#N/A</v>
      </c>
      <c r="CE17" s="76" t="e">
        <f>VLOOKUP(CE10,'OP CECIMIN'!$A:$J,7,FALSE)</f>
        <v>#N/A</v>
      </c>
      <c r="CF17" s="76" t="e">
        <f>VLOOKUP(CF10,'OP CECIMIN'!$A:$J,7,FALSE)</f>
        <v>#N/A</v>
      </c>
      <c r="CG17" s="76" t="e">
        <f>VLOOKUP(CG10,'OP CECIMIN'!$A:$J,7,FALSE)</f>
        <v>#N/A</v>
      </c>
      <c r="CH17" s="76" t="e">
        <f>VLOOKUP(CH10,'OP CECIMIN'!$A:$J,7,FALSE)</f>
        <v>#N/A</v>
      </c>
      <c r="CI17" s="76" t="e">
        <f>VLOOKUP(CI10,'OP CECIMIN'!$A:$J,7,FALSE)</f>
        <v>#N/A</v>
      </c>
      <c r="CJ17" s="76" t="e">
        <f>VLOOKUP(CJ10,'OP CECIMIN'!$A:$J,7,FALSE)</f>
        <v>#N/A</v>
      </c>
      <c r="CK17" s="76" t="e">
        <f>VLOOKUP(CK10,'OP CECIMIN'!$A:$J,7,FALSE)</f>
        <v>#N/A</v>
      </c>
      <c r="CL17" s="76" t="e">
        <f>VLOOKUP(CL10,'OP CECIMIN'!$A:$J,7,FALSE)</f>
        <v>#N/A</v>
      </c>
      <c r="CM17" s="76" t="e">
        <f>VLOOKUP(CM10,'OP CECIMIN'!$A:$J,7,FALSE)</f>
        <v>#N/A</v>
      </c>
      <c r="CN17" s="76" t="e">
        <f>VLOOKUP(CN10,'OP CECIMIN'!$A:$J,7,FALSE)</f>
        <v>#N/A</v>
      </c>
      <c r="CO17" s="76" t="e">
        <f>VLOOKUP(CO10,'OP CECIMIN'!$A:$J,7,FALSE)</f>
        <v>#N/A</v>
      </c>
      <c r="CP17" s="76" t="e">
        <f>VLOOKUP(CP10,'OP CECIMIN'!$A:$J,7,FALSE)</f>
        <v>#N/A</v>
      </c>
      <c r="CQ17" s="76" t="e">
        <f>VLOOKUP(CQ10,'OP CECIMIN'!$A:$J,7,FALSE)</f>
        <v>#N/A</v>
      </c>
      <c r="CR17" s="76" t="e">
        <f>VLOOKUP(CR10,'OP CECIMIN'!$A:$J,7,FALSE)</f>
        <v>#N/A</v>
      </c>
      <c r="CS17" s="76" t="e">
        <f>VLOOKUP(CS10,'OP CECIMIN'!$A:$J,7,FALSE)</f>
        <v>#N/A</v>
      </c>
      <c r="CT17" s="76" t="e">
        <f>VLOOKUP(CT10,'OP CECIMIN'!$A:$J,7,FALSE)</f>
        <v>#N/A</v>
      </c>
      <c r="CU17" s="76" t="e">
        <f>VLOOKUP(CU10,'OP CECIMIN'!$A:$J,7,FALSE)</f>
        <v>#N/A</v>
      </c>
      <c r="CV17" s="76" t="e">
        <f>VLOOKUP(CV10,'OP CECIMIN'!$A:$J,7,FALSE)</f>
        <v>#N/A</v>
      </c>
      <c r="CW17" s="76" t="e">
        <f>VLOOKUP(CW10,'OP CECIMIN'!$A:$J,7,FALSE)</f>
        <v>#N/A</v>
      </c>
      <c r="CX17" s="76" t="e">
        <f>VLOOKUP(CX10,'OP CECIMIN'!$A:$J,7,FALSE)</f>
        <v>#N/A</v>
      </c>
      <c r="CY17" s="76" t="e">
        <f>VLOOKUP(CY10,'OP CECIMIN'!$A:$J,7,FALSE)</f>
        <v>#N/A</v>
      </c>
      <c r="CZ17" s="76" t="e">
        <f>VLOOKUP(CZ10,'OP CECIMIN'!$A:$J,7,FALSE)</f>
        <v>#N/A</v>
      </c>
      <c r="DA17" s="76" t="e">
        <f>VLOOKUP(DA10,'OP CECIMIN'!$A:$J,7,FALSE)</f>
        <v>#N/A</v>
      </c>
    </row>
    <row r="18" spans="1:105" s="73" customFormat="1" ht="15" customHeight="1">
      <c r="A18" s="125"/>
      <c r="B18" s="119" t="s">
        <v>0</v>
      </c>
      <c r="C18" s="120"/>
      <c r="D18" s="120"/>
      <c r="E18" s="121"/>
      <c r="F18" s="76">
        <f>VLOOKUP(F10,'OP CECIMIN'!$A:$J,6,FALSE)</f>
        <v>0</v>
      </c>
      <c r="G18" s="76">
        <f>VLOOKUP(G10,'OP CECIMIN'!$A:$J,6,FALSE)</f>
        <v>0</v>
      </c>
      <c r="H18" s="76">
        <f>VLOOKUP(H10,'OP CECIMIN'!$A:$J,6,FALSE)</f>
        <v>0</v>
      </c>
      <c r="I18" s="76">
        <f>VLOOKUP(I10,'OP CECIMIN'!$A:$J,6,FALSE)</f>
        <v>0</v>
      </c>
      <c r="J18" s="76">
        <f>VLOOKUP(J10,'OP CECIMIN'!$A:$J,6,FALSE)</f>
        <v>0</v>
      </c>
      <c r="K18" s="76">
        <f>VLOOKUP(K10,'OP CECIMIN'!$A:$J,6,FALSE)</f>
        <v>0</v>
      </c>
      <c r="L18" s="76">
        <f>VLOOKUP(L10,'OP CECIMIN'!$A:$J,6,FALSE)</f>
        <v>0</v>
      </c>
      <c r="M18" s="76">
        <f>VLOOKUP(M10,'OP CECIMIN'!$A:$J,6,FALSE)</f>
        <v>0</v>
      </c>
      <c r="N18" s="76">
        <f>VLOOKUP(N10,'OP CECIMIN'!$A:$J,6,FALSE)</f>
        <v>0</v>
      </c>
      <c r="O18" s="76">
        <f>VLOOKUP(O10,'OP CECIMIN'!$A:$J,6,FALSE)</f>
        <v>0</v>
      </c>
      <c r="P18" s="76">
        <f>VLOOKUP(P10,'OP CECIMIN'!$A:$J,6,FALSE)</f>
        <v>0</v>
      </c>
      <c r="Q18" s="76">
        <f>VLOOKUP(Q10,'OP CECIMIN'!$A:$J,6,FALSE)</f>
        <v>0</v>
      </c>
      <c r="R18" s="76">
        <f>VLOOKUP(R10,'OP CECIMIN'!$A:$J,6,FALSE)</f>
        <v>0</v>
      </c>
      <c r="S18" s="76">
        <f>VLOOKUP(S10,'OP CECIMIN'!$A:$J,6,FALSE)</f>
        <v>0</v>
      </c>
      <c r="T18" s="76">
        <f>VLOOKUP(T10,'OP CECIMIN'!$A:$J,6,FALSE)</f>
        <v>0</v>
      </c>
      <c r="U18" s="76">
        <f>VLOOKUP(U10,'OP CECIMIN'!$A:$J,6,FALSE)</f>
        <v>0</v>
      </c>
      <c r="V18" s="76">
        <f>VLOOKUP(V10,'OP CECIMIN'!$A:$J,6,FALSE)</f>
        <v>0</v>
      </c>
      <c r="W18" s="76">
        <f>VLOOKUP(W10,'OP CECIMIN'!$A:$J,6,FALSE)</f>
        <v>0</v>
      </c>
      <c r="X18" s="76">
        <f>VLOOKUP(X10,'OP CECIMIN'!$A:$J,6,FALSE)</f>
        <v>0</v>
      </c>
      <c r="Y18" s="76">
        <f>VLOOKUP(Y10,'OP CECIMIN'!$A:$J,6,FALSE)</f>
        <v>0</v>
      </c>
      <c r="Z18" s="76">
        <f>VLOOKUP(Z10,'OP CECIMIN'!$A:$J,6,FALSE)</f>
        <v>0</v>
      </c>
      <c r="AA18" s="76">
        <f>VLOOKUP(AA10,'OP CECIMIN'!$A:$J,6,FALSE)</f>
        <v>0</v>
      </c>
      <c r="AB18" s="76">
        <f>VLOOKUP(AB10,'OP CECIMIN'!$A:$J,6,FALSE)</f>
        <v>0</v>
      </c>
      <c r="AC18" s="76">
        <f>VLOOKUP(AC10,'OP CECIMIN'!$A:$J,6,FALSE)</f>
        <v>0</v>
      </c>
      <c r="AD18" s="76">
        <f>VLOOKUP(AD10,'OP CECIMIN'!$A:$J,6,FALSE)</f>
        <v>0</v>
      </c>
      <c r="AE18" s="76">
        <f>VLOOKUP(AE10,'OP CECIMIN'!$A:$J,6,FALSE)</f>
        <v>0</v>
      </c>
      <c r="AF18" s="76">
        <f>VLOOKUP(AF10,'OP CECIMIN'!$A:$J,6,FALSE)</f>
        <v>0</v>
      </c>
      <c r="AG18" s="76">
        <f>VLOOKUP(AG10,'OP CECIMIN'!$A:$J,6,FALSE)</f>
        <v>0</v>
      </c>
      <c r="AH18" s="76">
        <f>VLOOKUP(AH10,'OP CECIMIN'!$A:$J,6,FALSE)</f>
        <v>0</v>
      </c>
      <c r="AI18" s="76">
        <f>VLOOKUP(AI10,'OP CECIMIN'!$A:$J,6,FALSE)</f>
        <v>0</v>
      </c>
      <c r="AJ18" s="76">
        <f>VLOOKUP(AJ10,'OP CECIMIN'!$A:$J,6,FALSE)</f>
        <v>0</v>
      </c>
      <c r="AK18" s="76">
        <f>VLOOKUP(AK10,'OP CECIMIN'!$A:$J,6,FALSE)</f>
        <v>0</v>
      </c>
      <c r="AL18" s="76">
        <f>VLOOKUP(AL10,'OP CECIMIN'!$A:$J,6,FALSE)</f>
        <v>0</v>
      </c>
      <c r="AM18" s="76">
        <f>VLOOKUP(AM10,'OP CECIMIN'!$A:$J,6,FALSE)</f>
        <v>0</v>
      </c>
      <c r="AN18" s="76">
        <f>VLOOKUP(AN10,'OP CECIMIN'!$A:$J,6,FALSE)</f>
        <v>0</v>
      </c>
      <c r="AO18" s="76">
        <f>VLOOKUP(AO10,'OP CECIMIN'!$A:$J,6,FALSE)</f>
        <v>0</v>
      </c>
      <c r="AP18" s="76">
        <f>VLOOKUP(AP10,'OP CECIMIN'!$A:$J,6,FALSE)</f>
        <v>0</v>
      </c>
      <c r="AQ18" s="76">
        <f>VLOOKUP(AQ10,'OP CECIMIN'!$A:$J,6,FALSE)</f>
        <v>0</v>
      </c>
      <c r="AR18" s="76">
        <f>VLOOKUP(AR10,'OP CECIMIN'!$A:$J,6,FALSE)</f>
        <v>0</v>
      </c>
      <c r="AS18" s="76">
        <f>VLOOKUP(AS10,'OP CECIMIN'!$A:$J,6,FALSE)</f>
        <v>0</v>
      </c>
      <c r="AT18" s="76">
        <f>VLOOKUP(AT10,'OP CECIMIN'!$A:$J,6,FALSE)</f>
        <v>0</v>
      </c>
      <c r="AU18" s="76">
        <f>VLOOKUP(AU10,'OP CECIMIN'!$A:$J,6,FALSE)</f>
        <v>0</v>
      </c>
      <c r="AV18" s="76">
        <f>VLOOKUP(AV10,'OP CECIMIN'!$A:$J,6,FALSE)</f>
        <v>0</v>
      </c>
      <c r="AW18" s="76">
        <f>VLOOKUP(AW10,'OP CECIMIN'!$A:$J,6,FALSE)</f>
        <v>0</v>
      </c>
      <c r="AX18" s="76">
        <f>VLOOKUP(AX10,'OP CECIMIN'!$A:$J,6,FALSE)</f>
        <v>0</v>
      </c>
      <c r="AY18" s="76">
        <f>VLOOKUP(AY10,'OP CECIMIN'!$A:$J,6,FALSE)</f>
        <v>0</v>
      </c>
      <c r="AZ18" s="76">
        <f>VLOOKUP(AZ10,'OP CECIMIN'!$A:$J,6,FALSE)</f>
        <v>0</v>
      </c>
      <c r="BA18" s="76">
        <f>VLOOKUP(BA10,'OP CECIMIN'!$A:$J,6,FALSE)</f>
        <v>0</v>
      </c>
      <c r="BB18" s="76">
        <f>VLOOKUP(BB10,'OP CECIMIN'!$A:$J,6,FALSE)</f>
        <v>0</v>
      </c>
      <c r="BC18" s="76">
        <f>VLOOKUP(BC10,'OP CECIMIN'!$A:$J,6,FALSE)</f>
        <v>0</v>
      </c>
      <c r="BD18" s="76">
        <f>VLOOKUP(BD10,'OP CECIMIN'!$A:$J,6,FALSE)</f>
        <v>0</v>
      </c>
      <c r="BE18" s="76">
        <f>VLOOKUP(BE10,'OP CECIMIN'!$A:$J,6,FALSE)</f>
        <v>0</v>
      </c>
      <c r="BF18" s="76">
        <f>VLOOKUP(BF10,'OP CECIMIN'!$A:$J,6,FALSE)</f>
        <v>0</v>
      </c>
      <c r="BG18" s="76">
        <f>VLOOKUP(BG10,'OP CECIMIN'!$A:$J,6,FALSE)</f>
        <v>0</v>
      </c>
      <c r="BH18" s="76">
        <f>VLOOKUP(BH10,'OP CECIMIN'!$A:$J,6,FALSE)</f>
        <v>0</v>
      </c>
      <c r="BI18" s="76">
        <f>VLOOKUP(BI10,'OP CECIMIN'!$A:$J,6,FALSE)</f>
        <v>0</v>
      </c>
      <c r="BJ18" s="76">
        <f>VLOOKUP(BJ10,'OP CECIMIN'!$A:$J,6,FALSE)</f>
        <v>0</v>
      </c>
      <c r="BK18" s="76">
        <f>VLOOKUP(BK10,'OP CECIMIN'!$A:$J,6,FALSE)</f>
        <v>0</v>
      </c>
      <c r="BL18" s="76">
        <f>VLOOKUP(BL10,'OP CECIMIN'!$A:$J,6,FALSE)</f>
        <v>0</v>
      </c>
      <c r="BM18" s="76">
        <f>VLOOKUP(BM10,'OP CECIMIN'!$A:$J,6,FALSE)</f>
        <v>0</v>
      </c>
      <c r="BN18" s="76">
        <f>VLOOKUP(BN10,'OP CECIMIN'!$A:$J,6,FALSE)</f>
        <v>0</v>
      </c>
      <c r="BO18" s="76">
        <f>VLOOKUP(BO10,'OP CECIMIN'!$A:$J,6,FALSE)</f>
        <v>0</v>
      </c>
      <c r="BP18" s="76">
        <f>VLOOKUP(BP10,'OP CECIMIN'!$A:$J,6,FALSE)</f>
        <v>0</v>
      </c>
      <c r="BQ18" s="76">
        <f>VLOOKUP(BQ10,'OP CECIMIN'!$A:$J,6,FALSE)</f>
        <v>0</v>
      </c>
      <c r="BR18" s="76">
        <f>VLOOKUP(BR10,'OP CECIMIN'!$A:$J,6,FALSE)</f>
        <v>0</v>
      </c>
      <c r="BS18" s="76">
        <f>VLOOKUP(BS10,'OP CECIMIN'!$A:$J,6,FALSE)</f>
        <v>0</v>
      </c>
      <c r="BT18" s="76">
        <f>VLOOKUP(BT10,'OP CECIMIN'!$A:$J,6,FALSE)</f>
        <v>0</v>
      </c>
      <c r="BU18" s="76">
        <f>VLOOKUP(BU10,'OP CECIMIN'!$A:$J,6,FALSE)</f>
        <v>0</v>
      </c>
      <c r="BV18" s="76">
        <f>VLOOKUP(BV10,'OP CECIMIN'!$A:$J,6,FALSE)</f>
        <v>0</v>
      </c>
      <c r="BW18" s="76">
        <f>VLOOKUP(BW10,'OP CECIMIN'!$A:$J,6,FALSE)</f>
        <v>0</v>
      </c>
      <c r="BX18" s="76" t="e">
        <f>VLOOKUP(BX10,'OP CECIMIN'!$A:$J,6,FALSE)</f>
        <v>#N/A</v>
      </c>
      <c r="BY18" s="76" t="e">
        <f>VLOOKUP(BY10,'OP CECIMIN'!$A:$J,6,FALSE)</f>
        <v>#N/A</v>
      </c>
      <c r="BZ18" s="76" t="e">
        <f>VLOOKUP(BZ10,'OP CECIMIN'!$A:$J,6,FALSE)</f>
        <v>#N/A</v>
      </c>
      <c r="CA18" s="76" t="e">
        <f>VLOOKUP(CA10,'OP CECIMIN'!$A:$J,6,FALSE)</f>
        <v>#N/A</v>
      </c>
      <c r="CB18" s="76" t="e">
        <f>VLOOKUP(CB10,'OP CECIMIN'!$A:$J,6,FALSE)</f>
        <v>#N/A</v>
      </c>
      <c r="CC18" s="76" t="e">
        <f>VLOOKUP(CC10,'OP CECIMIN'!$A:$J,6,FALSE)</f>
        <v>#N/A</v>
      </c>
      <c r="CD18" s="76" t="e">
        <f>VLOOKUP(CD10,'OP CECIMIN'!$A:$J,6,FALSE)</f>
        <v>#N/A</v>
      </c>
      <c r="CE18" s="76" t="e">
        <f>VLOOKUP(CE10,'OP CECIMIN'!$A:$J,6,FALSE)</f>
        <v>#N/A</v>
      </c>
      <c r="CF18" s="76" t="e">
        <f>VLOOKUP(CF10,'OP CECIMIN'!$A:$J,6,FALSE)</f>
        <v>#N/A</v>
      </c>
      <c r="CG18" s="76" t="e">
        <f>VLOOKUP(CG10,'OP CECIMIN'!$A:$J,6,FALSE)</f>
        <v>#N/A</v>
      </c>
      <c r="CH18" s="76" t="e">
        <f>VLOOKUP(CH10,'OP CECIMIN'!$A:$J,6,FALSE)</f>
        <v>#N/A</v>
      </c>
      <c r="CI18" s="76" t="e">
        <f>VLOOKUP(CI10,'OP CECIMIN'!$A:$J,6,FALSE)</f>
        <v>#N/A</v>
      </c>
      <c r="CJ18" s="76" t="e">
        <f>VLOOKUP(CJ10,'OP CECIMIN'!$A:$J,6,FALSE)</f>
        <v>#N/A</v>
      </c>
      <c r="CK18" s="76" t="e">
        <f>VLOOKUP(CK10,'OP CECIMIN'!$A:$J,6,FALSE)</f>
        <v>#N/A</v>
      </c>
      <c r="CL18" s="76" t="e">
        <f>VLOOKUP(CL10,'OP CECIMIN'!$A:$J,6,FALSE)</f>
        <v>#N/A</v>
      </c>
      <c r="CM18" s="76" t="e">
        <f>VLOOKUP(CM10,'OP CECIMIN'!$A:$J,6,FALSE)</f>
        <v>#N/A</v>
      </c>
      <c r="CN18" s="76" t="e">
        <f>VLOOKUP(CN10,'OP CECIMIN'!$A:$J,6,FALSE)</f>
        <v>#N/A</v>
      </c>
      <c r="CO18" s="76" t="e">
        <f>VLOOKUP(CO10,'OP CECIMIN'!$A:$J,6,FALSE)</f>
        <v>#N/A</v>
      </c>
      <c r="CP18" s="76" t="e">
        <f>VLOOKUP(CP10,'OP CECIMIN'!$A:$J,6,FALSE)</f>
        <v>#N/A</v>
      </c>
      <c r="CQ18" s="76" t="e">
        <f>VLOOKUP(CQ10,'OP CECIMIN'!$A:$J,6,FALSE)</f>
        <v>#N/A</v>
      </c>
      <c r="CR18" s="76" t="e">
        <f>VLOOKUP(CR10,'OP CECIMIN'!$A:$J,6,FALSE)</f>
        <v>#N/A</v>
      </c>
      <c r="CS18" s="76" t="e">
        <f>VLOOKUP(CS10,'OP CECIMIN'!$A:$J,6,FALSE)</f>
        <v>#N/A</v>
      </c>
      <c r="CT18" s="76" t="e">
        <f>VLOOKUP(CT10,'OP CECIMIN'!$A:$J,6,FALSE)</f>
        <v>#N/A</v>
      </c>
      <c r="CU18" s="76" t="e">
        <f>VLOOKUP(CU10,'OP CECIMIN'!$A:$J,6,FALSE)</f>
        <v>#N/A</v>
      </c>
      <c r="CV18" s="76" t="e">
        <f>VLOOKUP(CV10,'OP CECIMIN'!$A:$J,6,FALSE)</f>
        <v>#N/A</v>
      </c>
      <c r="CW18" s="76" t="e">
        <f>VLOOKUP(CW10,'OP CECIMIN'!$A:$J,6,FALSE)</f>
        <v>#N/A</v>
      </c>
      <c r="CX18" s="76" t="e">
        <f>VLOOKUP(CX10,'OP CECIMIN'!$A:$J,6,FALSE)</f>
        <v>#N/A</v>
      </c>
      <c r="CY18" s="76" t="e">
        <f>VLOOKUP(CY10,'OP CECIMIN'!$A:$J,6,FALSE)</f>
        <v>#N/A</v>
      </c>
      <c r="CZ18" s="76" t="e">
        <f>VLOOKUP(CZ10,'OP CECIMIN'!$A:$J,6,FALSE)</f>
        <v>#N/A</v>
      </c>
      <c r="DA18" s="76" t="e">
        <f>VLOOKUP(DA10,'OP CECIMIN'!$A:$J,6,FALSE)</f>
        <v>#N/A</v>
      </c>
    </row>
    <row r="19" spans="1:105" s="73" customFormat="1" ht="10" customHeight="1">
      <c r="A19" s="125"/>
      <c r="B19" s="119" t="s">
        <v>15</v>
      </c>
      <c r="C19" s="120"/>
      <c r="D19" s="120"/>
      <c r="E19" s="121"/>
      <c r="F19" s="76">
        <f>VLOOKUP(F10,'OP CECIMIN'!$A:$J,10,FALSE)</f>
        <v>0</v>
      </c>
      <c r="G19" s="76">
        <f>VLOOKUP(G10,'OP CECIMIN'!$A:$J,10,FALSE)</f>
        <v>0</v>
      </c>
      <c r="H19" s="76">
        <f>VLOOKUP(H10,'OP CECIMIN'!$A:$J,10,FALSE)</f>
        <v>0</v>
      </c>
      <c r="I19" s="76">
        <f>VLOOKUP(I10,'OP CECIMIN'!$A:$J,10,FALSE)</f>
        <v>0</v>
      </c>
      <c r="J19" s="76">
        <f>VLOOKUP(J10,'OP CECIMIN'!$A:$J,10,FALSE)</f>
        <v>0</v>
      </c>
      <c r="K19" s="76">
        <f>VLOOKUP(K10,'OP CECIMIN'!$A:$J,10,FALSE)</f>
        <v>0</v>
      </c>
      <c r="L19" s="76">
        <f>VLOOKUP(L10,'OP CECIMIN'!$A:$J,10,FALSE)</f>
        <v>0</v>
      </c>
      <c r="M19" s="76">
        <f>VLOOKUP(M10,'OP CECIMIN'!$A:$J,10,FALSE)</f>
        <v>0</v>
      </c>
      <c r="N19" s="76">
        <f>VLOOKUP(N10,'OP CECIMIN'!$A:$J,10,FALSE)</f>
        <v>0</v>
      </c>
      <c r="O19" s="76">
        <f>VLOOKUP(O10,'OP CECIMIN'!$A:$J,10,FALSE)</f>
        <v>0</v>
      </c>
      <c r="P19" s="76">
        <f>VLOOKUP(P10,'OP CECIMIN'!$A:$J,10,FALSE)</f>
        <v>0</v>
      </c>
      <c r="Q19" s="76">
        <f>VLOOKUP(Q10,'OP CECIMIN'!$A:$J,10,FALSE)</f>
        <v>0</v>
      </c>
      <c r="R19" s="76">
        <f>VLOOKUP(R10,'OP CECIMIN'!$A:$J,10,FALSE)</f>
        <v>0</v>
      </c>
      <c r="S19" s="76">
        <f>VLOOKUP(S10,'OP CECIMIN'!$A:$J,10,FALSE)</f>
        <v>0</v>
      </c>
      <c r="T19" s="76">
        <f>VLOOKUP(T10,'OP CECIMIN'!$A:$J,10,FALSE)</f>
        <v>0</v>
      </c>
      <c r="U19" s="76">
        <f>VLOOKUP(U10,'OP CECIMIN'!$A:$J,10,FALSE)</f>
        <v>0</v>
      </c>
      <c r="V19" s="76">
        <f>VLOOKUP(V10,'OP CECIMIN'!$A:$J,10,FALSE)</f>
        <v>0</v>
      </c>
      <c r="W19" s="76">
        <f>VLOOKUP(W10,'OP CECIMIN'!$A:$J,10,FALSE)</f>
        <v>0</v>
      </c>
      <c r="X19" s="76">
        <f>VLOOKUP(X10,'OP CECIMIN'!$A:$J,10,FALSE)</f>
        <v>0</v>
      </c>
      <c r="Y19" s="76">
        <f>VLOOKUP(Y10,'OP CECIMIN'!$A:$J,10,FALSE)</f>
        <v>0</v>
      </c>
      <c r="Z19" s="76">
        <f>VLOOKUP(Z10,'OP CECIMIN'!$A:$J,10,FALSE)</f>
        <v>0</v>
      </c>
      <c r="AA19" s="76">
        <f>VLOOKUP(AA10,'OP CECIMIN'!$A:$J,10,FALSE)</f>
        <v>0</v>
      </c>
      <c r="AB19" s="76">
        <f>VLOOKUP(AB10,'OP CECIMIN'!$A:$J,10,FALSE)</f>
        <v>0</v>
      </c>
      <c r="AC19" s="76">
        <f>VLOOKUP(AC10,'OP CECIMIN'!$A:$J,10,FALSE)</f>
        <v>0</v>
      </c>
      <c r="AD19" s="76">
        <f>VLOOKUP(AD10,'OP CECIMIN'!$A:$J,10,FALSE)</f>
        <v>0</v>
      </c>
      <c r="AE19" s="76">
        <f>VLOOKUP(AE10,'OP CECIMIN'!$A:$J,10,FALSE)</f>
        <v>0</v>
      </c>
      <c r="AF19" s="76">
        <f>VLOOKUP(AF10,'OP CECIMIN'!$A:$J,10,FALSE)</f>
        <v>0</v>
      </c>
      <c r="AG19" s="76">
        <f>VLOOKUP(AG10,'OP CECIMIN'!$A:$J,10,FALSE)</f>
        <v>0</v>
      </c>
      <c r="AH19" s="76">
        <f>VLOOKUP(AH10,'OP CECIMIN'!$A:$J,10,FALSE)</f>
        <v>0</v>
      </c>
      <c r="AI19" s="76">
        <f>VLOOKUP(AI10,'OP CECIMIN'!$A:$J,10,FALSE)</f>
        <v>0</v>
      </c>
      <c r="AJ19" s="76">
        <f>VLOOKUP(AJ10,'OP CECIMIN'!$A:$J,10,FALSE)</f>
        <v>0</v>
      </c>
      <c r="AK19" s="76">
        <f>VLOOKUP(AK10,'OP CECIMIN'!$A:$J,10,FALSE)</f>
        <v>0</v>
      </c>
      <c r="AL19" s="76">
        <f>VLOOKUP(AL10,'OP CECIMIN'!$A:$J,10,FALSE)</f>
        <v>0</v>
      </c>
      <c r="AM19" s="76">
        <f>VLOOKUP(AM10,'OP CECIMIN'!$A:$J,10,FALSE)</f>
        <v>0</v>
      </c>
      <c r="AN19" s="76">
        <f>VLOOKUP(AN10,'OP CECIMIN'!$A:$J,10,FALSE)</f>
        <v>0</v>
      </c>
      <c r="AO19" s="76">
        <f>VLOOKUP(AO10,'OP CECIMIN'!$A:$J,10,FALSE)</f>
        <v>0</v>
      </c>
      <c r="AP19" s="76">
        <f>VLOOKUP(AP10,'OP CECIMIN'!$A:$J,10,FALSE)</f>
        <v>0</v>
      </c>
      <c r="AQ19" s="76">
        <f>VLOOKUP(AQ10,'OP CECIMIN'!$A:$J,10,FALSE)</f>
        <v>0</v>
      </c>
      <c r="AR19" s="76">
        <f>VLOOKUP(AR10,'OP CECIMIN'!$A:$J,10,FALSE)</f>
        <v>0</v>
      </c>
      <c r="AS19" s="76">
        <f>VLOOKUP(AS10,'OP CECIMIN'!$A:$J,10,FALSE)</f>
        <v>0</v>
      </c>
      <c r="AT19" s="76">
        <f>VLOOKUP(AT10,'OP CECIMIN'!$A:$J,10,FALSE)</f>
        <v>0</v>
      </c>
      <c r="AU19" s="76">
        <f>VLOOKUP(AU10,'OP CECIMIN'!$A:$J,10,FALSE)</f>
        <v>0</v>
      </c>
      <c r="AV19" s="76">
        <f>VLOOKUP(AV10,'OP CECIMIN'!$A:$J,10,FALSE)</f>
        <v>0</v>
      </c>
      <c r="AW19" s="76">
        <f>VLOOKUP(AW10,'OP CECIMIN'!$A:$J,10,FALSE)</f>
        <v>0</v>
      </c>
      <c r="AX19" s="76">
        <f>VLOOKUP(AX10,'OP CECIMIN'!$A:$J,10,FALSE)</f>
        <v>0</v>
      </c>
      <c r="AY19" s="76">
        <f>VLOOKUP(AY10,'OP CECIMIN'!$A:$J,10,FALSE)</f>
        <v>0</v>
      </c>
      <c r="AZ19" s="76">
        <f>VLOOKUP(AZ10,'OP CECIMIN'!$A:$J,10,FALSE)</f>
        <v>0</v>
      </c>
      <c r="BA19" s="76">
        <f>VLOOKUP(BA10,'OP CECIMIN'!$A:$J,10,FALSE)</f>
        <v>0</v>
      </c>
      <c r="BB19" s="76">
        <f>VLOOKUP(BB10,'OP CECIMIN'!$A:$J,10,FALSE)</f>
        <v>0</v>
      </c>
      <c r="BC19" s="76">
        <f>VLOOKUP(BC10,'OP CECIMIN'!$A:$J,10,FALSE)</f>
        <v>0</v>
      </c>
      <c r="BD19" s="76">
        <f>VLOOKUP(BD10,'OP CECIMIN'!$A:$J,10,FALSE)</f>
        <v>0</v>
      </c>
      <c r="BE19" s="76">
        <f>VLOOKUP(BE10,'OP CECIMIN'!$A:$J,10,FALSE)</f>
        <v>0</v>
      </c>
      <c r="BF19" s="76">
        <f>VLOOKUP(BF10,'OP CECIMIN'!$A:$J,10,FALSE)</f>
        <v>0</v>
      </c>
      <c r="BG19" s="76">
        <f>VLOOKUP(BG10,'OP CECIMIN'!$A:$J,10,FALSE)</f>
        <v>0</v>
      </c>
      <c r="BH19" s="76">
        <f>VLOOKUP(BH10,'OP CECIMIN'!$A:$J,10,FALSE)</f>
        <v>0</v>
      </c>
      <c r="BI19" s="76">
        <f>VLOOKUP(BI10,'OP CECIMIN'!$A:$J,10,FALSE)</f>
        <v>0</v>
      </c>
      <c r="BJ19" s="76">
        <f>VLOOKUP(BJ10,'OP CECIMIN'!$A:$J,10,FALSE)</f>
        <v>0</v>
      </c>
      <c r="BK19" s="76">
        <f>VLOOKUP(BK10,'OP CECIMIN'!$A:$J,10,FALSE)</f>
        <v>0</v>
      </c>
      <c r="BL19" s="76">
        <f>VLOOKUP(BL10,'OP CECIMIN'!$A:$J,10,FALSE)</f>
        <v>0</v>
      </c>
      <c r="BM19" s="76">
        <f>VLOOKUP(BM10,'OP CECIMIN'!$A:$J,10,FALSE)</f>
        <v>0</v>
      </c>
      <c r="BN19" s="76">
        <f>VLOOKUP(BN10,'OP CECIMIN'!$A:$J,10,FALSE)</f>
        <v>0</v>
      </c>
      <c r="BO19" s="76">
        <f>VLOOKUP(BO10,'OP CECIMIN'!$A:$J,10,FALSE)</f>
        <v>0</v>
      </c>
      <c r="BP19" s="76">
        <f>VLOOKUP(BP10,'OP CECIMIN'!$A:$J,10,FALSE)</f>
        <v>0</v>
      </c>
      <c r="BQ19" s="76">
        <f>VLOOKUP(BQ10,'OP CECIMIN'!$A:$J,10,FALSE)</f>
        <v>0</v>
      </c>
      <c r="BR19" s="76">
        <f>VLOOKUP(BR10,'OP CECIMIN'!$A:$J,10,FALSE)</f>
        <v>0</v>
      </c>
      <c r="BS19" s="76">
        <f>VLOOKUP(BS10,'OP CECIMIN'!$A:$J,10,FALSE)</f>
        <v>0</v>
      </c>
      <c r="BT19" s="76">
        <f>VLOOKUP(BT10,'OP CECIMIN'!$A:$J,10,FALSE)</f>
        <v>0</v>
      </c>
      <c r="BU19" s="76">
        <f>VLOOKUP(BU10,'OP CECIMIN'!$A:$J,10,FALSE)</f>
        <v>0</v>
      </c>
      <c r="BV19" s="76">
        <f>VLOOKUP(BV10,'OP CECIMIN'!$A:$J,10,FALSE)</f>
        <v>0</v>
      </c>
      <c r="BW19" s="76">
        <f>VLOOKUP(BW10,'OP CECIMIN'!$A:$J,10,FALSE)</f>
        <v>0</v>
      </c>
      <c r="BX19" s="76" t="e">
        <f>VLOOKUP(BX10,'OP CECIMIN'!$A:$J,10,FALSE)</f>
        <v>#N/A</v>
      </c>
      <c r="BY19" s="76" t="e">
        <f>VLOOKUP(BY10,'OP CECIMIN'!$A:$J,10,FALSE)</f>
        <v>#N/A</v>
      </c>
      <c r="BZ19" s="76" t="e">
        <f>VLOOKUP(BZ10,'OP CECIMIN'!$A:$J,10,FALSE)</f>
        <v>#N/A</v>
      </c>
      <c r="CA19" s="76" t="e">
        <f>VLOOKUP(CA10,'OP CECIMIN'!$A:$J,10,FALSE)</f>
        <v>#N/A</v>
      </c>
      <c r="CB19" s="76" t="e">
        <f>VLOOKUP(CB10,'OP CECIMIN'!$A:$J,10,FALSE)</f>
        <v>#N/A</v>
      </c>
      <c r="CC19" s="76" t="e">
        <f>VLOOKUP(CC10,'OP CECIMIN'!$A:$J,10,FALSE)</f>
        <v>#N/A</v>
      </c>
      <c r="CD19" s="76" t="e">
        <f>VLOOKUP(CD10,'OP CECIMIN'!$A:$J,10,FALSE)</f>
        <v>#N/A</v>
      </c>
      <c r="CE19" s="76" t="e">
        <f>VLOOKUP(CE10,'OP CECIMIN'!$A:$J,10,FALSE)</f>
        <v>#N/A</v>
      </c>
      <c r="CF19" s="76" t="e">
        <f>VLOOKUP(CF10,'OP CECIMIN'!$A:$J,10,FALSE)</f>
        <v>#N/A</v>
      </c>
      <c r="CG19" s="76" t="e">
        <f>VLOOKUP(CG10,'OP CECIMIN'!$A:$J,10,FALSE)</f>
        <v>#N/A</v>
      </c>
      <c r="CH19" s="76" t="e">
        <f>VLOOKUP(CH10,'OP CECIMIN'!$A:$J,10,FALSE)</f>
        <v>#N/A</v>
      </c>
      <c r="CI19" s="76" t="e">
        <f>VLOOKUP(CI10,'OP CECIMIN'!$A:$J,10,FALSE)</f>
        <v>#N/A</v>
      </c>
      <c r="CJ19" s="76" t="e">
        <f>VLOOKUP(CJ10,'OP CECIMIN'!$A:$J,10,FALSE)</f>
        <v>#N/A</v>
      </c>
      <c r="CK19" s="76" t="e">
        <f>VLOOKUP(CK10,'OP CECIMIN'!$A:$J,10,FALSE)</f>
        <v>#N/A</v>
      </c>
      <c r="CL19" s="76" t="e">
        <f>VLOOKUP(CL10,'OP CECIMIN'!$A:$J,10,FALSE)</f>
        <v>#N/A</v>
      </c>
      <c r="CM19" s="76" t="e">
        <f>VLOOKUP(CM10,'OP CECIMIN'!$A:$J,10,FALSE)</f>
        <v>#N/A</v>
      </c>
      <c r="CN19" s="76" t="e">
        <f>VLOOKUP(CN10,'OP CECIMIN'!$A:$J,10,FALSE)</f>
        <v>#N/A</v>
      </c>
      <c r="CO19" s="76" t="e">
        <f>VLOOKUP(CO10,'OP CECIMIN'!$A:$J,10,FALSE)</f>
        <v>#N/A</v>
      </c>
      <c r="CP19" s="76" t="e">
        <f>VLOOKUP(CP10,'OP CECIMIN'!$A:$J,10,FALSE)</f>
        <v>#N/A</v>
      </c>
      <c r="CQ19" s="76" t="e">
        <f>VLOOKUP(CQ10,'OP CECIMIN'!$A:$J,10,FALSE)</f>
        <v>#N/A</v>
      </c>
      <c r="CR19" s="76" t="e">
        <f>VLOOKUP(CR10,'OP CECIMIN'!$A:$J,10,FALSE)</f>
        <v>#N/A</v>
      </c>
      <c r="CS19" s="76" t="e">
        <f>VLOOKUP(CS10,'OP CECIMIN'!$A:$J,10,FALSE)</f>
        <v>#N/A</v>
      </c>
      <c r="CT19" s="76" t="e">
        <f>VLOOKUP(CT10,'OP CECIMIN'!$A:$J,10,FALSE)</f>
        <v>#N/A</v>
      </c>
      <c r="CU19" s="76" t="e">
        <f>VLOOKUP(CU10,'OP CECIMIN'!$A:$J,10,FALSE)</f>
        <v>#N/A</v>
      </c>
      <c r="CV19" s="76" t="e">
        <f>VLOOKUP(CV10,'OP CECIMIN'!$A:$J,10,FALSE)</f>
        <v>#N/A</v>
      </c>
      <c r="CW19" s="76" t="e">
        <f>VLOOKUP(CW10,'OP CECIMIN'!$A:$J,10,FALSE)</f>
        <v>#N/A</v>
      </c>
      <c r="CX19" s="76" t="e">
        <f>VLOOKUP(CX10,'OP CECIMIN'!$A:$J,10,FALSE)</f>
        <v>#N/A</v>
      </c>
      <c r="CY19" s="76" t="e">
        <f>VLOOKUP(CY10,'OP CECIMIN'!$A:$J,10,FALSE)</f>
        <v>#N/A</v>
      </c>
      <c r="CZ19" s="76" t="e">
        <f>VLOOKUP(CZ10,'OP CECIMIN'!$A:$J,10,FALSE)</f>
        <v>#N/A</v>
      </c>
      <c r="DA19" s="76" t="e">
        <f>VLOOKUP(DA10,'OP CECIMIN'!$A:$J,10,FALSE)</f>
        <v>#N/A</v>
      </c>
    </row>
    <row r="20" spans="1:105" s="73" customFormat="1" ht="15.75" customHeight="1">
      <c r="A20" s="125"/>
      <c r="B20" s="113" t="s">
        <v>3</v>
      </c>
      <c r="C20" s="114"/>
      <c r="D20" s="114"/>
      <c r="E20" s="115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</row>
    <row r="21" spans="1:105" s="73" customFormat="1" ht="10" customHeight="1">
      <c r="A21" s="125"/>
      <c r="B21" s="113" t="s">
        <v>17</v>
      </c>
      <c r="C21" s="114"/>
      <c r="D21" s="114"/>
      <c r="E21" s="115"/>
      <c r="F21" s="78">
        <f>VLOOKUP(F10,'OP CECIMIN'!$A:$J,9,FALSE)</f>
        <v>0</v>
      </c>
      <c r="G21" s="78">
        <f>VLOOKUP(G10,'OP CECIMIN'!$A:$J,9,FALSE)</f>
        <v>0</v>
      </c>
      <c r="H21" s="78">
        <f>VLOOKUP(H10,'OP CECIMIN'!$A:$J,9,FALSE)</f>
        <v>0</v>
      </c>
      <c r="I21" s="78">
        <f>VLOOKUP(I10,'OP CECIMIN'!$A:$J,9,FALSE)</f>
        <v>0</v>
      </c>
      <c r="J21" s="78">
        <f>VLOOKUP(J10,'OP CECIMIN'!$A:$J,9,FALSE)</f>
        <v>0</v>
      </c>
      <c r="K21" s="78">
        <f>VLOOKUP(K10,'OP CECIMIN'!$A:$J,9,FALSE)</f>
        <v>0</v>
      </c>
      <c r="L21" s="78">
        <f>VLOOKUP(L10,'OP CECIMIN'!$A:$J,9,FALSE)</f>
        <v>0</v>
      </c>
      <c r="M21" s="78">
        <f>VLOOKUP(M10,'OP CECIMIN'!$A:$J,9,FALSE)</f>
        <v>0</v>
      </c>
      <c r="N21" s="78">
        <f>VLOOKUP(N10,'OP CECIMIN'!$A:$J,9,FALSE)</f>
        <v>0</v>
      </c>
      <c r="O21" s="78">
        <f>VLOOKUP(O10,'OP CECIMIN'!$A:$J,9,FALSE)</f>
        <v>0</v>
      </c>
      <c r="P21" s="78">
        <f>VLOOKUP(P10,'OP CECIMIN'!$A:$J,9,FALSE)</f>
        <v>0</v>
      </c>
      <c r="Q21" s="78">
        <f>VLOOKUP(Q10,'OP CECIMIN'!$A:$J,9,FALSE)</f>
        <v>0</v>
      </c>
      <c r="R21" s="78">
        <f>VLOOKUP(R10,'OP CECIMIN'!$A:$J,9,FALSE)</f>
        <v>0</v>
      </c>
      <c r="S21" s="78">
        <f>VLOOKUP(S10,'OP CECIMIN'!$A:$J,9,FALSE)</f>
        <v>0</v>
      </c>
      <c r="T21" s="78">
        <f>VLOOKUP(T10,'OP CECIMIN'!$A:$J,9,FALSE)</f>
        <v>0</v>
      </c>
      <c r="U21" s="78">
        <f>VLOOKUP(U10,'OP CECIMIN'!$A:$J,9,FALSE)</f>
        <v>0</v>
      </c>
      <c r="V21" s="78">
        <f>VLOOKUP(V10,'OP CECIMIN'!$A:$J,9,FALSE)</f>
        <v>0</v>
      </c>
      <c r="W21" s="78">
        <f>VLOOKUP(W10,'OP CECIMIN'!$A:$J,9,FALSE)</f>
        <v>0</v>
      </c>
      <c r="X21" s="78">
        <f>VLOOKUP(X10,'OP CECIMIN'!$A:$J,9,FALSE)</f>
        <v>0</v>
      </c>
      <c r="Y21" s="78">
        <f>VLOOKUP(Y10,'OP CECIMIN'!$A:$J,9,FALSE)</f>
        <v>0</v>
      </c>
      <c r="Z21" s="78">
        <f>VLOOKUP(Z10,'OP CECIMIN'!$A:$J,9,FALSE)</f>
        <v>0</v>
      </c>
      <c r="AA21" s="78">
        <f>VLOOKUP(AA10,'OP CECIMIN'!$A:$J,9,FALSE)</f>
        <v>0</v>
      </c>
      <c r="AB21" s="78">
        <f>VLOOKUP(AB10,'OP CECIMIN'!$A:$J,9,FALSE)</f>
        <v>0</v>
      </c>
      <c r="AC21" s="78">
        <f>VLOOKUP(AC10,'OP CECIMIN'!$A:$J,9,FALSE)</f>
        <v>0</v>
      </c>
      <c r="AD21" s="78">
        <f>VLOOKUP(AD10,'OP CECIMIN'!$A:$J,9,FALSE)</f>
        <v>0</v>
      </c>
      <c r="AE21" s="78">
        <f>VLOOKUP(AE10,'OP CECIMIN'!$A:$J,9,FALSE)</f>
        <v>0</v>
      </c>
      <c r="AF21" s="78">
        <f>VLOOKUP(AF10,'OP CECIMIN'!$A:$J,9,FALSE)</f>
        <v>0</v>
      </c>
      <c r="AG21" s="78">
        <f>VLOOKUP(AG10,'OP CECIMIN'!$A:$J,9,FALSE)</f>
        <v>0</v>
      </c>
      <c r="AH21" s="78">
        <f>VLOOKUP(AH10,'OP CECIMIN'!$A:$J,9,FALSE)</f>
        <v>0</v>
      </c>
      <c r="AI21" s="78">
        <f>VLOOKUP(AI10,'OP CECIMIN'!$A:$J,9,FALSE)</f>
        <v>0</v>
      </c>
      <c r="AJ21" s="78">
        <f>VLOOKUP(AJ10,'OP CECIMIN'!$A:$J,9,FALSE)</f>
        <v>0</v>
      </c>
      <c r="AK21" s="78">
        <f>VLOOKUP(AK10,'OP CECIMIN'!$A:$J,9,FALSE)</f>
        <v>0</v>
      </c>
      <c r="AL21" s="78">
        <f>VLOOKUP(AL10,'OP CECIMIN'!$A:$J,9,FALSE)</f>
        <v>0</v>
      </c>
      <c r="AM21" s="78">
        <f>VLOOKUP(AM10,'OP CECIMIN'!$A:$J,9,FALSE)</f>
        <v>0</v>
      </c>
      <c r="AN21" s="78">
        <f>VLOOKUP(AN10,'OP CECIMIN'!$A:$J,9,FALSE)</f>
        <v>0</v>
      </c>
      <c r="AO21" s="78">
        <f>VLOOKUP(AO10,'OP CECIMIN'!$A:$J,9,FALSE)</f>
        <v>0</v>
      </c>
      <c r="AP21" s="78">
        <f>VLOOKUP(AP10,'OP CECIMIN'!$A:$J,9,FALSE)</f>
        <v>0</v>
      </c>
      <c r="AQ21" s="78">
        <f>VLOOKUP(AQ10,'OP CECIMIN'!$A:$J,9,FALSE)</f>
        <v>0</v>
      </c>
      <c r="AR21" s="78">
        <f>VLOOKUP(AR10,'OP CECIMIN'!$A:$J,9,FALSE)</f>
        <v>0</v>
      </c>
      <c r="AS21" s="78">
        <f>VLOOKUP(AS10,'OP CECIMIN'!$A:$J,9,FALSE)</f>
        <v>0</v>
      </c>
      <c r="AT21" s="78">
        <f>VLOOKUP(AT10,'OP CECIMIN'!$A:$J,9,FALSE)</f>
        <v>0</v>
      </c>
      <c r="AU21" s="78">
        <f>VLOOKUP(AU10,'OP CECIMIN'!$A:$J,9,FALSE)</f>
        <v>0</v>
      </c>
      <c r="AV21" s="78">
        <f>VLOOKUP(AV10,'OP CECIMIN'!$A:$J,9,FALSE)</f>
        <v>0</v>
      </c>
      <c r="AW21" s="78">
        <f>VLOOKUP(AW10,'OP CECIMIN'!$A:$J,9,FALSE)</f>
        <v>0</v>
      </c>
      <c r="AX21" s="78">
        <f>VLOOKUP(AX10,'OP CECIMIN'!$A:$J,9,FALSE)</f>
        <v>0</v>
      </c>
      <c r="AY21" s="78">
        <f>VLOOKUP(AY10,'OP CECIMIN'!$A:$J,9,FALSE)</f>
        <v>0</v>
      </c>
      <c r="AZ21" s="78">
        <f>VLOOKUP(AZ10,'OP CECIMIN'!$A:$J,9,FALSE)</f>
        <v>0</v>
      </c>
      <c r="BA21" s="78">
        <f>VLOOKUP(BA10,'OP CECIMIN'!$A:$J,9,FALSE)</f>
        <v>0</v>
      </c>
      <c r="BB21" s="78">
        <f>VLOOKUP(BB10,'OP CECIMIN'!$A:$J,9,FALSE)</f>
        <v>0</v>
      </c>
      <c r="BC21" s="78">
        <f>VLOOKUP(BC10,'OP CECIMIN'!$A:$J,9,FALSE)</f>
        <v>0</v>
      </c>
      <c r="BD21" s="78">
        <f>VLOOKUP(BD10,'OP CECIMIN'!$A:$J,9,FALSE)</f>
        <v>0</v>
      </c>
      <c r="BE21" s="78">
        <f>VLOOKUP(BE10,'OP CECIMIN'!$A:$J,9,FALSE)</f>
        <v>0</v>
      </c>
      <c r="BF21" s="78">
        <f>VLOOKUP(BF10,'OP CECIMIN'!$A:$J,9,FALSE)</f>
        <v>0</v>
      </c>
      <c r="BG21" s="78">
        <f>VLOOKUP(BG10,'OP CECIMIN'!$A:$J,9,FALSE)</f>
        <v>0</v>
      </c>
      <c r="BH21" s="78">
        <f>VLOOKUP(BH10,'OP CECIMIN'!$A:$J,9,FALSE)</f>
        <v>0</v>
      </c>
      <c r="BI21" s="78">
        <f>VLOOKUP(BI10,'OP CECIMIN'!$A:$J,9,FALSE)</f>
        <v>0</v>
      </c>
      <c r="BJ21" s="78">
        <f>VLOOKUP(BJ10,'OP CECIMIN'!$A:$J,9,FALSE)</f>
        <v>0</v>
      </c>
      <c r="BK21" s="78">
        <f>VLOOKUP(BK10,'OP CECIMIN'!$A:$J,9,FALSE)</f>
        <v>0</v>
      </c>
      <c r="BL21" s="78">
        <f>VLOOKUP(BL10,'OP CECIMIN'!$A:$J,9,FALSE)</f>
        <v>0</v>
      </c>
      <c r="BM21" s="78">
        <f>VLOOKUP(BM10,'OP CECIMIN'!$A:$J,9,FALSE)</f>
        <v>0</v>
      </c>
      <c r="BN21" s="78">
        <f>VLOOKUP(BN10,'OP CECIMIN'!$A:$J,9,FALSE)</f>
        <v>0</v>
      </c>
      <c r="BO21" s="78">
        <f>VLOOKUP(BO10,'OP CECIMIN'!$A:$J,9,FALSE)</f>
        <v>0</v>
      </c>
      <c r="BP21" s="78">
        <f>VLOOKUP(BP10,'OP CECIMIN'!$A:$J,9,FALSE)</f>
        <v>0</v>
      </c>
      <c r="BQ21" s="78">
        <f>VLOOKUP(BQ10,'OP CECIMIN'!$A:$J,9,FALSE)</f>
        <v>0</v>
      </c>
      <c r="BR21" s="78">
        <f>VLOOKUP(BR10,'OP CECIMIN'!$A:$J,9,FALSE)</f>
        <v>0</v>
      </c>
      <c r="BS21" s="78">
        <f>VLOOKUP(BS10,'OP CECIMIN'!$A:$J,9,FALSE)</f>
        <v>0</v>
      </c>
      <c r="BT21" s="78">
        <f>VLOOKUP(BT10,'OP CECIMIN'!$A:$J,9,FALSE)</f>
        <v>0</v>
      </c>
      <c r="BU21" s="78">
        <f>VLOOKUP(BU10,'OP CECIMIN'!$A:$J,9,FALSE)</f>
        <v>0</v>
      </c>
      <c r="BV21" s="78">
        <f>VLOOKUP(BV10,'OP CECIMIN'!$A:$J,9,FALSE)</f>
        <v>0</v>
      </c>
      <c r="BW21" s="78">
        <f>VLOOKUP(BW10,'OP CECIMIN'!$A:$J,9,FALSE)</f>
        <v>0</v>
      </c>
      <c r="BX21" s="78" t="e">
        <f>VLOOKUP(BX10,'OP CECIMIN'!$A:$J,9,FALSE)</f>
        <v>#N/A</v>
      </c>
      <c r="BY21" s="78" t="e">
        <f>VLOOKUP(BY10,'OP CECIMIN'!$A:$J,9,FALSE)</f>
        <v>#N/A</v>
      </c>
      <c r="BZ21" s="78" t="e">
        <f>VLOOKUP(BZ10,'OP CECIMIN'!$A:$J,9,FALSE)</f>
        <v>#N/A</v>
      </c>
      <c r="CA21" s="78" t="e">
        <f>VLOOKUP(CA10,'OP CECIMIN'!$A:$J,9,FALSE)</f>
        <v>#N/A</v>
      </c>
      <c r="CB21" s="78" t="e">
        <f>VLOOKUP(CB10,'OP CECIMIN'!$A:$J,9,FALSE)</f>
        <v>#N/A</v>
      </c>
      <c r="CC21" s="78" t="e">
        <f>VLOOKUP(CC10,'OP CECIMIN'!$A:$J,9,FALSE)</f>
        <v>#N/A</v>
      </c>
      <c r="CD21" s="78" t="e">
        <f>VLOOKUP(CD10,'OP CECIMIN'!$A:$J,9,FALSE)</f>
        <v>#N/A</v>
      </c>
      <c r="CE21" s="78" t="e">
        <f>VLOOKUP(CE10,'OP CECIMIN'!$A:$J,9,FALSE)</f>
        <v>#N/A</v>
      </c>
      <c r="CF21" s="78" t="e">
        <f>VLOOKUP(CF10,'OP CECIMIN'!$A:$J,9,FALSE)</f>
        <v>#N/A</v>
      </c>
      <c r="CG21" s="78" t="e">
        <f>VLOOKUP(CG10,'OP CECIMIN'!$A:$J,9,FALSE)</f>
        <v>#N/A</v>
      </c>
      <c r="CH21" s="78" t="e">
        <f>VLOOKUP(CH10,'OP CECIMIN'!$A:$J,9,FALSE)</f>
        <v>#N/A</v>
      </c>
      <c r="CI21" s="78" t="e">
        <f>VLOOKUP(CI10,'OP CECIMIN'!$A:$J,9,FALSE)</f>
        <v>#N/A</v>
      </c>
      <c r="CJ21" s="78" t="e">
        <f>VLOOKUP(CJ10,'OP CECIMIN'!$A:$J,9,FALSE)</f>
        <v>#N/A</v>
      </c>
      <c r="CK21" s="78" t="e">
        <f>VLOOKUP(CK10,'OP CECIMIN'!$A:$J,9,FALSE)</f>
        <v>#N/A</v>
      </c>
      <c r="CL21" s="78" t="e">
        <f>VLOOKUP(CL10,'OP CECIMIN'!$A:$J,9,FALSE)</f>
        <v>#N/A</v>
      </c>
      <c r="CM21" s="78" t="e">
        <f>VLOOKUP(CM10,'OP CECIMIN'!$A:$J,9,FALSE)</f>
        <v>#N/A</v>
      </c>
      <c r="CN21" s="78" t="e">
        <f>VLOOKUP(CN10,'OP CECIMIN'!$A:$J,9,FALSE)</f>
        <v>#N/A</v>
      </c>
      <c r="CO21" s="78" t="e">
        <f>VLOOKUP(CO10,'OP CECIMIN'!$A:$J,9,FALSE)</f>
        <v>#N/A</v>
      </c>
      <c r="CP21" s="78" t="e">
        <f>VLOOKUP(CP10,'OP CECIMIN'!$A:$J,9,FALSE)</f>
        <v>#N/A</v>
      </c>
      <c r="CQ21" s="78" t="e">
        <f>VLOOKUP(CQ10,'OP CECIMIN'!$A:$J,9,FALSE)</f>
        <v>#N/A</v>
      </c>
      <c r="CR21" s="78" t="e">
        <f>VLOOKUP(CR10,'OP CECIMIN'!$A:$J,9,FALSE)</f>
        <v>#N/A</v>
      </c>
      <c r="CS21" s="78" t="e">
        <f>VLOOKUP(CS10,'OP CECIMIN'!$A:$J,9,FALSE)</f>
        <v>#N/A</v>
      </c>
      <c r="CT21" s="78" t="e">
        <f>VLOOKUP(CT10,'OP CECIMIN'!$A:$J,9,FALSE)</f>
        <v>#N/A</v>
      </c>
      <c r="CU21" s="78" t="e">
        <f>VLOOKUP(CU10,'OP CECIMIN'!$A:$J,9,FALSE)</f>
        <v>#N/A</v>
      </c>
      <c r="CV21" s="78" t="e">
        <f>VLOOKUP(CV10,'OP CECIMIN'!$A:$J,9,FALSE)</f>
        <v>#N/A</v>
      </c>
      <c r="CW21" s="78" t="e">
        <f>VLOOKUP(CW10,'OP CECIMIN'!$A:$J,9,FALSE)</f>
        <v>#N/A</v>
      </c>
      <c r="CX21" s="78" t="e">
        <f>VLOOKUP(CX10,'OP CECIMIN'!$A:$J,9,FALSE)</f>
        <v>#N/A</v>
      </c>
      <c r="CY21" s="78" t="e">
        <f>VLOOKUP(CY10,'OP CECIMIN'!$A:$J,9,FALSE)</f>
        <v>#N/A</v>
      </c>
      <c r="CZ21" s="78" t="e">
        <f>VLOOKUP(CZ10,'OP CECIMIN'!$A:$J,9,FALSE)</f>
        <v>#N/A</v>
      </c>
      <c r="DA21" s="78" t="e">
        <f>VLOOKUP(DA10,'OP CECIMIN'!$A:$J,9,FALSE)</f>
        <v>#N/A</v>
      </c>
    </row>
    <row r="22" spans="1:105" s="73" customFormat="1" ht="10" customHeight="1">
      <c r="A22" s="125"/>
      <c r="B22" s="113" t="s">
        <v>5</v>
      </c>
      <c r="C22" s="114"/>
      <c r="D22" s="114"/>
      <c r="E22" s="115"/>
      <c r="F22" s="78">
        <f>$B5</f>
        <v>0</v>
      </c>
      <c r="G22" s="78">
        <f t="shared" ref="G22:BR22" si="2">$B5</f>
        <v>0</v>
      </c>
      <c r="H22" s="78">
        <f t="shared" si="2"/>
        <v>0</v>
      </c>
      <c r="I22" s="78">
        <f t="shared" si="2"/>
        <v>0</v>
      </c>
      <c r="J22" s="78">
        <f t="shared" si="2"/>
        <v>0</v>
      </c>
      <c r="K22" s="78">
        <f t="shared" si="2"/>
        <v>0</v>
      </c>
      <c r="L22" s="78">
        <f t="shared" si="2"/>
        <v>0</v>
      </c>
      <c r="M22" s="78">
        <f t="shared" si="2"/>
        <v>0</v>
      </c>
      <c r="N22" s="78">
        <f t="shared" si="2"/>
        <v>0</v>
      </c>
      <c r="O22" s="78">
        <f t="shared" si="2"/>
        <v>0</v>
      </c>
      <c r="P22" s="78">
        <f t="shared" si="2"/>
        <v>0</v>
      </c>
      <c r="Q22" s="78">
        <f t="shared" si="2"/>
        <v>0</v>
      </c>
      <c r="R22" s="78">
        <f t="shared" si="2"/>
        <v>0</v>
      </c>
      <c r="S22" s="78">
        <f t="shared" si="2"/>
        <v>0</v>
      </c>
      <c r="T22" s="78">
        <f t="shared" si="2"/>
        <v>0</v>
      </c>
      <c r="U22" s="78">
        <f t="shared" si="2"/>
        <v>0</v>
      </c>
      <c r="V22" s="78">
        <f t="shared" si="2"/>
        <v>0</v>
      </c>
      <c r="W22" s="78">
        <f t="shared" si="2"/>
        <v>0</v>
      </c>
      <c r="X22" s="78">
        <f t="shared" si="2"/>
        <v>0</v>
      </c>
      <c r="Y22" s="78">
        <f t="shared" si="2"/>
        <v>0</v>
      </c>
      <c r="Z22" s="78">
        <f t="shared" si="2"/>
        <v>0</v>
      </c>
      <c r="AA22" s="78">
        <f t="shared" si="2"/>
        <v>0</v>
      </c>
      <c r="AB22" s="78">
        <f t="shared" si="2"/>
        <v>0</v>
      </c>
      <c r="AC22" s="78">
        <f t="shared" si="2"/>
        <v>0</v>
      </c>
      <c r="AD22" s="78">
        <f t="shared" si="2"/>
        <v>0</v>
      </c>
      <c r="AE22" s="78">
        <f t="shared" si="2"/>
        <v>0</v>
      </c>
      <c r="AF22" s="78">
        <f t="shared" si="2"/>
        <v>0</v>
      </c>
      <c r="AG22" s="78">
        <f t="shared" si="2"/>
        <v>0</v>
      </c>
      <c r="AH22" s="78">
        <f t="shared" si="2"/>
        <v>0</v>
      </c>
      <c r="AI22" s="78">
        <f t="shared" si="2"/>
        <v>0</v>
      </c>
      <c r="AJ22" s="78">
        <f t="shared" si="2"/>
        <v>0</v>
      </c>
      <c r="AK22" s="78">
        <f t="shared" si="2"/>
        <v>0</v>
      </c>
      <c r="AL22" s="78">
        <f t="shared" si="2"/>
        <v>0</v>
      </c>
      <c r="AM22" s="78">
        <f t="shared" si="2"/>
        <v>0</v>
      </c>
      <c r="AN22" s="78">
        <f t="shared" si="2"/>
        <v>0</v>
      </c>
      <c r="AO22" s="78">
        <f t="shared" si="2"/>
        <v>0</v>
      </c>
      <c r="AP22" s="78">
        <f t="shared" si="2"/>
        <v>0</v>
      </c>
      <c r="AQ22" s="78">
        <f t="shared" si="2"/>
        <v>0</v>
      </c>
      <c r="AR22" s="78">
        <f t="shared" si="2"/>
        <v>0</v>
      </c>
      <c r="AS22" s="78">
        <f t="shared" si="2"/>
        <v>0</v>
      </c>
      <c r="AT22" s="78">
        <f t="shared" si="2"/>
        <v>0</v>
      </c>
      <c r="AU22" s="78">
        <f t="shared" si="2"/>
        <v>0</v>
      </c>
      <c r="AV22" s="78">
        <f t="shared" si="2"/>
        <v>0</v>
      </c>
      <c r="AW22" s="78">
        <f t="shared" si="2"/>
        <v>0</v>
      </c>
      <c r="AX22" s="78">
        <f t="shared" si="2"/>
        <v>0</v>
      </c>
      <c r="AY22" s="78">
        <f t="shared" si="2"/>
        <v>0</v>
      </c>
      <c r="AZ22" s="78">
        <f t="shared" si="2"/>
        <v>0</v>
      </c>
      <c r="BA22" s="78">
        <f t="shared" si="2"/>
        <v>0</v>
      </c>
      <c r="BB22" s="78">
        <f t="shared" si="2"/>
        <v>0</v>
      </c>
      <c r="BC22" s="78">
        <f t="shared" si="2"/>
        <v>0</v>
      </c>
      <c r="BD22" s="78">
        <f t="shared" si="2"/>
        <v>0</v>
      </c>
      <c r="BE22" s="78">
        <f t="shared" si="2"/>
        <v>0</v>
      </c>
      <c r="BF22" s="78">
        <f t="shared" si="2"/>
        <v>0</v>
      </c>
      <c r="BG22" s="78">
        <f t="shared" si="2"/>
        <v>0</v>
      </c>
      <c r="BH22" s="78">
        <f t="shared" si="2"/>
        <v>0</v>
      </c>
      <c r="BI22" s="78">
        <f t="shared" si="2"/>
        <v>0</v>
      </c>
      <c r="BJ22" s="78">
        <f t="shared" si="2"/>
        <v>0</v>
      </c>
      <c r="BK22" s="78">
        <f t="shared" si="2"/>
        <v>0</v>
      </c>
      <c r="BL22" s="78">
        <f t="shared" si="2"/>
        <v>0</v>
      </c>
      <c r="BM22" s="78">
        <f t="shared" si="2"/>
        <v>0</v>
      </c>
      <c r="BN22" s="78">
        <f t="shared" si="2"/>
        <v>0</v>
      </c>
      <c r="BO22" s="78">
        <f t="shared" si="2"/>
        <v>0</v>
      </c>
      <c r="BP22" s="78">
        <f t="shared" si="2"/>
        <v>0</v>
      </c>
      <c r="BQ22" s="78">
        <f t="shared" si="2"/>
        <v>0</v>
      </c>
      <c r="BR22" s="78">
        <f t="shared" si="2"/>
        <v>0</v>
      </c>
      <c r="BS22" s="78">
        <f t="shared" ref="BS22:DA22" si="3">$B5</f>
        <v>0</v>
      </c>
      <c r="BT22" s="78">
        <f t="shared" si="3"/>
        <v>0</v>
      </c>
      <c r="BU22" s="78">
        <f t="shared" si="3"/>
        <v>0</v>
      </c>
      <c r="BV22" s="78">
        <f t="shared" si="3"/>
        <v>0</v>
      </c>
      <c r="BW22" s="78">
        <f t="shared" si="3"/>
        <v>0</v>
      </c>
      <c r="BX22" s="78">
        <f t="shared" si="3"/>
        <v>0</v>
      </c>
      <c r="BY22" s="78">
        <f t="shared" si="3"/>
        <v>0</v>
      </c>
      <c r="BZ22" s="78">
        <f t="shared" si="3"/>
        <v>0</v>
      </c>
      <c r="CA22" s="78">
        <f t="shared" si="3"/>
        <v>0</v>
      </c>
      <c r="CB22" s="78">
        <f t="shared" si="3"/>
        <v>0</v>
      </c>
      <c r="CC22" s="78">
        <f t="shared" si="3"/>
        <v>0</v>
      </c>
      <c r="CD22" s="78">
        <f t="shared" si="3"/>
        <v>0</v>
      </c>
      <c r="CE22" s="78">
        <f t="shared" si="3"/>
        <v>0</v>
      </c>
      <c r="CF22" s="78">
        <f t="shared" si="3"/>
        <v>0</v>
      </c>
      <c r="CG22" s="78">
        <f t="shared" si="3"/>
        <v>0</v>
      </c>
      <c r="CH22" s="78">
        <f t="shared" si="3"/>
        <v>0</v>
      </c>
      <c r="CI22" s="78">
        <f t="shared" si="3"/>
        <v>0</v>
      </c>
      <c r="CJ22" s="78">
        <f t="shared" si="3"/>
        <v>0</v>
      </c>
      <c r="CK22" s="78">
        <f t="shared" si="3"/>
        <v>0</v>
      </c>
      <c r="CL22" s="78">
        <f t="shared" si="3"/>
        <v>0</v>
      </c>
      <c r="CM22" s="78">
        <f t="shared" si="3"/>
        <v>0</v>
      </c>
      <c r="CN22" s="78">
        <f t="shared" si="3"/>
        <v>0</v>
      </c>
      <c r="CO22" s="78">
        <f t="shared" si="3"/>
        <v>0</v>
      </c>
      <c r="CP22" s="78">
        <f t="shared" si="3"/>
        <v>0</v>
      </c>
      <c r="CQ22" s="78">
        <f t="shared" si="3"/>
        <v>0</v>
      </c>
      <c r="CR22" s="78">
        <f t="shared" si="3"/>
        <v>0</v>
      </c>
      <c r="CS22" s="78">
        <f t="shared" si="3"/>
        <v>0</v>
      </c>
      <c r="CT22" s="78">
        <f t="shared" si="3"/>
        <v>0</v>
      </c>
      <c r="CU22" s="78">
        <f t="shared" si="3"/>
        <v>0</v>
      </c>
      <c r="CV22" s="78">
        <f t="shared" si="3"/>
        <v>0</v>
      </c>
      <c r="CW22" s="78">
        <f t="shared" si="3"/>
        <v>0</v>
      </c>
      <c r="CX22" s="78">
        <f t="shared" si="3"/>
        <v>0</v>
      </c>
      <c r="CY22" s="78">
        <f t="shared" si="3"/>
        <v>0</v>
      </c>
      <c r="CZ22" s="78">
        <f t="shared" si="3"/>
        <v>0</v>
      </c>
      <c r="DA22" s="78">
        <f t="shared" si="3"/>
        <v>0</v>
      </c>
    </row>
    <row r="23" spans="1:105" s="73" customFormat="1" ht="16.5" customHeight="1">
      <c r="A23" s="125"/>
      <c r="B23" s="113" t="s">
        <v>7</v>
      </c>
      <c r="C23" s="114"/>
      <c r="D23" s="114"/>
      <c r="E23" s="115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</row>
    <row r="24" spans="1:105" s="73" customFormat="1" ht="18.75" customHeight="1">
      <c r="A24" s="125"/>
      <c r="B24" s="113" t="s">
        <v>6</v>
      </c>
      <c r="C24" s="114"/>
      <c r="D24" s="114"/>
      <c r="E24" s="115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</row>
    <row r="25" spans="1:105" s="73" customFormat="1" ht="10" customHeight="1" thickBot="1">
      <c r="A25" s="103"/>
      <c r="B25" s="126" t="s">
        <v>20</v>
      </c>
      <c r="C25" s="127"/>
      <c r="D25" s="127"/>
      <c r="E25" s="128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</row>
    <row r="26" spans="1:105" s="73" customFormat="1" ht="10" customHeight="1">
      <c r="A26" s="125" t="s">
        <v>4</v>
      </c>
      <c r="B26" s="129" t="s">
        <v>12</v>
      </c>
      <c r="C26" s="130"/>
      <c r="D26" s="130"/>
      <c r="E26" s="131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</row>
    <row r="27" spans="1:105" s="73" customFormat="1" ht="10" customHeight="1">
      <c r="A27" s="125"/>
      <c r="B27" s="113" t="s">
        <v>22</v>
      </c>
      <c r="C27" s="114"/>
      <c r="D27" s="114"/>
      <c r="E27" s="115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</row>
    <row r="28" spans="1:105" s="73" customFormat="1" ht="10" customHeight="1">
      <c r="A28" s="125"/>
      <c r="B28" s="113" t="s">
        <v>23</v>
      </c>
      <c r="C28" s="114"/>
      <c r="D28" s="114"/>
      <c r="E28" s="115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</row>
    <row r="29" spans="1:105" s="73" customFormat="1" ht="10" customHeight="1">
      <c r="A29" s="125"/>
      <c r="B29" s="113" t="s">
        <v>24</v>
      </c>
      <c r="C29" s="114"/>
      <c r="D29" s="114"/>
      <c r="E29" s="115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</row>
    <row r="30" spans="1:105" s="73" customFormat="1" ht="19.5" customHeight="1">
      <c r="A30" s="125"/>
      <c r="B30" s="113" t="s">
        <v>181</v>
      </c>
      <c r="C30" s="114"/>
      <c r="D30" s="114"/>
      <c r="E30" s="115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</row>
    <row r="31" spans="1:105" s="73" customFormat="1" ht="9" customHeight="1">
      <c r="A31" s="125"/>
      <c r="B31" s="119" t="s">
        <v>25</v>
      </c>
      <c r="C31" s="120"/>
      <c r="D31" s="120"/>
      <c r="E31" s="121"/>
      <c r="F31" s="76" t="e">
        <f>VLOOKUP(F12,ESTABILIDAD!$A:$E,5,FALSE)</f>
        <v>#N/A</v>
      </c>
      <c r="G31" s="76" t="e">
        <f>VLOOKUP(G12,ESTABILIDAD!$A:$E,5,FALSE)</f>
        <v>#N/A</v>
      </c>
      <c r="H31" s="76" t="e">
        <f>VLOOKUP(H12,ESTABILIDAD!$A:$E,5,FALSE)</f>
        <v>#N/A</v>
      </c>
      <c r="I31" s="76" t="e">
        <f>VLOOKUP(I12,ESTABILIDAD!$A:$E,5,FALSE)</f>
        <v>#N/A</v>
      </c>
      <c r="J31" s="76" t="e">
        <f>VLOOKUP(J12,ESTABILIDAD!$A:$E,5,FALSE)</f>
        <v>#N/A</v>
      </c>
      <c r="K31" s="76" t="e">
        <f>VLOOKUP(K12,ESTABILIDAD!$A:$E,5,FALSE)</f>
        <v>#N/A</v>
      </c>
      <c r="L31" s="76" t="e">
        <f>VLOOKUP(L12,ESTABILIDAD!$A:$E,5,FALSE)</f>
        <v>#N/A</v>
      </c>
      <c r="M31" s="76" t="e">
        <f>VLOOKUP(M12,ESTABILIDAD!$A:$E,5,FALSE)</f>
        <v>#N/A</v>
      </c>
      <c r="N31" s="76" t="e">
        <f>VLOOKUP(N12,ESTABILIDAD!$A:$E,5,FALSE)</f>
        <v>#N/A</v>
      </c>
      <c r="O31" s="76" t="e">
        <f>VLOOKUP(O12,ESTABILIDAD!$A:$E,5,FALSE)</f>
        <v>#N/A</v>
      </c>
      <c r="P31" s="76" t="e">
        <f>VLOOKUP(P12,ESTABILIDAD!$A:$E,5,FALSE)</f>
        <v>#N/A</v>
      </c>
      <c r="Q31" s="76" t="e">
        <f>VLOOKUP(Q12,ESTABILIDAD!$A:$E,5,FALSE)</f>
        <v>#N/A</v>
      </c>
      <c r="R31" s="76" t="e">
        <f>VLOOKUP(R12,ESTABILIDAD!$A:$E,5,FALSE)</f>
        <v>#N/A</v>
      </c>
      <c r="S31" s="76" t="e">
        <f>VLOOKUP(S12,ESTABILIDAD!$A:$E,5,FALSE)</f>
        <v>#N/A</v>
      </c>
      <c r="T31" s="76" t="e">
        <f>VLOOKUP(T12,ESTABILIDAD!$A:$E,5,FALSE)</f>
        <v>#N/A</v>
      </c>
      <c r="U31" s="76" t="e">
        <f>VLOOKUP(U12,ESTABILIDAD!$A:$E,5,FALSE)</f>
        <v>#N/A</v>
      </c>
      <c r="V31" s="76" t="e">
        <f>VLOOKUP(V12,ESTABILIDAD!$A:$E,5,FALSE)</f>
        <v>#N/A</v>
      </c>
      <c r="W31" s="76" t="e">
        <f>VLOOKUP(W12,ESTABILIDAD!$A:$E,5,FALSE)</f>
        <v>#N/A</v>
      </c>
      <c r="X31" s="76" t="e">
        <f>VLOOKUP(X12,ESTABILIDAD!$A:$E,5,FALSE)</f>
        <v>#N/A</v>
      </c>
      <c r="Y31" s="76" t="e">
        <f>VLOOKUP(Y12,ESTABILIDAD!$A:$E,5,FALSE)</f>
        <v>#N/A</v>
      </c>
      <c r="Z31" s="76" t="e">
        <f>VLOOKUP(Z12,ESTABILIDAD!$A:$E,5,FALSE)</f>
        <v>#N/A</v>
      </c>
      <c r="AA31" s="76" t="e">
        <f>VLOOKUP(AA12,ESTABILIDAD!$A:$E,5,FALSE)</f>
        <v>#N/A</v>
      </c>
      <c r="AB31" s="76" t="e">
        <f>VLOOKUP(AB12,ESTABILIDAD!$A:$E,5,FALSE)</f>
        <v>#N/A</v>
      </c>
      <c r="AC31" s="76" t="e">
        <f>VLOOKUP(AC12,ESTABILIDAD!$A:$E,5,FALSE)</f>
        <v>#N/A</v>
      </c>
      <c r="AD31" s="76" t="e">
        <f>VLOOKUP(AD12,ESTABILIDAD!$A:$E,5,FALSE)</f>
        <v>#N/A</v>
      </c>
      <c r="AE31" s="76" t="e">
        <f>VLOOKUP(AE12,ESTABILIDAD!$A:$E,5,FALSE)</f>
        <v>#N/A</v>
      </c>
      <c r="AF31" s="76" t="e">
        <f>VLOOKUP(AF12,ESTABILIDAD!$A:$E,5,FALSE)</f>
        <v>#N/A</v>
      </c>
      <c r="AG31" s="76" t="e">
        <f>VLOOKUP(AG12,ESTABILIDAD!$A:$E,5,FALSE)</f>
        <v>#N/A</v>
      </c>
      <c r="AH31" s="76" t="e">
        <f>VLOOKUP(AH12,ESTABILIDAD!$A:$E,5,FALSE)</f>
        <v>#N/A</v>
      </c>
      <c r="AI31" s="76" t="e">
        <f>VLOOKUP(AI12,ESTABILIDAD!$A:$E,5,FALSE)</f>
        <v>#N/A</v>
      </c>
      <c r="AJ31" s="76" t="e">
        <f>VLOOKUP(AJ12,ESTABILIDAD!$A:$E,5,FALSE)</f>
        <v>#N/A</v>
      </c>
      <c r="AK31" s="76" t="e">
        <f>VLOOKUP(AK12,ESTABILIDAD!$A:$E,5,FALSE)</f>
        <v>#N/A</v>
      </c>
      <c r="AL31" s="76" t="e">
        <f>VLOOKUP(AL12,ESTABILIDAD!$A:$E,5,FALSE)</f>
        <v>#N/A</v>
      </c>
      <c r="AM31" s="76" t="e">
        <f>VLOOKUP(AM12,ESTABILIDAD!$A:$E,5,FALSE)</f>
        <v>#N/A</v>
      </c>
      <c r="AN31" s="76" t="e">
        <f>VLOOKUP(AN12,ESTABILIDAD!$A:$E,5,FALSE)</f>
        <v>#N/A</v>
      </c>
      <c r="AO31" s="76" t="e">
        <f>VLOOKUP(AO12,ESTABILIDAD!$A:$E,5,FALSE)</f>
        <v>#N/A</v>
      </c>
      <c r="AP31" s="76" t="e">
        <f>VLOOKUP(AP12,ESTABILIDAD!$A:$E,5,FALSE)</f>
        <v>#N/A</v>
      </c>
      <c r="AQ31" s="76" t="e">
        <f>VLOOKUP(AQ12,ESTABILIDAD!$A:$E,5,FALSE)</f>
        <v>#N/A</v>
      </c>
      <c r="AR31" s="76" t="e">
        <f>VLOOKUP(AR12,ESTABILIDAD!$A:$E,5,FALSE)</f>
        <v>#N/A</v>
      </c>
      <c r="AS31" s="76" t="e">
        <f>VLOOKUP(AS12,ESTABILIDAD!$A:$E,5,FALSE)</f>
        <v>#N/A</v>
      </c>
      <c r="AT31" s="76" t="e">
        <f>VLOOKUP(AT12,ESTABILIDAD!$A:$E,5,FALSE)</f>
        <v>#N/A</v>
      </c>
      <c r="AU31" s="76" t="e">
        <f>VLOOKUP(AU12,ESTABILIDAD!$A:$E,5,FALSE)</f>
        <v>#N/A</v>
      </c>
      <c r="AV31" s="76" t="e">
        <f>VLOOKUP(AV12,ESTABILIDAD!$A:$E,5,FALSE)</f>
        <v>#N/A</v>
      </c>
      <c r="AW31" s="76" t="e">
        <f>VLOOKUP(AW12,ESTABILIDAD!$A:$E,5,FALSE)</f>
        <v>#N/A</v>
      </c>
      <c r="AX31" s="76" t="e">
        <f>VLOOKUP(AX12,ESTABILIDAD!$A:$E,5,FALSE)</f>
        <v>#N/A</v>
      </c>
      <c r="AY31" s="76" t="e">
        <f>VLOOKUP(AY12,ESTABILIDAD!$A:$E,5,FALSE)</f>
        <v>#N/A</v>
      </c>
      <c r="AZ31" s="76" t="e">
        <f>VLOOKUP(AZ12,ESTABILIDAD!$A:$E,5,FALSE)</f>
        <v>#N/A</v>
      </c>
      <c r="BA31" s="76" t="e">
        <f>VLOOKUP(BA12,ESTABILIDAD!$A:$E,5,FALSE)</f>
        <v>#N/A</v>
      </c>
      <c r="BB31" s="76" t="e">
        <f>VLOOKUP(BB12,ESTABILIDAD!$A:$E,5,FALSE)</f>
        <v>#N/A</v>
      </c>
      <c r="BC31" s="76" t="e">
        <f>VLOOKUP(BC12,ESTABILIDAD!$A:$E,5,FALSE)</f>
        <v>#N/A</v>
      </c>
      <c r="BD31" s="76" t="e">
        <f>VLOOKUP(BD12,ESTABILIDAD!$A:$E,5,FALSE)</f>
        <v>#N/A</v>
      </c>
      <c r="BE31" s="76" t="e">
        <f>VLOOKUP(BE12,ESTABILIDAD!$A:$E,5,FALSE)</f>
        <v>#N/A</v>
      </c>
      <c r="BF31" s="76" t="e">
        <f>VLOOKUP(BF12,ESTABILIDAD!$A:$E,5,FALSE)</f>
        <v>#N/A</v>
      </c>
      <c r="BG31" s="76" t="e">
        <f>VLOOKUP(BG12,ESTABILIDAD!$A:$E,5,FALSE)</f>
        <v>#N/A</v>
      </c>
      <c r="BH31" s="76" t="e">
        <f>VLOOKUP(BH12,ESTABILIDAD!$A:$E,5,FALSE)</f>
        <v>#N/A</v>
      </c>
      <c r="BI31" s="76" t="e">
        <f>VLOOKUP(BI12,ESTABILIDAD!$A:$E,5,FALSE)</f>
        <v>#N/A</v>
      </c>
      <c r="BJ31" s="76" t="e">
        <f>VLOOKUP(BJ12,ESTABILIDAD!$A:$E,5,FALSE)</f>
        <v>#N/A</v>
      </c>
      <c r="BK31" s="76" t="e">
        <f>VLOOKUP(BK12,ESTABILIDAD!$A:$E,5,FALSE)</f>
        <v>#N/A</v>
      </c>
      <c r="BL31" s="76" t="e">
        <f>VLOOKUP(BL12,ESTABILIDAD!$A:$E,5,FALSE)</f>
        <v>#N/A</v>
      </c>
      <c r="BM31" s="76" t="e">
        <f>VLOOKUP(BM12,ESTABILIDAD!$A:$E,5,FALSE)</f>
        <v>#N/A</v>
      </c>
      <c r="BN31" s="76" t="e">
        <f>VLOOKUP(BN12,ESTABILIDAD!$A:$E,5,FALSE)</f>
        <v>#N/A</v>
      </c>
      <c r="BO31" s="76" t="e">
        <f>VLOOKUP(BO12,ESTABILIDAD!$A:$E,5,FALSE)</f>
        <v>#N/A</v>
      </c>
      <c r="BP31" s="76" t="e">
        <f>VLOOKUP(BP12,ESTABILIDAD!$A:$E,5,FALSE)</f>
        <v>#N/A</v>
      </c>
      <c r="BQ31" s="76" t="e">
        <f>VLOOKUP(BQ12,ESTABILIDAD!$A:$E,5,FALSE)</f>
        <v>#N/A</v>
      </c>
      <c r="BR31" s="76" t="e">
        <f>VLOOKUP(BR12,ESTABILIDAD!$A:$E,5,FALSE)</f>
        <v>#N/A</v>
      </c>
      <c r="BS31" s="76" t="e">
        <f>VLOOKUP(BS12,ESTABILIDAD!$A:$E,5,FALSE)</f>
        <v>#N/A</v>
      </c>
      <c r="BT31" s="76" t="e">
        <f>VLOOKUP(BT12,ESTABILIDAD!$A:$E,5,FALSE)</f>
        <v>#N/A</v>
      </c>
      <c r="BU31" s="76" t="e">
        <f>VLOOKUP(BU12,ESTABILIDAD!$A:$E,5,FALSE)</f>
        <v>#N/A</v>
      </c>
      <c r="BV31" s="76" t="e">
        <f>VLOOKUP(BV12,ESTABILIDAD!$A:$E,5,FALSE)</f>
        <v>#N/A</v>
      </c>
      <c r="BW31" s="76" t="e">
        <f>VLOOKUP(BW12,ESTABILIDAD!$A:$E,5,FALSE)</f>
        <v>#N/A</v>
      </c>
      <c r="BX31" s="76" t="e">
        <f>VLOOKUP(BX12,ESTABILIDAD!$A:$E,5,FALSE)</f>
        <v>#N/A</v>
      </c>
      <c r="BY31" s="76" t="e">
        <f>VLOOKUP(BY12,ESTABILIDAD!$A:$E,5,FALSE)</f>
        <v>#N/A</v>
      </c>
      <c r="BZ31" s="76" t="e">
        <f>VLOOKUP(BZ12,ESTABILIDAD!$A:$E,5,FALSE)</f>
        <v>#N/A</v>
      </c>
      <c r="CA31" s="76" t="e">
        <f>VLOOKUP(CA12,ESTABILIDAD!$A:$E,5,FALSE)</f>
        <v>#N/A</v>
      </c>
      <c r="CB31" s="76" t="e">
        <f>VLOOKUP(CB12,ESTABILIDAD!$A:$E,5,FALSE)</f>
        <v>#N/A</v>
      </c>
      <c r="CC31" s="76" t="e">
        <f>VLOOKUP(CC12,ESTABILIDAD!$A:$E,5,FALSE)</f>
        <v>#N/A</v>
      </c>
      <c r="CD31" s="76" t="e">
        <f>VLOOKUP(CD12,ESTABILIDAD!$A:$E,5,FALSE)</f>
        <v>#N/A</v>
      </c>
      <c r="CE31" s="76" t="e">
        <f>VLOOKUP(CE12,ESTABILIDAD!$A:$E,5,FALSE)</f>
        <v>#N/A</v>
      </c>
      <c r="CF31" s="76" t="e">
        <f>VLOOKUP(CF12,ESTABILIDAD!$A:$E,5,FALSE)</f>
        <v>#N/A</v>
      </c>
      <c r="CG31" s="76" t="e">
        <f>VLOOKUP(CG12,ESTABILIDAD!$A:$E,5,FALSE)</f>
        <v>#N/A</v>
      </c>
      <c r="CH31" s="76" t="e">
        <f>VLOOKUP(CH12,ESTABILIDAD!$A:$E,5,FALSE)</f>
        <v>#N/A</v>
      </c>
      <c r="CI31" s="76" t="e">
        <f>VLOOKUP(CI12,ESTABILIDAD!$A:$E,5,FALSE)</f>
        <v>#N/A</v>
      </c>
      <c r="CJ31" s="76" t="e">
        <f>VLOOKUP(CJ12,ESTABILIDAD!$A:$E,5,FALSE)</f>
        <v>#N/A</v>
      </c>
      <c r="CK31" s="76" t="e">
        <f>VLOOKUP(CK12,ESTABILIDAD!$A:$E,5,FALSE)</f>
        <v>#N/A</v>
      </c>
      <c r="CL31" s="76" t="e">
        <f>VLOOKUP(CL12,ESTABILIDAD!$A:$E,5,FALSE)</f>
        <v>#N/A</v>
      </c>
      <c r="CM31" s="76" t="e">
        <f>VLOOKUP(CM12,ESTABILIDAD!$A:$E,5,FALSE)</f>
        <v>#N/A</v>
      </c>
      <c r="CN31" s="76" t="e">
        <f>VLOOKUP(CN12,ESTABILIDAD!$A:$E,5,FALSE)</f>
        <v>#N/A</v>
      </c>
      <c r="CO31" s="76" t="e">
        <f>VLOOKUP(CO12,ESTABILIDAD!$A:$E,5,FALSE)</f>
        <v>#N/A</v>
      </c>
      <c r="CP31" s="76" t="e">
        <f>VLOOKUP(CP12,ESTABILIDAD!$A:$E,5,FALSE)</f>
        <v>#N/A</v>
      </c>
      <c r="CQ31" s="76" t="e">
        <f>VLOOKUP(CQ12,ESTABILIDAD!$A:$E,5,FALSE)</f>
        <v>#N/A</v>
      </c>
      <c r="CR31" s="76" t="e">
        <f>VLOOKUP(CR12,ESTABILIDAD!$A:$E,5,FALSE)</f>
        <v>#N/A</v>
      </c>
      <c r="CS31" s="76" t="e">
        <f>VLOOKUP(CS12,ESTABILIDAD!$A:$E,5,FALSE)</f>
        <v>#N/A</v>
      </c>
      <c r="CT31" s="76" t="e">
        <f>VLOOKUP(CT12,ESTABILIDAD!$A:$E,5,FALSE)</f>
        <v>#N/A</v>
      </c>
      <c r="CU31" s="76" t="e">
        <f>VLOOKUP(CU12,ESTABILIDAD!$A:$E,5,FALSE)</f>
        <v>#N/A</v>
      </c>
      <c r="CV31" s="76" t="e">
        <f>VLOOKUP(CV12,ESTABILIDAD!$A:$E,5,FALSE)</f>
        <v>#N/A</v>
      </c>
      <c r="CW31" s="76" t="e">
        <f>VLOOKUP(CW12,ESTABILIDAD!$A:$E,5,FALSE)</f>
        <v>#N/A</v>
      </c>
      <c r="CX31" s="76" t="e">
        <f>VLOOKUP(CX12,ESTABILIDAD!$A:$E,5,FALSE)</f>
        <v>#N/A</v>
      </c>
      <c r="CY31" s="76" t="e">
        <f>VLOOKUP(CY12,ESTABILIDAD!$A:$E,5,FALSE)</f>
        <v>#N/A</v>
      </c>
      <c r="CZ31" s="76" t="e">
        <f>VLOOKUP(CZ12,ESTABILIDAD!$A:$E,5,FALSE)</f>
        <v>#N/A</v>
      </c>
      <c r="DA31" s="76" t="e">
        <f>VLOOKUP(DA12,ESTABILIDAD!$A:$E,5,FALSE)</f>
        <v>#N/A</v>
      </c>
    </row>
    <row r="32" spans="1:105" s="73" customFormat="1" ht="10" customHeight="1">
      <c r="A32" s="125"/>
      <c r="B32" s="119" t="s">
        <v>26</v>
      </c>
      <c r="C32" s="120"/>
      <c r="D32" s="120"/>
      <c r="E32" s="121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</row>
    <row r="33" spans="1:105" s="73" customFormat="1" ht="10" customHeight="1" thickBot="1">
      <c r="A33" s="103"/>
      <c r="B33" s="122" t="s">
        <v>27</v>
      </c>
      <c r="C33" s="123"/>
      <c r="D33" s="123"/>
      <c r="E33" s="124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</row>
    <row r="34" spans="1:105" s="73" customFormat="1" ht="10" customHeight="1">
      <c r="A34" s="102" t="s">
        <v>28</v>
      </c>
      <c r="B34" s="104" t="s">
        <v>29</v>
      </c>
      <c r="C34" s="105"/>
      <c r="D34" s="105"/>
      <c r="E34" s="10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</row>
    <row r="35" spans="1:105" s="73" customFormat="1" ht="10" customHeight="1" thickBot="1">
      <c r="A35" s="103"/>
      <c r="B35" s="107" t="s">
        <v>30</v>
      </c>
      <c r="C35" s="108"/>
      <c r="D35" s="108"/>
      <c r="E35" s="10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</row>
    <row r="36" spans="1:105" s="73" customFormat="1" ht="7.9" customHeight="1">
      <c r="A36" s="125" t="s">
        <v>44</v>
      </c>
      <c r="B36" s="132"/>
      <c r="C36" s="133"/>
      <c r="D36" s="133"/>
      <c r="E36" s="133"/>
      <c r="F36" s="133"/>
      <c r="G36" s="133"/>
      <c r="H36" s="133"/>
      <c r="I36" s="133"/>
      <c r="J36" s="133"/>
      <c r="K36" s="133"/>
      <c r="L36" s="134"/>
    </row>
    <row r="37" spans="1:105" s="73" customFormat="1" ht="12" customHeight="1">
      <c r="A37" s="125"/>
      <c r="B37" s="135"/>
      <c r="C37" s="136"/>
      <c r="D37" s="136"/>
      <c r="E37" s="136"/>
      <c r="F37" s="136"/>
      <c r="G37" s="136"/>
      <c r="H37" s="136"/>
      <c r="I37" s="136"/>
      <c r="J37" s="136"/>
      <c r="K37" s="136"/>
      <c r="L37" s="137"/>
    </row>
    <row r="38" spans="1:105" s="73" customFormat="1" ht="12" customHeight="1">
      <c r="A38" s="125"/>
      <c r="B38" s="135"/>
      <c r="C38" s="136"/>
      <c r="D38" s="136"/>
      <c r="E38" s="136"/>
      <c r="F38" s="136"/>
      <c r="G38" s="136"/>
      <c r="H38" s="136"/>
      <c r="I38" s="136"/>
      <c r="J38" s="136"/>
      <c r="K38" s="136"/>
      <c r="L38" s="137"/>
    </row>
    <row r="39" spans="1:105" s="73" customFormat="1" ht="12" customHeight="1">
      <c r="A39" s="125"/>
      <c r="B39" s="135"/>
      <c r="C39" s="136"/>
      <c r="D39" s="136"/>
      <c r="E39" s="136"/>
      <c r="F39" s="136"/>
      <c r="G39" s="136"/>
      <c r="H39" s="136"/>
      <c r="I39" s="136"/>
      <c r="J39" s="136"/>
      <c r="K39" s="136"/>
      <c r="L39" s="137"/>
    </row>
    <row r="40" spans="1:105" s="73" customFormat="1" ht="7.9" customHeight="1" thickBot="1">
      <c r="A40" s="103"/>
      <c r="B40" s="138"/>
      <c r="C40" s="139"/>
      <c r="D40" s="139"/>
      <c r="E40" s="139"/>
      <c r="F40" s="139"/>
      <c r="G40" s="139"/>
      <c r="H40" s="139"/>
      <c r="I40" s="139"/>
      <c r="J40" s="139"/>
      <c r="K40" s="139"/>
      <c r="L40" s="140"/>
    </row>
    <row r="41" spans="1:105" s="73" customFormat="1" ht="6" customHeight="1" thickBot="1">
      <c r="B41" s="80"/>
      <c r="C41" s="80"/>
      <c r="D41" s="80"/>
      <c r="E41" s="80"/>
      <c r="F41" s="81"/>
      <c r="G41" s="81"/>
      <c r="H41" s="81"/>
      <c r="I41" s="81"/>
      <c r="J41" s="81"/>
      <c r="K41" s="81"/>
      <c r="L41" s="81"/>
      <c r="M41" s="81"/>
    </row>
    <row r="42" spans="1:105" s="73" customFormat="1" ht="33" customHeight="1" thickBot="1">
      <c r="A42" s="144" t="s">
        <v>182</v>
      </c>
      <c r="B42" s="145"/>
      <c r="C42" s="141"/>
      <c r="D42" s="142"/>
      <c r="E42" s="142"/>
      <c r="F42" s="143"/>
      <c r="G42" s="81"/>
      <c r="H42" s="84" t="s">
        <v>219</v>
      </c>
      <c r="I42" s="141"/>
      <c r="J42" s="142"/>
      <c r="K42" s="142"/>
      <c r="L42" s="143"/>
    </row>
    <row r="43" spans="1:105"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</row>
  </sheetData>
  <mergeCells count="36">
    <mergeCell ref="B14:E14"/>
    <mergeCell ref="B15:E15"/>
    <mergeCell ref="A14:A25"/>
    <mergeCell ref="B16:E16"/>
    <mergeCell ref="B17:E17"/>
    <mergeCell ref="B18:E18"/>
    <mergeCell ref="B19:E19"/>
    <mergeCell ref="B20:E20"/>
    <mergeCell ref="B36:L40"/>
    <mergeCell ref="I42:L42"/>
    <mergeCell ref="A42:B42"/>
    <mergeCell ref="C42:F42"/>
    <mergeCell ref="A36:A40"/>
    <mergeCell ref="B29:E29"/>
    <mergeCell ref="B21:E21"/>
    <mergeCell ref="B22:E22"/>
    <mergeCell ref="B23:E23"/>
    <mergeCell ref="B24:E24"/>
    <mergeCell ref="B25:E25"/>
    <mergeCell ref="B26:E26"/>
    <mergeCell ref="A12:E12"/>
    <mergeCell ref="A11:E11"/>
    <mergeCell ref="C2:O3"/>
    <mergeCell ref="B4:D4"/>
    <mergeCell ref="A34:A35"/>
    <mergeCell ref="B34:E34"/>
    <mergeCell ref="B35:E35"/>
    <mergeCell ref="B5:D5"/>
    <mergeCell ref="B27:E27"/>
    <mergeCell ref="B28:E28"/>
    <mergeCell ref="B10:E10"/>
    <mergeCell ref="B30:E30"/>
    <mergeCell ref="B31:E31"/>
    <mergeCell ref="B32:E32"/>
    <mergeCell ref="B33:E33"/>
    <mergeCell ref="A26:A33"/>
  </mergeCells>
  <conditionalFormatting sqref="F14">
    <cfRule type="containsText" dxfId="532" priority="460" operator="containsText" text="NO CUMPLE">
      <formula>NOT(ISERROR(SEARCH("NO CUMPLE",F14)))</formula>
    </cfRule>
    <cfRule type="containsText" dxfId="531" priority="463" operator="containsText" text="CUMPLE">
      <formula>NOT(ISERROR(SEARCH("CUMPLE",F14)))</formula>
    </cfRule>
    <cfRule type="containsText" dxfId="530" priority="464" operator="containsText" text="NO CUMPLE">
      <formula>NOT(ISERROR(SEARCH("NO CUMPLE",F14)))</formula>
    </cfRule>
  </conditionalFormatting>
  <conditionalFormatting sqref="F15">
    <cfRule type="containsText" dxfId="529" priority="457" operator="containsText" text="NO CUMPLE">
      <formula>NOT(ISERROR(SEARCH("NO CUMPLE",F15)))</formula>
    </cfRule>
    <cfRule type="containsText" dxfId="528" priority="458" operator="containsText" text="CUMPLE">
      <formula>NOT(ISERROR(SEARCH("CUMPLE",F15)))</formula>
    </cfRule>
    <cfRule type="containsText" dxfId="527" priority="459" operator="containsText" text="NO CUMPLE">
      <formula>NOT(ISERROR(SEARCH("NO CUMPLE",F15)))</formula>
    </cfRule>
  </conditionalFormatting>
  <conditionalFormatting sqref="G14">
    <cfRule type="containsText" dxfId="526" priority="454" operator="containsText" text="NO CUMPLE">
      <formula>NOT(ISERROR(SEARCH("NO CUMPLE",G14)))</formula>
    </cfRule>
    <cfRule type="containsText" dxfId="525" priority="455" operator="containsText" text="CUMPLE">
      <formula>NOT(ISERROR(SEARCH("CUMPLE",G14)))</formula>
    </cfRule>
    <cfRule type="containsText" dxfId="524" priority="456" operator="containsText" text="NO CUMPLE">
      <formula>NOT(ISERROR(SEARCH("NO CUMPLE",G14)))</formula>
    </cfRule>
  </conditionalFormatting>
  <conditionalFormatting sqref="G15">
    <cfRule type="containsText" dxfId="523" priority="451" operator="containsText" text="NO CUMPLE">
      <formula>NOT(ISERROR(SEARCH("NO CUMPLE",G15)))</formula>
    </cfRule>
    <cfRule type="containsText" dxfId="522" priority="452" operator="containsText" text="CUMPLE">
      <formula>NOT(ISERROR(SEARCH("CUMPLE",G15)))</formula>
    </cfRule>
    <cfRule type="containsText" dxfId="521" priority="453" operator="containsText" text="NO CUMPLE">
      <formula>NOT(ISERROR(SEARCH("NO CUMPLE",G15)))</formula>
    </cfRule>
  </conditionalFormatting>
  <conditionalFormatting sqref="H14">
    <cfRule type="containsText" dxfId="520" priority="448" operator="containsText" text="NO CUMPLE">
      <formula>NOT(ISERROR(SEARCH("NO CUMPLE",H14)))</formula>
    </cfRule>
    <cfRule type="containsText" dxfId="519" priority="449" operator="containsText" text="CUMPLE">
      <formula>NOT(ISERROR(SEARCH("CUMPLE",H14)))</formula>
    </cfRule>
    <cfRule type="containsText" dxfId="518" priority="450" operator="containsText" text="NO CUMPLE">
      <formula>NOT(ISERROR(SEARCH("NO CUMPLE",H14)))</formula>
    </cfRule>
  </conditionalFormatting>
  <conditionalFormatting sqref="H15">
    <cfRule type="containsText" dxfId="517" priority="445" operator="containsText" text="NO CUMPLE">
      <formula>NOT(ISERROR(SEARCH("NO CUMPLE",H15)))</formula>
    </cfRule>
    <cfRule type="containsText" dxfId="516" priority="446" operator="containsText" text="CUMPLE">
      <formula>NOT(ISERROR(SEARCH("CUMPLE",H15)))</formula>
    </cfRule>
    <cfRule type="containsText" dxfId="515" priority="447" operator="containsText" text="NO CUMPLE">
      <formula>NOT(ISERROR(SEARCH("NO CUMPLE",H15)))</formula>
    </cfRule>
  </conditionalFormatting>
  <conditionalFormatting sqref="I14">
    <cfRule type="containsText" dxfId="514" priority="442" operator="containsText" text="NO CUMPLE">
      <formula>NOT(ISERROR(SEARCH("NO CUMPLE",I14)))</formula>
    </cfRule>
    <cfRule type="containsText" dxfId="513" priority="443" operator="containsText" text="CUMPLE">
      <formula>NOT(ISERROR(SEARCH("CUMPLE",I14)))</formula>
    </cfRule>
    <cfRule type="containsText" dxfId="512" priority="444" operator="containsText" text="NO CUMPLE">
      <formula>NOT(ISERROR(SEARCH("NO CUMPLE",I14)))</formula>
    </cfRule>
  </conditionalFormatting>
  <conditionalFormatting sqref="I15">
    <cfRule type="containsText" dxfId="511" priority="439" operator="containsText" text="NO CUMPLE">
      <formula>NOT(ISERROR(SEARCH("NO CUMPLE",I15)))</formula>
    </cfRule>
    <cfRule type="containsText" dxfId="510" priority="440" operator="containsText" text="CUMPLE">
      <formula>NOT(ISERROR(SEARCH("CUMPLE",I15)))</formula>
    </cfRule>
    <cfRule type="containsText" dxfId="509" priority="441" operator="containsText" text="NO CUMPLE">
      <formula>NOT(ISERROR(SEARCH("NO CUMPLE",I15)))</formula>
    </cfRule>
  </conditionalFormatting>
  <conditionalFormatting sqref="J14">
    <cfRule type="containsText" dxfId="508" priority="436" operator="containsText" text="NO CUMPLE">
      <formula>NOT(ISERROR(SEARCH("NO CUMPLE",J14)))</formula>
    </cfRule>
    <cfRule type="containsText" dxfId="507" priority="437" operator="containsText" text="CUMPLE">
      <formula>NOT(ISERROR(SEARCH("CUMPLE",J14)))</formula>
    </cfRule>
    <cfRule type="containsText" dxfId="506" priority="438" operator="containsText" text="NO CUMPLE">
      <formula>NOT(ISERROR(SEARCH("NO CUMPLE",J14)))</formula>
    </cfRule>
  </conditionalFormatting>
  <conditionalFormatting sqref="J15">
    <cfRule type="containsText" dxfId="505" priority="433" operator="containsText" text="NO CUMPLE">
      <formula>NOT(ISERROR(SEARCH("NO CUMPLE",J15)))</formula>
    </cfRule>
    <cfRule type="containsText" dxfId="504" priority="434" operator="containsText" text="CUMPLE">
      <formula>NOT(ISERROR(SEARCH("CUMPLE",J15)))</formula>
    </cfRule>
    <cfRule type="containsText" dxfId="503" priority="435" operator="containsText" text="NO CUMPLE">
      <formula>NOT(ISERROR(SEARCH("NO CUMPLE",J15)))</formula>
    </cfRule>
  </conditionalFormatting>
  <conditionalFormatting sqref="K14">
    <cfRule type="containsText" dxfId="502" priority="430" operator="containsText" text="NO CUMPLE">
      <formula>NOT(ISERROR(SEARCH("NO CUMPLE",K14)))</formula>
    </cfRule>
    <cfRule type="containsText" dxfId="501" priority="431" operator="containsText" text="CUMPLE">
      <formula>NOT(ISERROR(SEARCH("CUMPLE",K14)))</formula>
    </cfRule>
    <cfRule type="containsText" dxfId="500" priority="432" operator="containsText" text="NO CUMPLE">
      <formula>NOT(ISERROR(SEARCH("NO CUMPLE",K14)))</formula>
    </cfRule>
  </conditionalFormatting>
  <conditionalFormatting sqref="K15">
    <cfRule type="containsText" dxfId="499" priority="427" operator="containsText" text="NO CUMPLE">
      <formula>NOT(ISERROR(SEARCH("NO CUMPLE",K15)))</formula>
    </cfRule>
    <cfRule type="containsText" dxfId="498" priority="428" operator="containsText" text="CUMPLE">
      <formula>NOT(ISERROR(SEARCH("CUMPLE",K15)))</formula>
    </cfRule>
    <cfRule type="containsText" dxfId="497" priority="429" operator="containsText" text="NO CUMPLE">
      <formula>NOT(ISERROR(SEARCH("NO CUMPLE",K15)))</formula>
    </cfRule>
  </conditionalFormatting>
  <conditionalFormatting sqref="L14">
    <cfRule type="containsText" dxfId="496" priority="424" operator="containsText" text="NO CUMPLE">
      <formula>NOT(ISERROR(SEARCH("NO CUMPLE",L14)))</formula>
    </cfRule>
    <cfRule type="containsText" dxfId="495" priority="425" operator="containsText" text="CUMPLE">
      <formula>NOT(ISERROR(SEARCH("CUMPLE",L14)))</formula>
    </cfRule>
    <cfRule type="containsText" dxfId="494" priority="426" operator="containsText" text="NO CUMPLE">
      <formula>NOT(ISERROR(SEARCH("NO CUMPLE",L14)))</formula>
    </cfRule>
  </conditionalFormatting>
  <conditionalFormatting sqref="L15">
    <cfRule type="containsText" dxfId="493" priority="421" operator="containsText" text="NO CUMPLE">
      <formula>NOT(ISERROR(SEARCH("NO CUMPLE",L15)))</formula>
    </cfRule>
    <cfRule type="containsText" dxfId="492" priority="422" operator="containsText" text="CUMPLE">
      <formula>NOT(ISERROR(SEARCH("CUMPLE",L15)))</formula>
    </cfRule>
    <cfRule type="containsText" dxfId="491" priority="423" operator="containsText" text="NO CUMPLE">
      <formula>NOT(ISERROR(SEARCH("NO CUMPLE",L15)))</formula>
    </cfRule>
  </conditionalFormatting>
  <conditionalFormatting sqref="M14 T14 AB14 AJ14 AR14 AZ14 BH14 BP14 BX14 CF14 CN14 CV14">
    <cfRule type="containsText" dxfId="490" priority="418" operator="containsText" text="NO CUMPLE">
      <formula>NOT(ISERROR(SEARCH("NO CUMPLE",M14)))</formula>
    </cfRule>
    <cfRule type="containsText" dxfId="489" priority="419" operator="containsText" text="CUMPLE">
      <formula>NOT(ISERROR(SEARCH("CUMPLE",M14)))</formula>
    </cfRule>
    <cfRule type="containsText" dxfId="488" priority="420" operator="containsText" text="NO CUMPLE">
      <formula>NOT(ISERROR(SEARCH("NO CUMPLE",M14)))</formula>
    </cfRule>
  </conditionalFormatting>
  <conditionalFormatting sqref="M15 T15 AB15 AJ15 AR15 AZ15 BH15 BP15 BX15 CF15 CN15 CV15">
    <cfRule type="containsText" dxfId="487" priority="415" operator="containsText" text="NO CUMPLE">
      <formula>NOT(ISERROR(SEARCH("NO CUMPLE",M15)))</formula>
    </cfRule>
    <cfRule type="containsText" dxfId="486" priority="416" operator="containsText" text="CUMPLE">
      <formula>NOT(ISERROR(SEARCH("CUMPLE",M15)))</formula>
    </cfRule>
    <cfRule type="containsText" dxfId="485" priority="417" operator="containsText" text="NO CUMPLE">
      <formula>NOT(ISERROR(SEARCH("NO CUMPLE",M15)))</formula>
    </cfRule>
  </conditionalFormatting>
  <conditionalFormatting sqref="N14 U14 AC14 AK14 AS14 BA14 BI14 BQ14 BY14 CG14 CO14 CW14">
    <cfRule type="containsText" dxfId="484" priority="412" operator="containsText" text="NO CUMPLE">
      <formula>NOT(ISERROR(SEARCH("NO CUMPLE",N14)))</formula>
    </cfRule>
    <cfRule type="containsText" dxfId="483" priority="413" operator="containsText" text="CUMPLE">
      <formula>NOT(ISERROR(SEARCH("CUMPLE",N14)))</formula>
    </cfRule>
    <cfRule type="containsText" dxfId="482" priority="414" operator="containsText" text="NO CUMPLE">
      <formula>NOT(ISERROR(SEARCH("NO CUMPLE",N14)))</formula>
    </cfRule>
  </conditionalFormatting>
  <conditionalFormatting sqref="N15 U15 AC15 AK15 AS15 BA15 BI15 BQ15 BY15 CG15 CO15 CW15">
    <cfRule type="containsText" dxfId="481" priority="409" operator="containsText" text="NO CUMPLE">
      <formula>NOT(ISERROR(SEARCH("NO CUMPLE",N15)))</formula>
    </cfRule>
    <cfRule type="containsText" dxfId="480" priority="410" operator="containsText" text="CUMPLE">
      <formula>NOT(ISERROR(SEARCH("CUMPLE",N15)))</formula>
    </cfRule>
    <cfRule type="containsText" dxfId="479" priority="411" operator="containsText" text="NO CUMPLE">
      <formula>NOT(ISERROR(SEARCH("NO CUMPLE",N15)))</formula>
    </cfRule>
  </conditionalFormatting>
  <conditionalFormatting sqref="O14 V14 AD14 AL14 AT14 BB14 BJ14 BR14 BZ14 CH14 CP14 CX14">
    <cfRule type="containsText" dxfId="478" priority="406" operator="containsText" text="NO CUMPLE">
      <formula>NOT(ISERROR(SEARCH("NO CUMPLE",O14)))</formula>
    </cfRule>
    <cfRule type="containsText" dxfId="477" priority="407" operator="containsText" text="CUMPLE">
      <formula>NOT(ISERROR(SEARCH("CUMPLE",O14)))</formula>
    </cfRule>
    <cfRule type="containsText" dxfId="476" priority="408" operator="containsText" text="NO CUMPLE">
      <formula>NOT(ISERROR(SEARCH("NO CUMPLE",O14)))</formula>
    </cfRule>
  </conditionalFormatting>
  <conditionalFormatting sqref="O15 V15 AD15 AL15 AT15 BB15 BJ15 BR15 BZ15 CH15 CP15 CX15">
    <cfRule type="containsText" dxfId="475" priority="403" operator="containsText" text="NO CUMPLE">
      <formula>NOT(ISERROR(SEARCH("NO CUMPLE",O15)))</formula>
    </cfRule>
    <cfRule type="containsText" dxfId="474" priority="404" operator="containsText" text="CUMPLE">
      <formula>NOT(ISERROR(SEARCH("CUMPLE",O15)))</formula>
    </cfRule>
    <cfRule type="containsText" dxfId="473" priority="405" operator="containsText" text="NO CUMPLE">
      <formula>NOT(ISERROR(SEARCH("NO CUMPLE",O15)))</formula>
    </cfRule>
  </conditionalFormatting>
  <conditionalFormatting sqref="P14 W14 AE14 AM14 AU14 BC14 BK14 BS14 CA14 CI14 CQ14 CY14">
    <cfRule type="containsText" dxfId="472" priority="400" operator="containsText" text="NO CUMPLE">
      <formula>NOT(ISERROR(SEARCH("NO CUMPLE",P14)))</formula>
    </cfRule>
    <cfRule type="containsText" dxfId="471" priority="401" operator="containsText" text="CUMPLE">
      <formula>NOT(ISERROR(SEARCH("CUMPLE",P14)))</formula>
    </cfRule>
    <cfRule type="containsText" dxfId="470" priority="402" operator="containsText" text="NO CUMPLE">
      <formula>NOT(ISERROR(SEARCH("NO CUMPLE",P14)))</formula>
    </cfRule>
  </conditionalFormatting>
  <conditionalFormatting sqref="P15 W15 AE15 AM15 AU15 BC15 BK15 BS15 CA15 CI15 CQ15 CY15">
    <cfRule type="containsText" dxfId="469" priority="397" operator="containsText" text="NO CUMPLE">
      <formula>NOT(ISERROR(SEARCH("NO CUMPLE",P15)))</formula>
    </cfRule>
    <cfRule type="containsText" dxfId="468" priority="398" operator="containsText" text="CUMPLE">
      <formula>NOT(ISERROR(SEARCH("CUMPLE",P15)))</formula>
    </cfRule>
    <cfRule type="containsText" dxfId="467" priority="399" operator="containsText" text="NO CUMPLE">
      <formula>NOT(ISERROR(SEARCH("NO CUMPLE",P15)))</formula>
    </cfRule>
  </conditionalFormatting>
  <conditionalFormatting sqref="Q14 X14 AF14 AN14 AV14 BD14 BL14 BT14 CB14 CJ14 CR14 CZ14">
    <cfRule type="containsText" dxfId="466" priority="394" operator="containsText" text="NO CUMPLE">
      <formula>NOT(ISERROR(SEARCH("NO CUMPLE",Q14)))</formula>
    </cfRule>
    <cfRule type="containsText" dxfId="465" priority="395" operator="containsText" text="CUMPLE">
      <formula>NOT(ISERROR(SEARCH("CUMPLE",Q14)))</formula>
    </cfRule>
    <cfRule type="containsText" dxfId="464" priority="396" operator="containsText" text="NO CUMPLE">
      <formula>NOT(ISERROR(SEARCH("NO CUMPLE",Q14)))</formula>
    </cfRule>
  </conditionalFormatting>
  <conditionalFormatting sqref="Q15 X15 AF15 AN15 AV15 BD15 BL15 BT15 CB15 CJ15 CR15 CZ15">
    <cfRule type="containsText" dxfId="463" priority="391" operator="containsText" text="NO CUMPLE">
      <formula>NOT(ISERROR(SEARCH("NO CUMPLE",Q15)))</formula>
    </cfRule>
    <cfRule type="containsText" dxfId="462" priority="392" operator="containsText" text="CUMPLE">
      <formula>NOT(ISERROR(SEARCH("CUMPLE",Q15)))</formula>
    </cfRule>
    <cfRule type="containsText" dxfId="461" priority="393" operator="containsText" text="NO CUMPLE">
      <formula>NOT(ISERROR(SEARCH("NO CUMPLE",Q15)))</formula>
    </cfRule>
  </conditionalFormatting>
  <conditionalFormatting sqref="R14 Y14 AG14 AO14 AW14 BE14 BM14 BU14 CC14 CK14 CS14 DA14">
    <cfRule type="containsText" dxfId="460" priority="388" operator="containsText" text="NO CUMPLE">
      <formula>NOT(ISERROR(SEARCH("NO CUMPLE",R14)))</formula>
    </cfRule>
    <cfRule type="containsText" dxfId="459" priority="389" operator="containsText" text="CUMPLE">
      <formula>NOT(ISERROR(SEARCH("CUMPLE",R14)))</formula>
    </cfRule>
    <cfRule type="containsText" dxfId="458" priority="390" operator="containsText" text="NO CUMPLE">
      <formula>NOT(ISERROR(SEARCH("NO CUMPLE",R14)))</formula>
    </cfRule>
  </conditionalFormatting>
  <conditionalFormatting sqref="R15 Y15 AG15 AO15 AW15 BE15 BM15 BU15 CC15 CK15 CS15 DA15">
    <cfRule type="containsText" dxfId="457" priority="385" operator="containsText" text="NO CUMPLE">
      <formula>NOT(ISERROR(SEARCH("NO CUMPLE",R15)))</formula>
    </cfRule>
    <cfRule type="containsText" dxfId="456" priority="386" operator="containsText" text="CUMPLE">
      <formula>NOT(ISERROR(SEARCH("CUMPLE",R15)))</formula>
    </cfRule>
    <cfRule type="containsText" dxfId="455" priority="387" operator="containsText" text="NO CUMPLE">
      <formula>NOT(ISERROR(SEARCH("NO CUMPLE",R15)))</formula>
    </cfRule>
  </conditionalFormatting>
  <conditionalFormatting sqref="S14 Z14:AA14 AH14:AI14 AP14:AQ14 AX14:AY14 BF14:BG14 BN14:BO14 BV14:BW14 CD14:CE14 CL14:CM14 CT14:CU14">
    <cfRule type="containsText" dxfId="454" priority="382" operator="containsText" text="NO CUMPLE">
      <formula>NOT(ISERROR(SEARCH("NO CUMPLE",S14)))</formula>
    </cfRule>
    <cfRule type="containsText" dxfId="453" priority="383" operator="containsText" text="CUMPLE">
      <formula>NOT(ISERROR(SEARCH("CUMPLE",S14)))</formula>
    </cfRule>
    <cfRule type="containsText" dxfId="452" priority="384" operator="containsText" text="NO CUMPLE">
      <formula>NOT(ISERROR(SEARCH("NO CUMPLE",S14)))</formula>
    </cfRule>
  </conditionalFormatting>
  <conditionalFormatting sqref="S15 Z15:AA15 AH15:AI15 AP15:AQ15 AX15:AY15 BF15:BG15 BN15:BO15 BV15:BW15 CD15:CE15 CL15:CM15 CT15:CU15">
    <cfRule type="containsText" dxfId="451" priority="379" operator="containsText" text="NO CUMPLE">
      <formula>NOT(ISERROR(SEARCH("NO CUMPLE",S15)))</formula>
    </cfRule>
    <cfRule type="containsText" dxfId="450" priority="380" operator="containsText" text="CUMPLE">
      <formula>NOT(ISERROR(SEARCH("CUMPLE",S15)))</formula>
    </cfRule>
    <cfRule type="containsText" dxfId="449" priority="381" operator="containsText" text="NO CUMPLE">
      <formula>NOT(ISERROR(SEARCH("NO CUMPLE",S15)))</formula>
    </cfRule>
  </conditionalFormatting>
  <conditionalFormatting sqref="F24">
    <cfRule type="containsText" dxfId="448" priority="376" operator="containsText" text="NO CUMPLE">
      <formula>NOT(ISERROR(SEARCH("NO CUMPLE",F24)))</formula>
    </cfRule>
    <cfRule type="containsText" dxfId="447" priority="377" operator="containsText" text="CUMPLE">
      <formula>NOT(ISERROR(SEARCH("CUMPLE",F24)))</formula>
    </cfRule>
    <cfRule type="containsText" dxfId="446" priority="378" operator="containsText" text="NO CUMPLE">
      <formula>NOT(ISERROR(SEARCH("NO CUMPLE",F24)))</formula>
    </cfRule>
  </conditionalFormatting>
  <conditionalFormatting sqref="F25">
    <cfRule type="containsText" dxfId="445" priority="373" operator="containsText" text="NO CUMPLE">
      <formula>NOT(ISERROR(SEARCH("NO CUMPLE",F25)))</formula>
    </cfRule>
    <cfRule type="containsText" dxfId="444" priority="374" operator="containsText" text="CUMPLE">
      <formula>NOT(ISERROR(SEARCH("CUMPLE",F25)))</formula>
    </cfRule>
    <cfRule type="containsText" dxfId="443" priority="375" operator="containsText" text="NO CUMPLE">
      <formula>NOT(ISERROR(SEARCH("NO CUMPLE",F25)))</formula>
    </cfRule>
  </conditionalFormatting>
  <conditionalFormatting sqref="G24">
    <cfRule type="containsText" dxfId="442" priority="370" operator="containsText" text="NO CUMPLE">
      <formula>NOT(ISERROR(SEARCH("NO CUMPLE",G24)))</formula>
    </cfRule>
    <cfRule type="containsText" dxfId="441" priority="371" operator="containsText" text="CUMPLE">
      <formula>NOT(ISERROR(SEARCH("CUMPLE",G24)))</formula>
    </cfRule>
    <cfRule type="containsText" dxfId="440" priority="372" operator="containsText" text="NO CUMPLE">
      <formula>NOT(ISERROR(SEARCH("NO CUMPLE",G24)))</formula>
    </cfRule>
  </conditionalFormatting>
  <conditionalFormatting sqref="G25">
    <cfRule type="containsText" dxfId="439" priority="367" operator="containsText" text="NO CUMPLE">
      <formula>NOT(ISERROR(SEARCH("NO CUMPLE",G25)))</formula>
    </cfRule>
    <cfRule type="containsText" dxfId="438" priority="368" operator="containsText" text="CUMPLE">
      <formula>NOT(ISERROR(SEARCH("CUMPLE",G25)))</formula>
    </cfRule>
    <cfRule type="containsText" dxfId="437" priority="369" operator="containsText" text="NO CUMPLE">
      <formula>NOT(ISERROR(SEARCH("NO CUMPLE",G25)))</formula>
    </cfRule>
  </conditionalFormatting>
  <conditionalFormatting sqref="H24">
    <cfRule type="containsText" dxfId="436" priority="364" operator="containsText" text="NO CUMPLE">
      <formula>NOT(ISERROR(SEARCH("NO CUMPLE",H24)))</formula>
    </cfRule>
    <cfRule type="containsText" dxfId="435" priority="365" operator="containsText" text="CUMPLE">
      <formula>NOT(ISERROR(SEARCH("CUMPLE",H24)))</formula>
    </cfRule>
    <cfRule type="containsText" dxfId="434" priority="366" operator="containsText" text="NO CUMPLE">
      <formula>NOT(ISERROR(SEARCH("NO CUMPLE",H24)))</formula>
    </cfRule>
  </conditionalFormatting>
  <conditionalFormatting sqref="H25">
    <cfRule type="containsText" dxfId="433" priority="361" operator="containsText" text="NO CUMPLE">
      <formula>NOT(ISERROR(SEARCH("NO CUMPLE",H25)))</formula>
    </cfRule>
    <cfRule type="containsText" dxfId="432" priority="362" operator="containsText" text="CUMPLE">
      <formula>NOT(ISERROR(SEARCH("CUMPLE",H25)))</formula>
    </cfRule>
    <cfRule type="containsText" dxfId="431" priority="363" operator="containsText" text="NO CUMPLE">
      <formula>NOT(ISERROR(SEARCH("NO CUMPLE",H25)))</formula>
    </cfRule>
  </conditionalFormatting>
  <conditionalFormatting sqref="I24">
    <cfRule type="containsText" dxfId="430" priority="358" operator="containsText" text="NO CUMPLE">
      <formula>NOT(ISERROR(SEARCH("NO CUMPLE",I24)))</formula>
    </cfRule>
    <cfRule type="containsText" dxfId="429" priority="359" operator="containsText" text="CUMPLE">
      <formula>NOT(ISERROR(SEARCH("CUMPLE",I24)))</formula>
    </cfRule>
    <cfRule type="containsText" dxfId="428" priority="360" operator="containsText" text="NO CUMPLE">
      <formula>NOT(ISERROR(SEARCH("NO CUMPLE",I24)))</formula>
    </cfRule>
  </conditionalFormatting>
  <conditionalFormatting sqref="I25">
    <cfRule type="containsText" dxfId="427" priority="355" operator="containsText" text="NO CUMPLE">
      <formula>NOT(ISERROR(SEARCH("NO CUMPLE",I25)))</formula>
    </cfRule>
    <cfRule type="containsText" dxfId="426" priority="356" operator="containsText" text="CUMPLE">
      <formula>NOT(ISERROR(SEARCH("CUMPLE",I25)))</formula>
    </cfRule>
    <cfRule type="containsText" dxfId="425" priority="357" operator="containsText" text="NO CUMPLE">
      <formula>NOT(ISERROR(SEARCH("NO CUMPLE",I25)))</formula>
    </cfRule>
  </conditionalFormatting>
  <conditionalFormatting sqref="J24">
    <cfRule type="containsText" dxfId="424" priority="352" operator="containsText" text="NO CUMPLE">
      <formula>NOT(ISERROR(SEARCH("NO CUMPLE",J24)))</formula>
    </cfRule>
    <cfRule type="containsText" dxfId="423" priority="353" operator="containsText" text="CUMPLE">
      <formula>NOT(ISERROR(SEARCH("CUMPLE",J24)))</formula>
    </cfRule>
    <cfRule type="containsText" dxfId="422" priority="354" operator="containsText" text="NO CUMPLE">
      <formula>NOT(ISERROR(SEARCH("NO CUMPLE",J24)))</formula>
    </cfRule>
  </conditionalFormatting>
  <conditionalFormatting sqref="J25">
    <cfRule type="containsText" dxfId="421" priority="349" operator="containsText" text="NO CUMPLE">
      <formula>NOT(ISERROR(SEARCH("NO CUMPLE",J25)))</formula>
    </cfRule>
    <cfRule type="containsText" dxfId="420" priority="350" operator="containsText" text="CUMPLE">
      <formula>NOT(ISERROR(SEARCH("CUMPLE",J25)))</formula>
    </cfRule>
    <cfRule type="containsText" dxfId="419" priority="351" operator="containsText" text="NO CUMPLE">
      <formula>NOT(ISERROR(SEARCH("NO CUMPLE",J25)))</formula>
    </cfRule>
  </conditionalFormatting>
  <conditionalFormatting sqref="K24">
    <cfRule type="containsText" dxfId="418" priority="346" operator="containsText" text="NO CUMPLE">
      <formula>NOT(ISERROR(SEARCH("NO CUMPLE",K24)))</formula>
    </cfRule>
    <cfRule type="containsText" dxfId="417" priority="347" operator="containsText" text="CUMPLE">
      <formula>NOT(ISERROR(SEARCH("CUMPLE",K24)))</formula>
    </cfRule>
    <cfRule type="containsText" dxfId="416" priority="348" operator="containsText" text="NO CUMPLE">
      <formula>NOT(ISERROR(SEARCH("NO CUMPLE",K24)))</formula>
    </cfRule>
  </conditionalFormatting>
  <conditionalFormatting sqref="K25">
    <cfRule type="containsText" dxfId="415" priority="343" operator="containsText" text="NO CUMPLE">
      <formula>NOT(ISERROR(SEARCH("NO CUMPLE",K25)))</formula>
    </cfRule>
    <cfRule type="containsText" dxfId="414" priority="344" operator="containsText" text="CUMPLE">
      <formula>NOT(ISERROR(SEARCH("CUMPLE",K25)))</formula>
    </cfRule>
    <cfRule type="containsText" dxfId="413" priority="345" operator="containsText" text="NO CUMPLE">
      <formula>NOT(ISERROR(SEARCH("NO CUMPLE",K25)))</formula>
    </cfRule>
  </conditionalFormatting>
  <conditionalFormatting sqref="L24">
    <cfRule type="containsText" dxfId="412" priority="340" operator="containsText" text="NO CUMPLE">
      <formula>NOT(ISERROR(SEARCH("NO CUMPLE",L24)))</formula>
    </cfRule>
    <cfRule type="containsText" dxfId="411" priority="341" operator="containsText" text="CUMPLE">
      <formula>NOT(ISERROR(SEARCH("CUMPLE",L24)))</formula>
    </cfRule>
    <cfRule type="containsText" dxfId="410" priority="342" operator="containsText" text="NO CUMPLE">
      <formula>NOT(ISERROR(SEARCH("NO CUMPLE",L24)))</formula>
    </cfRule>
  </conditionalFormatting>
  <conditionalFormatting sqref="L25">
    <cfRule type="containsText" dxfId="409" priority="337" operator="containsText" text="NO CUMPLE">
      <formula>NOT(ISERROR(SEARCH("NO CUMPLE",L25)))</formula>
    </cfRule>
    <cfRule type="containsText" dxfId="408" priority="338" operator="containsText" text="CUMPLE">
      <formula>NOT(ISERROR(SEARCH("CUMPLE",L25)))</formula>
    </cfRule>
    <cfRule type="containsText" dxfId="407" priority="339" operator="containsText" text="NO CUMPLE">
      <formula>NOT(ISERROR(SEARCH("NO CUMPLE",L25)))</formula>
    </cfRule>
  </conditionalFormatting>
  <conditionalFormatting sqref="M24 T24 AB24 AJ24 AR24 AZ24 BH24 BP24 BX24 CF24 CN24 CV24">
    <cfRule type="containsText" dxfId="406" priority="334" operator="containsText" text="NO CUMPLE">
      <formula>NOT(ISERROR(SEARCH("NO CUMPLE",M24)))</formula>
    </cfRule>
    <cfRule type="containsText" dxfId="405" priority="335" operator="containsText" text="CUMPLE">
      <formula>NOT(ISERROR(SEARCH("CUMPLE",M24)))</formula>
    </cfRule>
    <cfRule type="containsText" dxfId="404" priority="336" operator="containsText" text="NO CUMPLE">
      <formula>NOT(ISERROR(SEARCH("NO CUMPLE",M24)))</formula>
    </cfRule>
  </conditionalFormatting>
  <conditionalFormatting sqref="M25 T25 AB25 AJ25 AR25 AZ25 BH25 BP25 BX25 CF25 CN25 CV25">
    <cfRule type="containsText" dxfId="403" priority="331" operator="containsText" text="NO CUMPLE">
      <formula>NOT(ISERROR(SEARCH("NO CUMPLE",M25)))</formula>
    </cfRule>
    <cfRule type="containsText" dxfId="402" priority="332" operator="containsText" text="CUMPLE">
      <formula>NOT(ISERROR(SEARCH("CUMPLE",M25)))</formula>
    </cfRule>
    <cfRule type="containsText" dxfId="401" priority="333" operator="containsText" text="NO CUMPLE">
      <formula>NOT(ISERROR(SEARCH("NO CUMPLE",M25)))</formula>
    </cfRule>
  </conditionalFormatting>
  <conditionalFormatting sqref="N24 U24 AC24 AK24 AS24 BA24 BI24 BQ24 BY24 CG24 CO24 CW24">
    <cfRule type="containsText" dxfId="400" priority="328" operator="containsText" text="NO CUMPLE">
      <formula>NOT(ISERROR(SEARCH("NO CUMPLE",N24)))</formula>
    </cfRule>
    <cfRule type="containsText" dxfId="399" priority="329" operator="containsText" text="CUMPLE">
      <formula>NOT(ISERROR(SEARCH("CUMPLE",N24)))</formula>
    </cfRule>
    <cfRule type="containsText" dxfId="398" priority="330" operator="containsText" text="NO CUMPLE">
      <formula>NOT(ISERROR(SEARCH("NO CUMPLE",N24)))</formula>
    </cfRule>
  </conditionalFormatting>
  <conditionalFormatting sqref="N25 U25 AC25 AK25 AS25 BA25 BI25 BQ25 BY25 CG25 CO25 CW25">
    <cfRule type="containsText" dxfId="397" priority="325" operator="containsText" text="NO CUMPLE">
      <formula>NOT(ISERROR(SEARCH("NO CUMPLE",N25)))</formula>
    </cfRule>
    <cfRule type="containsText" dxfId="396" priority="326" operator="containsText" text="CUMPLE">
      <formula>NOT(ISERROR(SEARCH("CUMPLE",N25)))</formula>
    </cfRule>
    <cfRule type="containsText" dxfId="395" priority="327" operator="containsText" text="NO CUMPLE">
      <formula>NOT(ISERROR(SEARCH("NO CUMPLE",N25)))</formula>
    </cfRule>
  </conditionalFormatting>
  <conditionalFormatting sqref="O24 V24 AD24 AL24 AT24 BB24 BJ24 BR24 BZ24 CH24 CP24 CX24">
    <cfRule type="containsText" dxfId="394" priority="322" operator="containsText" text="NO CUMPLE">
      <formula>NOT(ISERROR(SEARCH("NO CUMPLE",O24)))</formula>
    </cfRule>
    <cfRule type="containsText" dxfId="393" priority="323" operator="containsText" text="CUMPLE">
      <formula>NOT(ISERROR(SEARCH("CUMPLE",O24)))</formula>
    </cfRule>
    <cfRule type="containsText" dxfId="392" priority="324" operator="containsText" text="NO CUMPLE">
      <formula>NOT(ISERROR(SEARCH("NO CUMPLE",O24)))</formula>
    </cfRule>
  </conditionalFormatting>
  <conditionalFormatting sqref="O25 V25 AD25 AL25 AT25 BB25 BJ25 BR25 BZ25 CH25 CP25 CX25">
    <cfRule type="containsText" dxfId="391" priority="319" operator="containsText" text="NO CUMPLE">
      <formula>NOT(ISERROR(SEARCH("NO CUMPLE",O25)))</formula>
    </cfRule>
    <cfRule type="containsText" dxfId="390" priority="320" operator="containsText" text="CUMPLE">
      <formula>NOT(ISERROR(SEARCH("CUMPLE",O25)))</formula>
    </cfRule>
    <cfRule type="containsText" dxfId="389" priority="321" operator="containsText" text="NO CUMPLE">
      <formula>NOT(ISERROR(SEARCH("NO CUMPLE",O25)))</formula>
    </cfRule>
  </conditionalFormatting>
  <conditionalFormatting sqref="P24 W24 AE24 AM24 AU24 BC24 BK24 BS24 CA24 CI24 CQ24 CY24">
    <cfRule type="containsText" dxfId="388" priority="316" operator="containsText" text="NO CUMPLE">
      <formula>NOT(ISERROR(SEARCH("NO CUMPLE",P24)))</formula>
    </cfRule>
    <cfRule type="containsText" dxfId="387" priority="317" operator="containsText" text="CUMPLE">
      <formula>NOT(ISERROR(SEARCH("CUMPLE",P24)))</formula>
    </cfRule>
    <cfRule type="containsText" dxfId="386" priority="318" operator="containsText" text="NO CUMPLE">
      <formula>NOT(ISERROR(SEARCH("NO CUMPLE",P24)))</formula>
    </cfRule>
  </conditionalFormatting>
  <conditionalFormatting sqref="P25 W25 AE25 AM25 AU25 BC25 BK25 BS25 CA25 CI25 CQ25 CY25">
    <cfRule type="containsText" dxfId="385" priority="313" operator="containsText" text="NO CUMPLE">
      <formula>NOT(ISERROR(SEARCH("NO CUMPLE",P25)))</formula>
    </cfRule>
    <cfRule type="containsText" dxfId="384" priority="314" operator="containsText" text="CUMPLE">
      <formula>NOT(ISERROR(SEARCH("CUMPLE",P25)))</formula>
    </cfRule>
    <cfRule type="containsText" dxfId="383" priority="315" operator="containsText" text="NO CUMPLE">
      <formula>NOT(ISERROR(SEARCH("NO CUMPLE",P25)))</formula>
    </cfRule>
  </conditionalFormatting>
  <conditionalFormatting sqref="Q24 X24 AF24 AN24 AV24 BD24 BL24 BT24 CB24 CJ24 CR24 CZ24">
    <cfRule type="containsText" dxfId="382" priority="310" operator="containsText" text="NO CUMPLE">
      <formula>NOT(ISERROR(SEARCH("NO CUMPLE",Q24)))</formula>
    </cfRule>
    <cfRule type="containsText" dxfId="381" priority="311" operator="containsText" text="CUMPLE">
      <formula>NOT(ISERROR(SEARCH("CUMPLE",Q24)))</formula>
    </cfRule>
    <cfRule type="containsText" dxfId="380" priority="312" operator="containsText" text="NO CUMPLE">
      <formula>NOT(ISERROR(SEARCH("NO CUMPLE",Q24)))</formula>
    </cfRule>
  </conditionalFormatting>
  <conditionalFormatting sqref="Q25 X25 AF25 AN25 AV25 BD25 BL25 BT25 CB25 CJ25 CR25 CZ25">
    <cfRule type="containsText" dxfId="379" priority="307" operator="containsText" text="NO CUMPLE">
      <formula>NOT(ISERROR(SEARCH("NO CUMPLE",Q25)))</formula>
    </cfRule>
    <cfRule type="containsText" dxfId="378" priority="308" operator="containsText" text="CUMPLE">
      <formula>NOT(ISERROR(SEARCH("CUMPLE",Q25)))</formula>
    </cfRule>
    <cfRule type="containsText" dxfId="377" priority="309" operator="containsText" text="NO CUMPLE">
      <formula>NOT(ISERROR(SEARCH("NO CUMPLE",Q25)))</formula>
    </cfRule>
  </conditionalFormatting>
  <conditionalFormatting sqref="R24 Y24 AG24 AO24 AW24 BE24 BM24 BU24 CC24 CK24 CS24 DA24">
    <cfRule type="containsText" dxfId="376" priority="304" operator="containsText" text="NO CUMPLE">
      <formula>NOT(ISERROR(SEARCH("NO CUMPLE",R24)))</formula>
    </cfRule>
    <cfRule type="containsText" dxfId="375" priority="305" operator="containsText" text="CUMPLE">
      <formula>NOT(ISERROR(SEARCH("CUMPLE",R24)))</formula>
    </cfRule>
    <cfRule type="containsText" dxfId="374" priority="306" operator="containsText" text="NO CUMPLE">
      <formula>NOT(ISERROR(SEARCH("NO CUMPLE",R24)))</formula>
    </cfRule>
  </conditionalFormatting>
  <conditionalFormatting sqref="R25 Y25 AG25 AO25 AW25 BE25 BM25 BU25 CC25 CK25 CS25 DA25">
    <cfRule type="containsText" dxfId="373" priority="301" operator="containsText" text="NO CUMPLE">
      <formula>NOT(ISERROR(SEARCH("NO CUMPLE",R25)))</formula>
    </cfRule>
    <cfRule type="containsText" dxfId="372" priority="302" operator="containsText" text="CUMPLE">
      <formula>NOT(ISERROR(SEARCH("CUMPLE",R25)))</formula>
    </cfRule>
    <cfRule type="containsText" dxfId="371" priority="303" operator="containsText" text="NO CUMPLE">
      <formula>NOT(ISERROR(SEARCH("NO CUMPLE",R25)))</formula>
    </cfRule>
  </conditionalFormatting>
  <conditionalFormatting sqref="S24 Z24:AA24 AH24:AI24 AP24:AQ24 AX24:AY24 BF24:BG24 BN24:BO24 BV24:BW24 CD24:CE24 CL24:CM24 CT24:CU24">
    <cfRule type="containsText" dxfId="370" priority="298" operator="containsText" text="NO CUMPLE">
      <formula>NOT(ISERROR(SEARCH("NO CUMPLE",S24)))</formula>
    </cfRule>
    <cfRule type="containsText" dxfId="369" priority="299" operator="containsText" text="CUMPLE">
      <formula>NOT(ISERROR(SEARCH("CUMPLE",S24)))</formula>
    </cfRule>
    <cfRule type="containsText" dxfId="368" priority="300" operator="containsText" text="NO CUMPLE">
      <formula>NOT(ISERROR(SEARCH("NO CUMPLE",S24)))</formula>
    </cfRule>
  </conditionalFormatting>
  <conditionalFormatting sqref="S25 Z25:AA25 AH25:AI25 AP25:AQ25 AX25:AY25 BF25:BG25 BN25:BO25 BV25:BW25 CD25:CE25 CL25:CM25 CT25:CU25">
    <cfRule type="containsText" dxfId="367" priority="295" operator="containsText" text="NO CUMPLE">
      <formula>NOT(ISERROR(SEARCH("NO CUMPLE",S25)))</formula>
    </cfRule>
    <cfRule type="containsText" dxfId="366" priority="296" operator="containsText" text="CUMPLE">
      <formula>NOT(ISERROR(SEARCH("CUMPLE",S25)))</formula>
    </cfRule>
    <cfRule type="containsText" dxfId="365" priority="297" operator="containsText" text="NO CUMPLE">
      <formula>NOT(ISERROR(SEARCH("NO CUMPLE",S25)))</formula>
    </cfRule>
  </conditionalFormatting>
  <conditionalFormatting sqref="F26">
    <cfRule type="containsText" dxfId="364" priority="292" operator="containsText" text="NO CUMPLE">
      <formula>NOT(ISERROR(SEARCH("NO CUMPLE",F26)))</formula>
    </cfRule>
    <cfRule type="containsText" dxfId="363" priority="293" operator="containsText" text="CUMPLE">
      <formula>NOT(ISERROR(SEARCH("CUMPLE",F26)))</formula>
    </cfRule>
    <cfRule type="containsText" dxfId="362" priority="294" operator="containsText" text="NO CUMPLE">
      <formula>NOT(ISERROR(SEARCH("NO CUMPLE",F26)))</formula>
    </cfRule>
  </conditionalFormatting>
  <conditionalFormatting sqref="F27">
    <cfRule type="containsText" dxfId="361" priority="289" operator="containsText" text="NO CUMPLE">
      <formula>NOT(ISERROR(SEARCH("NO CUMPLE",F27)))</formula>
    </cfRule>
    <cfRule type="containsText" dxfId="360" priority="290" operator="containsText" text="CUMPLE">
      <formula>NOT(ISERROR(SEARCH("CUMPLE",F27)))</formula>
    </cfRule>
    <cfRule type="containsText" dxfId="359" priority="291" operator="containsText" text="NO CUMPLE">
      <formula>NOT(ISERROR(SEARCH("NO CUMPLE",F27)))</formula>
    </cfRule>
  </conditionalFormatting>
  <conditionalFormatting sqref="G26">
    <cfRule type="containsText" dxfId="358" priority="286" operator="containsText" text="NO CUMPLE">
      <formula>NOT(ISERROR(SEARCH("NO CUMPLE",G26)))</formula>
    </cfRule>
    <cfRule type="containsText" dxfId="357" priority="287" operator="containsText" text="CUMPLE">
      <formula>NOT(ISERROR(SEARCH("CUMPLE",G26)))</formula>
    </cfRule>
    <cfRule type="containsText" dxfId="356" priority="288" operator="containsText" text="NO CUMPLE">
      <formula>NOT(ISERROR(SEARCH("NO CUMPLE",G26)))</formula>
    </cfRule>
  </conditionalFormatting>
  <conditionalFormatting sqref="G27">
    <cfRule type="containsText" dxfId="355" priority="283" operator="containsText" text="NO CUMPLE">
      <formula>NOT(ISERROR(SEARCH("NO CUMPLE",G27)))</formula>
    </cfRule>
    <cfRule type="containsText" dxfId="354" priority="284" operator="containsText" text="CUMPLE">
      <formula>NOT(ISERROR(SEARCH("CUMPLE",G27)))</formula>
    </cfRule>
    <cfRule type="containsText" dxfId="353" priority="285" operator="containsText" text="NO CUMPLE">
      <formula>NOT(ISERROR(SEARCH("NO CUMPLE",G27)))</formula>
    </cfRule>
  </conditionalFormatting>
  <conditionalFormatting sqref="H26">
    <cfRule type="containsText" dxfId="352" priority="280" operator="containsText" text="NO CUMPLE">
      <formula>NOT(ISERROR(SEARCH("NO CUMPLE",H26)))</formula>
    </cfRule>
    <cfRule type="containsText" dxfId="351" priority="281" operator="containsText" text="CUMPLE">
      <formula>NOT(ISERROR(SEARCH("CUMPLE",H26)))</formula>
    </cfRule>
    <cfRule type="containsText" dxfId="350" priority="282" operator="containsText" text="NO CUMPLE">
      <formula>NOT(ISERROR(SEARCH("NO CUMPLE",H26)))</formula>
    </cfRule>
  </conditionalFormatting>
  <conditionalFormatting sqref="H27">
    <cfRule type="containsText" dxfId="349" priority="277" operator="containsText" text="NO CUMPLE">
      <formula>NOT(ISERROR(SEARCH("NO CUMPLE",H27)))</formula>
    </cfRule>
    <cfRule type="containsText" dxfId="348" priority="278" operator="containsText" text="CUMPLE">
      <formula>NOT(ISERROR(SEARCH("CUMPLE",H27)))</formula>
    </cfRule>
    <cfRule type="containsText" dxfId="347" priority="279" operator="containsText" text="NO CUMPLE">
      <formula>NOT(ISERROR(SEARCH("NO CUMPLE",H27)))</formula>
    </cfRule>
  </conditionalFormatting>
  <conditionalFormatting sqref="I26">
    <cfRule type="containsText" dxfId="346" priority="274" operator="containsText" text="NO CUMPLE">
      <formula>NOT(ISERROR(SEARCH("NO CUMPLE",I26)))</formula>
    </cfRule>
    <cfRule type="containsText" dxfId="345" priority="275" operator="containsText" text="CUMPLE">
      <formula>NOT(ISERROR(SEARCH("CUMPLE",I26)))</formula>
    </cfRule>
    <cfRule type="containsText" dxfId="344" priority="276" operator="containsText" text="NO CUMPLE">
      <formula>NOT(ISERROR(SEARCH("NO CUMPLE",I26)))</formula>
    </cfRule>
  </conditionalFormatting>
  <conditionalFormatting sqref="I27">
    <cfRule type="containsText" dxfId="343" priority="271" operator="containsText" text="NO CUMPLE">
      <formula>NOT(ISERROR(SEARCH("NO CUMPLE",I27)))</formula>
    </cfRule>
    <cfRule type="containsText" dxfId="342" priority="272" operator="containsText" text="CUMPLE">
      <formula>NOT(ISERROR(SEARCH("CUMPLE",I27)))</formula>
    </cfRule>
    <cfRule type="containsText" dxfId="341" priority="273" operator="containsText" text="NO CUMPLE">
      <formula>NOT(ISERROR(SEARCH("NO CUMPLE",I27)))</formula>
    </cfRule>
  </conditionalFormatting>
  <conditionalFormatting sqref="J26">
    <cfRule type="containsText" dxfId="340" priority="268" operator="containsText" text="NO CUMPLE">
      <formula>NOT(ISERROR(SEARCH("NO CUMPLE",J26)))</formula>
    </cfRule>
    <cfRule type="containsText" dxfId="339" priority="269" operator="containsText" text="CUMPLE">
      <formula>NOT(ISERROR(SEARCH("CUMPLE",J26)))</formula>
    </cfRule>
    <cfRule type="containsText" dxfId="338" priority="270" operator="containsText" text="NO CUMPLE">
      <formula>NOT(ISERROR(SEARCH("NO CUMPLE",J26)))</formula>
    </cfRule>
  </conditionalFormatting>
  <conditionalFormatting sqref="J27">
    <cfRule type="containsText" dxfId="337" priority="265" operator="containsText" text="NO CUMPLE">
      <formula>NOT(ISERROR(SEARCH("NO CUMPLE",J27)))</formula>
    </cfRule>
    <cfRule type="containsText" dxfId="336" priority="266" operator="containsText" text="CUMPLE">
      <formula>NOT(ISERROR(SEARCH("CUMPLE",J27)))</formula>
    </cfRule>
    <cfRule type="containsText" dxfId="335" priority="267" operator="containsText" text="NO CUMPLE">
      <formula>NOT(ISERROR(SEARCH("NO CUMPLE",J27)))</formula>
    </cfRule>
  </conditionalFormatting>
  <conditionalFormatting sqref="K26">
    <cfRule type="containsText" dxfId="334" priority="262" operator="containsText" text="NO CUMPLE">
      <formula>NOT(ISERROR(SEARCH("NO CUMPLE",K26)))</formula>
    </cfRule>
    <cfRule type="containsText" dxfId="333" priority="263" operator="containsText" text="CUMPLE">
      <formula>NOT(ISERROR(SEARCH("CUMPLE",K26)))</formula>
    </cfRule>
    <cfRule type="containsText" dxfId="332" priority="264" operator="containsText" text="NO CUMPLE">
      <formula>NOT(ISERROR(SEARCH("NO CUMPLE",K26)))</formula>
    </cfRule>
  </conditionalFormatting>
  <conditionalFormatting sqref="K27">
    <cfRule type="containsText" dxfId="331" priority="259" operator="containsText" text="NO CUMPLE">
      <formula>NOT(ISERROR(SEARCH("NO CUMPLE",K27)))</formula>
    </cfRule>
    <cfRule type="containsText" dxfId="330" priority="260" operator="containsText" text="CUMPLE">
      <formula>NOT(ISERROR(SEARCH("CUMPLE",K27)))</formula>
    </cfRule>
    <cfRule type="containsText" dxfId="329" priority="261" operator="containsText" text="NO CUMPLE">
      <formula>NOT(ISERROR(SEARCH("NO CUMPLE",K27)))</formula>
    </cfRule>
  </conditionalFormatting>
  <conditionalFormatting sqref="L26">
    <cfRule type="containsText" dxfId="328" priority="256" operator="containsText" text="NO CUMPLE">
      <formula>NOT(ISERROR(SEARCH("NO CUMPLE",L26)))</formula>
    </cfRule>
    <cfRule type="containsText" dxfId="327" priority="257" operator="containsText" text="CUMPLE">
      <formula>NOT(ISERROR(SEARCH("CUMPLE",L26)))</formula>
    </cfRule>
    <cfRule type="containsText" dxfId="326" priority="258" operator="containsText" text="NO CUMPLE">
      <formula>NOT(ISERROR(SEARCH("NO CUMPLE",L26)))</formula>
    </cfRule>
  </conditionalFormatting>
  <conditionalFormatting sqref="L27">
    <cfRule type="containsText" dxfId="325" priority="253" operator="containsText" text="NO CUMPLE">
      <formula>NOT(ISERROR(SEARCH("NO CUMPLE",L27)))</formula>
    </cfRule>
    <cfRule type="containsText" dxfId="324" priority="254" operator="containsText" text="CUMPLE">
      <formula>NOT(ISERROR(SEARCH("CUMPLE",L27)))</formula>
    </cfRule>
    <cfRule type="containsText" dxfId="323" priority="255" operator="containsText" text="NO CUMPLE">
      <formula>NOT(ISERROR(SEARCH("NO CUMPLE",L27)))</formula>
    </cfRule>
  </conditionalFormatting>
  <conditionalFormatting sqref="M26 T26 AB26 AJ26 AR26 AZ26 BH26 BP26 BX26 CF26 CN26 CV26">
    <cfRule type="containsText" dxfId="322" priority="250" operator="containsText" text="NO CUMPLE">
      <formula>NOT(ISERROR(SEARCH("NO CUMPLE",M26)))</formula>
    </cfRule>
    <cfRule type="containsText" dxfId="321" priority="251" operator="containsText" text="CUMPLE">
      <formula>NOT(ISERROR(SEARCH("CUMPLE",M26)))</formula>
    </cfRule>
    <cfRule type="containsText" dxfId="320" priority="252" operator="containsText" text="NO CUMPLE">
      <formula>NOT(ISERROR(SEARCH("NO CUMPLE",M26)))</formula>
    </cfRule>
  </conditionalFormatting>
  <conditionalFormatting sqref="M27 T27 AB27 AJ27 AR27 AZ27 BH27 BP27 BX27 CF27 CN27 CV27">
    <cfRule type="containsText" dxfId="319" priority="247" operator="containsText" text="NO CUMPLE">
      <formula>NOT(ISERROR(SEARCH("NO CUMPLE",M27)))</formula>
    </cfRule>
    <cfRule type="containsText" dxfId="318" priority="248" operator="containsText" text="CUMPLE">
      <formula>NOT(ISERROR(SEARCH("CUMPLE",M27)))</formula>
    </cfRule>
    <cfRule type="containsText" dxfId="317" priority="249" operator="containsText" text="NO CUMPLE">
      <formula>NOT(ISERROR(SEARCH("NO CUMPLE",M27)))</formula>
    </cfRule>
  </conditionalFormatting>
  <conditionalFormatting sqref="N26 U26 AC26 AK26 AS26 BA26 BI26 BQ26 BY26 CG26 CO26 CW26">
    <cfRule type="containsText" dxfId="316" priority="244" operator="containsText" text="NO CUMPLE">
      <formula>NOT(ISERROR(SEARCH("NO CUMPLE",N26)))</formula>
    </cfRule>
    <cfRule type="containsText" dxfId="315" priority="245" operator="containsText" text="CUMPLE">
      <formula>NOT(ISERROR(SEARCH("CUMPLE",N26)))</formula>
    </cfRule>
    <cfRule type="containsText" dxfId="314" priority="246" operator="containsText" text="NO CUMPLE">
      <formula>NOT(ISERROR(SEARCH("NO CUMPLE",N26)))</formula>
    </cfRule>
  </conditionalFormatting>
  <conditionalFormatting sqref="N27 U27 AC27 AK27 AS27 BA27 BI27 BQ27 BY27 CG27 CO27 CW27">
    <cfRule type="containsText" dxfId="313" priority="241" operator="containsText" text="NO CUMPLE">
      <formula>NOT(ISERROR(SEARCH("NO CUMPLE",N27)))</formula>
    </cfRule>
    <cfRule type="containsText" dxfId="312" priority="242" operator="containsText" text="CUMPLE">
      <formula>NOT(ISERROR(SEARCH("CUMPLE",N27)))</formula>
    </cfRule>
    <cfRule type="containsText" dxfId="311" priority="243" operator="containsText" text="NO CUMPLE">
      <formula>NOT(ISERROR(SEARCH("NO CUMPLE",N27)))</formula>
    </cfRule>
  </conditionalFormatting>
  <conditionalFormatting sqref="O26 V26 AD26 AL26 AT26 BB26 BJ26 BR26 BZ26 CH26 CP26 CX26">
    <cfRule type="containsText" dxfId="310" priority="238" operator="containsText" text="NO CUMPLE">
      <formula>NOT(ISERROR(SEARCH("NO CUMPLE",O26)))</formula>
    </cfRule>
    <cfRule type="containsText" dxfId="309" priority="239" operator="containsText" text="CUMPLE">
      <formula>NOT(ISERROR(SEARCH("CUMPLE",O26)))</formula>
    </cfRule>
    <cfRule type="containsText" dxfId="308" priority="240" operator="containsText" text="NO CUMPLE">
      <formula>NOT(ISERROR(SEARCH("NO CUMPLE",O26)))</formula>
    </cfRule>
  </conditionalFormatting>
  <conditionalFormatting sqref="O27 V27 AD27 AL27 AT27 BB27 BJ27 BR27 BZ27 CH27 CP27 CX27">
    <cfRule type="containsText" dxfId="307" priority="235" operator="containsText" text="NO CUMPLE">
      <formula>NOT(ISERROR(SEARCH("NO CUMPLE",O27)))</formula>
    </cfRule>
    <cfRule type="containsText" dxfId="306" priority="236" operator="containsText" text="CUMPLE">
      <formula>NOT(ISERROR(SEARCH("CUMPLE",O27)))</formula>
    </cfRule>
    <cfRule type="containsText" dxfId="305" priority="237" operator="containsText" text="NO CUMPLE">
      <formula>NOT(ISERROR(SEARCH("NO CUMPLE",O27)))</formula>
    </cfRule>
  </conditionalFormatting>
  <conditionalFormatting sqref="P26 W26 AE26 AM26 AU26 BC26 BK26 BS26 CA26 CI26 CQ26 CY26">
    <cfRule type="containsText" dxfId="304" priority="232" operator="containsText" text="NO CUMPLE">
      <formula>NOT(ISERROR(SEARCH("NO CUMPLE",P26)))</formula>
    </cfRule>
    <cfRule type="containsText" dxfId="303" priority="233" operator="containsText" text="CUMPLE">
      <formula>NOT(ISERROR(SEARCH("CUMPLE",P26)))</formula>
    </cfRule>
    <cfRule type="containsText" dxfId="302" priority="234" operator="containsText" text="NO CUMPLE">
      <formula>NOT(ISERROR(SEARCH("NO CUMPLE",P26)))</formula>
    </cfRule>
  </conditionalFormatting>
  <conditionalFormatting sqref="P27 W27 AE27 AM27 AU27 BC27 BK27 BS27 CA27 CI27 CQ27 CY27">
    <cfRule type="containsText" dxfId="301" priority="229" operator="containsText" text="NO CUMPLE">
      <formula>NOT(ISERROR(SEARCH("NO CUMPLE",P27)))</formula>
    </cfRule>
    <cfRule type="containsText" dxfId="300" priority="230" operator="containsText" text="CUMPLE">
      <formula>NOT(ISERROR(SEARCH("CUMPLE",P27)))</formula>
    </cfRule>
    <cfRule type="containsText" dxfId="299" priority="231" operator="containsText" text="NO CUMPLE">
      <formula>NOT(ISERROR(SEARCH("NO CUMPLE",P27)))</formula>
    </cfRule>
  </conditionalFormatting>
  <conditionalFormatting sqref="Q26 X26 AF26 AN26 AV26 BD26 BL26 BT26 CB26 CJ26 CR26 CZ26">
    <cfRule type="containsText" dxfId="298" priority="226" operator="containsText" text="NO CUMPLE">
      <formula>NOT(ISERROR(SEARCH("NO CUMPLE",Q26)))</formula>
    </cfRule>
    <cfRule type="containsText" dxfId="297" priority="227" operator="containsText" text="CUMPLE">
      <formula>NOT(ISERROR(SEARCH("CUMPLE",Q26)))</formula>
    </cfRule>
    <cfRule type="containsText" dxfId="296" priority="228" operator="containsText" text="NO CUMPLE">
      <formula>NOT(ISERROR(SEARCH("NO CUMPLE",Q26)))</formula>
    </cfRule>
  </conditionalFormatting>
  <conditionalFormatting sqref="Q27 X27 AF27 AN27 AV27 BD27 BL27 BT27 CB27 CJ27 CR27 CZ27">
    <cfRule type="containsText" dxfId="295" priority="223" operator="containsText" text="NO CUMPLE">
      <formula>NOT(ISERROR(SEARCH("NO CUMPLE",Q27)))</formula>
    </cfRule>
    <cfRule type="containsText" dxfId="294" priority="224" operator="containsText" text="CUMPLE">
      <formula>NOT(ISERROR(SEARCH("CUMPLE",Q27)))</formula>
    </cfRule>
    <cfRule type="containsText" dxfId="293" priority="225" operator="containsText" text="NO CUMPLE">
      <formula>NOT(ISERROR(SEARCH("NO CUMPLE",Q27)))</formula>
    </cfRule>
  </conditionalFormatting>
  <conditionalFormatting sqref="R26 Y26 AG26 AO26 AW26 BE26 BM26 BU26 CC26 CK26 CS26 DA26">
    <cfRule type="containsText" dxfId="292" priority="220" operator="containsText" text="NO CUMPLE">
      <formula>NOT(ISERROR(SEARCH("NO CUMPLE",R26)))</formula>
    </cfRule>
    <cfRule type="containsText" dxfId="291" priority="221" operator="containsText" text="CUMPLE">
      <formula>NOT(ISERROR(SEARCH("CUMPLE",R26)))</formula>
    </cfRule>
    <cfRule type="containsText" dxfId="290" priority="222" operator="containsText" text="NO CUMPLE">
      <formula>NOT(ISERROR(SEARCH("NO CUMPLE",R26)))</formula>
    </cfRule>
  </conditionalFormatting>
  <conditionalFormatting sqref="R27 Y27 AG27 AO27 AW27 BE27 BM27 BU27 CC27 CK27 CS27 DA27">
    <cfRule type="containsText" dxfId="289" priority="217" operator="containsText" text="NO CUMPLE">
      <formula>NOT(ISERROR(SEARCH("NO CUMPLE",R27)))</formula>
    </cfRule>
    <cfRule type="containsText" dxfId="288" priority="218" operator="containsText" text="CUMPLE">
      <formula>NOT(ISERROR(SEARCH("CUMPLE",R27)))</formula>
    </cfRule>
    <cfRule type="containsText" dxfId="287" priority="219" operator="containsText" text="NO CUMPLE">
      <formula>NOT(ISERROR(SEARCH("NO CUMPLE",R27)))</formula>
    </cfRule>
  </conditionalFormatting>
  <conditionalFormatting sqref="S26 Z26:AA26 AH26:AI26 AP26:AQ26 AX26:AY26 BF26:BG26 BN26:BO26 BV26:BW26 CD26:CE26 CL26:CM26 CT26:CU26">
    <cfRule type="containsText" dxfId="286" priority="214" operator="containsText" text="NO CUMPLE">
      <formula>NOT(ISERROR(SEARCH("NO CUMPLE",S26)))</formula>
    </cfRule>
    <cfRule type="containsText" dxfId="285" priority="215" operator="containsText" text="CUMPLE">
      <formula>NOT(ISERROR(SEARCH("CUMPLE",S26)))</formula>
    </cfRule>
    <cfRule type="containsText" dxfId="284" priority="216" operator="containsText" text="NO CUMPLE">
      <formula>NOT(ISERROR(SEARCH("NO CUMPLE",S26)))</formula>
    </cfRule>
  </conditionalFormatting>
  <conditionalFormatting sqref="S27 Z27:AA27 AH27:AI27 AP27:AQ27 AX27:AY27 BF27:BG27 BN27:BO27 BV27:BW27 CD27:CE27 CL27:CM27 CT27:CU27">
    <cfRule type="containsText" dxfId="283" priority="211" operator="containsText" text="NO CUMPLE">
      <formula>NOT(ISERROR(SEARCH("NO CUMPLE",S27)))</formula>
    </cfRule>
    <cfRule type="containsText" dxfId="282" priority="212" operator="containsText" text="CUMPLE">
      <formula>NOT(ISERROR(SEARCH("CUMPLE",S27)))</formula>
    </cfRule>
    <cfRule type="containsText" dxfId="281" priority="213" operator="containsText" text="NO CUMPLE">
      <formula>NOT(ISERROR(SEARCH("NO CUMPLE",S27)))</formula>
    </cfRule>
  </conditionalFormatting>
  <conditionalFormatting sqref="F28">
    <cfRule type="containsText" dxfId="280" priority="208" operator="containsText" text="NO CUMPLE">
      <formula>NOT(ISERROR(SEARCH("NO CUMPLE",F28)))</formula>
    </cfRule>
    <cfRule type="containsText" dxfId="279" priority="209" operator="containsText" text="CUMPLE">
      <formula>NOT(ISERROR(SEARCH("CUMPLE",F28)))</formula>
    </cfRule>
    <cfRule type="containsText" dxfId="278" priority="210" operator="containsText" text="NO CUMPLE">
      <formula>NOT(ISERROR(SEARCH("NO CUMPLE",F28)))</formula>
    </cfRule>
  </conditionalFormatting>
  <conditionalFormatting sqref="F29">
    <cfRule type="containsText" dxfId="277" priority="205" operator="containsText" text="NO CUMPLE">
      <formula>NOT(ISERROR(SEARCH("NO CUMPLE",F29)))</formula>
    </cfRule>
    <cfRule type="containsText" dxfId="276" priority="206" operator="containsText" text="CUMPLE">
      <formula>NOT(ISERROR(SEARCH("CUMPLE",F29)))</formula>
    </cfRule>
    <cfRule type="containsText" dxfId="275" priority="207" operator="containsText" text="NO CUMPLE">
      <formula>NOT(ISERROR(SEARCH("NO CUMPLE",F29)))</formula>
    </cfRule>
  </conditionalFormatting>
  <conditionalFormatting sqref="G28">
    <cfRule type="containsText" dxfId="274" priority="202" operator="containsText" text="NO CUMPLE">
      <formula>NOT(ISERROR(SEARCH("NO CUMPLE",G28)))</formula>
    </cfRule>
    <cfRule type="containsText" dxfId="273" priority="203" operator="containsText" text="CUMPLE">
      <formula>NOT(ISERROR(SEARCH("CUMPLE",G28)))</formula>
    </cfRule>
    <cfRule type="containsText" dxfId="272" priority="204" operator="containsText" text="NO CUMPLE">
      <formula>NOT(ISERROR(SEARCH("NO CUMPLE",G28)))</formula>
    </cfRule>
  </conditionalFormatting>
  <conditionalFormatting sqref="G29">
    <cfRule type="containsText" dxfId="271" priority="199" operator="containsText" text="NO CUMPLE">
      <formula>NOT(ISERROR(SEARCH("NO CUMPLE",G29)))</formula>
    </cfRule>
    <cfRule type="containsText" dxfId="270" priority="200" operator="containsText" text="CUMPLE">
      <formula>NOT(ISERROR(SEARCH("CUMPLE",G29)))</formula>
    </cfRule>
    <cfRule type="containsText" dxfId="269" priority="201" operator="containsText" text="NO CUMPLE">
      <formula>NOT(ISERROR(SEARCH("NO CUMPLE",G29)))</formula>
    </cfRule>
  </conditionalFormatting>
  <conditionalFormatting sqref="H28">
    <cfRule type="containsText" dxfId="268" priority="196" operator="containsText" text="NO CUMPLE">
      <formula>NOT(ISERROR(SEARCH("NO CUMPLE",H28)))</formula>
    </cfRule>
    <cfRule type="containsText" dxfId="267" priority="197" operator="containsText" text="CUMPLE">
      <formula>NOT(ISERROR(SEARCH("CUMPLE",H28)))</formula>
    </cfRule>
    <cfRule type="containsText" dxfId="266" priority="198" operator="containsText" text="NO CUMPLE">
      <formula>NOT(ISERROR(SEARCH("NO CUMPLE",H28)))</formula>
    </cfRule>
  </conditionalFormatting>
  <conditionalFormatting sqref="H29">
    <cfRule type="containsText" dxfId="265" priority="193" operator="containsText" text="NO CUMPLE">
      <formula>NOT(ISERROR(SEARCH("NO CUMPLE",H29)))</formula>
    </cfRule>
    <cfRule type="containsText" dxfId="264" priority="194" operator="containsText" text="CUMPLE">
      <formula>NOT(ISERROR(SEARCH("CUMPLE",H29)))</formula>
    </cfRule>
    <cfRule type="containsText" dxfId="263" priority="195" operator="containsText" text="NO CUMPLE">
      <formula>NOT(ISERROR(SEARCH("NO CUMPLE",H29)))</formula>
    </cfRule>
  </conditionalFormatting>
  <conditionalFormatting sqref="I28">
    <cfRule type="containsText" dxfId="262" priority="190" operator="containsText" text="NO CUMPLE">
      <formula>NOT(ISERROR(SEARCH("NO CUMPLE",I28)))</formula>
    </cfRule>
    <cfRule type="containsText" dxfId="261" priority="191" operator="containsText" text="CUMPLE">
      <formula>NOT(ISERROR(SEARCH("CUMPLE",I28)))</formula>
    </cfRule>
    <cfRule type="containsText" dxfId="260" priority="192" operator="containsText" text="NO CUMPLE">
      <formula>NOT(ISERROR(SEARCH("NO CUMPLE",I28)))</formula>
    </cfRule>
  </conditionalFormatting>
  <conditionalFormatting sqref="I29">
    <cfRule type="containsText" dxfId="259" priority="187" operator="containsText" text="NO CUMPLE">
      <formula>NOT(ISERROR(SEARCH("NO CUMPLE",I29)))</formula>
    </cfRule>
    <cfRule type="containsText" dxfId="258" priority="188" operator="containsText" text="CUMPLE">
      <formula>NOT(ISERROR(SEARCH("CUMPLE",I29)))</formula>
    </cfRule>
    <cfRule type="containsText" dxfId="257" priority="189" operator="containsText" text="NO CUMPLE">
      <formula>NOT(ISERROR(SEARCH("NO CUMPLE",I29)))</formula>
    </cfRule>
  </conditionalFormatting>
  <conditionalFormatting sqref="J28">
    <cfRule type="containsText" dxfId="256" priority="184" operator="containsText" text="NO CUMPLE">
      <formula>NOT(ISERROR(SEARCH("NO CUMPLE",J28)))</formula>
    </cfRule>
    <cfRule type="containsText" dxfId="255" priority="185" operator="containsText" text="CUMPLE">
      <formula>NOT(ISERROR(SEARCH("CUMPLE",J28)))</formula>
    </cfRule>
    <cfRule type="containsText" dxfId="254" priority="186" operator="containsText" text="NO CUMPLE">
      <formula>NOT(ISERROR(SEARCH("NO CUMPLE",J28)))</formula>
    </cfRule>
  </conditionalFormatting>
  <conditionalFormatting sqref="J29">
    <cfRule type="containsText" dxfId="253" priority="181" operator="containsText" text="NO CUMPLE">
      <formula>NOT(ISERROR(SEARCH("NO CUMPLE",J29)))</formula>
    </cfRule>
    <cfRule type="containsText" dxfId="252" priority="182" operator="containsText" text="CUMPLE">
      <formula>NOT(ISERROR(SEARCH("CUMPLE",J29)))</formula>
    </cfRule>
    <cfRule type="containsText" dxfId="251" priority="183" operator="containsText" text="NO CUMPLE">
      <formula>NOT(ISERROR(SEARCH("NO CUMPLE",J29)))</formula>
    </cfRule>
  </conditionalFormatting>
  <conditionalFormatting sqref="K28">
    <cfRule type="containsText" dxfId="250" priority="178" operator="containsText" text="NO CUMPLE">
      <formula>NOT(ISERROR(SEARCH("NO CUMPLE",K28)))</formula>
    </cfRule>
    <cfRule type="containsText" dxfId="249" priority="179" operator="containsText" text="CUMPLE">
      <formula>NOT(ISERROR(SEARCH("CUMPLE",K28)))</formula>
    </cfRule>
    <cfRule type="containsText" dxfId="248" priority="180" operator="containsText" text="NO CUMPLE">
      <formula>NOT(ISERROR(SEARCH("NO CUMPLE",K28)))</formula>
    </cfRule>
  </conditionalFormatting>
  <conditionalFormatting sqref="K29">
    <cfRule type="containsText" dxfId="247" priority="175" operator="containsText" text="NO CUMPLE">
      <formula>NOT(ISERROR(SEARCH("NO CUMPLE",K29)))</formula>
    </cfRule>
    <cfRule type="containsText" dxfId="246" priority="176" operator="containsText" text="CUMPLE">
      <formula>NOT(ISERROR(SEARCH("CUMPLE",K29)))</formula>
    </cfRule>
    <cfRule type="containsText" dxfId="245" priority="177" operator="containsText" text="NO CUMPLE">
      <formula>NOT(ISERROR(SEARCH("NO CUMPLE",K29)))</formula>
    </cfRule>
  </conditionalFormatting>
  <conditionalFormatting sqref="L28">
    <cfRule type="containsText" dxfId="244" priority="172" operator="containsText" text="NO CUMPLE">
      <formula>NOT(ISERROR(SEARCH("NO CUMPLE",L28)))</formula>
    </cfRule>
    <cfRule type="containsText" dxfId="243" priority="173" operator="containsText" text="CUMPLE">
      <formula>NOT(ISERROR(SEARCH("CUMPLE",L28)))</formula>
    </cfRule>
    <cfRule type="containsText" dxfId="242" priority="174" operator="containsText" text="NO CUMPLE">
      <formula>NOT(ISERROR(SEARCH("NO CUMPLE",L28)))</formula>
    </cfRule>
  </conditionalFormatting>
  <conditionalFormatting sqref="L29">
    <cfRule type="containsText" dxfId="241" priority="169" operator="containsText" text="NO CUMPLE">
      <formula>NOT(ISERROR(SEARCH("NO CUMPLE",L29)))</formula>
    </cfRule>
    <cfRule type="containsText" dxfId="240" priority="170" operator="containsText" text="CUMPLE">
      <formula>NOT(ISERROR(SEARCH("CUMPLE",L29)))</formula>
    </cfRule>
    <cfRule type="containsText" dxfId="239" priority="171" operator="containsText" text="NO CUMPLE">
      <formula>NOT(ISERROR(SEARCH("NO CUMPLE",L29)))</formula>
    </cfRule>
  </conditionalFormatting>
  <conditionalFormatting sqref="M28 T28 AB28 AJ28 AR28 AZ28 BH28 BP28 BX28 CF28 CN28 CV28">
    <cfRule type="containsText" dxfId="238" priority="166" operator="containsText" text="NO CUMPLE">
      <formula>NOT(ISERROR(SEARCH("NO CUMPLE",M28)))</formula>
    </cfRule>
    <cfRule type="containsText" dxfId="237" priority="167" operator="containsText" text="CUMPLE">
      <formula>NOT(ISERROR(SEARCH("CUMPLE",M28)))</formula>
    </cfRule>
    <cfRule type="containsText" dxfId="236" priority="168" operator="containsText" text="NO CUMPLE">
      <formula>NOT(ISERROR(SEARCH("NO CUMPLE",M28)))</formula>
    </cfRule>
  </conditionalFormatting>
  <conditionalFormatting sqref="M29 T29 AB29 AJ29 AR29 AZ29 BH29 BP29 BX29 CF29 CN29 CV29">
    <cfRule type="containsText" dxfId="235" priority="163" operator="containsText" text="NO CUMPLE">
      <formula>NOT(ISERROR(SEARCH("NO CUMPLE",M29)))</formula>
    </cfRule>
    <cfRule type="containsText" dxfId="234" priority="164" operator="containsText" text="CUMPLE">
      <formula>NOT(ISERROR(SEARCH("CUMPLE",M29)))</formula>
    </cfRule>
    <cfRule type="containsText" dxfId="233" priority="165" operator="containsText" text="NO CUMPLE">
      <formula>NOT(ISERROR(SEARCH("NO CUMPLE",M29)))</formula>
    </cfRule>
  </conditionalFormatting>
  <conditionalFormatting sqref="N28 U28 AC28 AK28 AS28 BA28 BI28 BQ28 BY28 CG28 CO28 CW28">
    <cfRule type="containsText" dxfId="232" priority="160" operator="containsText" text="NO CUMPLE">
      <formula>NOT(ISERROR(SEARCH("NO CUMPLE",N28)))</formula>
    </cfRule>
    <cfRule type="containsText" dxfId="231" priority="161" operator="containsText" text="CUMPLE">
      <formula>NOT(ISERROR(SEARCH("CUMPLE",N28)))</formula>
    </cfRule>
    <cfRule type="containsText" dxfId="230" priority="162" operator="containsText" text="NO CUMPLE">
      <formula>NOT(ISERROR(SEARCH("NO CUMPLE",N28)))</formula>
    </cfRule>
  </conditionalFormatting>
  <conditionalFormatting sqref="N29 U29 AC29 AK29 AS29 BA29 BI29 BQ29 BY29 CG29 CO29 CW29">
    <cfRule type="containsText" dxfId="229" priority="157" operator="containsText" text="NO CUMPLE">
      <formula>NOT(ISERROR(SEARCH("NO CUMPLE",N29)))</formula>
    </cfRule>
    <cfRule type="containsText" dxfId="228" priority="158" operator="containsText" text="CUMPLE">
      <formula>NOT(ISERROR(SEARCH("CUMPLE",N29)))</formula>
    </cfRule>
    <cfRule type="containsText" dxfId="227" priority="159" operator="containsText" text="NO CUMPLE">
      <formula>NOT(ISERROR(SEARCH("NO CUMPLE",N29)))</formula>
    </cfRule>
  </conditionalFormatting>
  <conditionalFormatting sqref="O28 V28 AD28 AL28 AT28 BB28 BJ28 BR28 BZ28 CH28 CP28 CX28">
    <cfRule type="containsText" dxfId="226" priority="154" operator="containsText" text="NO CUMPLE">
      <formula>NOT(ISERROR(SEARCH("NO CUMPLE",O28)))</formula>
    </cfRule>
    <cfRule type="containsText" dxfId="225" priority="155" operator="containsText" text="CUMPLE">
      <formula>NOT(ISERROR(SEARCH("CUMPLE",O28)))</formula>
    </cfRule>
    <cfRule type="containsText" dxfId="224" priority="156" operator="containsText" text="NO CUMPLE">
      <formula>NOT(ISERROR(SEARCH("NO CUMPLE",O28)))</formula>
    </cfRule>
  </conditionalFormatting>
  <conditionalFormatting sqref="O29 V29 AD29 AL29 AT29 BB29 BJ29 BR29 BZ29 CH29 CP29 CX29">
    <cfRule type="containsText" dxfId="223" priority="151" operator="containsText" text="NO CUMPLE">
      <formula>NOT(ISERROR(SEARCH("NO CUMPLE",O29)))</formula>
    </cfRule>
    <cfRule type="containsText" dxfId="222" priority="152" operator="containsText" text="CUMPLE">
      <formula>NOT(ISERROR(SEARCH("CUMPLE",O29)))</formula>
    </cfRule>
    <cfRule type="containsText" dxfId="221" priority="153" operator="containsText" text="NO CUMPLE">
      <formula>NOT(ISERROR(SEARCH("NO CUMPLE",O29)))</formula>
    </cfRule>
  </conditionalFormatting>
  <conditionalFormatting sqref="P28 W28 AE28 AM28 AU28 BC28 BK28 BS28 CA28 CI28 CQ28 CY28">
    <cfRule type="containsText" dxfId="220" priority="148" operator="containsText" text="NO CUMPLE">
      <formula>NOT(ISERROR(SEARCH("NO CUMPLE",P28)))</formula>
    </cfRule>
    <cfRule type="containsText" dxfId="219" priority="149" operator="containsText" text="CUMPLE">
      <formula>NOT(ISERROR(SEARCH("CUMPLE",P28)))</formula>
    </cfRule>
    <cfRule type="containsText" dxfId="218" priority="150" operator="containsText" text="NO CUMPLE">
      <formula>NOT(ISERROR(SEARCH("NO CUMPLE",P28)))</formula>
    </cfRule>
  </conditionalFormatting>
  <conditionalFormatting sqref="P29 W29 AE29 AM29 AU29 BC29 BK29 BS29 CA29 CI29 CQ29 CY29">
    <cfRule type="containsText" dxfId="217" priority="145" operator="containsText" text="NO CUMPLE">
      <formula>NOT(ISERROR(SEARCH("NO CUMPLE",P29)))</formula>
    </cfRule>
    <cfRule type="containsText" dxfId="216" priority="146" operator="containsText" text="CUMPLE">
      <formula>NOT(ISERROR(SEARCH("CUMPLE",P29)))</formula>
    </cfRule>
    <cfRule type="containsText" dxfId="215" priority="147" operator="containsText" text="NO CUMPLE">
      <formula>NOT(ISERROR(SEARCH("NO CUMPLE",P29)))</formula>
    </cfRule>
  </conditionalFormatting>
  <conditionalFormatting sqref="Q28 X28 AF28 AN28 AV28 BD28 BL28 BT28 CB28 CJ28 CR28 CZ28">
    <cfRule type="containsText" dxfId="214" priority="142" operator="containsText" text="NO CUMPLE">
      <formula>NOT(ISERROR(SEARCH("NO CUMPLE",Q28)))</formula>
    </cfRule>
    <cfRule type="containsText" dxfId="213" priority="143" operator="containsText" text="CUMPLE">
      <formula>NOT(ISERROR(SEARCH("CUMPLE",Q28)))</formula>
    </cfRule>
    <cfRule type="containsText" dxfId="212" priority="144" operator="containsText" text="NO CUMPLE">
      <formula>NOT(ISERROR(SEARCH("NO CUMPLE",Q28)))</formula>
    </cfRule>
  </conditionalFormatting>
  <conditionalFormatting sqref="Q29 X29 AF29 AN29 AV29 BD29 BL29 BT29 CB29 CJ29 CR29 CZ29">
    <cfRule type="containsText" dxfId="211" priority="139" operator="containsText" text="NO CUMPLE">
      <formula>NOT(ISERROR(SEARCH("NO CUMPLE",Q29)))</formula>
    </cfRule>
    <cfRule type="containsText" dxfId="210" priority="140" operator="containsText" text="CUMPLE">
      <formula>NOT(ISERROR(SEARCH("CUMPLE",Q29)))</formula>
    </cfRule>
    <cfRule type="containsText" dxfId="209" priority="141" operator="containsText" text="NO CUMPLE">
      <formula>NOT(ISERROR(SEARCH("NO CUMPLE",Q29)))</formula>
    </cfRule>
  </conditionalFormatting>
  <conditionalFormatting sqref="R28 Y28 AG28 AO28 AW28 BE28 BM28 BU28 CC28 CK28 CS28 DA28">
    <cfRule type="containsText" dxfId="208" priority="136" operator="containsText" text="NO CUMPLE">
      <formula>NOT(ISERROR(SEARCH("NO CUMPLE",R28)))</formula>
    </cfRule>
    <cfRule type="containsText" dxfId="207" priority="137" operator="containsText" text="CUMPLE">
      <formula>NOT(ISERROR(SEARCH("CUMPLE",R28)))</formula>
    </cfRule>
    <cfRule type="containsText" dxfId="206" priority="138" operator="containsText" text="NO CUMPLE">
      <formula>NOT(ISERROR(SEARCH("NO CUMPLE",R28)))</formula>
    </cfRule>
  </conditionalFormatting>
  <conditionalFormatting sqref="R29 Y29 AG29 AO29 AW29 BE29 BM29 BU29 CC29 CK29 CS29 DA29">
    <cfRule type="containsText" dxfId="205" priority="133" operator="containsText" text="NO CUMPLE">
      <formula>NOT(ISERROR(SEARCH("NO CUMPLE",R29)))</formula>
    </cfRule>
    <cfRule type="containsText" dxfId="204" priority="134" operator="containsText" text="CUMPLE">
      <formula>NOT(ISERROR(SEARCH("CUMPLE",R29)))</formula>
    </cfRule>
    <cfRule type="containsText" dxfId="203" priority="135" operator="containsText" text="NO CUMPLE">
      <formula>NOT(ISERROR(SEARCH("NO CUMPLE",R29)))</formula>
    </cfRule>
  </conditionalFormatting>
  <conditionalFormatting sqref="S28 Z28:AA28 AH28:AI28 AP28:AQ28 AX28:AY28 BF28:BG28 BN28:BO28 BV28:BW28 CD28:CE28 CL28:CM28 CT28:CU28">
    <cfRule type="containsText" dxfId="202" priority="130" operator="containsText" text="NO CUMPLE">
      <formula>NOT(ISERROR(SEARCH("NO CUMPLE",S28)))</formula>
    </cfRule>
    <cfRule type="containsText" dxfId="201" priority="131" operator="containsText" text="CUMPLE">
      <formula>NOT(ISERROR(SEARCH("CUMPLE",S28)))</formula>
    </cfRule>
    <cfRule type="containsText" dxfId="200" priority="132" operator="containsText" text="NO CUMPLE">
      <formula>NOT(ISERROR(SEARCH("NO CUMPLE",S28)))</formula>
    </cfRule>
  </conditionalFormatting>
  <conditionalFormatting sqref="S29 Z29:AA29 AH29:AI29 AP29:AQ29 AX29:AY29 BF29:BG29 BN29:BO29 BV29:BW29 CD29:CE29 CL29:CM29 CT29:CU29">
    <cfRule type="containsText" dxfId="199" priority="127" operator="containsText" text="NO CUMPLE">
      <formula>NOT(ISERROR(SEARCH("NO CUMPLE",S29)))</formula>
    </cfRule>
    <cfRule type="containsText" dxfId="198" priority="128" operator="containsText" text="CUMPLE">
      <formula>NOT(ISERROR(SEARCH("CUMPLE",S29)))</formula>
    </cfRule>
    <cfRule type="containsText" dxfId="197" priority="129" operator="containsText" text="NO CUMPLE">
      <formula>NOT(ISERROR(SEARCH("NO CUMPLE",S29)))</formula>
    </cfRule>
  </conditionalFormatting>
  <conditionalFormatting sqref="F32">
    <cfRule type="containsText" dxfId="196" priority="124" operator="containsText" text="NO CUMPLE">
      <formula>NOT(ISERROR(SEARCH("NO CUMPLE",F32)))</formula>
    </cfRule>
    <cfRule type="containsText" dxfId="195" priority="125" operator="containsText" text="CUMPLE">
      <formula>NOT(ISERROR(SEARCH("CUMPLE",F32)))</formula>
    </cfRule>
    <cfRule type="containsText" dxfId="194" priority="126" operator="containsText" text="NO CUMPLE">
      <formula>NOT(ISERROR(SEARCH("NO CUMPLE",F32)))</formula>
    </cfRule>
  </conditionalFormatting>
  <conditionalFormatting sqref="F33">
    <cfRule type="containsText" dxfId="193" priority="121" operator="containsText" text="NO CUMPLE">
      <formula>NOT(ISERROR(SEARCH("NO CUMPLE",F33)))</formula>
    </cfRule>
    <cfRule type="containsText" dxfId="192" priority="122" operator="containsText" text="CUMPLE">
      <formula>NOT(ISERROR(SEARCH("CUMPLE",F33)))</formula>
    </cfRule>
    <cfRule type="containsText" dxfId="191" priority="123" operator="containsText" text="NO CUMPLE">
      <formula>NOT(ISERROR(SEARCH("NO CUMPLE",F33)))</formula>
    </cfRule>
  </conditionalFormatting>
  <conditionalFormatting sqref="G32">
    <cfRule type="containsText" dxfId="190" priority="118" operator="containsText" text="NO CUMPLE">
      <formula>NOT(ISERROR(SEARCH("NO CUMPLE",G32)))</formula>
    </cfRule>
    <cfRule type="containsText" dxfId="189" priority="119" operator="containsText" text="CUMPLE">
      <formula>NOT(ISERROR(SEARCH("CUMPLE",G32)))</formula>
    </cfRule>
    <cfRule type="containsText" dxfId="188" priority="120" operator="containsText" text="NO CUMPLE">
      <formula>NOT(ISERROR(SEARCH("NO CUMPLE",G32)))</formula>
    </cfRule>
  </conditionalFormatting>
  <conditionalFormatting sqref="G33">
    <cfRule type="containsText" dxfId="187" priority="115" operator="containsText" text="NO CUMPLE">
      <formula>NOT(ISERROR(SEARCH("NO CUMPLE",G33)))</formula>
    </cfRule>
    <cfRule type="containsText" dxfId="186" priority="116" operator="containsText" text="CUMPLE">
      <formula>NOT(ISERROR(SEARCH("CUMPLE",G33)))</formula>
    </cfRule>
    <cfRule type="containsText" dxfId="185" priority="117" operator="containsText" text="NO CUMPLE">
      <formula>NOT(ISERROR(SEARCH("NO CUMPLE",G33)))</formula>
    </cfRule>
  </conditionalFormatting>
  <conditionalFormatting sqref="H32">
    <cfRule type="containsText" dxfId="184" priority="112" operator="containsText" text="NO CUMPLE">
      <formula>NOT(ISERROR(SEARCH("NO CUMPLE",H32)))</formula>
    </cfRule>
    <cfRule type="containsText" dxfId="183" priority="113" operator="containsText" text="CUMPLE">
      <formula>NOT(ISERROR(SEARCH("CUMPLE",H32)))</formula>
    </cfRule>
    <cfRule type="containsText" dxfId="182" priority="114" operator="containsText" text="NO CUMPLE">
      <formula>NOT(ISERROR(SEARCH("NO CUMPLE",H32)))</formula>
    </cfRule>
  </conditionalFormatting>
  <conditionalFormatting sqref="H33">
    <cfRule type="containsText" dxfId="181" priority="109" operator="containsText" text="NO CUMPLE">
      <formula>NOT(ISERROR(SEARCH("NO CUMPLE",H33)))</formula>
    </cfRule>
    <cfRule type="containsText" dxfId="180" priority="110" operator="containsText" text="CUMPLE">
      <formula>NOT(ISERROR(SEARCH("CUMPLE",H33)))</formula>
    </cfRule>
    <cfRule type="containsText" dxfId="179" priority="111" operator="containsText" text="NO CUMPLE">
      <formula>NOT(ISERROR(SEARCH("NO CUMPLE",H33)))</formula>
    </cfRule>
  </conditionalFormatting>
  <conditionalFormatting sqref="I32">
    <cfRule type="containsText" dxfId="178" priority="106" operator="containsText" text="NO CUMPLE">
      <formula>NOT(ISERROR(SEARCH("NO CUMPLE",I32)))</formula>
    </cfRule>
    <cfRule type="containsText" dxfId="177" priority="107" operator="containsText" text="CUMPLE">
      <formula>NOT(ISERROR(SEARCH("CUMPLE",I32)))</formula>
    </cfRule>
    <cfRule type="containsText" dxfId="176" priority="108" operator="containsText" text="NO CUMPLE">
      <formula>NOT(ISERROR(SEARCH("NO CUMPLE",I32)))</formula>
    </cfRule>
  </conditionalFormatting>
  <conditionalFormatting sqref="I33">
    <cfRule type="containsText" dxfId="175" priority="103" operator="containsText" text="NO CUMPLE">
      <formula>NOT(ISERROR(SEARCH("NO CUMPLE",I33)))</formula>
    </cfRule>
    <cfRule type="containsText" dxfId="174" priority="104" operator="containsText" text="CUMPLE">
      <formula>NOT(ISERROR(SEARCH("CUMPLE",I33)))</formula>
    </cfRule>
    <cfRule type="containsText" dxfId="173" priority="105" operator="containsText" text="NO CUMPLE">
      <formula>NOT(ISERROR(SEARCH("NO CUMPLE",I33)))</formula>
    </cfRule>
  </conditionalFormatting>
  <conditionalFormatting sqref="J32">
    <cfRule type="containsText" dxfId="172" priority="100" operator="containsText" text="NO CUMPLE">
      <formula>NOT(ISERROR(SEARCH("NO CUMPLE",J32)))</formula>
    </cfRule>
    <cfRule type="containsText" dxfId="171" priority="101" operator="containsText" text="CUMPLE">
      <formula>NOT(ISERROR(SEARCH("CUMPLE",J32)))</formula>
    </cfRule>
    <cfRule type="containsText" dxfId="170" priority="102" operator="containsText" text="NO CUMPLE">
      <formula>NOT(ISERROR(SEARCH("NO CUMPLE",J32)))</formula>
    </cfRule>
  </conditionalFormatting>
  <conditionalFormatting sqref="J33">
    <cfRule type="containsText" dxfId="169" priority="97" operator="containsText" text="NO CUMPLE">
      <formula>NOT(ISERROR(SEARCH("NO CUMPLE",J33)))</formula>
    </cfRule>
    <cfRule type="containsText" dxfId="168" priority="98" operator="containsText" text="CUMPLE">
      <formula>NOT(ISERROR(SEARCH("CUMPLE",J33)))</formula>
    </cfRule>
    <cfRule type="containsText" dxfId="167" priority="99" operator="containsText" text="NO CUMPLE">
      <formula>NOT(ISERROR(SEARCH("NO CUMPLE",J33)))</formula>
    </cfRule>
  </conditionalFormatting>
  <conditionalFormatting sqref="K32">
    <cfRule type="containsText" dxfId="166" priority="94" operator="containsText" text="NO CUMPLE">
      <formula>NOT(ISERROR(SEARCH("NO CUMPLE",K32)))</formula>
    </cfRule>
    <cfRule type="containsText" dxfId="165" priority="95" operator="containsText" text="CUMPLE">
      <formula>NOT(ISERROR(SEARCH("CUMPLE",K32)))</formula>
    </cfRule>
    <cfRule type="containsText" dxfId="164" priority="96" operator="containsText" text="NO CUMPLE">
      <formula>NOT(ISERROR(SEARCH("NO CUMPLE",K32)))</formula>
    </cfRule>
  </conditionalFormatting>
  <conditionalFormatting sqref="K33">
    <cfRule type="containsText" dxfId="163" priority="91" operator="containsText" text="NO CUMPLE">
      <formula>NOT(ISERROR(SEARCH("NO CUMPLE",K33)))</formula>
    </cfRule>
    <cfRule type="containsText" dxfId="162" priority="92" operator="containsText" text="CUMPLE">
      <formula>NOT(ISERROR(SEARCH("CUMPLE",K33)))</formula>
    </cfRule>
    <cfRule type="containsText" dxfId="161" priority="93" operator="containsText" text="NO CUMPLE">
      <formula>NOT(ISERROR(SEARCH("NO CUMPLE",K33)))</formula>
    </cfRule>
  </conditionalFormatting>
  <conditionalFormatting sqref="L32">
    <cfRule type="containsText" dxfId="160" priority="88" operator="containsText" text="NO CUMPLE">
      <formula>NOT(ISERROR(SEARCH("NO CUMPLE",L32)))</formula>
    </cfRule>
    <cfRule type="containsText" dxfId="159" priority="89" operator="containsText" text="CUMPLE">
      <formula>NOT(ISERROR(SEARCH("CUMPLE",L32)))</formula>
    </cfRule>
    <cfRule type="containsText" dxfId="158" priority="90" operator="containsText" text="NO CUMPLE">
      <formula>NOT(ISERROR(SEARCH("NO CUMPLE",L32)))</formula>
    </cfRule>
  </conditionalFormatting>
  <conditionalFormatting sqref="L33">
    <cfRule type="containsText" dxfId="157" priority="85" operator="containsText" text="NO CUMPLE">
      <formula>NOT(ISERROR(SEARCH("NO CUMPLE",L33)))</formula>
    </cfRule>
    <cfRule type="containsText" dxfId="156" priority="86" operator="containsText" text="CUMPLE">
      <formula>NOT(ISERROR(SEARCH("CUMPLE",L33)))</formula>
    </cfRule>
    <cfRule type="containsText" dxfId="155" priority="87" operator="containsText" text="NO CUMPLE">
      <formula>NOT(ISERROR(SEARCH("NO CUMPLE",L33)))</formula>
    </cfRule>
  </conditionalFormatting>
  <conditionalFormatting sqref="M32 T32 AB32 AJ32 AR32 AZ32 BH32 BP32 BX32 CF32 CN32 CV32">
    <cfRule type="containsText" dxfId="154" priority="82" operator="containsText" text="NO CUMPLE">
      <formula>NOT(ISERROR(SEARCH("NO CUMPLE",M32)))</formula>
    </cfRule>
    <cfRule type="containsText" dxfId="153" priority="83" operator="containsText" text="CUMPLE">
      <formula>NOT(ISERROR(SEARCH("CUMPLE",M32)))</formula>
    </cfRule>
    <cfRule type="containsText" dxfId="152" priority="84" operator="containsText" text="NO CUMPLE">
      <formula>NOT(ISERROR(SEARCH("NO CUMPLE",M32)))</formula>
    </cfRule>
  </conditionalFormatting>
  <conditionalFormatting sqref="M33 T33 AB33 AJ33 AR33 AZ33 BH33 BP33 BX33 CF33 CN33 CV33">
    <cfRule type="containsText" dxfId="151" priority="79" operator="containsText" text="NO CUMPLE">
      <formula>NOT(ISERROR(SEARCH("NO CUMPLE",M33)))</formula>
    </cfRule>
    <cfRule type="containsText" dxfId="150" priority="80" operator="containsText" text="CUMPLE">
      <formula>NOT(ISERROR(SEARCH("CUMPLE",M33)))</formula>
    </cfRule>
    <cfRule type="containsText" dxfId="149" priority="81" operator="containsText" text="NO CUMPLE">
      <formula>NOT(ISERROR(SEARCH("NO CUMPLE",M33)))</formula>
    </cfRule>
  </conditionalFormatting>
  <conditionalFormatting sqref="N32 U32 AC32 AK32 AS32 BA32 BI32 BQ32 BY32 CG32 CO32 CW32">
    <cfRule type="containsText" dxfId="148" priority="76" operator="containsText" text="NO CUMPLE">
      <formula>NOT(ISERROR(SEARCH("NO CUMPLE",N32)))</formula>
    </cfRule>
    <cfRule type="containsText" dxfId="147" priority="77" operator="containsText" text="CUMPLE">
      <formula>NOT(ISERROR(SEARCH("CUMPLE",N32)))</formula>
    </cfRule>
    <cfRule type="containsText" dxfId="146" priority="78" operator="containsText" text="NO CUMPLE">
      <formula>NOT(ISERROR(SEARCH("NO CUMPLE",N32)))</formula>
    </cfRule>
  </conditionalFormatting>
  <conditionalFormatting sqref="N33 U33 AC33 AK33 AS33 BA33 BI33 BQ33 BY33 CG33 CO33 CW33">
    <cfRule type="containsText" dxfId="145" priority="73" operator="containsText" text="NO CUMPLE">
      <formula>NOT(ISERROR(SEARCH("NO CUMPLE",N33)))</formula>
    </cfRule>
    <cfRule type="containsText" dxfId="144" priority="74" operator="containsText" text="CUMPLE">
      <formula>NOT(ISERROR(SEARCH("CUMPLE",N33)))</formula>
    </cfRule>
    <cfRule type="containsText" dxfId="143" priority="75" operator="containsText" text="NO CUMPLE">
      <formula>NOT(ISERROR(SEARCH("NO CUMPLE",N33)))</formula>
    </cfRule>
  </conditionalFormatting>
  <conditionalFormatting sqref="O32 V32 AD32 AL32 AT32 BB32 BJ32 BR32 BZ32 CH32 CP32 CX32">
    <cfRule type="containsText" dxfId="142" priority="70" operator="containsText" text="NO CUMPLE">
      <formula>NOT(ISERROR(SEARCH("NO CUMPLE",O32)))</formula>
    </cfRule>
    <cfRule type="containsText" dxfId="141" priority="71" operator="containsText" text="CUMPLE">
      <formula>NOT(ISERROR(SEARCH("CUMPLE",O32)))</formula>
    </cfRule>
    <cfRule type="containsText" dxfId="140" priority="72" operator="containsText" text="NO CUMPLE">
      <formula>NOT(ISERROR(SEARCH("NO CUMPLE",O32)))</formula>
    </cfRule>
  </conditionalFormatting>
  <conditionalFormatting sqref="O33 V33 AD33 AL33 AT33 BB33 BJ33 BR33 BZ33 CH33 CP33 CX33">
    <cfRule type="containsText" dxfId="139" priority="67" operator="containsText" text="NO CUMPLE">
      <formula>NOT(ISERROR(SEARCH("NO CUMPLE",O33)))</formula>
    </cfRule>
    <cfRule type="containsText" dxfId="138" priority="68" operator="containsText" text="CUMPLE">
      <formula>NOT(ISERROR(SEARCH("CUMPLE",O33)))</formula>
    </cfRule>
    <cfRule type="containsText" dxfId="137" priority="69" operator="containsText" text="NO CUMPLE">
      <formula>NOT(ISERROR(SEARCH("NO CUMPLE",O33)))</formula>
    </cfRule>
  </conditionalFormatting>
  <conditionalFormatting sqref="P32 W32 AE32 AM32 AU32 BC32 BK32 BS32 CA32 CI32 CQ32 CY32">
    <cfRule type="containsText" dxfId="136" priority="64" operator="containsText" text="NO CUMPLE">
      <formula>NOT(ISERROR(SEARCH("NO CUMPLE",P32)))</formula>
    </cfRule>
    <cfRule type="containsText" dxfId="135" priority="65" operator="containsText" text="CUMPLE">
      <formula>NOT(ISERROR(SEARCH("CUMPLE",P32)))</formula>
    </cfRule>
    <cfRule type="containsText" dxfId="134" priority="66" operator="containsText" text="NO CUMPLE">
      <formula>NOT(ISERROR(SEARCH("NO CUMPLE",P32)))</formula>
    </cfRule>
  </conditionalFormatting>
  <conditionalFormatting sqref="P33 W33 AE33 AM33 AU33 BC33 BK33 BS33 CA33 CI33 CQ33 CY33">
    <cfRule type="containsText" dxfId="133" priority="61" operator="containsText" text="NO CUMPLE">
      <formula>NOT(ISERROR(SEARCH("NO CUMPLE",P33)))</formula>
    </cfRule>
    <cfRule type="containsText" dxfId="132" priority="62" operator="containsText" text="CUMPLE">
      <formula>NOT(ISERROR(SEARCH("CUMPLE",P33)))</formula>
    </cfRule>
    <cfRule type="containsText" dxfId="131" priority="63" operator="containsText" text="NO CUMPLE">
      <formula>NOT(ISERROR(SEARCH("NO CUMPLE",P33)))</formula>
    </cfRule>
  </conditionalFormatting>
  <conditionalFormatting sqref="Q32 X32 AF32 AN32 AV32 BD32 BL32 BT32 CB32 CJ32 CR32 CZ32">
    <cfRule type="containsText" dxfId="130" priority="58" operator="containsText" text="NO CUMPLE">
      <formula>NOT(ISERROR(SEARCH("NO CUMPLE",Q32)))</formula>
    </cfRule>
    <cfRule type="containsText" dxfId="129" priority="59" operator="containsText" text="CUMPLE">
      <formula>NOT(ISERROR(SEARCH("CUMPLE",Q32)))</formula>
    </cfRule>
    <cfRule type="containsText" dxfId="128" priority="60" operator="containsText" text="NO CUMPLE">
      <formula>NOT(ISERROR(SEARCH("NO CUMPLE",Q32)))</formula>
    </cfRule>
  </conditionalFormatting>
  <conditionalFormatting sqref="Q33 X33 AF33 AN33 AV33 BD33 BL33 BT33 CB33 CJ33 CR33 CZ33">
    <cfRule type="containsText" dxfId="127" priority="55" operator="containsText" text="NO CUMPLE">
      <formula>NOT(ISERROR(SEARCH("NO CUMPLE",Q33)))</formula>
    </cfRule>
    <cfRule type="containsText" dxfId="126" priority="56" operator="containsText" text="CUMPLE">
      <formula>NOT(ISERROR(SEARCH("CUMPLE",Q33)))</formula>
    </cfRule>
    <cfRule type="containsText" dxfId="125" priority="57" operator="containsText" text="NO CUMPLE">
      <formula>NOT(ISERROR(SEARCH("NO CUMPLE",Q33)))</formula>
    </cfRule>
  </conditionalFormatting>
  <conditionalFormatting sqref="R32 Y32 AG32 AO32 AW32 BE32 BM32 BU32 CC32 CK32 CS32 DA32">
    <cfRule type="containsText" dxfId="124" priority="52" operator="containsText" text="NO CUMPLE">
      <formula>NOT(ISERROR(SEARCH("NO CUMPLE",R32)))</formula>
    </cfRule>
    <cfRule type="containsText" dxfId="123" priority="53" operator="containsText" text="CUMPLE">
      <formula>NOT(ISERROR(SEARCH("CUMPLE",R32)))</formula>
    </cfRule>
    <cfRule type="containsText" dxfId="122" priority="54" operator="containsText" text="NO CUMPLE">
      <formula>NOT(ISERROR(SEARCH("NO CUMPLE",R32)))</formula>
    </cfRule>
  </conditionalFormatting>
  <conditionalFormatting sqref="R33 Y33 AG33 AO33 AW33 BE33 BM33 BU33 CC33 CK33 CS33 DA33">
    <cfRule type="containsText" dxfId="121" priority="49" operator="containsText" text="NO CUMPLE">
      <formula>NOT(ISERROR(SEARCH("NO CUMPLE",R33)))</formula>
    </cfRule>
    <cfRule type="containsText" dxfId="120" priority="50" operator="containsText" text="CUMPLE">
      <formula>NOT(ISERROR(SEARCH("CUMPLE",R33)))</formula>
    </cfRule>
    <cfRule type="containsText" dxfId="119" priority="51" operator="containsText" text="NO CUMPLE">
      <formula>NOT(ISERROR(SEARCH("NO CUMPLE",R33)))</formula>
    </cfRule>
  </conditionalFormatting>
  <conditionalFormatting sqref="S32 Z32:AA32 AH32:AI32 AP32:AQ32 AX32:AY32 BF32:BG32 BN32:BO32 BV32:BW32 CD32:CE32 CL32:CM32 CT32:CU32">
    <cfRule type="containsText" dxfId="118" priority="46" operator="containsText" text="NO CUMPLE">
      <formula>NOT(ISERROR(SEARCH("NO CUMPLE",S32)))</formula>
    </cfRule>
    <cfRule type="containsText" dxfId="117" priority="47" operator="containsText" text="CUMPLE">
      <formula>NOT(ISERROR(SEARCH("CUMPLE",S32)))</formula>
    </cfRule>
    <cfRule type="containsText" dxfId="116" priority="48" operator="containsText" text="NO CUMPLE">
      <formula>NOT(ISERROR(SEARCH("NO CUMPLE",S32)))</formula>
    </cfRule>
  </conditionalFormatting>
  <conditionalFormatting sqref="S33 Z33:AA33 AH33:AI33 AP33:AQ33 AX33:AY33 BF33:BG33 BN33:BO33 BV33:BW33 CD33:CE33 CL33:CM33 CT33:CU33">
    <cfRule type="containsText" dxfId="115" priority="43" operator="containsText" text="NO CUMPLE">
      <formula>NOT(ISERROR(SEARCH("NO CUMPLE",S33)))</formula>
    </cfRule>
    <cfRule type="containsText" dxfId="114" priority="44" operator="containsText" text="CUMPLE">
      <formula>NOT(ISERROR(SEARCH("CUMPLE",S33)))</formula>
    </cfRule>
    <cfRule type="containsText" dxfId="113" priority="45" operator="containsText" text="NO CUMPLE">
      <formula>NOT(ISERROR(SEARCH("NO CUMPLE",S33)))</formula>
    </cfRule>
  </conditionalFormatting>
  <conditionalFormatting sqref="F34">
    <cfRule type="containsText" dxfId="112" priority="40" operator="containsText" text="NO CUMPLE">
      <formula>NOT(ISERROR(SEARCH("NO CUMPLE",F34)))</formula>
    </cfRule>
    <cfRule type="containsText" dxfId="111" priority="41" operator="containsText" text="CUMPLE">
      <formula>NOT(ISERROR(SEARCH("CUMPLE",F34)))</formula>
    </cfRule>
    <cfRule type="containsText" dxfId="110" priority="42" operator="containsText" text="NO CUMPLE">
      <formula>NOT(ISERROR(SEARCH("NO CUMPLE",F34)))</formula>
    </cfRule>
  </conditionalFormatting>
  <conditionalFormatting sqref="G34">
    <cfRule type="containsText" dxfId="109" priority="37" operator="containsText" text="NO CUMPLE">
      <formula>NOT(ISERROR(SEARCH("NO CUMPLE",G34)))</formula>
    </cfRule>
    <cfRule type="containsText" dxfId="108" priority="38" operator="containsText" text="CUMPLE">
      <formula>NOT(ISERROR(SEARCH("CUMPLE",G34)))</formula>
    </cfRule>
    <cfRule type="containsText" dxfId="107" priority="39" operator="containsText" text="NO CUMPLE">
      <formula>NOT(ISERROR(SEARCH("NO CUMPLE",G34)))</formula>
    </cfRule>
  </conditionalFormatting>
  <conditionalFormatting sqref="H34">
    <cfRule type="containsText" dxfId="106" priority="34" operator="containsText" text="NO CUMPLE">
      <formula>NOT(ISERROR(SEARCH("NO CUMPLE",H34)))</formula>
    </cfRule>
    <cfRule type="containsText" dxfId="105" priority="35" operator="containsText" text="CUMPLE">
      <formula>NOT(ISERROR(SEARCH("CUMPLE",H34)))</formula>
    </cfRule>
    <cfRule type="containsText" dxfId="104" priority="36" operator="containsText" text="NO CUMPLE">
      <formula>NOT(ISERROR(SEARCH("NO CUMPLE",H34)))</formula>
    </cfRule>
  </conditionalFormatting>
  <conditionalFormatting sqref="I34">
    <cfRule type="containsText" dxfId="103" priority="31" operator="containsText" text="NO CUMPLE">
      <formula>NOT(ISERROR(SEARCH("NO CUMPLE",I34)))</formula>
    </cfRule>
    <cfRule type="containsText" dxfId="102" priority="32" operator="containsText" text="CUMPLE">
      <formula>NOT(ISERROR(SEARCH("CUMPLE",I34)))</formula>
    </cfRule>
    <cfRule type="containsText" dxfId="101" priority="33" operator="containsText" text="NO CUMPLE">
      <formula>NOT(ISERROR(SEARCH("NO CUMPLE",I34)))</formula>
    </cfRule>
  </conditionalFormatting>
  <conditionalFormatting sqref="J34">
    <cfRule type="containsText" dxfId="100" priority="28" operator="containsText" text="NO CUMPLE">
      <formula>NOT(ISERROR(SEARCH("NO CUMPLE",J34)))</formula>
    </cfRule>
    <cfRule type="containsText" dxfId="99" priority="29" operator="containsText" text="CUMPLE">
      <formula>NOT(ISERROR(SEARCH("CUMPLE",J34)))</formula>
    </cfRule>
    <cfRule type="containsText" dxfId="98" priority="30" operator="containsText" text="NO CUMPLE">
      <formula>NOT(ISERROR(SEARCH("NO CUMPLE",J34)))</formula>
    </cfRule>
  </conditionalFormatting>
  <conditionalFormatting sqref="K34">
    <cfRule type="containsText" dxfId="97" priority="25" operator="containsText" text="NO CUMPLE">
      <formula>NOT(ISERROR(SEARCH("NO CUMPLE",K34)))</formula>
    </cfRule>
    <cfRule type="containsText" dxfId="96" priority="26" operator="containsText" text="CUMPLE">
      <formula>NOT(ISERROR(SEARCH("CUMPLE",K34)))</formula>
    </cfRule>
    <cfRule type="containsText" dxfId="95" priority="27" operator="containsText" text="NO CUMPLE">
      <formula>NOT(ISERROR(SEARCH("NO CUMPLE",K34)))</formula>
    </cfRule>
  </conditionalFormatting>
  <conditionalFormatting sqref="L34">
    <cfRule type="containsText" dxfId="94" priority="22" operator="containsText" text="NO CUMPLE">
      <formula>NOT(ISERROR(SEARCH("NO CUMPLE",L34)))</formula>
    </cfRule>
    <cfRule type="containsText" dxfId="93" priority="23" operator="containsText" text="CUMPLE">
      <formula>NOT(ISERROR(SEARCH("CUMPLE",L34)))</formula>
    </cfRule>
    <cfRule type="containsText" dxfId="92" priority="24" operator="containsText" text="NO CUMPLE">
      <formula>NOT(ISERROR(SEARCH("NO CUMPLE",L34)))</formula>
    </cfRule>
  </conditionalFormatting>
  <conditionalFormatting sqref="M34 T34 AB34 AJ34 AR34 AZ34 BH34 BP34 BX34 CF34 CN34 CV34">
    <cfRule type="containsText" dxfId="91" priority="19" operator="containsText" text="NO CUMPLE">
      <formula>NOT(ISERROR(SEARCH("NO CUMPLE",M34)))</formula>
    </cfRule>
    <cfRule type="containsText" dxfId="90" priority="20" operator="containsText" text="CUMPLE">
      <formula>NOT(ISERROR(SEARCH("CUMPLE",M34)))</formula>
    </cfRule>
    <cfRule type="containsText" dxfId="89" priority="21" operator="containsText" text="NO CUMPLE">
      <formula>NOT(ISERROR(SEARCH("NO CUMPLE",M34)))</formula>
    </cfRule>
  </conditionalFormatting>
  <conditionalFormatting sqref="N34 U34 AC34 AK34 AS34 BA34 BI34 BQ34 BY34 CG34 CO34 CW34">
    <cfRule type="containsText" dxfId="88" priority="16" operator="containsText" text="NO CUMPLE">
      <formula>NOT(ISERROR(SEARCH("NO CUMPLE",N34)))</formula>
    </cfRule>
    <cfRule type="containsText" dxfId="87" priority="17" operator="containsText" text="CUMPLE">
      <formula>NOT(ISERROR(SEARCH("CUMPLE",N34)))</formula>
    </cfRule>
    <cfRule type="containsText" dxfId="86" priority="18" operator="containsText" text="NO CUMPLE">
      <formula>NOT(ISERROR(SEARCH("NO CUMPLE",N34)))</formula>
    </cfRule>
  </conditionalFormatting>
  <conditionalFormatting sqref="O34 V34 AD34 AL34 AT34 BB34 BJ34 BR34 BZ34 CH34 CP34 CX34">
    <cfRule type="containsText" dxfId="85" priority="13" operator="containsText" text="NO CUMPLE">
      <formula>NOT(ISERROR(SEARCH("NO CUMPLE",O34)))</formula>
    </cfRule>
    <cfRule type="containsText" dxfId="84" priority="14" operator="containsText" text="CUMPLE">
      <formula>NOT(ISERROR(SEARCH("CUMPLE",O34)))</formula>
    </cfRule>
    <cfRule type="containsText" dxfId="83" priority="15" operator="containsText" text="NO CUMPLE">
      <formula>NOT(ISERROR(SEARCH("NO CUMPLE",O34)))</formula>
    </cfRule>
  </conditionalFormatting>
  <conditionalFormatting sqref="P34 W34 AE34 AM34 AU34 BC34 BK34 BS34 CA34 CI34 CQ34 CY34">
    <cfRule type="containsText" dxfId="82" priority="10" operator="containsText" text="NO CUMPLE">
      <formula>NOT(ISERROR(SEARCH("NO CUMPLE",P34)))</formula>
    </cfRule>
    <cfRule type="containsText" dxfId="81" priority="11" operator="containsText" text="CUMPLE">
      <formula>NOT(ISERROR(SEARCH("CUMPLE",P34)))</formula>
    </cfRule>
    <cfRule type="containsText" dxfId="80" priority="12" operator="containsText" text="NO CUMPLE">
      <formula>NOT(ISERROR(SEARCH("NO CUMPLE",P34)))</formula>
    </cfRule>
  </conditionalFormatting>
  <conditionalFormatting sqref="Q34 X34 AF34 AN34 AV34 BD34 BL34 BT34 CB34 CJ34 CR34 CZ34">
    <cfRule type="containsText" dxfId="79" priority="7" operator="containsText" text="NO CUMPLE">
      <formula>NOT(ISERROR(SEARCH("NO CUMPLE",Q34)))</formula>
    </cfRule>
    <cfRule type="containsText" dxfId="78" priority="8" operator="containsText" text="CUMPLE">
      <formula>NOT(ISERROR(SEARCH("CUMPLE",Q34)))</formula>
    </cfRule>
    <cfRule type="containsText" dxfId="77" priority="9" operator="containsText" text="NO CUMPLE">
      <formula>NOT(ISERROR(SEARCH("NO CUMPLE",Q34)))</formula>
    </cfRule>
  </conditionalFormatting>
  <conditionalFormatting sqref="R34 Y34 AG34 AO34 AW34 BE34 BM34 BU34 CC34 CK34 CS34 DA34">
    <cfRule type="containsText" dxfId="76" priority="4" operator="containsText" text="NO CUMPLE">
      <formula>NOT(ISERROR(SEARCH("NO CUMPLE",R34)))</formula>
    </cfRule>
    <cfRule type="containsText" dxfId="75" priority="5" operator="containsText" text="CUMPLE">
      <formula>NOT(ISERROR(SEARCH("CUMPLE",R34)))</formula>
    </cfRule>
    <cfRule type="containsText" dxfId="74" priority="6" operator="containsText" text="NO CUMPLE">
      <formula>NOT(ISERROR(SEARCH("NO CUMPLE",R34)))</formula>
    </cfRule>
  </conditionalFormatting>
  <conditionalFormatting sqref="S34 Z34:AA34 AH34:AI34 AP34:AQ34 AX34:AY34 BF34:BG34 BN34:BO34 BV34:BW34 CD34:CE34 CL34:CM34 CT34:CU34">
    <cfRule type="containsText" dxfId="73" priority="1" operator="containsText" text="NO CUMPLE">
      <formula>NOT(ISERROR(SEARCH("NO CUMPLE",S34)))</formula>
    </cfRule>
    <cfRule type="containsText" dxfId="72" priority="2" operator="containsText" text="CUMPLE">
      <formula>NOT(ISERROR(SEARCH("CUMPLE",S34)))</formula>
    </cfRule>
    <cfRule type="containsText" dxfId="71" priority="3" operator="containsText" text="NO CUMPLE">
      <formula>NOT(ISERROR(SEARCH("NO CUMPLE",S34)))</formula>
    </cfRule>
  </conditionalFormatting>
  <dataValidations count="2">
    <dataValidation type="list" allowBlank="1" showInputMessage="1" showErrorMessage="1" sqref="F24:DA29 F14:DA15 F32:DA34">
      <formula1>"CUMPLE, NO CUMPLE"</formula1>
    </dataValidation>
    <dataValidation showInputMessage="1" showErrorMessage="1" sqref="F16 H16:I16 K16:L16 N16:O16 Q16:R16 T16:U16 W16:X16 Z16:AA16 AC16:AD16 AF16:AG16 AI16:AJ16 AL16:AM16 AO16:AP16 AR16:AS16 AU16:AV16 AX16:AY16 BA16:BB16 BD16:BE16 BG16:BH16 BJ16:BK16 BM16:BN16 BP16:BQ16 BS16:BT16 BV16:BW16 BY16:BZ16 CB16:CC16 CE16:CF16 CH16:CI16 CK16:CL16 CN16:CO16 CQ16:CR16 CT16:CU16 CW16:CX16 CZ16:DA16"/>
  </dataValidations>
  <pageMargins left="0.43307086614173229" right="3.937007874015748E-2" top="0.23622047244094491" bottom="0.23622047244094491" header="0.31496062992125984" footer="0.31496062992125984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50"/>
  <sheetViews>
    <sheetView workbookViewId="0"/>
  </sheetViews>
  <sheetFormatPr baseColWidth="10" defaultRowHeight="0" customHeight="1" zeroHeight="1"/>
  <cols>
    <col min="1" max="1" width="19.26953125" style="62" customWidth="1"/>
    <col min="2" max="2" width="21.54296875" style="49" customWidth="1"/>
    <col min="3" max="3" width="24.81640625" style="49" customWidth="1"/>
    <col min="4" max="4" width="44" style="49" customWidth="1"/>
    <col min="5" max="5" width="20" style="49" customWidth="1"/>
    <col min="6" max="6" width="14.1796875" style="63" customWidth="1"/>
    <col min="7" max="7" width="8.453125" style="64" customWidth="1"/>
    <col min="8" max="8" width="11.26953125" style="49" customWidth="1"/>
    <col min="9" max="9" width="15.26953125" style="47" customWidth="1"/>
    <col min="10" max="10" width="21.54296875" style="49" customWidth="1"/>
    <col min="11" max="11" width="13.7265625" style="58" customWidth="1"/>
    <col min="12" max="15" width="11.453125" style="49" customWidth="1"/>
    <col min="16" max="17" width="11.453125" customWidth="1"/>
    <col min="18" max="223" width="11.453125" style="59"/>
    <col min="224" max="224" width="6" style="59" customWidth="1"/>
    <col min="225" max="225" width="9.453125" style="59" customWidth="1"/>
    <col min="226" max="226" width="21.54296875" style="59" customWidth="1"/>
    <col min="227" max="227" width="13.453125" style="59" customWidth="1"/>
    <col min="228" max="230" width="0" style="59" hidden="1" customWidth="1"/>
    <col min="231" max="231" width="19.26953125" style="59" customWidth="1"/>
    <col min="232" max="233" width="0" style="59" hidden="1" customWidth="1"/>
    <col min="234" max="234" width="32" style="59" customWidth="1"/>
    <col min="235" max="237" width="0" style="59" hidden="1" customWidth="1"/>
    <col min="238" max="238" width="13.26953125" style="59" customWidth="1"/>
    <col min="239" max="239" width="8.81640625" style="59" customWidth="1"/>
    <col min="240" max="240" width="8.453125" style="59" customWidth="1"/>
    <col min="241" max="241" width="11.26953125" style="59" customWidth="1"/>
    <col min="242" max="242" width="8" style="59" customWidth="1"/>
    <col min="243" max="243" width="6.7265625" style="59" customWidth="1"/>
    <col min="244" max="244" width="5.453125" style="59" customWidth="1"/>
    <col min="245" max="246" width="9.7265625" style="59" customWidth="1"/>
    <col min="247" max="247" width="11.1796875" style="59" customWidth="1"/>
    <col min="248" max="248" width="10.54296875" style="59" customWidth="1"/>
    <col min="249" max="249" width="17.7265625" style="59" customWidth="1"/>
    <col min="250" max="250" width="23.453125" style="59" customWidth="1"/>
    <col min="251" max="253" width="0" style="59" hidden="1" customWidth="1"/>
    <col min="254" max="254" width="15.26953125" style="59" customWidth="1"/>
    <col min="255" max="255" width="21.54296875" style="59" customWidth="1"/>
    <col min="256" max="256" width="13.54296875" style="59" customWidth="1"/>
    <col min="257" max="262" width="0" style="59" hidden="1" customWidth="1"/>
    <col min="263" max="263" width="35.7265625" style="59" customWidth="1"/>
    <col min="264" max="264" width="10.54296875" style="59" customWidth="1"/>
    <col min="265" max="265" width="14.81640625" style="59" customWidth="1"/>
    <col min="266" max="266" width="60.26953125" style="59" customWidth="1"/>
    <col min="267" max="267" width="13.7265625" style="59" customWidth="1"/>
    <col min="268" max="273" width="11.453125" style="59" customWidth="1"/>
    <col min="274" max="479" width="11.453125" style="59"/>
    <col min="480" max="480" width="6" style="59" customWidth="1"/>
    <col min="481" max="481" width="9.453125" style="59" customWidth="1"/>
    <col min="482" max="482" width="21.54296875" style="59" customWidth="1"/>
    <col min="483" max="483" width="13.453125" style="59" customWidth="1"/>
    <col min="484" max="486" width="0" style="59" hidden="1" customWidth="1"/>
    <col min="487" max="487" width="19.26953125" style="59" customWidth="1"/>
    <col min="488" max="489" width="0" style="59" hidden="1" customWidth="1"/>
    <col min="490" max="490" width="32" style="59" customWidth="1"/>
    <col min="491" max="493" width="0" style="59" hidden="1" customWidth="1"/>
    <col min="494" max="494" width="13.26953125" style="59" customWidth="1"/>
    <col min="495" max="495" width="8.81640625" style="59" customWidth="1"/>
    <col min="496" max="496" width="8.453125" style="59" customWidth="1"/>
    <col min="497" max="497" width="11.26953125" style="59" customWidth="1"/>
    <col min="498" max="498" width="8" style="59" customWidth="1"/>
    <col min="499" max="499" width="6.7265625" style="59" customWidth="1"/>
    <col min="500" max="500" width="5.453125" style="59" customWidth="1"/>
    <col min="501" max="502" width="9.7265625" style="59" customWidth="1"/>
    <col min="503" max="503" width="11.1796875" style="59" customWidth="1"/>
    <col min="504" max="504" width="10.54296875" style="59" customWidth="1"/>
    <col min="505" max="505" width="17.7265625" style="59" customWidth="1"/>
    <col min="506" max="506" width="23.453125" style="59" customWidth="1"/>
    <col min="507" max="509" width="0" style="59" hidden="1" customWidth="1"/>
    <col min="510" max="510" width="15.26953125" style="59" customWidth="1"/>
    <col min="511" max="511" width="21.54296875" style="59" customWidth="1"/>
    <col min="512" max="512" width="13.54296875" style="59" customWidth="1"/>
    <col min="513" max="518" width="0" style="59" hidden="1" customWidth="1"/>
    <col min="519" max="519" width="35.7265625" style="59" customWidth="1"/>
    <col min="520" max="520" width="10.54296875" style="59" customWidth="1"/>
    <col min="521" max="521" width="14.81640625" style="59" customWidth="1"/>
    <col min="522" max="522" width="60.26953125" style="59" customWidth="1"/>
    <col min="523" max="523" width="13.7265625" style="59" customWidth="1"/>
    <col min="524" max="529" width="11.453125" style="59" customWidth="1"/>
    <col min="530" max="735" width="11.453125" style="59"/>
    <col min="736" max="736" width="6" style="59" customWidth="1"/>
    <col min="737" max="737" width="9.453125" style="59" customWidth="1"/>
    <col min="738" max="738" width="21.54296875" style="59" customWidth="1"/>
    <col min="739" max="739" width="13.453125" style="59" customWidth="1"/>
    <col min="740" max="742" width="0" style="59" hidden="1" customWidth="1"/>
    <col min="743" max="743" width="19.26953125" style="59" customWidth="1"/>
    <col min="744" max="745" width="0" style="59" hidden="1" customWidth="1"/>
    <col min="746" max="746" width="32" style="59" customWidth="1"/>
    <col min="747" max="749" width="0" style="59" hidden="1" customWidth="1"/>
    <col min="750" max="750" width="13.26953125" style="59" customWidth="1"/>
    <col min="751" max="751" width="8.81640625" style="59" customWidth="1"/>
    <col min="752" max="752" width="8.453125" style="59" customWidth="1"/>
    <col min="753" max="753" width="11.26953125" style="59" customWidth="1"/>
    <col min="754" max="754" width="8" style="59" customWidth="1"/>
    <col min="755" max="755" width="6.7265625" style="59" customWidth="1"/>
    <col min="756" max="756" width="5.453125" style="59" customWidth="1"/>
    <col min="757" max="758" width="9.7265625" style="59" customWidth="1"/>
    <col min="759" max="759" width="11.1796875" style="59" customWidth="1"/>
    <col min="760" max="760" width="10.54296875" style="59" customWidth="1"/>
    <col min="761" max="761" width="17.7265625" style="59" customWidth="1"/>
    <col min="762" max="762" width="23.453125" style="59" customWidth="1"/>
    <col min="763" max="765" width="0" style="59" hidden="1" customWidth="1"/>
    <col min="766" max="766" width="15.26953125" style="59" customWidth="1"/>
    <col min="767" max="767" width="21.54296875" style="59" customWidth="1"/>
    <col min="768" max="768" width="13.54296875" style="59" customWidth="1"/>
    <col min="769" max="774" width="0" style="59" hidden="1" customWidth="1"/>
    <col min="775" max="775" width="35.7265625" style="59" customWidth="1"/>
    <col min="776" max="776" width="10.54296875" style="59" customWidth="1"/>
    <col min="777" max="777" width="14.81640625" style="59" customWidth="1"/>
    <col min="778" max="778" width="60.26953125" style="59" customWidth="1"/>
    <col min="779" max="779" width="13.7265625" style="59" customWidth="1"/>
    <col min="780" max="785" width="11.453125" style="59" customWidth="1"/>
    <col min="786" max="991" width="11.453125" style="59"/>
    <col min="992" max="992" width="6" style="59" customWidth="1"/>
    <col min="993" max="993" width="9.453125" style="59" customWidth="1"/>
    <col min="994" max="994" width="21.54296875" style="59" customWidth="1"/>
    <col min="995" max="995" width="13.453125" style="59" customWidth="1"/>
    <col min="996" max="998" width="0" style="59" hidden="1" customWidth="1"/>
    <col min="999" max="999" width="19.26953125" style="59" customWidth="1"/>
    <col min="1000" max="1001" width="0" style="59" hidden="1" customWidth="1"/>
    <col min="1002" max="1002" width="32" style="59" customWidth="1"/>
    <col min="1003" max="1005" width="0" style="59" hidden="1" customWidth="1"/>
    <col min="1006" max="1006" width="13.26953125" style="59" customWidth="1"/>
    <col min="1007" max="1007" width="8.81640625" style="59" customWidth="1"/>
    <col min="1008" max="1008" width="8.453125" style="59" customWidth="1"/>
    <col min="1009" max="1009" width="11.26953125" style="59" customWidth="1"/>
    <col min="1010" max="1010" width="8" style="59" customWidth="1"/>
    <col min="1011" max="1011" width="6.7265625" style="59" customWidth="1"/>
    <col min="1012" max="1012" width="5.453125" style="59" customWidth="1"/>
    <col min="1013" max="1014" width="9.7265625" style="59" customWidth="1"/>
    <col min="1015" max="1015" width="11.1796875" style="59" customWidth="1"/>
    <col min="1016" max="1016" width="10.54296875" style="59" customWidth="1"/>
    <col min="1017" max="1017" width="17.7265625" style="59" customWidth="1"/>
    <col min="1018" max="1018" width="23.453125" style="59" customWidth="1"/>
    <col min="1019" max="1021" width="0" style="59" hidden="1" customWidth="1"/>
    <col min="1022" max="1022" width="15.26953125" style="59" customWidth="1"/>
    <col min="1023" max="1023" width="21.54296875" style="59" customWidth="1"/>
    <col min="1024" max="1024" width="13.54296875" style="59" customWidth="1"/>
    <col min="1025" max="1030" width="0" style="59" hidden="1" customWidth="1"/>
    <col min="1031" max="1031" width="35.7265625" style="59" customWidth="1"/>
    <col min="1032" max="1032" width="10.54296875" style="59" customWidth="1"/>
    <col min="1033" max="1033" width="14.81640625" style="59" customWidth="1"/>
    <col min="1034" max="1034" width="60.26953125" style="59" customWidth="1"/>
    <col min="1035" max="1035" width="13.7265625" style="59" customWidth="1"/>
    <col min="1036" max="1041" width="11.453125" style="59" customWidth="1"/>
    <col min="1042" max="1247" width="11.453125" style="59"/>
    <col min="1248" max="1248" width="6" style="59" customWidth="1"/>
    <col min="1249" max="1249" width="9.453125" style="59" customWidth="1"/>
    <col min="1250" max="1250" width="21.54296875" style="59" customWidth="1"/>
    <col min="1251" max="1251" width="13.453125" style="59" customWidth="1"/>
    <col min="1252" max="1254" width="0" style="59" hidden="1" customWidth="1"/>
    <col min="1255" max="1255" width="19.26953125" style="59" customWidth="1"/>
    <col min="1256" max="1257" width="0" style="59" hidden="1" customWidth="1"/>
    <col min="1258" max="1258" width="32" style="59" customWidth="1"/>
    <col min="1259" max="1261" width="0" style="59" hidden="1" customWidth="1"/>
    <col min="1262" max="1262" width="13.26953125" style="59" customWidth="1"/>
    <col min="1263" max="1263" width="8.81640625" style="59" customWidth="1"/>
    <col min="1264" max="1264" width="8.453125" style="59" customWidth="1"/>
    <col min="1265" max="1265" width="11.26953125" style="59" customWidth="1"/>
    <col min="1266" max="1266" width="8" style="59" customWidth="1"/>
    <col min="1267" max="1267" width="6.7265625" style="59" customWidth="1"/>
    <col min="1268" max="1268" width="5.453125" style="59" customWidth="1"/>
    <col min="1269" max="1270" width="9.7265625" style="59" customWidth="1"/>
    <col min="1271" max="1271" width="11.1796875" style="59" customWidth="1"/>
    <col min="1272" max="1272" width="10.54296875" style="59" customWidth="1"/>
    <col min="1273" max="1273" width="17.7265625" style="59" customWidth="1"/>
    <col min="1274" max="1274" width="23.453125" style="59" customWidth="1"/>
    <col min="1275" max="1277" width="0" style="59" hidden="1" customWidth="1"/>
    <col min="1278" max="1278" width="15.26953125" style="59" customWidth="1"/>
    <col min="1279" max="1279" width="21.54296875" style="59" customWidth="1"/>
    <col min="1280" max="1280" width="13.54296875" style="59" customWidth="1"/>
    <col min="1281" max="1286" width="0" style="59" hidden="1" customWidth="1"/>
    <col min="1287" max="1287" width="35.7265625" style="59" customWidth="1"/>
    <col min="1288" max="1288" width="10.54296875" style="59" customWidth="1"/>
    <col min="1289" max="1289" width="14.81640625" style="59" customWidth="1"/>
    <col min="1290" max="1290" width="60.26953125" style="59" customWidth="1"/>
    <col min="1291" max="1291" width="13.7265625" style="59" customWidth="1"/>
    <col min="1292" max="1297" width="11.453125" style="59" customWidth="1"/>
    <col min="1298" max="1503" width="11.453125" style="59"/>
    <col min="1504" max="1504" width="6" style="59" customWidth="1"/>
    <col min="1505" max="1505" width="9.453125" style="59" customWidth="1"/>
    <col min="1506" max="1506" width="21.54296875" style="59" customWidth="1"/>
    <col min="1507" max="1507" width="13.453125" style="59" customWidth="1"/>
    <col min="1508" max="1510" width="0" style="59" hidden="1" customWidth="1"/>
    <col min="1511" max="1511" width="19.26953125" style="59" customWidth="1"/>
    <col min="1512" max="1513" width="0" style="59" hidden="1" customWidth="1"/>
    <col min="1514" max="1514" width="32" style="59" customWidth="1"/>
    <col min="1515" max="1517" width="0" style="59" hidden="1" customWidth="1"/>
    <col min="1518" max="1518" width="13.26953125" style="59" customWidth="1"/>
    <col min="1519" max="1519" width="8.81640625" style="59" customWidth="1"/>
    <col min="1520" max="1520" width="8.453125" style="59" customWidth="1"/>
    <col min="1521" max="1521" width="11.26953125" style="59" customWidth="1"/>
    <col min="1522" max="1522" width="8" style="59" customWidth="1"/>
    <col min="1523" max="1523" width="6.7265625" style="59" customWidth="1"/>
    <col min="1524" max="1524" width="5.453125" style="59" customWidth="1"/>
    <col min="1525" max="1526" width="9.7265625" style="59" customWidth="1"/>
    <col min="1527" max="1527" width="11.1796875" style="59" customWidth="1"/>
    <col min="1528" max="1528" width="10.54296875" style="59" customWidth="1"/>
    <col min="1529" max="1529" width="17.7265625" style="59" customWidth="1"/>
    <col min="1530" max="1530" width="23.453125" style="59" customWidth="1"/>
    <col min="1531" max="1533" width="0" style="59" hidden="1" customWidth="1"/>
    <col min="1534" max="1534" width="15.26953125" style="59" customWidth="1"/>
    <col min="1535" max="1535" width="21.54296875" style="59" customWidth="1"/>
    <col min="1536" max="1536" width="13.54296875" style="59" customWidth="1"/>
    <col min="1537" max="1542" width="0" style="59" hidden="1" customWidth="1"/>
    <col min="1543" max="1543" width="35.7265625" style="59" customWidth="1"/>
    <col min="1544" max="1544" width="10.54296875" style="59" customWidth="1"/>
    <col min="1545" max="1545" width="14.81640625" style="59" customWidth="1"/>
    <col min="1546" max="1546" width="60.26953125" style="59" customWidth="1"/>
    <col min="1547" max="1547" width="13.7265625" style="59" customWidth="1"/>
    <col min="1548" max="1553" width="11.453125" style="59" customWidth="1"/>
    <col min="1554" max="1759" width="11.453125" style="59"/>
    <col min="1760" max="1760" width="6" style="59" customWidth="1"/>
    <col min="1761" max="1761" width="9.453125" style="59" customWidth="1"/>
    <col min="1762" max="1762" width="21.54296875" style="59" customWidth="1"/>
    <col min="1763" max="1763" width="13.453125" style="59" customWidth="1"/>
    <col min="1764" max="1766" width="0" style="59" hidden="1" customWidth="1"/>
    <col min="1767" max="1767" width="19.26953125" style="59" customWidth="1"/>
    <col min="1768" max="1769" width="0" style="59" hidden="1" customWidth="1"/>
    <col min="1770" max="1770" width="32" style="59" customWidth="1"/>
    <col min="1771" max="1773" width="0" style="59" hidden="1" customWidth="1"/>
    <col min="1774" max="1774" width="13.26953125" style="59" customWidth="1"/>
    <col min="1775" max="1775" width="8.81640625" style="59" customWidth="1"/>
    <col min="1776" max="1776" width="8.453125" style="59" customWidth="1"/>
    <col min="1777" max="1777" width="11.26953125" style="59" customWidth="1"/>
    <col min="1778" max="1778" width="8" style="59" customWidth="1"/>
    <col min="1779" max="1779" width="6.7265625" style="59" customWidth="1"/>
    <col min="1780" max="1780" width="5.453125" style="59" customWidth="1"/>
    <col min="1781" max="1782" width="9.7265625" style="59" customWidth="1"/>
    <col min="1783" max="1783" width="11.1796875" style="59" customWidth="1"/>
    <col min="1784" max="1784" width="10.54296875" style="59" customWidth="1"/>
    <col min="1785" max="1785" width="17.7265625" style="59" customWidth="1"/>
    <col min="1786" max="1786" width="23.453125" style="59" customWidth="1"/>
    <col min="1787" max="1789" width="0" style="59" hidden="1" customWidth="1"/>
    <col min="1790" max="1790" width="15.26953125" style="59" customWidth="1"/>
    <col min="1791" max="1791" width="21.54296875" style="59" customWidth="1"/>
    <col min="1792" max="1792" width="13.54296875" style="59" customWidth="1"/>
    <col min="1793" max="1798" width="0" style="59" hidden="1" customWidth="1"/>
    <col min="1799" max="1799" width="35.7265625" style="59" customWidth="1"/>
    <col min="1800" max="1800" width="10.54296875" style="59" customWidth="1"/>
    <col min="1801" max="1801" width="14.81640625" style="59" customWidth="1"/>
    <col min="1802" max="1802" width="60.26953125" style="59" customWidth="1"/>
    <col min="1803" max="1803" width="13.7265625" style="59" customWidth="1"/>
    <col min="1804" max="1809" width="11.453125" style="59" customWidth="1"/>
    <col min="1810" max="2015" width="11.453125" style="59"/>
    <col min="2016" max="2016" width="6" style="59" customWidth="1"/>
    <col min="2017" max="2017" width="9.453125" style="59" customWidth="1"/>
    <col min="2018" max="2018" width="21.54296875" style="59" customWidth="1"/>
    <col min="2019" max="2019" width="13.453125" style="59" customWidth="1"/>
    <col min="2020" max="2022" width="0" style="59" hidden="1" customWidth="1"/>
    <col min="2023" max="2023" width="19.26953125" style="59" customWidth="1"/>
    <col min="2024" max="2025" width="0" style="59" hidden="1" customWidth="1"/>
    <col min="2026" max="2026" width="32" style="59" customWidth="1"/>
    <col min="2027" max="2029" width="0" style="59" hidden="1" customWidth="1"/>
    <col min="2030" max="2030" width="13.26953125" style="59" customWidth="1"/>
    <col min="2031" max="2031" width="8.81640625" style="59" customWidth="1"/>
    <col min="2032" max="2032" width="8.453125" style="59" customWidth="1"/>
    <col min="2033" max="2033" width="11.26953125" style="59" customWidth="1"/>
    <col min="2034" max="2034" width="8" style="59" customWidth="1"/>
    <col min="2035" max="2035" width="6.7265625" style="59" customWidth="1"/>
    <col min="2036" max="2036" width="5.453125" style="59" customWidth="1"/>
    <col min="2037" max="2038" width="9.7265625" style="59" customWidth="1"/>
    <col min="2039" max="2039" width="11.1796875" style="59" customWidth="1"/>
    <col min="2040" max="2040" width="10.54296875" style="59" customWidth="1"/>
    <col min="2041" max="2041" width="17.7265625" style="59" customWidth="1"/>
    <col min="2042" max="2042" width="23.453125" style="59" customWidth="1"/>
    <col min="2043" max="2045" width="0" style="59" hidden="1" customWidth="1"/>
    <col min="2046" max="2046" width="15.26953125" style="59" customWidth="1"/>
    <col min="2047" max="2047" width="21.54296875" style="59" customWidth="1"/>
    <col min="2048" max="2048" width="13.54296875" style="59" customWidth="1"/>
    <col min="2049" max="2054" width="0" style="59" hidden="1" customWidth="1"/>
    <col min="2055" max="2055" width="35.7265625" style="59" customWidth="1"/>
    <col min="2056" max="2056" width="10.54296875" style="59" customWidth="1"/>
    <col min="2057" max="2057" width="14.81640625" style="59" customWidth="1"/>
    <col min="2058" max="2058" width="60.26953125" style="59" customWidth="1"/>
    <col min="2059" max="2059" width="13.7265625" style="59" customWidth="1"/>
    <col min="2060" max="2065" width="11.453125" style="59" customWidth="1"/>
    <col min="2066" max="2271" width="11.453125" style="59"/>
    <col min="2272" max="2272" width="6" style="59" customWidth="1"/>
    <col min="2273" max="2273" width="9.453125" style="59" customWidth="1"/>
    <col min="2274" max="2274" width="21.54296875" style="59" customWidth="1"/>
    <col min="2275" max="2275" width="13.453125" style="59" customWidth="1"/>
    <col min="2276" max="2278" width="0" style="59" hidden="1" customWidth="1"/>
    <col min="2279" max="2279" width="19.26953125" style="59" customWidth="1"/>
    <col min="2280" max="2281" width="0" style="59" hidden="1" customWidth="1"/>
    <col min="2282" max="2282" width="32" style="59" customWidth="1"/>
    <col min="2283" max="2285" width="0" style="59" hidden="1" customWidth="1"/>
    <col min="2286" max="2286" width="13.26953125" style="59" customWidth="1"/>
    <col min="2287" max="2287" width="8.81640625" style="59" customWidth="1"/>
    <col min="2288" max="2288" width="8.453125" style="59" customWidth="1"/>
    <col min="2289" max="2289" width="11.26953125" style="59" customWidth="1"/>
    <col min="2290" max="2290" width="8" style="59" customWidth="1"/>
    <col min="2291" max="2291" width="6.7265625" style="59" customWidth="1"/>
    <col min="2292" max="2292" width="5.453125" style="59" customWidth="1"/>
    <col min="2293" max="2294" width="9.7265625" style="59" customWidth="1"/>
    <col min="2295" max="2295" width="11.1796875" style="59" customWidth="1"/>
    <col min="2296" max="2296" width="10.54296875" style="59" customWidth="1"/>
    <col min="2297" max="2297" width="17.7265625" style="59" customWidth="1"/>
    <col min="2298" max="2298" width="23.453125" style="59" customWidth="1"/>
    <col min="2299" max="2301" width="0" style="59" hidden="1" customWidth="1"/>
    <col min="2302" max="2302" width="15.26953125" style="59" customWidth="1"/>
    <col min="2303" max="2303" width="21.54296875" style="59" customWidth="1"/>
    <col min="2304" max="2304" width="13.54296875" style="59" customWidth="1"/>
    <col min="2305" max="2310" width="0" style="59" hidden="1" customWidth="1"/>
    <col min="2311" max="2311" width="35.7265625" style="59" customWidth="1"/>
    <col min="2312" max="2312" width="10.54296875" style="59" customWidth="1"/>
    <col min="2313" max="2313" width="14.81640625" style="59" customWidth="1"/>
    <col min="2314" max="2314" width="60.26953125" style="59" customWidth="1"/>
    <col min="2315" max="2315" width="13.7265625" style="59" customWidth="1"/>
    <col min="2316" max="2321" width="11.453125" style="59" customWidth="1"/>
    <col min="2322" max="2527" width="11.453125" style="59"/>
    <col min="2528" max="2528" width="6" style="59" customWidth="1"/>
    <col min="2529" max="2529" width="9.453125" style="59" customWidth="1"/>
    <col min="2530" max="2530" width="21.54296875" style="59" customWidth="1"/>
    <col min="2531" max="2531" width="13.453125" style="59" customWidth="1"/>
    <col min="2532" max="2534" width="0" style="59" hidden="1" customWidth="1"/>
    <col min="2535" max="2535" width="19.26953125" style="59" customWidth="1"/>
    <col min="2536" max="2537" width="0" style="59" hidden="1" customWidth="1"/>
    <col min="2538" max="2538" width="32" style="59" customWidth="1"/>
    <col min="2539" max="2541" width="0" style="59" hidden="1" customWidth="1"/>
    <col min="2542" max="2542" width="13.26953125" style="59" customWidth="1"/>
    <col min="2543" max="2543" width="8.81640625" style="59" customWidth="1"/>
    <col min="2544" max="2544" width="8.453125" style="59" customWidth="1"/>
    <col min="2545" max="2545" width="11.26953125" style="59" customWidth="1"/>
    <col min="2546" max="2546" width="8" style="59" customWidth="1"/>
    <col min="2547" max="2547" width="6.7265625" style="59" customWidth="1"/>
    <col min="2548" max="2548" width="5.453125" style="59" customWidth="1"/>
    <col min="2549" max="2550" width="9.7265625" style="59" customWidth="1"/>
    <col min="2551" max="2551" width="11.1796875" style="59" customWidth="1"/>
    <col min="2552" max="2552" width="10.54296875" style="59" customWidth="1"/>
    <col min="2553" max="2553" width="17.7265625" style="59" customWidth="1"/>
    <col min="2554" max="2554" width="23.453125" style="59" customWidth="1"/>
    <col min="2555" max="2557" width="0" style="59" hidden="1" customWidth="1"/>
    <col min="2558" max="2558" width="15.26953125" style="59" customWidth="1"/>
    <col min="2559" max="2559" width="21.54296875" style="59" customWidth="1"/>
    <col min="2560" max="2560" width="13.54296875" style="59" customWidth="1"/>
    <col min="2561" max="2566" width="0" style="59" hidden="1" customWidth="1"/>
    <col min="2567" max="2567" width="35.7265625" style="59" customWidth="1"/>
    <col min="2568" max="2568" width="10.54296875" style="59" customWidth="1"/>
    <col min="2569" max="2569" width="14.81640625" style="59" customWidth="1"/>
    <col min="2570" max="2570" width="60.26953125" style="59" customWidth="1"/>
    <col min="2571" max="2571" width="13.7265625" style="59" customWidth="1"/>
    <col min="2572" max="2577" width="11.453125" style="59" customWidth="1"/>
    <col min="2578" max="2783" width="11.453125" style="59"/>
    <col min="2784" max="2784" width="6" style="59" customWidth="1"/>
    <col min="2785" max="2785" width="9.453125" style="59" customWidth="1"/>
    <col min="2786" max="2786" width="21.54296875" style="59" customWidth="1"/>
    <col min="2787" max="2787" width="13.453125" style="59" customWidth="1"/>
    <col min="2788" max="2790" width="0" style="59" hidden="1" customWidth="1"/>
    <col min="2791" max="2791" width="19.26953125" style="59" customWidth="1"/>
    <col min="2792" max="2793" width="0" style="59" hidden="1" customWidth="1"/>
    <col min="2794" max="2794" width="32" style="59" customWidth="1"/>
    <col min="2795" max="2797" width="0" style="59" hidden="1" customWidth="1"/>
    <col min="2798" max="2798" width="13.26953125" style="59" customWidth="1"/>
    <col min="2799" max="2799" width="8.81640625" style="59" customWidth="1"/>
    <col min="2800" max="2800" width="8.453125" style="59" customWidth="1"/>
    <col min="2801" max="2801" width="11.26953125" style="59" customWidth="1"/>
    <col min="2802" max="2802" width="8" style="59" customWidth="1"/>
    <col min="2803" max="2803" width="6.7265625" style="59" customWidth="1"/>
    <col min="2804" max="2804" width="5.453125" style="59" customWidth="1"/>
    <col min="2805" max="2806" width="9.7265625" style="59" customWidth="1"/>
    <col min="2807" max="2807" width="11.1796875" style="59" customWidth="1"/>
    <col min="2808" max="2808" width="10.54296875" style="59" customWidth="1"/>
    <col min="2809" max="2809" width="17.7265625" style="59" customWidth="1"/>
    <col min="2810" max="2810" width="23.453125" style="59" customWidth="1"/>
    <col min="2811" max="2813" width="0" style="59" hidden="1" customWidth="1"/>
    <col min="2814" max="2814" width="15.26953125" style="59" customWidth="1"/>
    <col min="2815" max="2815" width="21.54296875" style="59" customWidth="1"/>
    <col min="2816" max="2816" width="13.54296875" style="59" customWidth="1"/>
    <col min="2817" max="2822" width="0" style="59" hidden="1" customWidth="1"/>
    <col min="2823" max="2823" width="35.7265625" style="59" customWidth="1"/>
    <col min="2824" max="2824" width="10.54296875" style="59" customWidth="1"/>
    <col min="2825" max="2825" width="14.81640625" style="59" customWidth="1"/>
    <col min="2826" max="2826" width="60.26953125" style="59" customWidth="1"/>
    <col min="2827" max="2827" width="13.7265625" style="59" customWidth="1"/>
    <col min="2828" max="2833" width="11.453125" style="59" customWidth="1"/>
    <col min="2834" max="3039" width="11.453125" style="59"/>
    <col min="3040" max="3040" width="6" style="59" customWidth="1"/>
    <col min="3041" max="3041" width="9.453125" style="59" customWidth="1"/>
    <col min="3042" max="3042" width="21.54296875" style="59" customWidth="1"/>
    <col min="3043" max="3043" width="13.453125" style="59" customWidth="1"/>
    <col min="3044" max="3046" width="0" style="59" hidden="1" customWidth="1"/>
    <col min="3047" max="3047" width="19.26953125" style="59" customWidth="1"/>
    <col min="3048" max="3049" width="0" style="59" hidden="1" customWidth="1"/>
    <col min="3050" max="3050" width="32" style="59" customWidth="1"/>
    <col min="3051" max="3053" width="0" style="59" hidden="1" customWidth="1"/>
    <col min="3054" max="3054" width="13.26953125" style="59" customWidth="1"/>
    <col min="3055" max="3055" width="8.81640625" style="59" customWidth="1"/>
    <col min="3056" max="3056" width="8.453125" style="59" customWidth="1"/>
    <col min="3057" max="3057" width="11.26953125" style="59" customWidth="1"/>
    <col min="3058" max="3058" width="8" style="59" customWidth="1"/>
    <col min="3059" max="3059" width="6.7265625" style="59" customWidth="1"/>
    <col min="3060" max="3060" width="5.453125" style="59" customWidth="1"/>
    <col min="3061" max="3062" width="9.7265625" style="59" customWidth="1"/>
    <col min="3063" max="3063" width="11.1796875" style="59" customWidth="1"/>
    <col min="3064" max="3064" width="10.54296875" style="59" customWidth="1"/>
    <col min="3065" max="3065" width="17.7265625" style="59" customWidth="1"/>
    <col min="3066" max="3066" width="23.453125" style="59" customWidth="1"/>
    <col min="3067" max="3069" width="0" style="59" hidden="1" customWidth="1"/>
    <col min="3070" max="3070" width="15.26953125" style="59" customWidth="1"/>
    <col min="3071" max="3071" width="21.54296875" style="59" customWidth="1"/>
    <col min="3072" max="3072" width="13.54296875" style="59" customWidth="1"/>
    <col min="3073" max="3078" width="0" style="59" hidden="1" customWidth="1"/>
    <col min="3079" max="3079" width="35.7265625" style="59" customWidth="1"/>
    <col min="3080" max="3080" width="10.54296875" style="59" customWidth="1"/>
    <col min="3081" max="3081" width="14.81640625" style="59" customWidth="1"/>
    <col min="3082" max="3082" width="60.26953125" style="59" customWidth="1"/>
    <col min="3083" max="3083" width="13.7265625" style="59" customWidth="1"/>
    <col min="3084" max="3089" width="11.453125" style="59" customWidth="1"/>
    <col min="3090" max="3295" width="11.453125" style="59"/>
    <col min="3296" max="3296" width="6" style="59" customWidth="1"/>
    <col min="3297" max="3297" width="9.453125" style="59" customWidth="1"/>
    <col min="3298" max="3298" width="21.54296875" style="59" customWidth="1"/>
    <col min="3299" max="3299" width="13.453125" style="59" customWidth="1"/>
    <col min="3300" max="3302" width="0" style="59" hidden="1" customWidth="1"/>
    <col min="3303" max="3303" width="19.26953125" style="59" customWidth="1"/>
    <col min="3304" max="3305" width="0" style="59" hidden="1" customWidth="1"/>
    <col min="3306" max="3306" width="32" style="59" customWidth="1"/>
    <col min="3307" max="3309" width="0" style="59" hidden="1" customWidth="1"/>
    <col min="3310" max="3310" width="13.26953125" style="59" customWidth="1"/>
    <col min="3311" max="3311" width="8.81640625" style="59" customWidth="1"/>
    <col min="3312" max="3312" width="8.453125" style="59" customWidth="1"/>
    <col min="3313" max="3313" width="11.26953125" style="59" customWidth="1"/>
    <col min="3314" max="3314" width="8" style="59" customWidth="1"/>
    <col min="3315" max="3315" width="6.7265625" style="59" customWidth="1"/>
    <col min="3316" max="3316" width="5.453125" style="59" customWidth="1"/>
    <col min="3317" max="3318" width="9.7265625" style="59" customWidth="1"/>
    <col min="3319" max="3319" width="11.1796875" style="59" customWidth="1"/>
    <col min="3320" max="3320" width="10.54296875" style="59" customWidth="1"/>
    <col min="3321" max="3321" width="17.7265625" style="59" customWidth="1"/>
    <col min="3322" max="3322" width="23.453125" style="59" customWidth="1"/>
    <col min="3323" max="3325" width="0" style="59" hidden="1" customWidth="1"/>
    <col min="3326" max="3326" width="15.26953125" style="59" customWidth="1"/>
    <col min="3327" max="3327" width="21.54296875" style="59" customWidth="1"/>
    <col min="3328" max="3328" width="13.54296875" style="59" customWidth="1"/>
    <col min="3329" max="3334" width="0" style="59" hidden="1" customWidth="1"/>
    <col min="3335" max="3335" width="35.7265625" style="59" customWidth="1"/>
    <col min="3336" max="3336" width="10.54296875" style="59" customWidth="1"/>
    <col min="3337" max="3337" width="14.81640625" style="59" customWidth="1"/>
    <col min="3338" max="3338" width="60.26953125" style="59" customWidth="1"/>
    <col min="3339" max="3339" width="13.7265625" style="59" customWidth="1"/>
    <col min="3340" max="3345" width="11.453125" style="59" customWidth="1"/>
    <col min="3346" max="3551" width="11.453125" style="59"/>
    <col min="3552" max="3552" width="6" style="59" customWidth="1"/>
    <col min="3553" max="3553" width="9.453125" style="59" customWidth="1"/>
    <col min="3554" max="3554" width="21.54296875" style="59" customWidth="1"/>
    <col min="3555" max="3555" width="13.453125" style="59" customWidth="1"/>
    <col min="3556" max="3558" width="0" style="59" hidden="1" customWidth="1"/>
    <col min="3559" max="3559" width="19.26953125" style="59" customWidth="1"/>
    <col min="3560" max="3561" width="0" style="59" hidden="1" customWidth="1"/>
    <col min="3562" max="3562" width="32" style="59" customWidth="1"/>
    <col min="3563" max="3565" width="0" style="59" hidden="1" customWidth="1"/>
    <col min="3566" max="3566" width="13.26953125" style="59" customWidth="1"/>
    <col min="3567" max="3567" width="8.81640625" style="59" customWidth="1"/>
    <col min="3568" max="3568" width="8.453125" style="59" customWidth="1"/>
    <col min="3569" max="3569" width="11.26953125" style="59" customWidth="1"/>
    <col min="3570" max="3570" width="8" style="59" customWidth="1"/>
    <col min="3571" max="3571" width="6.7265625" style="59" customWidth="1"/>
    <col min="3572" max="3572" width="5.453125" style="59" customWidth="1"/>
    <col min="3573" max="3574" width="9.7265625" style="59" customWidth="1"/>
    <col min="3575" max="3575" width="11.1796875" style="59" customWidth="1"/>
    <col min="3576" max="3576" width="10.54296875" style="59" customWidth="1"/>
    <col min="3577" max="3577" width="17.7265625" style="59" customWidth="1"/>
    <col min="3578" max="3578" width="23.453125" style="59" customWidth="1"/>
    <col min="3579" max="3581" width="0" style="59" hidden="1" customWidth="1"/>
    <col min="3582" max="3582" width="15.26953125" style="59" customWidth="1"/>
    <col min="3583" max="3583" width="21.54296875" style="59" customWidth="1"/>
    <col min="3584" max="3584" width="13.54296875" style="59" customWidth="1"/>
    <col min="3585" max="3590" width="0" style="59" hidden="1" customWidth="1"/>
    <col min="3591" max="3591" width="35.7265625" style="59" customWidth="1"/>
    <col min="3592" max="3592" width="10.54296875" style="59" customWidth="1"/>
    <col min="3593" max="3593" width="14.81640625" style="59" customWidth="1"/>
    <col min="3594" max="3594" width="60.26953125" style="59" customWidth="1"/>
    <col min="3595" max="3595" width="13.7265625" style="59" customWidth="1"/>
    <col min="3596" max="3601" width="11.453125" style="59" customWidth="1"/>
    <col min="3602" max="3807" width="11.453125" style="59"/>
    <col min="3808" max="3808" width="6" style="59" customWidth="1"/>
    <col min="3809" max="3809" width="9.453125" style="59" customWidth="1"/>
    <col min="3810" max="3810" width="21.54296875" style="59" customWidth="1"/>
    <col min="3811" max="3811" width="13.453125" style="59" customWidth="1"/>
    <col min="3812" max="3814" width="0" style="59" hidden="1" customWidth="1"/>
    <col min="3815" max="3815" width="19.26953125" style="59" customWidth="1"/>
    <col min="3816" max="3817" width="0" style="59" hidden="1" customWidth="1"/>
    <col min="3818" max="3818" width="32" style="59" customWidth="1"/>
    <col min="3819" max="3821" width="0" style="59" hidden="1" customWidth="1"/>
    <col min="3822" max="3822" width="13.26953125" style="59" customWidth="1"/>
    <col min="3823" max="3823" width="8.81640625" style="59" customWidth="1"/>
    <col min="3824" max="3824" width="8.453125" style="59" customWidth="1"/>
    <col min="3825" max="3825" width="11.26953125" style="59" customWidth="1"/>
    <col min="3826" max="3826" width="8" style="59" customWidth="1"/>
    <col min="3827" max="3827" width="6.7265625" style="59" customWidth="1"/>
    <col min="3828" max="3828" width="5.453125" style="59" customWidth="1"/>
    <col min="3829" max="3830" width="9.7265625" style="59" customWidth="1"/>
    <col min="3831" max="3831" width="11.1796875" style="59" customWidth="1"/>
    <col min="3832" max="3832" width="10.54296875" style="59" customWidth="1"/>
    <col min="3833" max="3833" width="17.7265625" style="59" customWidth="1"/>
    <col min="3834" max="3834" width="23.453125" style="59" customWidth="1"/>
    <col min="3835" max="3837" width="0" style="59" hidden="1" customWidth="1"/>
    <col min="3838" max="3838" width="15.26953125" style="59" customWidth="1"/>
    <col min="3839" max="3839" width="21.54296875" style="59" customWidth="1"/>
    <col min="3840" max="3840" width="13.54296875" style="59" customWidth="1"/>
    <col min="3841" max="3846" width="0" style="59" hidden="1" customWidth="1"/>
    <col min="3847" max="3847" width="35.7265625" style="59" customWidth="1"/>
    <col min="3848" max="3848" width="10.54296875" style="59" customWidth="1"/>
    <col min="3849" max="3849" width="14.81640625" style="59" customWidth="1"/>
    <col min="3850" max="3850" width="60.26953125" style="59" customWidth="1"/>
    <col min="3851" max="3851" width="13.7265625" style="59" customWidth="1"/>
    <col min="3852" max="3857" width="11.453125" style="59" customWidth="1"/>
    <col min="3858" max="4063" width="11.453125" style="59"/>
    <col min="4064" max="4064" width="6" style="59" customWidth="1"/>
    <col min="4065" max="4065" width="9.453125" style="59" customWidth="1"/>
    <col min="4066" max="4066" width="21.54296875" style="59" customWidth="1"/>
    <col min="4067" max="4067" width="13.453125" style="59" customWidth="1"/>
    <col min="4068" max="4070" width="0" style="59" hidden="1" customWidth="1"/>
    <col min="4071" max="4071" width="19.26953125" style="59" customWidth="1"/>
    <col min="4072" max="4073" width="0" style="59" hidden="1" customWidth="1"/>
    <col min="4074" max="4074" width="32" style="59" customWidth="1"/>
    <col min="4075" max="4077" width="0" style="59" hidden="1" customWidth="1"/>
    <col min="4078" max="4078" width="13.26953125" style="59" customWidth="1"/>
    <col min="4079" max="4079" width="8.81640625" style="59" customWidth="1"/>
    <col min="4080" max="4080" width="8.453125" style="59" customWidth="1"/>
    <col min="4081" max="4081" width="11.26953125" style="59" customWidth="1"/>
    <col min="4082" max="4082" width="8" style="59" customWidth="1"/>
    <col min="4083" max="4083" width="6.7265625" style="59" customWidth="1"/>
    <col min="4084" max="4084" width="5.453125" style="59" customWidth="1"/>
    <col min="4085" max="4086" width="9.7265625" style="59" customWidth="1"/>
    <col min="4087" max="4087" width="11.1796875" style="59" customWidth="1"/>
    <col min="4088" max="4088" width="10.54296875" style="59" customWidth="1"/>
    <col min="4089" max="4089" width="17.7265625" style="59" customWidth="1"/>
    <col min="4090" max="4090" width="23.453125" style="59" customWidth="1"/>
    <col min="4091" max="4093" width="0" style="59" hidden="1" customWidth="1"/>
    <col min="4094" max="4094" width="15.26953125" style="59" customWidth="1"/>
    <col min="4095" max="4095" width="21.54296875" style="59" customWidth="1"/>
    <col min="4096" max="4096" width="13.54296875" style="59" customWidth="1"/>
    <col min="4097" max="4102" width="0" style="59" hidden="1" customWidth="1"/>
    <col min="4103" max="4103" width="35.7265625" style="59" customWidth="1"/>
    <col min="4104" max="4104" width="10.54296875" style="59" customWidth="1"/>
    <col min="4105" max="4105" width="14.81640625" style="59" customWidth="1"/>
    <col min="4106" max="4106" width="60.26953125" style="59" customWidth="1"/>
    <col min="4107" max="4107" width="13.7265625" style="59" customWidth="1"/>
    <col min="4108" max="4113" width="11.453125" style="59" customWidth="1"/>
    <col min="4114" max="4319" width="11.453125" style="59"/>
    <col min="4320" max="4320" width="6" style="59" customWidth="1"/>
    <col min="4321" max="4321" width="9.453125" style="59" customWidth="1"/>
    <col min="4322" max="4322" width="21.54296875" style="59" customWidth="1"/>
    <col min="4323" max="4323" width="13.453125" style="59" customWidth="1"/>
    <col min="4324" max="4326" width="0" style="59" hidden="1" customWidth="1"/>
    <col min="4327" max="4327" width="19.26953125" style="59" customWidth="1"/>
    <col min="4328" max="4329" width="0" style="59" hidden="1" customWidth="1"/>
    <col min="4330" max="4330" width="32" style="59" customWidth="1"/>
    <col min="4331" max="4333" width="0" style="59" hidden="1" customWidth="1"/>
    <col min="4334" max="4334" width="13.26953125" style="59" customWidth="1"/>
    <col min="4335" max="4335" width="8.81640625" style="59" customWidth="1"/>
    <col min="4336" max="4336" width="8.453125" style="59" customWidth="1"/>
    <col min="4337" max="4337" width="11.26953125" style="59" customWidth="1"/>
    <col min="4338" max="4338" width="8" style="59" customWidth="1"/>
    <col min="4339" max="4339" width="6.7265625" style="59" customWidth="1"/>
    <col min="4340" max="4340" width="5.453125" style="59" customWidth="1"/>
    <col min="4341" max="4342" width="9.7265625" style="59" customWidth="1"/>
    <col min="4343" max="4343" width="11.1796875" style="59" customWidth="1"/>
    <col min="4344" max="4344" width="10.54296875" style="59" customWidth="1"/>
    <col min="4345" max="4345" width="17.7265625" style="59" customWidth="1"/>
    <col min="4346" max="4346" width="23.453125" style="59" customWidth="1"/>
    <col min="4347" max="4349" width="0" style="59" hidden="1" customWidth="1"/>
    <col min="4350" max="4350" width="15.26953125" style="59" customWidth="1"/>
    <col min="4351" max="4351" width="21.54296875" style="59" customWidth="1"/>
    <col min="4352" max="4352" width="13.54296875" style="59" customWidth="1"/>
    <col min="4353" max="4358" width="0" style="59" hidden="1" customWidth="1"/>
    <col min="4359" max="4359" width="35.7265625" style="59" customWidth="1"/>
    <col min="4360" max="4360" width="10.54296875" style="59" customWidth="1"/>
    <col min="4361" max="4361" width="14.81640625" style="59" customWidth="1"/>
    <col min="4362" max="4362" width="60.26953125" style="59" customWidth="1"/>
    <col min="4363" max="4363" width="13.7265625" style="59" customWidth="1"/>
    <col min="4364" max="4369" width="11.453125" style="59" customWidth="1"/>
    <col min="4370" max="4575" width="11.453125" style="59"/>
    <col min="4576" max="4576" width="6" style="59" customWidth="1"/>
    <col min="4577" max="4577" width="9.453125" style="59" customWidth="1"/>
    <col min="4578" max="4578" width="21.54296875" style="59" customWidth="1"/>
    <col min="4579" max="4579" width="13.453125" style="59" customWidth="1"/>
    <col min="4580" max="4582" width="0" style="59" hidden="1" customWidth="1"/>
    <col min="4583" max="4583" width="19.26953125" style="59" customWidth="1"/>
    <col min="4584" max="4585" width="0" style="59" hidden="1" customWidth="1"/>
    <col min="4586" max="4586" width="32" style="59" customWidth="1"/>
    <col min="4587" max="4589" width="0" style="59" hidden="1" customWidth="1"/>
    <col min="4590" max="4590" width="13.26953125" style="59" customWidth="1"/>
    <col min="4591" max="4591" width="8.81640625" style="59" customWidth="1"/>
    <col min="4592" max="4592" width="8.453125" style="59" customWidth="1"/>
    <col min="4593" max="4593" width="11.26953125" style="59" customWidth="1"/>
    <col min="4594" max="4594" width="8" style="59" customWidth="1"/>
    <col min="4595" max="4595" width="6.7265625" style="59" customWidth="1"/>
    <col min="4596" max="4596" width="5.453125" style="59" customWidth="1"/>
    <col min="4597" max="4598" width="9.7265625" style="59" customWidth="1"/>
    <col min="4599" max="4599" width="11.1796875" style="59" customWidth="1"/>
    <col min="4600" max="4600" width="10.54296875" style="59" customWidth="1"/>
    <col min="4601" max="4601" width="17.7265625" style="59" customWidth="1"/>
    <col min="4602" max="4602" width="23.453125" style="59" customWidth="1"/>
    <col min="4603" max="4605" width="0" style="59" hidden="1" customWidth="1"/>
    <col min="4606" max="4606" width="15.26953125" style="59" customWidth="1"/>
    <col min="4607" max="4607" width="21.54296875" style="59" customWidth="1"/>
    <col min="4608" max="4608" width="13.54296875" style="59" customWidth="1"/>
    <col min="4609" max="4614" width="0" style="59" hidden="1" customWidth="1"/>
    <col min="4615" max="4615" width="35.7265625" style="59" customWidth="1"/>
    <col min="4616" max="4616" width="10.54296875" style="59" customWidth="1"/>
    <col min="4617" max="4617" width="14.81640625" style="59" customWidth="1"/>
    <col min="4618" max="4618" width="60.26953125" style="59" customWidth="1"/>
    <col min="4619" max="4619" width="13.7265625" style="59" customWidth="1"/>
    <col min="4620" max="4625" width="11.453125" style="59" customWidth="1"/>
    <col min="4626" max="4831" width="11.453125" style="59"/>
    <col min="4832" max="4832" width="6" style="59" customWidth="1"/>
    <col min="4833" max="4833" width="9.453125" style="59" customWidth="1"/>
    <col min="4834" max="4834" width="21.54296875" style="59" customWidth="1"/>
    <col min="4835" max="4835" width="13.453125" style="59" customWidth="1"/>
    <col min="4836" max="4838" width="0" style="59" hidden="1" customWidth="1"/>
    <col min="4839" max="4839" width="19.26953125" style="59" customWidth="1"/>
    <col min="4840" max="4841" width="0" style="59" hidden="1" customWidth="1"/>
    <col min="4842" max="4842" width="32" style="59" customWidth="1"/>
    <col min="4843" max="4845" width="0" style="59" hidden="1" customWidth="1"/>
    <col min="4846" max="4846" width="13.26953125" style="59" customWidth="1"/>
    <col min="4847" max="4847" width="8.81640625" style="59" customWidth="1"/>
    <col min="4848" max="4848" width="8.453125" style="59" customWidth="1"/>
    <col min="4849" max="4849" width="11.26953125" style="59" customWidth="1"/>
    <col min="4850" max="4850" width="8" style="59" customWidth="1"/>
    <col min="4851" max="4851" width="6.7265625" style="59" customWidth="1"/>
    <col min="4852" max="4852" width="5.453125" style="59" customWidth="1"/>
    <col min="4853" max="4854" width="9.7265625" style="59" customWidth="1"/>
    <col min="4855" max="4855" width="11.1796875" style="59" customWidth="1"/>
    <col min="4856" max="4856" width="10.54296875" style="59" customWidth="1"/>
    <col min="4857" max="4857" width="17.7265625" style="59" customWidth="1"/>
    <col min="4858" max="4858" width="23.453125" style="59" customWidth="1"/>
    <col min="4859" max="4861" width="0" style="59" hidden="1" customWidth="1"/>
    <col min="4862" max="4862" width="15.26953125" style="59" customWidth="1"/>
    <col min="4863" max="4863" width="21.54296875" style="59" customWidth="1"/>
    <col min="4864" max="4864" width="13.54296875" style="59" customWidth="1"/>
    <col min="4865" max="4870" width="0" style="59" hidden="1" customWidth="1"/>
    <col min="4871" max="4871" width="35.7265625" style="59" customWidth="1"/>
    <col min="4872" max="4872" width="10.54296875" style="59" customWidth="1"/>
    <col min="4873" max="4873" width="14.81640625" style="59" customWidth="1"/>
    <col min="4874" max="4874" width="60.26953125" style="59" customWidth="1"/>
    <col min="4875" max="4875" width="13.7265625" style="59" customWidth="1"/>
    <col min="4876" max="4881" width="11.453125" style="59" customWidth="1"/>
    <col min="4882" max="5087" width="11.453125" style="59"/>
    <col min="5088" max="5088" width="6" style="59" customWidth="1"/>
    <col min="5089" max="5089" width="9.453125" style="59" customWidth="1"/>
    <col min="5090" max="5090" width="21.54296875" style="59" customWidth="1"/>
    <col min="5091" max="5091" width="13.453125" style="59" customWidth="1"/>
    <col min="5092" max="5094" width="0" style="59" hidden="1" customWidth="1"/>
    <col min="5095" max="5095" width="19.26953125" style="59" customWidth="1"/>
    <col min="5096" max="5097" width="0" style="59" hidden="1" customWidth="1"/>
    <col min="5098" max="5098" width="32" style="59" customWidth="1"/>
    <col min="5099" max="5101" width="0" style="59" hidden="1" customWidth="1"/>
    <col min="5102" max="5102" width="13.26953125" style="59" customWidth="1"/>
    <col min="5103" max="5103" width="8.81640625" style="59" customWidth="1"/>
    <col min="5104" max="5104" width="8.453125" style="59" customWidth="1"/>
    <col min="5105" max="5105" width="11.26953125" style="59" customWidth="1"/>
    <col min="5106" max="5106" width="8" style="59" customWidth="1"/>
    <col min="5107" max="5107" width="6.7265625" style="59" customWidth="1"/>
    <col min="5108" max="5108" width="5.453125" style="59" customWidth="1"/>
    <col min="5109" max="5110" width="9.7265625" style="59" customWidth="1"/>
    <col min="5111" max="5111" width="11.1796875" style="59" customWidth="1"/>
    <col min="5112" max="5112" width="10.54296875" style="59" customWidth="1"/>
    <col min="5113" max="5113" width="17.7265625" style="59" customWidth="1"/>
    <col min="5114" max="5114" width="23.453125" style="59" customWidth="1"/>
    <col min="5115" max="5117" width="0" style="59" hidden="1" customWidth="1"/>
    <col min="5118" max="5118" width="15.26953125" style="59" customWidth="1"/>
    <col min="5119" max="5119" width="21.54296875" style="59" customWidth="1"/>
    <col min="5120" max="5120" width="13.54296875" style="59" customWidth="1"/>
    <col min="5121" max="5126" width="0" style="59" hidden="1" customWidth="1"/>
    <col min="5127" max="5127" width="35.7265625" style="59" customWidth="1"/>
    <col min="5128" max="5128" width="10.54296875" style="59" customWidth="1"/>
    <col min="5129" max="5129" width="14.81640625" style="59" customWidth="1"/>
    <col min="5130" max="5130" width="60.26953125" style="59" customWidth="1"/>
    <col min="5131" max="5131" width="13.7265625" style="59" customWidth="1"/>
    <col min="5132" max="5137" width="11.453125" style="59" customWidth="1"/>
    <col min="5138" max="5343" width="11.453125" style="59"/>
    <col min="5344" max="5344" width="6" style="59" customWidth="1"/>
    <col min="5345" max="5345" width="9.453125" style="59" customWidth="1"/>
    <col min="5346" max="5346" width="21.54296875" style="59" customWidth="1"/>
    <col min="5347" max="5347" width="13.453125" style="59" customWidth="1"/>
    <col min="5348" max="5350" width="0" style="59" hidden="1" customWidth="1"/>
    <col min="5351" max="5351" width="19.26953125" style="59" customWidth="1"/>
    <col min="5352" max="5353" width="0" style="59" hidden="1" customWidth="1"/>
    <col min="5354" max="5354" width="32" style="59" customWidth="1"/>
    <col min="5355" max="5357" width="0" style="59" hidden="1" customWidth="1"/>
    <col min="5358" max="5358" width="13.26953125" style="59" customWidth="1"/>
    <col min="5359" max="5359" width="8.81640625" style="59" customWidth="1"/>
    <col min="5360" max="5360" width="8.453125" style="59" customWidth="1"/>
    <col min="5361" max="5361" width="11.26953125" style="59" customWidth="1"/>
    <col min="5362" max="5362" width="8" style="59" customWidth="1"/>
    <col min="5363" max="5363" width="6.7265625" style="59" customWidth="1"/>
    <col min="5364" max="5364" width="5.453125" style="59" customWidth="1"/>
    <col min="5365" max="5366" width="9.7265625" style="59" customWidth="1"/>
    <col min="5367" max="5367" width="11.1796875" style="59" customWidth="1"/>
    <col min="5368" max="5368" width="10.54296875" style="59" customWidth="1"/>
    <col min="5369" max="5369" width="17.7265625" style="59" customWidth="1"/>
    <col min="5370" max="5370" width="23.453125" style="59" customWidth="1"/>
    <col min="5371" max="5373" width="0" style="59" hidden="1" customWidth="1"/>
    <col min="5374" max="5374" width="15.26953125" style="59" customWidth="1"/>
    <col min="5375" max="5375" width="21.54296875" style="59" customWidth="1"/>
    <col min="5376" max="5376" width="13.54296875" style="59" customWidth="1"/>
    <col min="5377" max="5382" width="0" style="59" hidden="1" customWidth="1"/>
    <col min="5383" max="5383" width="35.7265625" style="59" customWidth="1"/>
    <col min="5384" max="5384" width="10.54296875" style="59" customWidth="1"/>
    <col min="5385" max="5385" width="14.81640625" style="59" customWidth="1"/>
    <col min="5386" max="5386" width="60.26953125" style="59" customWidth="1"/>
    <col min="5387" max="5387" width="13.7265625" style="59" customWidth="1"/>
    <col min="5388" max="5393" width="11.453125" style="59" customWidth="1"/>
    <col min="5394" max="5599" width="11.453125" style="59"/>
    <col min="5600" max="5600" width="6" style="59" customWidth="1"/>
    <col min="5601" max="5601" width="9.453125" style="59" customWidth="1"/>
    <col min="5602" max="5602" width="21.54296875" style="59" customWidth="1"/>
    <col min="5603" max="5603" width="13.453125" style="59" customWidth="1"/>
    <col min="5604" max="5606" width="0" style="59" hidden="1" customWidth="1"/>
    <col min="5607" max="5607" width="19.26953125" style="59" customWidth="1"/>
    <col min="5608" max="5609" width="0" style="59" hidden="1" customWidth="1"/>
    <col min="5610" max="5610" width="32" style="59" customWidth="1"/>
    <col min="5611" max="5613" width="0" style="59" hidden="1" customWidth="1"/>
    <col min="5614" max="5614" width="13.26953125" style="59" customWidth="1"/>
    <col min="5615" max="5615" width="8.81640625" style="59" customWidth="1"/>
    <col min="5616" max="5616" width="8.453125" style="59" customWidth="1"/>
    <col min="5617" max="5617" width="11.26953125" style="59" customWidth="1"/>
    <col min="5618" max="5618" width="8" style="59" customWidth="1"/>
    <col min="5619" max="5619" width="6.7265625" style="59" customWidth="1"/>
    <col min="5620" max="5620" width="5.453125" style="59" customWidth="1"/>
    <col min="5621" max="5622" width="9.7265625" style="59" customWidth="1"/>
    <col min="5623" max="5623" width="11.1796875" style="59" customWidth="1"/>
    <col min="5624" max="5624" width="10.54296875" style="59" customWidth="1"/>
    <col min="5625" max="5625" width="17.7265625" style="59" customWidth="1"/>
    <col min="5626" max="5626" width="23.453125" style="59" customWidth="1"/>
    <col min="5627" max="5629" width="0" style="59" hidden="1" customWidth="1"/>
    <col min="5630" max="5630" width="15.26953125" style="59" customWidth="1"/>
    <col min="5631" max="5631" width="21.54296875" style="59" customWidth="1"/>
    <col min="5632" max="5632" width="13.54296875" style="59" customWidth="1"/>
    <col min="5633" max="5638" width="0" style="59" hidden="1" customWidth="1"/>
    <col min="5639" max="5639" width="35.7265625" style="59" customWidth="1"/>
    <col min="5640" max="5640" width="10.54296875" style="59" customWidth="1"/>
    <col min="5641" max="5641" width="14.81640625" style="59" customWidth="1"/>
    <col min="5642" max="5642" width="60.26953125" style="59" customWidth="1"/>
    <col min="5643" max="5643" width="13.7265625" style="59" customWidth="1"/>
    <col min="5644" max="5649" width="11.453125" style="59" customWidth="1"/>
    <col min="5650" max="5855" width="11.453125" style="59"/>
    <col min="5856" max="5856" width="6" style="59" customWidth="1"/>
    <col min="5857" max="5857" width="9.453125" style="59" customWidth="1"/>
    <col min="5858" max="5858" width="21.54296875" style="59" customWidth="1"/>
    <col min="5859" max="5859" width="13.453125" style="59" customWidth="1"/>
    <col min="5860" max="5862" width="0" style="59" hidden="1" customWidth="1"/>
    <col min="5863" max="5863" width="19.26953125" style="59" customWidth="1"/>
    <col min="5864" max="5865" width="0" style="59" hidden="1" customWidth="1"/>
    <col min="5866" max="5866" width="32" style="59" customWidth="1"/>
    <col min="5867" max="5869" width="0" style="59" hidden="1" customWidth="1"/>
    <col min="5870" max="5870" width="13.26953125" style="59" customWidth="1"/>
    <col min="5871" max="5871" width="8.81640625" style="59" customWidth="1"/>
    <col min="5872" max="5872" width="8.453125" style="59" customWidth="1"/>
    <col min="5873" max="5873" width="11.26953125" style="59" customWidth="1"/>
    <col min="5874" max="5874" width="8" style="59" customWidth="1"/>
    <col min="5875" max="5875" width="6.7265625" style="59" customWidth="1"/>
    <col min="5876" max="5876" width="5.453125" style="59" customWidth="1"/>
    <col min="5877" max="5878" width="9.7265625" style="59" customWidth="1"/>
    <col min="5879" max="5879" width="11.1796875" style="59" customWidth="1"/>
    <col min="5880" max="5880" width="10.54296875" style="59" customWidth="1"/>
    <col min="5881" max="5881" width="17.7265625" style="59" customWidth="1"/>
    <col min="5882" max="5882" width="23.453125" style="59" customWidth="1"/>
    <col min="5883" max="5885" width="0" style="59" hidden="1" customWidth="1"/>
    <col min="5886" max="5886" width="15.26953125" style="59" customWidth="1"/>
    <col min="5887" max="5887" width="21.54296875" style="59" customWidth="1"/>
    <col min="5888" max="5888" width="13.54296875" style="59" customWidth="1"/>
    <col min="5889" max="5894" width="0" style="59" hidden="1" customWidth="1"/>
    <col min="5895" max="5895" width="35.7265625" style="59" customWidth="1"/>
    <col min="5896" max="5896" width="10.54296875" style="59" customWidth="1"/>
    <col min="5897" max="5897" width="14.81640625" style="59" customWidth="1"/>
    <col min="5898" max="5898" width="60.26953125" style="59" customWidth="1"/>
    <col min="5899" max="5899" width="13.7265625" style="59" customWidth="1"/>
    <col min="5900" max="5905" width="11.453125" style="59" customWidth="1"/>
    <col min="5906" max="6111" width="11.453125" style="59"/>
    <col min="6112" max="6112" width="6" style="59" customWidth="1"/>
    <col min="6113" max="6113" width="9.453125" style="59" customWidth="1"/>
    <col min="6114" max="6114" width="21.54296875" style="59" customWidth="1"/>
    <col min="6115" max="6115" width="13.453125" style="59" customWidth="1"/>
    <col min="6116" max="6118" width="0" style="59" hidden="1" customWidth="1"/>
    <col min="6119" max="6119" width="19.26953125" style="59" customWidth="1"/>
    <col min="6120" max="6121" width="0" style="59" hidden="1" customWidth="1"/>
    <col min="6122" max="6122" width="32" style="59" customWidth="1"/>
    <col min="6123" max="6125" width="0" style="59" hidden="1" customWidth="1"/>
    <col min="6126" max="6126" width="13.26953125" style="59" customWidth="1"/>
    <col min="6127" max="6127" width="8.81640625" style="59" customWidth="1"/>
    <col min="6128" max="6128" width="8.453125" style="59" customWidth="1"/>
    <col min="6129" max="6129" width="11.26953125" style="59" customWidth="1"/>
    <col min="6130" max="6130" width="8" style="59" customWidth="1"/>
    <col min="6131" max="6131" width="6.7265625" style="59" customWidth="1"/>
    <col min="6132" max="6132" width="5.453125" style="59" customWidth="1"/>
    <col min="6133" max="6134" width="9.7265625" style="59" customWidth="1"/>
    <col min="6135" max="6135" width="11.1796875" style="59" customWidth="1"/>
    <col min="6136" max="6136" width="10.54296875" style="59" customWidth="1"/>
    <col min="6137" max="6137" width="17.7265625" style="59" customWidth="1"/>
    <col min="6138" max="6138" width="23.453125" style="59" customWidth="1"/>
    <col min="6139" max="6141" width="0" style="59" hidden="1" customWidth="1"/>
    <col min="6142" max="6142" width="15.26953125" style="59" customWidth="1"/>
    <col min="6143" max="6143" width="21.54296875" style="59" customWidth="1"/>
    <col min="6144" max="6144" width="13.54296875" style="59" customWidth="1"/>
    <col min="6145" max="6150" width="0" style="59" hidden="1" customWidth="1"/>
    <col min="6151" max="6151" width="35.7265625" style="59" customWidth="1"/>
    <col min="6152" max="6152" width="10.54296875" style="59" customWidth="1"/>
    <col min="6153" max="6153" width="14.81640625" style="59" customWidth="1"/>
    <col min="6154" max="6154" width="60.26953125" style="59" customWidth="1"/>
    <col min="6155" max="6155" width="13.7265625" style="59" customWidth="1"/>
    <col min="6156" max="6161" width="11.453125" style="59" customWidth="1"/>
    <col min="6162" max="6367" width="11.453125" style="59"/>
    <col min="6368" max="6368" width="6" style="59" customWidth="1"/>
    <col min="6369" max="6369" width="9.453125" style="59" customWidth="1"/>
    <col min="6370" max="6370" width="21.54296875" style="59" customWidth="1"/>
    <col min="6371" max="6371" width="13.453125" style="59" customWidth="1"/>
    <col min="6372" max="6374" width="0" style="59" hidden="1" customWidth="1"/>
    <col min="6375" max="6375" width="19.26953125" style="59" customWidth="1"/>
    <col min="6376" max="6377" width="0" style="59" hidden="1" customWidth="1"/>
    <col min="6378" max="6378" width="32" style="59" customWidth="1"/>
    <col min="6379" max="6381" width="0" style="59" hidden="1" customWidth="1"/>
    <col min="6382" max="6382" width="13.26953125" style="59" customWidth="1"/>
    <col min="6383" max="6383" width="8.81640625" style="59" customWidth="1"/>
    <col min="6384" max="6384" width="8.453125" style="59" customWidth="1"/>
    <col min="6385" max="6385" width="11.26953125" style="59" customWidth="1"/>
    <col min="6386" max="6386" width="8" style="59" customWidth="1"/>
    <col min="6387" max="6387" width="6.7265625" style="59" customWidth="1"/>
    <col min="6388" max="6388" width="5.453125" style="59" customWidth="1"/>
    <col min="6389" max="6390" width="9.7265625" style="59" customWidth="1"/>
    <col min="6391" max="6391" width="11.1796875" style="59" customWidth="1"/>
    <col min="6392" max="6392" width="10.54296875" style="59" customWidth="1"/>
    <col min="6393" max="6393" width="17.7265625" style="59" customWidth="1"/>
    <col min="6394" max="6394" width="23.453125" style="59" customWidth="1"/>
    <col min="6395" max="6397" width="0" style="59" hidden="1" customWidth="1"/>
    <col min="6398" max="6398" width="15.26953125" style="59" customWidth="1"/>
    <col min="6399" max="6399" width="21.54296875" style="59" customWidth="1"/>
    <col min="6400" max="6400" width="13.54296875" style="59" customWidth="1"/>
    <col min="6401" max="6406" width="0" style="59" hidden="1" customWidth="1"/>
    <col min="6407" max="6407" width="35.7265625" style="59" customWidth="1"/>
    <col min="6408" max="6408" width="10.54296875" style="59" customWidth="1"/>
    <col min="6409" max="6409" width="14.81640625" style="59" customWidth="1"/>
    <col min="6410" max="6410" width="60.26953125" style="59" customWidth="1"/>
    <col min="6411" max="6411" width="13.7265625" style="59" customWidth="1"/>
    <col min="6412" max="6417" width="11.453125" style="59" customWidth="1"/>
    <col min="6418" max="6623" width="11.453125" style="59"/>
    <col min="6624" max="6624" width="6" style="59" customWidth="1"/>
    <col min="6625" max="6625" width="9.453125" style="59" customWidth="1"/>
    <col min="6626" max="6626" width="21.54296875" style="59" customWidth="1"/>
    <col min="6627" max="6627" width="13.453125" style="59" customWidth="1"/>
    <col min="6628" max="6630" width="0" style="59" hidden="1" customWidth="1"/>
    <col min="6631" max="6631" width="19.26953125" style="59" customWidth="1"/>
    <col min="6632" max="6633" width="0" style="59" hidden="1" customWidth="1"/>
    <col min="6634" max="6634" width="32" style="59" customWidth="1"/>
    <col min="6635" max="6637" width="0" style="59" hidden="1" customWidth="1"/>
    <col min="6638" max="6638" width="13.26953125" style="59" customWidth="1"/>
    <col min="6639" max="6639" width="8.81640625" style="59" customWidth="1"/>
    <col min="6640" max="6640" width="8.453125" style="59" customWidth="1"/>
    <col min="6641" max="6641" width="11.26953125" style="59" customWidth="1"/>
    <col min="6642" max="6642" width="8" style="59" customWidth="1"/>
    <col min="6643" max="6643" width="6.7265625" style="59" customWidth="1"/>
    <col min="6644" max="6644" width="5.453125" style="59" customWidth="1"/>
    <col min="6645" max="6646" width="9.7265625" style="59" customWidth="1"/>
    <col min="6647" max="6647" width="11.1796875" style="59" customWidth="1"/>
    <col min="6648" max="6648" width="10.54296875" style="59" customWidth="1"/>
    <col min="6649" max="6649" width="17.7265625" style="59" customWidth="1"/>
    <col min="6650" max="6650" width="23.453125" style="59" customWidth="1"/>
    <col min="6651" max="6653" width="0" style="59" hidden="1" customWidth="1"/>
    <col min="6654" max="6654" width="15.26953125" style="59" customWidth="1"/>
    <col min="6655" max="6655" width="21.54296875" style="59" customWidth="1"/>
    <col min="6656" max="6656" width="13.54296875" style="59" customWidth="1"/>
    <col min="6657" max="6662" width="0" style="59" hidden="1" customWidth="1"/>
    <col min="6663" max="6663" width="35.7265625" style="59" customWidth="1"/>
    <col min="6664" max="6664" width="10.54296875" style="59" customWidth="1"/>
    <col min="6665" max="6665" width="14.81640625" style="59" customWidth="1"/>
    <col min="6666" max="6666" width="60.26953125" style="59" customWidth="1"/>
    <col min="6667" max="6667" width="13.7265625" style="59" customWidth="1"/>
    <col min="6668" max="6673" width="11.453125" style="59" customWidth="1"/>
    <col min="6674" max="6879" width="11.453125" style="59"/>
    <col min="6880" max="6880" width="6" style="59" customWidth="1"/>
    <col min="6881" max="6881" width="9.453125" style="59" customWidth="1"/>
    <col min="6882" max="6882" width="21.54296875" style="59" customWidth="1"/>
    <col min="6883" max="6883" width="13.453125" style="59" customWidth="1"/>
    <col min="6884" max="6886" width="0" style="59" hidden="1" customWidth="1"/>
    <col min="6887" max="6887" width="19.26953125" style="59" customWidth="1"/>
    <col min="6888" max="6889" width="0" style="59" hidden="1" customWidth="1"/>
    <col min="6890" max="6890" width="32" style="59" customWidth="1"/>
    <col min="6891" max="6893" width="0" style="59" hidden="1" customWidth="1"/>
    <col min="6894" max="6894" width="13.26953125" style="59" customWidth="1"/>
    <col min="6895" max="6895" width="8.81640625" style="59" customWidth="1"/>
    <col min="6896" max="6896" width="8.453125" style="59" customWidth="1"/>
    <col min="6897" max="6897" width="11.26953125" style="59" customWidth="1"/>
    <col min="6898" max="6898" width="8" style="59" customWidth="1"/>
    <col min="6899" max="6899" width="6.7265625" style="59" customWidth="1"/>
    <col min="6900" max="6900" width="5.453125" style="59" customWidth="1"/>
    <col min="6901" max="6902" width="9.7265625" style="59" customWidth="1"/>
    <col min="6903" max="6903" width="11.1796875" style="59" customWidth="1"/>
    <col min="6904" max="6904" width="10.54296875" style="59" customWidth="1"/>
    <col min="6905" max="6905" width="17.7265625" style="59" customWidth="1"/>
    <col min="6906" max="6906" width="23.453125" style="59" customWidth="1"/>
    <col min="6907" max="6909" width="0" style="59" hidden="1" customWidth="1"/>
    <col min="6910" max="6910" width="15.26953125" style="59" customWidth="1"/>
    <col min="6911" max="6911" width="21.54296875" style="59" customWidth="1"/>
    <col min="6912" max="6912" width="13.54296875" style="59" customWidth="1"/>
    <col min="6913" max="6918" width="0" style="59" hidden="1" customWidth="1"/>
    <col min="6919" max="6919" width="35.7265625" style="59" customWidth="1"/>
    <col min="6920" max="6920" width="10.54296875" style="59" customWidth="1"/>
    <col min="6921" max="6921" width="14.81640625" style="59" customWidth="1"/>
    <col min="6922" max="6922" width="60.26953125" style="59" customWidth="1"/>
    <col min="6923" max="6923" width="13.7265625" style="59" customWidth="1"/>
    <col min="6924" max="6929" width="11.453125" style="59" customWidth="1"/>
    <col min="6930" max="7135" width="11.453125" style="59"/>
    <col min="7136" max="7136" width="6" style="59" customWidth="1"/>
    <col min="7137" max="7137" width="9.453125" style="59" customWidth="1"/>
    <col min="7138" max="7138" width="21.54296875" style="59" customWidth="1"/>
    <col min="7139" max="7139" width="13.453125" style="59" customWidth="1"/>
    <col min="7140" max="7142" width="0" style="59" hidden="1" customWidth="1"/>
    <col min="7143" max="7143" width="19.26953125" style="59" customWidth="1"/>
    <col min="7144" max="7145" width="0" style="59" hidden="1" customWidth="1"/>
    <col min="7146" max="7146" width="32" style="59" customWidth="1"/>
    <col min="7147" max="7149" width="0" style="59" hidden="1" customWidth="1"/>
    <col min="7150" max="7150" width="13.26953125" style="59" customWidth="1"/>
    <col min="7151" max="7151" width="8.81640625" style="59" customWidth="1"/>
    <col min="7152" max="7152" width="8.453125" style="59" customWidth="1"/>
    <col min="7153" max="7153" width="11.26953125" style="59" customWidth="1"/>
    <col min="7154" max="7154" width="8" style="59" customWidth="1"/>
    <col min="7155" max="7155" width="6.7265625" style="59" customWidth="1"/>
    <col min="7156" max="7156" width="5.453125" style="59" customWidth="1"/>
    <col min="7157" max="7158" width="9.7265625" style="59" customWidth="1"/>
    <col min="7159" max="7159" width="11.1796875" style="59" customWidth="1"/>
    <col min="7160" max="7160" width="10.54296875" style="59" customWidth="1"/>
    <col min="7161" max="7161" width="17.7265625" style="59" customWidth="1"/>
    <col min="7162" max="7162" width="23.453125" style="59" customWidth="1"/>
    <col min="7163" max="7165" width="0" style="59" hidden="1" customWidth="1"/>
    <col min="7166" max="7166" width="15.26953125" style="59" customWidth="1"/>
    <col min="7167" max="7167" width="21.54296875" style="59" customWidth="1"/>
    <col min="7168" max="7168" width="13.54296875" style="59" customWidth="1"/>
    <col min="7169" max="7174" width="0" style="59" hidden="1" customWidth="1"/>
    <col min="7175" max="7175" width="35.7265625" style="59" customWidth="1"/>
    <col min="7176" max="7176" width="10.54296875" style="59" customWidth="1"/>
    <col min="7177" max="7177" width="14.81640625" style="59" customWidth="1"/>
    <col min="7178" max="7178" width="60.26953125" style="59" customWidth="1"/>
    <col min="7179" max="7179" width="13.7265625" style="59" customWidth="1"/>
    <col min="7180" max="7185" width="11.453125" style="59" customWidth="1"/>
    <col min="7186" max="7391" width="11.453125" style="59"/>
    <col min="7392" max="7392" width="6" style="59" customWidth="1"/>
    <col min="7393" max="7393" width="9.453125" style="59" customWidth="1"/>
    <col min="7394" max="7394" width="21.54296875" style="59" customWidth="1"/>
    <col min="7395" max="7395" width="13.453125" style="59" customWidth="1"/>
    <col min="7396" max="7398" width="0" style="59" hidden="1" customWidth="1"/>
    <col min="7399" max="7399" width="19.26953125" style="59" customWidth="1"/>
    <col min="7400" max="7401" width="0" style="59" hidden="1" customWidth="1"/>
    <col min="7402" max="7402" width="32" style="59" customWidth="1"/>
    <col min="7403" max="7405" width="0" style="59" hidden="1" customWidth="1"/>
    <col min="7406" max="7406" width="13.26953125" style="59" customWidth="1"/>
    <col min="7407" max="7407" width="8.81640625" style="59" customWidth="1"/>
    <col min="7408" max="7408" width="8.453125" style="59" customWidth="1"/>
    <col min="7409" max="7409" width="11.26953125" style="59" customWidth="1"/>
    <col min="7410" max="7410" width="8" style="59" customWidth="1"/>
    <col min="7411" max="7411" width="6.7265625" style="59" customWidth="1"/>
    <col min="7412" max="7412" width="5.453125" style="59" customWidth="1"/>
    <col min="7413" max="7414" width="9.7265625" style="59" customWidth="1"/>
    <col min="7415" max="7415" width="11.1796875" style="59" customWidth="1"/>
    <col min="7416" max="7416" width="10.54296875" style="59" customWidth="1"/>
    <col min="7417" max="7417" width="17.7265625" style="59" customWidth="1"/>
    <col min="7418" max="7418" width="23.453125" style="59" customWidth="1"/>
    <col min="7419" max="7421" width="0" style="59" hidden="1" customWidth="1"/>
    <col min="7422" max="7422" width="15.26953125" style="59" customWidth="1"/>
    <col min="7423" max="7423" width="21.54296875" style="59" customWidth="1"/>
    <col min="7424" max="7424" width="13.54296875" style="59" customWidth="1"/>
    <col min="7425" max="7430" width="0" style="59" hidden="1" customWidth="1"/>
    <col min="7431" max="7431" width="35.7265625" style="59" customWidth="1"/>
    <col min="7432" max="7432" width="10.54296875" style="59" customWidth="1"/>
    <col min="7433" max="7433" width="14.81640625" style="59" customWidth="1"/>
    <col min="7434" max="7434" width="60.26953125" style="59" customWidth="1"/>
    <col min="7435" max="7435" width="13.7265625" style="59" customWidth="1"/>
    <col min="7436" max="7441" width="11.453125" style="59" customWidth="1"/>
    <col min="7442" max="7647" width="11.453125" style="59"/>
    <col min="7648" max="7648" width="6" style="59" customWidth="1"/>
    <col min="7649" max="7649" width="9.453125" style="59" customWidth="1"/>
    <col min="7650" max="7650" width="21.54296875" style="59" customWidth="1"/>
    <col min="7651" max="7651" width="13.453125" style="59" customWidth="1"/>
    <col min="7652" max="7654" width="0" style="59" hidden="1" customWidth="1"/>
    <col min="7655" max="7655" width="19.26953125" style="59" customWidth="1"/>
    <col min="7656" max="7657" width="0" style="59" hidden="1" customWidth="1"/>
    <col min="7658" max="7658" width="32" style="59" customWidth="1"/>
    <col min="7659" max="7661" width="0" style="59" hidden="1" customWidth="1"/>
    <col min="7662" max="7662" width="13.26953125" style="59" customWidth="1"/>
    <col min="7663" max="7663" width="8.81640625" style="59" customWidth="1"/>
    <col min="7664" max="7664" width="8.453125" style="59" customWidth="1"/>
    <col min="7665" max="7665" width="11.26953125" style="59" customWidth="1"/>
    <col min="7666" max="7666" width="8" style="59" customWidth="1"/>
    <col min="7667" max="7667" width="6.7265625" style="59" customWidth="1"/>
    <col min="7668" max="7668" width="5.453125" style="59" customWidth="1"/>
    <col min="7669" max="7670" width="9.7265625" style="59" customWidth="1"/>
    <col min="7671" max="7671" width="11.1796875" style="59" customWidth="1"/>
    <col min="7672" max="7672" width="10.54296875" style="59" customWidth="1"/>
    <col min="7673" max="7673" width="17.7265625" style="59" customWidth="1"/>
    <col min="7674" max="7674" width="23.453125" style="59" customWidth="1"/>
    <col min="7675" max="7677" width="0" style="59" hidden="1" customWidth="1"/>
    <col min="7678" max="7678" width="15.26953125" style="59" customWidth="1"/>
    <col min="7679" max="7679" width="21.54296875" style="59" customWidth="1"/>
    <col min="7680" max="7680" width="13.54296875" style="59" customWidth="1"/>
    <col min="7681" max="7686" width="0" style="59" hidden="1" customWidth="1"/>
    <col min="7687" max="7687" width="35.7265625" style="59" customWidth="1"/>
    <col min="7688" max="7688" width="10.54296875" style="59" customWidth="1"/>
    <col min="7689" max="7689" width="14.81640625" style="59" customWidth="1"/>
    <col min="7690" max="7690" width="60.26953125" style="59" customWidth="1"/>
    <col min="7691" max="7691" width="13.7265625" style="59" customWidth="1"/>
    <col min="7692" max="7697" width="11.453125" style="59" customWidth="1"/>
    <col min="7698" max="7903" width="11.453125" style="59"/>
    <col min="7904" max="7904" width="6" style="59" customWidth="1"/>
    <col min="7905" max="7905" width="9.453125" style="59" customWidth="1"/>
    <col min="7906" max="7906" width="21.54296875" style="59" customWidth="1"/>
    <col min="7907" max="7907" width="13.453125" style="59" customWidth="1"/>
    <col min="7908" max="7910" width="0" style="59" hidden="1" customWidth="1"/>
    <col min="7911" max="7911" width="19.26953125" style="59" customWidth="1"/>
    <col min="7912" max="7913" width="0" style="59" hidden="1" customWidth="1"/>
    <col min="7914" max="7914" width="32" style="59" customWidth="1"/>
    <col min="7915" max="7917" width="0" style="59" hidden="1" customWidth="1"/>
    <col min="7918" max="7918" width="13.26953125" style="59" customWidth="1"/>
    <col min="7919" max="7919" width="8.81640625" style="59" customWidth="1"/>
    <col min="7920" max="7920" width="8.453125" style="59" customWidth="1"/>
    <col min="7921" max="7921" width="11.26953125" style="59" customWidth="1"/>
    <col min="7922" max="7922" width="8" style="59" customWidth="1"/>
    <col min="7923" max="7923" width="6.7265625" style="59" customWidth="1"/>
    <col min="7924" max="7924" width="5.453125" style="59" customWidth="1"/>
    <col min="7925" max="7926" width="9.7265625" style="59" customWidth="1"/>
    <col min="7927" max="7927" width="11.1796875" style="59" customWidth="1"/>
    <col min="7928" max="7928" width="10.54296875" style="59" customWidth="1"/>
    <col min="7929" max="7929" width="17.7265625" style="59" customWidth="1"/>
    <col min="7930" max="7930" width="23.453125" style="59" customWidth="1"/>
    <col min="7931" max="7933" width="0" style="59" hidden="1" customWidth="1"/>
    <col min="7934" max="7934" width="15.26953125" style="59" customWidth="1"/>
    <col min="7935" max="7935" width="21.54296875" style="59" customWidth="1"/>
    <col min="7936" max="7936" width="13.54296875" style="59" customWidth="1"/>
    <col min="7937" max="7942" width="0" style="59" hidden="1" customWidth="1"/>
    <col min="7943" max="7943" width="35.7265625" style="59" customWidth="1"/>
    <col min="7944" max="7944" width="10.54296875" style="59" customWidth="1"/>
    <col min="7945" max="7945" width="14.81640625" style="59" customWidth="1"/>
    <col min="7946" max="7946" width="60.26953125" style="59" customWidth="1"/>
    <col min="7947" max="7947" width="13.7265625" style="59" customWidth="1"/>
    <col min="7948" max="7953" width="11.453125" style="59" customWidth="1"/>
    <col min="7954" max="8159" width="11.453125" style="59"/>
    <col min="8160" max="8160" width="6" style="59" customWidth="1"/>
    <col min="8161" max="8161" width="9.453125" style="59" customWidth="1"/>
    <col min="8162" max="8162" width="21.54296875" style="59" customWidth="1"/>
    <col min="8163" max="8163" width="13.453125" style="59" customWidth="1"/>
    <col min="8164" max="8166" width="0" style="59" hidden="1" customWidth="1"/>
    <col min="8167" max="8167" width="19.26953125" style="59" customWidth="1"/>
    <col min="8168" max="8169" width="0" style="59" hidden="1" customWidth="1"/>
    <col min="8170" max="8170" width="32" style="59" customWidth="1"/>
    <col min="8171" max="8173" width="0" style="59" hidden="1" customWidth="1"/>
    <col min="8174" max="8174" width="13.26953125" style="59" customWidth="1"/>
    <col min="8175" max="8175" width="8.81640625" style="59" customWidth="1"/>
    <col min="8176" max="8176" width="8.453125" style="59" customWidth="1"/>
    <col min="8177" max="8177" width="11.26953125" style="59" customWidth="1"/>
    <col min="8178" max="8178" width="8" style="59" customWidth="1"/>
    <col min="8179" max="8179" width="6.7265625" style="59" customWidth="1"/>
    <col min="8180" max="8180" width="5.453125" style="59" customWidth="1"/>
    <col min="8181" max="8182" width="9.7265625" style="59" customWidth="1"/>
    <col min="8183" max="8183" width="11.1796875" style="59" customWidth="1"/>
    <col min="8184" max="8184" width="10.54296875" style="59" customWidth="1"/>
    <col min="8185" max="8185" width="17.7265625" style="59" customWidth="1"/>
    <col min="8186" max="8186" width="23.453125" style="59" customWidth="1"/>
    <col min="8187" max="8189" width="0" style="59" hidden="1" customWidth="1"/>
    <col min="8190" max="8190" width="15.26953125" style="59" customWidth="1"/>
    <col min="8191" max="8191" width="21.54296875" style="59" customWidth="1"/>
    <col min="8192" max="8192" width="13.54296875" style="59" customWidth="1"/>
    <col min="8193" max="8198" width="0" style="59" hidden="1" customWidth="1"/>
    <col min="8199" max="8199" width="35.7265625" style="59" customWidth="1"/>
    <col min="8200" max="8200" width="10.54296875" style="59" customWidth="1"/>
    <col min="8201" max="8201" width="14.81640625" style="59" customWidth="1"/>
    <col min="8202" max="8202" width="60.26953125" style="59" customWidth="1"/>
    <col min="8203" max="8203" width="13.7265625" style="59" customWidth="1"/>
    <col min="8204" max="8209" width="11.453125" style="59" customWidth="1"/>
    <col min="8210" max="8415" width="11.453125" style="59"/>
    <col min="8416" max="8416" width="6" style="59" customWidth="1"/>
    <col min="8417" max="8417" width="9.453125" style="59" customWidth="1"/>
    <col min="8418" max="8418" width="21.54296875" style="59" customWidth="1"/>
    <col min="8419" max="8419" width="13.453125" style="59" customWidth="1"/>
    <col min="8420" max="8422" width="0" style="59" hidden="1" customWidth="1"/>
    <col min="8423" max="8423" width="19.26953125" style="59" customWidth="1"/>
    <col min="8424" max="8425" width="0" style="59" hidden="1" customWidth="1"/>
    <col min="8426" max="8426" width="32" style="59" customWidth="1"/>
    <col min="8427" max="8429" width="0" style="59" hidden="1" customWidth="1"/>
    <col min="8430" max="8430" width="13.26953125" style="59" customWidth="1"/>
    <col min="8431" max="8431" width="8.81640625" style="59" customWidth="1"/>
    <col min="8432" max="8432" width="8.453125" style="59" customWidth="1"/>
    <col min="8433" max="8433" width="11.26953125" style="59" customWidth="1"/>
    <col min="8434" max="8434" width="8" style="59" customWidth="1"/>
    <col min="8435" max="8435" width="6.7265625" style="59" customWidth="1"/>
    <col min="8436" max="8436" width="5.453125" style="59" customWidth="1"/>
    <col min="8437" max="8438" width="9.7265625" style="59" customWidth="1"/>
    <col min="8439" max="8439" width="11.1796875" style="59" customWidth="1"/>
    <col min="8440" max="8440" width="10.54296875" style="59" customWidth="1"/>
    <col min="8441" max="8441" width="17.7265625" style="59" customWidth="1"/>
    <col min="8442" max="8442" width="23.453125" style="59" customWidth="1"/>
    <col min="8443" max="8445" width="0" style="59" hidden="1" customWidth="1"/>
    <col min="8446" max="8446" width="15.26953125" style="59" customWidth="1"/>
    <col min="8447" max="8447" width="21.54296875" style="59" customWidth="1"/>
    <col min="8448" max="8448" width="13.54296875" style="59" customWidth="1"/>
    <col min="8449" max="8454" width="0" style="59" hidden="1" customWidth="1"/>
    <col min="8455" max="8455" width="35.7265625" style="59" customWidth="1"/>
    <col min="8456" max="8456" width="10.54296875" style="59" customWidth="1"/>
    <col min="8457" max="8457" width="14.81640625" style="59" customWidth="1"/>
    <col min="8458" max="8458" width="60.26953125" style="59" customWidth="1"/>
    <col min="8459" max="8459" width="13.7265625" style="59" customWidth="1"/>
    <col min="8460" max="8465" width="11.453125" style="59" customWidth="1"/>
    <col min="8466" max="8671" width="11.453125" style="59"/>
    <col min="8672" max="8672" width="6" style="59" customWidth="1"/>
    <col min="8673" max="8673" width="9.453125" style="59" customWidth="1"/>
    <col min="8674" max="8674" width="21.54296875" style="59" customWidth="1"/>
    <col min="8675" max="8675" width="13.453125" style="59" customWidth="1"/>
    <col min="8676" max="8678" width="0" style="59" hidden="1" customWidth="1"/>
    <col min="8679" max="8679" width="19.26953125" style="59" customWidth="1"/>
    <col min="8680" max="8681" width="0" style="59" hidden="1" customWidth="1"/>
    <col min="8682" max="8682" width="32" style="59" customWidth="1"/>
    <col min="8683" max="8685" width="0" style="59" hidden="1" customWidth="1"/>
    <col min="8686" max="8686" width="13.26953125" style="59" customWidth="1"/>
    <col min="8687" max="8687" width="8.81640625" style="59" customWidth="1"/>
    <col min="8688" max="8688" width="8.453125" style="59" customWidth="1"/>
    <col min="8689" max="8689" width="11.26953125" style="59" customWidth="1"/>
    <col min="8690" max="8690" width="8" style="59" customWidth="1"/>
    <col min="8691" max="8691" width="6.7265625" style="59" customWidth="1"/>
    <col min="8692" max="8692" width="5.453125" style="59" customWidth="1"/>
    <col min="8693" max="8694" width="9.7265625" style="59" customWidth="1"/>
    <col min="8695" max="8695" width="11.1796875" style="59" customWidth="1"/>
    <col min="8696" max="8696" width="10.54296875" style="59" customWidth="1"/>
    <col min="8697" max="8697" width="17.7265625" style="59" customWidth="1"/>
    <col min="8698" max="8698" width="23.453125" style="59" customWidth="1"/>
    <col min="8699" max="8701" width="0" style="59" hidden="1" customWidth="1"/>
    <col min="8702" max="8702" width="15.26953125" style="59" customWidth="1"/>
    <col min="8703" max="8703" width="21.54296875" style="59" customWidth="1"/>
    <col min="8704" max="8704" width="13.54296875" style="59" customWidth="1"/>
    <col min="8705" max="8710" width="0" style="59" hidden="1" customWidth="1"/>
    <col min="8711" max="8711" width="35.7265625" style="59" customWidth="1"/>
    <col min="8712" max="8712" width="10.54296875" style="59" customWidth="1"/>
    <col min="8713" max="8713" width="14.81640625" style="59" customWidth="1"/>
    <col min="8714" max="8714" width="60.26953125" style="59" customWidth="1"/>
    <col min="8715" max="8715" width="13.7265625" style="59" customWidth="1"/>
    <col min="8716" max="8721" width="11.453125" style="59" customWidth="1"/>
    <col min="8722" max="8927" width="11.453125" style="59"/>
    <col min="8928" max="8928" width="6" style="59" customWidth="1"/>
    <col min="8929" max="8929" width="9.453125" style="59" customWidth="1"/>
    <col min="8930" max="8930" width="21.54296875" style="59" customWidth="1"/>
    <col min="8931" max="8931" width="13.453125" style="59" customWidth="1"/>
    <col min="8932" max="8934" width="0" style="59" hidden="1" customWidth="1"/>
    <col min="8935" max="8935" width="19.26953125" style="59" customWidth="1"/>
    <col min="8936" max="8937" width="0" style="59" hidden="1" customWidth="1"/>
    <col min="8938" max="8938" width="32" style="59" customWidth="1"/>
    <col min="8939" max="8941" width="0" style="59" hidden="1" customWidth="1"/>
    <col min="8942" max="8942" width="13.26953125" style="59" customWidth="1"/>
    <col min="8943" max="8943" width="8.81640625" style="59" customWidth="1"/>
    <col min="8944" max="8944" width="8.453125" style="59" customWidth="1"/>
    <col min="8945" max="8945" width="11.26953125" style="59" customWidth="1"/>
    <col min="8946" max="8946" width="8" style="59" customWidth="1"/>
    <col min="8947" max="8947" width="6.7265625" style="59" customWidth="1"/>
    <col min="8948" max="8948" width="5.453125" style="59" customWidth="1"/>
    <col min="8949" max="8950" width="9.7265625" style="59" customWidth="1"/>
    <col min="8951" max="8951" width="11.1796875" style="59" customWidth="1"/>
    <col min="8952" max="8952" width="10.54296875" style="59" customWidth="1"/>
    <col min="8953" max="8953" width="17.7265625" style="59" customWidth="1"/>
    <col min="8954" max="8954" width="23.453125" style="59" customWidth="1"/>
    <col min="8955" max="8957" width="0" style="59" hidden="1" customWidth="1"/>
    <col min="8958" max="8958" width="15.26953125" style="59" customWidth="1"/>
    <col min="8959" max="8959" width="21.54296875" style="59" customWidth="1"/>
    <col min="8960" max="8960" width="13.54296875" style="59" customWidth="1"/>
    <col min="8961" max="8966" width="0" style="59" hidden="1" customWidth="1"/>
    <col min="8967" max="8967" width="35.7265625" style="59" customWidth="1"/>
    <col min="8968" max="8968" width="10.54296875" style="59" customWidth="1"/>
    <col min="8969" max="8969" width="14.81640625" style="59" customWidth="1"/>
    <col min="8970" max="8970" width="60.26953125" style="59" customWidth="1"/>
    <col min="8971" max="8971" width="13.7265625" style="59" customWidth="1"/>
    <col min="8972" max="8977" width="11.453125" style="59" customWidth="1"/>
    <col min="8978" max="9183" width="11.453125" style="59"/>
    <col min="9184" max="9184" width="6" style="59" customWidth="1"/>
    <col min="9185" max="9185" width="9.453125" style="59" customWidth="1"/>
    <col min="9186" max="9186" width="21.54296875" style="59" customWidth="1"/>
    <col min="9187" max="9187" width="13.453125" style="59" customWidth="1"/>
    <col min="9188" max="9190" width="0" style="59" hidden="1" customWidth="1"/>
    <col min="9191" max="9191" width="19.26953125" style="59" customWidth="1"/>
    <col min="9192" max="9193" width="0" style="59" hidden="1" customWidth="1"/>
    <col min="9194" max="9194" width="32" style="59" customWidth="1"/>
    <col min="9195" max="9197" width="0" style="59" hidden="1" customWidth="1"/>
    <col min="9198" max="9198" width="13.26953125" style="59" customWidth="1"/>
    <col min="9199" max="9199" width="8.81640625" style="59" customWidth="1"/>
    <col min="9200" max="9200" width="8.453125" style="59" customWidth="1"/>
    <col min="9201" max="9201" width="11.26953125" style="59" customWidth="1"/>
    <col min="9202" max="9202" width="8" style="59" customWidth="1"/>
    <col min="9203" max="9203" width="6.7265625" style="59" customWidth="1"/>
    <col min="9204" max="9204" width="5.453125" style="59" customWidth="1"/>
    <col min="9205" max="9206" width="9.7265625" style="59" customWidth="1"/>
    <col min="9207" max="9207" width="11.1796875" style="59" customWidth="1"/>
    <col min="9208" max="9208" width="10.54296875" style="59" customWidth="1"/>
    <col min="9209" max="9209" width="17.7265625" style="59" customWidth="1"/>
    <col min="9210" max="9210" width="23.453125" style="59" customWidth="1"/>
    <col min="9211" max="9213" width="0" style="59" hidden="1" customWidth="1"/>
    <col min="9214" max="9214" width="15.26953125" style="59" customWidth="1"/>
    <col min="9215" max="9215" width="21.54296875" style="59" customWidth="1"/>
    <col min="9216" max="9216" width="13.54296875" style="59" customWidth="1"/>
    <col min="9217" max="9222" width="0" style="59" hidden="1" customWidth="1"/>
    <col min="9223" max="9223" width="35.7265625" style="59" customWidth="1"/>
    <col min="9224" max="9224" width="10.54296875" style="59" customWidth="1"/>
    <col min="9225" max="9225" width="14.81640625" style="59" customWidth="1"/>
    <col min="9226" max="9226" width="60.26953125" style="59" customWidth="1"/>
    <col min="9227" max="9227" width="13.7265625" style="59" customWidth="1"/>
    <col min="9228" max="9233" width="11.453125" style="59" customWidth="1"/>
    <col min="9234" max="9439" width="11.453125" style="59"/>
    <col min="9440" max="9440" width="6" style="59" customWidth="1"/>
    <col min="9441" max="9441" width="9.453125" style="59" customWidth="1"/>
    <col min="9442" max="9442" width="21.54296875" style="59" customWidth="1"/>
    <col min="9443" max="9443" width="13.453125" style="59" customWidth="1"/>
    <col min="9444" max="9446" width="0" style="59" hidden="1" customWidth="1"/>
    <col min="9447" max="9447" width="19.26953125" style="59" customWidth="1"/>
    <col min="9448" max="9449" width="0" style="59" hidden="1" customWidth="1"/>
    <col min="9450" max="9450" width="32" style="59" customWidth="1"/>
    <col min="9451" max="9453" width="0" style="59" hidden="1" customWidth="1"/>
    <col min="9454" max="9454" width="13.26953125" style="59" customWidth="1"/>
    <col min="9455" max="9455" width="8.81640625" style="59" customWidth="1"/>
    <col min="9456" max="9456" width="8.453125" style="59" customWidth="1"/>
    <col min="9457" max="9457" width="11.26953125" style="59" customWidth="1"/>
    <col min="9458" max="9458" width="8" style="59" customWidth="1"/>
    <col min="9459" max="9459" width="6.7265625" style="59" customWidth="1"/>
    <col min="9460" max="9460" width="5.453125" style="59" customWidth="1"/>
    <col min="9461" max="9462" width="9.7265625" style="59" customWidth="1"/>
    <col min="9463" max="9463" width="11.1796875" style="59" customWidth="1"/>
    <col min="9464" max="9464" width="10.54296875" style="59" customWidth="1"/>
    <col min="9465" max="9465" width="17.7265625" style="59" customWidth="1"/>
    <col min="9466" max="9466" width="23.453125" style="59" customWidth="1"/>
    <col min="9467" max="9469" width="0" style="59" hidden="1" customWidth="1"/>
    <col min="9470" max="9470" width="15.26953125" style="59" customWidth="1"/>
    <col min="9471" max="9471" width="21.54296875" style="59" customWidth="1"/>
    <col min="9472" max="9472" width="13.54296875" style="59" customWidth="1"/>
    <col min="9473" max="9478" width="0" style="59" hidden="1" customWidth="1"/>
    <col min="9479" max="9479" width="35.7265625" style="59" customWidth="1"/>
    <col min="9480" max="9480" width="10.54296875" style="59" customWidth="1"/>
    <col min="9481" max="9481" width="14.81640625" style="59" customWidth="1"/>
    <col min="9482" max="9482" width="60.26953125" style="59" customWidth="1"/>
    <col min="9483" max="9483" width="13.7265625" style="59" customWidth="1"/>
    <col min="9484" max="9489" width="11.453125" style="59" customWidth="1"/>
    <col min="9490" max="9695" width="11.453125" style="59"/>
    <col min="9696" max="9696" width="6" style="59" customWidth="1"/>
    <col min="9697" max="9697" width="9.453125" style="59" customWidth="1"/>
    <col min="9698" max="9698" width="21.54296875" style="59" customWidth="1"/>
    <col min="9699" max="9699" width="13.453125" style="59" customWidth="1"/>
    <col min="9700" max="9702" width="0" style="59" hidden="1" customWidth="1"/>
    <col min="9703" max="9703" width="19.26953125" style="59" customWidth="1"/>
    <col min="9704" max="9705" width="0" style="59" hidden="1" customWidth="1"/>
    <col min="9706" max="9706" width="32" style="59" customWidth="1"/>
    <col min="9707" max="9709" width="0" style="59" hidden="1" customWidth="1"/>
    <col min="9710" max="9710" width="13.26953125" style="59" customWidth="1"/>
    <col min="9711" max="9711" width="8.81640625" style="59" customWidth="1"/>
    <col min="9712" max="9712" width="8.453125" style="59" customWidth="1"/>
    <col min="9713" max="9713" width="11.26953125" style="59" customWidth="1"/>
    <col min="9714" max="9714" width="8" style="59" customWidth="1"/>
    <col min="9715" max="9715" width="6.7265625" style="59" customWidth="1"/>
    <col min="9716" max="9716" width="5.453125" style="59" customWidth="1"/>
    <col min="9717" max="9718" width="9.7265625" style="59" customWidth="1"/>
    <col min="9719" max="9719" width="11.1796875" style="59" customWidth="1"/>
    <col min="9720" max="9720" width="10.54296875" style="59" customWidth="1"/>
    <col min="9721" max="9721" width="17.7265625" style="59" customWidth="1"/>
    <col min="9722" max="9722" width="23.453125" style="59" customWidth="1"/>
    <col min="9723" max="9725" width="0" style="59" hidden="1" customWidth="1"/>
    <col min="9726" max="9726" width="15.26953125" style="59" customWidth="1"/>
    <col min="9727" max="9727" width="21.54296875" style="59" customWidth="1"/>
    <col min="9728" max="9728" width="13.54296875" style="59" customWidth="1"/>
    <col min="9729" max="9734" width="0" style="59" hidden="1" customWidth="1"/>
    <col min="9735" max="9735" width="35.7265625" style="59" customWidth="1"/>
    <col min="9736" max="9736" width="10.54296875" style="59" customWidth="1"/>
    <col min="9737" max="9737" width="14.81640625" style="59" customWidth="1"/>
    <col min="9738" max="9738" width="60.26953125" style="59" customWidth="1"/>
    <col min="9739" max="9739" width="13.7265625" style="59" customWidth="1"/>
    <col min="9740" max="9745" width="11.453125" style="59" customWidth="1"/>
    <col min="9746" max="9951" width="11.453125" style="59"/>
    <col min="9952" max="9952" width="6" style="59" customWidth="1"/>
    <col min="9953" max="9953" width="9.453125" style="59" customWidth="1"/>
    <col min="9954" max="9954" width="21.54296875" style="59" customWidth="1"/>
    <col min="9955" max="9955" width="13.453125" style="59" customWidth="1"/>
    <col min="9956" max="9958" width="0" style="59" hidden="1" customWidth="1"/>
    <col min="9959" max="9959" width="19.26953125" style="59" customWidth="1"/>
    <col min="9960" max="9961" width="0" style="59" hidden="1" customWidth="1"/>
    <col min="9962" max="9962" width="32" style="59" customWidth="1"/>
    <col min="9963" max="9965" width="0" style="59" hidden="1" customWidth="1"/>
    <col min="9966" max="9966" width="13.26953125" style="59" customWidth="1"/>
    <col min="9967" max="9967" width="8.81640625" style="59" customWidth="1"/>
    <col min="9968" max="9968" width="8.453125" style="59" customWidth="1"/>
    <col min="9969" max="9969" width="11.26953125" style="59" customWidth="1"/>
    <col min="9970" max="9970" width="8" style="59" customWidth="1"/>
    <col min="9971" max="9971" width="6.7265625" style="59" customWidth="1"/>
    <col min="9972" max="9972" width="5.453125" style="59" customWidth="1"/>
    <col min="9973" max="9974" width="9.7265625" style="59" customWidth="1"/>
    <col min="9975" max="9975" width="11.1796875" style="59" customWidth="1"/>
    <col min="9976" max="9976" width="10.54296875" style="59" customWidth="1"/>
    <col min="9977" max="9977" width="17.7265625" style="59" customWidth="1"/>
    <col min="9978" max="9978" width="23.453125" style="59" customWidth="1"/>
    <col min="9979" max="9981" width="0" style="59" hidden="1" customWidth="1"/>
    <col min="9982" max="9982" width="15.26953125" style="59" customWidth="1"/>
    <col min="9983" max="9983" width="21.54296875" style="59" customWidth="1"/>
    <col min="9984" max="9984" width="13.54296875" style="59" customWidth="1"/>
    <col min="9985" max="9990" width="0" style="59" hidden="1" customWidth="1"/>
    <col min="9991" max="9991" width="35.7265625" style="59" customWidth="1"/>
    <col min="9992" max="9992" width="10.54296875" style="59" customWidth="1"/>
    <col min="9993" max="9993" width="14.81640625" style="59" customWidth="1"/>
    <col min="9994" max="9994" width="60.26953125" style="59" customWidth="1"/>
    <col min="9995" max="9995" width="13.7265625" style="59" customWidth="1"/>
    <col min="9996" max="10001" width="11.453125" style="59" customWidth="1"/>
    <col min="10002" max="10207" width="11.453125" style="59"/>
    <col min="10208" max="10208" width="6" style="59" customWidth="1"/>
    <col min="10209" max="10209" width="9.453125" style="59" customWidth="1"/>
    <col min="10210" max="10210" width="21.54296875" style="59" customWidth="1"/>
    <col min="10211" max="10211" width="13.453125" style="59" customWidth="1"/>
    <col min="10212" max="10214" width="0" style="59" hidden="1" customWidth="1"/>
    <col min="10215" max="10215" width="19.26953125" style="59" customWidth="1"/>
    <col min="10216" max="10217" width="0" style="59" hidden="1" customWidth="1"/>
    <col min="10218" max="10218" width="32" style="59" customWidth="1"/>
    <col min="10219" max="10221" width="0" style="59" hidden="1" customWidth="1"/>
    <col min="10222" max="10222" width="13.26953125" style="59" customWidth="1"/>
    <col min="10223" max="10223" width="8.81640625" style="59" customWidth="1"/>
    <col min="10224" max="10224" width="8.453125" style="59" customWidth="1"/>
    <col min="10225" max="10225" width="11.26953125" style="59" customWidth="1"/>
    <col min="10226" max="10226" width="8" style="59" customWidth="1"/>
    <col min="10227" max="10227" width="6.7265625" style="59" customWidth="1"/>
    <col min="10228" max="10228" width="5.453125" style="59" customWidth="1"/>
    <col min="10229" max="10230" width="9.7265625" style="59" customWidth="1"/>
    <col min="10231" max="10231" width="11.1796875" style="59" customWidth="1"/>
    <col min="10232" max="10232" width="10.54296875" style="59" customWidth="1"/>
    <col min="10233" max="10233" width="17.7265625" style="59" customWidth="1"/>
    <col min="10234" max="10234" width="23.453125" style="59" customWidth="1"/>
    <col min="10235" max="10237" width="0" style="59" hidden="1" customWidth="1"/>
    <col min="10238" max="10238" width="15.26953125" style="59" customWidth="1"/>
    <col min="10239" max="10239" width="21.54296875" style="59" customWidth="1"/>
    <col min="10240" max="10240" width="13.54296875" style="59" customWidth="1"/>
    <col min="10241" max="10246" width="0" style="59" hidden="1" customWidth="1"/>
    <col min="10247" max="10247" width="35.7265625" style="59" customWidth="1"/>
    <col min="10248" max="10248" width="10.54296875" style="59" customWidth="1"/>
    <col min="10249" max="10249" width="14.81640625" style="59" customWidth="1"/>
    <col min="10250" max="10250" width="60.26953125" style="59" customWidth="1"/>
    <col min="10251" max="10251" width="13.7265625" style="59" customWidth="1"/>
    <col min="10252" max="10257" width="11.453125" style="59" customWidth="1"/>
    <col min="10258" max="10463" width="11.453125" style="59"/>
    <col min="10464" max="10464" width="6" style="59" customWidth="1"/>
    <col min="10465" max="10465" width="9.453125" style="59" customWidth="1"/>
    <col min="10466" max="10466" width="21.54296875" style="59" customWidth="1"/>
    <col min="10467" max="10467" width="13.453125" style="59" customWidth="1"/>
    <col min="10468" max="10470" width="0" style="59" hidden="1" customWidth="1"/>
    <col min="10471" max="10471" width="19.26953125" style="59" customWidth="1"/>
    <col min="10472" max="10473" width="0" style="59" hidden="1" customWidth="1"/>
    <col min="10474" max="10474" width="32" style="59" customWidth="1"/>
    <col min="10475" max="10477" width="0" style="59" hidden="1" customWidth="1"/>
    <col min="10478" max="10478" width="13.26953125" style="59" customWidth="1"/>
    <col min="10479" max="10479" width="8.81640625" style="59" customWidth="1"/>
    <col min="10480" max="10480" width="8.453125" style="59" customWidth="1"/>
    <col min="10481" max="10481" width="11.26953125" style="59" customWidth="1"/>
    <col min="10482" max="10482" width="8" style="59" customWidth="1"/>
    <col min="10483" max="10483" width="6.7265625" style="59" customWidth="1"/>
    <col min="10484" max="10484" width="5.453125" style="59" customWidth="1"/>
    <col min="10485" max="10486" width="9.7265625" style="59" customWidth="1"/>
    <col min="10487" max="10487" width="11.1796875" style="59" customWidth="1"/>
    <col min="10488" max="10488" width="10.54296875" style="59" customWidth="1"/>
    <col min="10489" max="10489" width="17.7265625" style="59" customWidth="1"/>
    <col min="10490" max="10490" width="23.453125" style="59" customWidth="1"/>
    <col min="10491" max="10493" width="0" style="59" hidden="1" customWidth="1"/>
    <col min="10494" max="10494" width="15.26953125" style="59" customWidth="1"/>
    <col min="10495" max="10495" width="21.54296875" style="59" customWidth="1"/>
    <col min="10496" max="10496" width="13.54296875" style="59" customWidth="1"/>
    <col min="10497" max="10502" width="0" style="59" hidden="1" customWidth="1"/>
    <col min="10503" max="10503" width="35.7265625" style="59" customWidth="1"/>
    <col min="10504" max="10504" width="10.54296875" style="59" customWidth="1"/>
    <col min="10505" max="10505" width="14.81640625" style="59" customWidth="1"/>
    <col min="10506" max="10506" width="60.26953125" style="59" customWidth="1"/>
    <col min="10507" max="10507" width="13.7265625" style="59" customWidth="1"/>
    <col min="10508" max="10513" width="11.453125" style="59" customWidth="1"/>
    <col min="10514" max="10719" width="11.453125" style="59"/>
    <col min="10720" max="10720" width="6" style="59" customWidth="1"/>
    <col min="10721" max="10721" width="9.453125" style="59" customWidth="1"/>
    <col min="10722" max="10722" width="21.54296875" style="59" customWidth="1"/>
    <col min="10723" max="10723" width="13.453125" style="59" customWidth="1"/>
    <col min="10724" max="10726" width="0" style="59" hidden="1" customWidth="1"/>
    <col min="10727" max="10727" width="19.26953125" style="59" customWidth="1"/>
    <col min="10728" max="10729" width="0" style="59" hidden="1" customWidth="1"/>
    <col min="10730" max="10730" width="32" style="59" customWidth="1"/>
    <col min="10731" max="10733" width="0" style="59" hidden="1" customWidth="1"/>
    <col min="10734" max="10734" width="13.26953125" style="59" customWidth="1"/>
    <col min="10735" max="10735" width="8.81640625" style="59" customWidth="1"/>
    <col min="10736" max="10736" width="8.453125" style="59" customWidth="1"/>
    <col min="10737" max="10737" width="11.26953125" style="59" customWidth="1"/>
    <col min="10738" max="10738" width="8" style="59" customWidth="1"/>
    <col min="10739" max="10739" width="6.7265625" style="59" customWidth="1"/>
    <col min="10740" max="10740" width="5.453125" style="59" customWidth="1"/>
    <col min="10741" max="10742" width="9.7265625" style="59" customWidth="1"/>
    <col min="10743" max="10743" width="11.1796875" style="59" customWidth="1"/>
    <col min="10744" max="10744" width="10.54296875" style="59" customWidth="1"/>
    <col min="10745" max="10745" width="17.7265625" style="59" customWidth="1"/>
    <col min="10746" max="10746" width="23.453125" style="59" customWidth="1"/>
    <col min="10747" max="10749" width="0" style="59" hidden="1" customWidth="1"/>
    <col min="10750" max="10750" width="15.26953125" style="59" customWidth="1"/>
    <col min="10751" max="10751" width="21.54296875" style="59" customWidth="1"/>
    <col min="10752" max="10752" width="13.54296875" style="59" customWidth="1"/>
    <col min="10753" max="10758" width="0" style="59" hidden="1" customWidth="1"/>
    <col min="10759" max="10759" width="35.7265625" style="59" customWidth="1"/>
    <col min="10760" max="10760" width="10.54296875" style="59" customWidth="1"/>
    <col min="10761" max="10761" width="14.81640625" style="59" customWidth="1"/>
    <col min="10762" max="10762" width="60.26953125" style="59" customWidth="1"/>
    <col min="10763" max="10763" width="13.7265625" style="59" customWidth="1"/>
    <col min="10764" max="10769" width="11.453125" style="59" customWidth="1"/>
    <col min="10770" max="10975" width="11.453125" style="59"/>
    <col min="10976" max="10976" width="6" style="59" customWidth="1"/>
    <col min="10977" max="10977" width="9.453125" style="59" customWidth="1"/>
    <col min="10978" max="10978" width="21.54296875" style="59" customWidth="1"/>
    <col min="10979" max="10979" width="13.453125" style="59" customWidth="1"/>
    <col min="10980" max="10982" width="0" style="59" hidden="1" customWidth="1"/>
    <col min="10983" max="10983" width="19.26953125" style="59" customWidth="1"/>
    <col min="10984" max="10985" width="0" style="59" hidden="1" customWidth="1"/>
    <col min="10986" max="10986" width="32" style="59" customWidth="1"/>
    <col min="10987" max="10989" width="0" style="59" hidden="1" customWidth="1"/>
    <col min="10990" max="10990" width="13.26953125" style="59" customWidth="1"/>
    <col min="10991" max="10991" width="8.81640625" style="59" customWidth="1"/>
    <col min="10992" max="10992" width="8.453125" style="59" customWidth="1"/>
    <col min="10993" max="10993" width="11.26953125" style="59" customWidth="1"/>
    <col min="10994" max="10994" width="8" style="59" customWidth="1"/>
    <col min="10995" max="10995" width="6.7265625" style="59" customWidth="1"/>
    <col min="10996" max="10996" width="5.453125" style="59" customWidth="1"/>
    <col min="10997" max="10998" width="9.7265625" style="59" customWidth="1"/>
    <col min="10999" max="10999" width="11.1796875" style="59" customWidth="1"/>
    <col min="11000" max="11000" width="10.54296875" style="59" customWidth="1"/>
    <col min="11001" max="11001" width="17.7265625" style="59" customWidth="1"/>
    <col min="11002" max="11002" width="23.453125" style="59" customWidth="1"/>
    <col min="11003" max="11005" width="0" style="59" hidden="1" customWidth="1"/>
    <col min="11006" max="11006" width="15.26953125" style="59" customWidth="1"/>
    <col min="11007" max="11007" width="21.54296875" style="59" customWidth="1"/>
    <col min="11008" max="11008" width="13.54296875" style="59" customWidth="1"/>
    <col min="11009" max="11014" width="0" style="59" hidden="1" customWidth="1"/>
    <col min="11015" max="11015" width="35.7265625" style="59" customWidth="1"/>
    <col min="11016" max="11016" width="10.54296875" style="59" customWidth="1"/>
    <col min="11017" max="11017" width="14.81640625" style="59" customWidth="1"/>
    <col min="11018" max="11018" width="60.26953125" style="59" customWidth="1"/>
    <col min="11019" max="11019" width="13.7265625" style="59" customWidth="1"/>
    <col min="11020" max="11025" width="11.453125" style="59" customWidth="1"/>
    <col min="11026" max="11231" width="11.453125" style="59"/>
    <col min="11232" max="11232" width="6" style="59" customWidth="1"/>
    <col min="11233" max="11233" width="9.453125" style="59" customWidth="1"/>
    <col min="11234" max="11234" width="21.54296875" style="59" customWidth="1"/>
    <col min="11235" max="11235" width="13.453125" style="59" customWidth="1"/>
    <col min="11236" max="11238" width="0" style="59" hidden="1" customWidth="1"/>
    <col min="11239" max="11239" width="19.26953125" style="59" customWidth="1"/>
    <col min="11240" max="11241" width="0" style="59" hidden="1" customWidth="1"/>
    <col min="11242" max="11242" width="32" style="59" customWidth="1"/>
    <col min="11243" max="11245" width="0" style="59" hidden="1" customWidth="1"/>
    <col min="11246" max="11246" width="13.26953125" style="59" customWidth="1"/>
    <col min="11247" max="11247" width="8.81640625" style="59" customWidth="1"/>
    <col min="11248" max="11248" width="8.453125" style="59" customWidth="1"/>
    <col min="11249" max="11249" width="11.26953125" style="59" customWidth="1"/>
    <col min="11250" max="11250" width="8" style="59" customWidth="1"/>
    <col min="11251" max="11251" width="6.7265625" style="59" customWidth="1"/>
    <col min="11252" max="11252" width="5.453125" style="59" customWidth="1"/>
    <col min="11253" max="11254" width="9.7265625" style="59" customWidth="1"/>
    <col min="11255" max="11255" width="11.1796875" style="59" customWidth="1"/>
    <col min="11256" max="11256" width="10.54296875" style="59" customWidth="1"/>
    <col min="11257" max="11257" width="17.7265625" style="59" customWidth="1"/>
    <col min="11258" max="11258" width="23.453125" style="59" customWidth="1"/>
    <col min="11259" max="11261" width="0" style="59" hidden="1" customWidth="1"/>
    <col min="11262" max="11262" width="15.26953125" style="59" customWidth="1"/>
    <col min="11263" max="11263" width="21.54296875" style="59" customWidth="1"/>
    <col min="11264" max="11264" width="13.54296875" style="59" customWidth="1"/>
    <col min="11265" max="11270" width="0" style="59" hidden="1" customWidth="1"/>
    <col min="11271" max="11271" width="35.7265625" style="59" customWidth="1"/>
    <col min="11272" max="11272" width="10.54296875" style="59" customWidth="1"/>
    <col min="11273" max="11273" width="14.81640625" style="59" customWidth="1"/>
    <col min="11274" max="11274" width="60.26953125" style="59" customWidth="1"/>
    <col min="11275" max="11275" width="13.7265625" style="59" customWidth="1"/>
    <col min="11276" max="11281" width="11.453125" style="59" customWidth="1"/>
    <col min="11282" max="11487" width="11.453125" style="59"/>
    <col min="11488" max="11488" width="6" style="59" customWidth="1"/>
    <col min="11489" max="11489" width="9.453125" style="59" customWidth="1"/>
    <col min="11490" max="11490" width="21.54296875" style="59" customWidth="1"/>
    <col min="11491" max="11491" width="13.453125" style="59" customWidth="1"/>
    <col min="11492" max="11494" width="0" style="59" hidden="1" customWidth="1"/>
    <col min="11495" max="11495" width="19.26953125" style="59" customWidth="1"/>
    <col min="11496" max="11497" width="0" style="59" hidden="1" customWidth="1"/>
    <col min="11498" max="11498" width="32" style="59" customWidth="1"/>
    <col min="11499" max="11501" width="0" style="59" hidden="1" customWidth="1"/>
    <col min="11502" max="11502" width="13.26953125" style="59" customWidth="1"/>
    <col min="11503" max="11503" width="8.81640625" style="59" customWidth="1"/>
    <col min="11504" max="11504" width="8.453125" style="59" customWidth="1"/>
    <col min="11505" max="11505" width="11.26953125" style="59" customWidth="1"/>
    <col min="11506" max="11506" width="8" style="59" customWidth="1"/>
    <col min="11507" max="11507" width="6.7265625" style="59" customWidth="1"/>
    <col min="11508" max="11508" width="5.453125" style="59" customWidth="1"/>
    <col min="11509" max="11510" width="9.7265625" style="59" customWidth="1"/>
    <col min="11511" max="11511" width="11.1796875" style="59" customWidth="1"/>
    <col min="11512" max="11512" width="10.54296875" style="59" customWidth="1"/>
    <col min="11513" max="11513" width="17.7265625" style="59" customWidth="1"/>
    <col min="11514" max="11514" width="23.453125" style="59" customWidth="1"/>
    <col min="11515" max="11517" width="0" style="59" hidden="1" customWidth="1"/>
    <col min="11518" max="11518" width="15.26953125" style="59" customWidth="1"/>
    <col min="11519" max="11519" width="21.54296875" style="59" customWidth="1"/>
    <col min="11520" max="11520" width="13.54296875" style="59" customWidth="1"/>
    <col min="11521" max="11526" width="0" style="59" hidden="1" customWidth="1"/>
    <col min="11527" max="11527" width="35.7265625" style="59" customWidth="1"/>
    <col min="11528" max="11528" width="10.54296875" style="59" customWidth="1"/>
    <col min="11529" max="11529" width="14.81640625" style="59" customWidth="1"/>
    <col min="11530" max="11530" width="60.26953125" style="59" customWidth="1"/>
    <col min="11531" max="11531" width="13.7265625" style="59" customWidth="1"/>
    <col min="11532" max="11537" width="11.453125" style="59" customWidth="1"/>
    <col min="11538" max="11743" width="11.453125" style="59"/>
    <col min="11744" max="11744" width="6" style="59" customWidth="1"/>
    <col min="11745" max="11745" width="9.453125" style="59" customWidth="1"/>
    <col min="11746" max="11746" width="21.54296875" style="59" customWidth="1"/>
    <col min="11747" max="11747" width="13.453125" style="59" customWidth="1"/>
    <col min="11748" max="11750" width="0" style="59" hidden="1" customWidth="1"/>
    <col min="11751" max="11751" width="19.26953125" style="59" customWidth="1"/>
    <col min="11752" max="11753" width="0" style="59" hidden="1" customWidth="1"/>
    <col min="11754" max="11754" width="32" style="59" customWidth="1"/>
    <col min="11755" max="11757" width="0" style="59" hidden="1" customWidth="1"/>
    <col min="11758" max="11758" width="13.26953125" style="59" customWidth="1"/>
    <col min="11759" max="11759" width="8.81640625" style="59" customWidth="1"/>
    <col min="11760" max="11760" width="8.453125" style="59" customWidth="1"/>
    <col min="11761" max="11761" width="11.26953125" style="59" customWidth="1"/>
    <col min="11762" max="11762" width="8" style="59" customWidth="1"/>
    <col min="11763" max="11763" width="6.7265625" style="59" customWidth="1"/>
    <col min="11764" max="11764" width="5.453125" style="59" customWidth="1"/>
    <col min="11765" max="11766" width="9.7265625" style="59" customWidth="1"/>
    <col min="11767" max="11767" width="11.1796875" style="59" customWidth="1"/>
    <col min="11768" max="11768" width="10.54296875" style="59" customWidth="1"/>
    <col min="11769" max="11769" width="17.7265625" style="59" customWidth="1"/>
    <col min="11770" max="11770" width="23.453125" style="59" customWidth="1"/>
    <col min="11771" max="11773" width="0" style="59" hidden="1" customWidth="1"/>
    <col min="11774" max="11774" width="15.26953125" style="59" customWidth="1"/>
    <col min="11775" max="11775" width="21.54296875" style="59" customWidth="1"/>
    <col min="11776" max="11776" width="13.54296875" style="59" customWidth="1"/>
    <col min="11777" max="11782" width="0" style="59" hidden="1" customWidth="1"/>
    <col min="11783" max="11783" width="35.7265625" style="59" customWidth="1"/>
    <col min="11784" max="11784" width="10.54296875" style="59" customWidth="1"/>
    <col min="11785" max="11785" width="14.81640625" style="59" customWidth="1"/>
    <col min="11786" max="11786" width="60.26953125" style="59" customWidth="1"/>
    <col min="11787" max="11787" width="13.7265625" style="59" customWidth="1"/>
    <col min="11788" max="11793" width="11.453125" style="59" customWidth="1"/>
    <col min="11794" max="11999" width="11.453125" style="59"/>
    <col min="12000" max="12000" width="6" style="59" customWidth="1"/>
    <col min="12001" max="12001" width="9.453125" style="59" customWidth="1"/>
    <col min="12002" max="12002" width="21.54296875" style="59" customWidth="1"/>
    <col min="12003" max="12003" width="13.453125" style="59" customWidth="1"/>
    <col min="12004" max="12006" width="0" style="59" hidden="1" customWidth="1"/>
    <col min="12007" max="12007" width="19.26953125" style="59" customWidth="1"/>
    <col min="12008" max="12009" width="0" style="59" hidden="1" customWidth="1"/>
    <col min="12010" max="12010" width="32" style="59" customWidth="1"/>
    <col min="12011" max="12013" width="0" style="59" hidden="1" customWidth="1"/>
    <col min="12014" max="12014" width="13.26953125" style="59" customWidth="1"/>
    <col min="12015" max="12015" width="8.81640625" style="59" customWidth="1"/>
    <col min="12016" max="12016" width="8.453125" style="59" customWidth="1"/>
    <col min="12017" max="12017" width="11.26953125" style="59" customWidth="1"/>
    <col min="12018" max="12018" width="8" style="59" customWidth="1"/>
    <col min="12019" max="12019" width="6.7265625" style="59" customWidth="1"/>
    <col min="12020" max="12020" width="5.453125" style="59" customWidth="1"/>
    <col min="12021" max="12022" width="9.7265625" style="59" customWidth="1"/>
    <col min="12023" max="12023" width="11.1796875" style="59" customWidth="1"/>
    <col min="12024" max="12024" width="10.54296875" style="59" customWidth="1"/>
    <col min="12025" max="12025" width="17.7265625" style="59" customWidth="1"/>
    <col min="12026" max="12026" width="23.453125" style="59" customWidth="1"/>
    <col min="12027" max="12029" width="0" style="59" hidden="1" customWidth="1"/>
    <col min="12030" max="12030" width="15.26953125" style="59" customWidth="1"/>
    <col min="12031" max="12031" width="21.54296875" style="59" customWidth="1"/>
    <col min="12032" max="12032" width="13.54296875" style="59" customWidth="1"/>
    <col min="12033" max="12038" width="0" style="59" hidden="1" customWidth="1"/>
    <col min="12039" max="12039" width="35.7265625" style="59" customWidth="1"/>
    <col min="12040" max="12040" width="10.54296875" style="59" customWidth="1"/>
    <col min="12041" max="12041" width="14.81640625" style="59" customWidth="1"/>
    <col min="12042" max="12042" width="60.26953125" style="59" customWidth="1"/>
    <col min="12043" max="12043" width="13.7265625" style="59" customWidth="1"/>
    <col min="12044" max="12049" width="11.453125" style="59" customWidth="1"/>
    <col min="12050" max="12255" width="11.453125" style="59"/>
    <col min="12256" max="12256" width="6" style="59" customWidth="1"/>
    <col min="12257" max="12257" width="9.453125" style="59" customWidth="1"/>
    <col min="12258" max="12258" width="21.54296875" style="59" customWidth="1"/>
    <col min="12259" max="12259" width="13.453125" style="59" customWidth="1"/>
    <col min="12260" max="12262" width="0" style="59" hidden="1" customWidth="1"/>
    <col min="12263" max="12263" width="19.26953125" style="59" customWidth="1"/>
    <col min="12264" max="12265" width="0" style="59" hidden="1" customWidth="1"/>
    <col min="12266" max="12266" width="32" style="59" customWidth="1"/>
    <col min="12267" max="12269" width="0" style="59" hidden="1" customWidth="1"/>
    <col min="12270" max="12270" width="13.26953125" style="59" customWidth="1"/>
    <col min="12271" max="12271" width="8.81640625" style="59" customWidth="1"/>
    <col min="12272" max="12272" width="8.453125" style="59" customWidth="1"/>
    <col min="12273" max="12273" width="11.26953125" style="59" customWidth="1"/>
    <col min="12274" max="12274" width="8" style="59" customWidth="1"/>
    <col min="12275" max="12275" width="6.7265625" style="59" customWidth="1"/>
    <col min="12276" max="12276" width="5.453125" style="59" customWidth="1"/>
    <col min="12277" max="12278" width="9.7265625" style="59" customWidth="1"/>
    <col min="12279" max="12279" width="11.1796875" style="59" customWidth="1"/>
    <col min="12280" max="12280" width="10.54296875" style="59" customWidth="1"/>
    <col min="12281" max="12281" width="17.7265625" style="59" customWidth="1"/>
    <col min="12282" max="12282" width="23.453125" style="59" customWidth="1"/>
    <col min="12283" max="12285" width="0" style="59" hidden="1" customWidth="1"/>
    <col min="12286" max="12286" width="15.26953125" style="59" customWidth="1"/>
    <col min="12287" max="12287" width="21.54296875" style="59" customWidth="1"/>
    <col min="12288" max="12288" width="13.54296875" style="59" customWidth="1"/>
    <col min="12289" max="12294" width="0" style="59" hidden="1" customWidth="1"/>
    <col min="12295" max="12295" width="35.7265625" style="59" customWidth="1"/>
    <col min="12296" max="12296" width="10.54296875" style="59" customWidth="1"/>
    <col min="12297" max="12297" width="14.81640625" style="59" customWidth="1"/>
    <col min="12298" max="12298" width="60.26953125" style="59" customWidth="1"/>
    <col min="12299" max="12299" width="13.7265625" style="59" customWidth="1"/>
    <col min="12300" max="12305" width="11.453125" style="59" customWidth="1"/>
    <col min="12306" max="12511" width="11.453125" style="59"/>
    <col min="12512" max="12512" width="6" style="59" customWidth="1"/>
    <col min="12513" max="12513" width="9.453125" style="59" customWidth="1"/>
    <col min="12514" max="12514" width="21.54296875" style="59" customWidth="1"/>
    <col min="12515" max="12515" width="13.453125" style="59" customWidth="1"/>
    <col min="12516" max="12518" width="0" style="59" hidden="1" customWidth="1"/>
    <col min="12519" max="12519" width="19.26953125" style="59" customWidth="1"/>
    <col min="12520" max="12521" width="0" style="59" hidden="1" customWidth="1"/>
    <col min="12522" max="12522" width="32" style="59" customWidth="1"/>
    <col min="12523" max="12525" width="0" style="59" hidden="1" customWidth="1"/>
    <col min="12526" max="12526" width="13.26953125" style="59" customWidth="1"/>
    <col min="12527" max="12527" width="8.81640625" style="59" customWidth="1"/>
    <col min="12528" max="12528" width="8.453125" style="59" customWidth="1"/>
    <col min="12529" max="12529" width="11.26953125" style="59" customWidth="1"/>
    <col min="12530" max="12530" width="8" style="59" customWidth="1"/>
    <col min="12531" max="12531" width="6.7265625" style="59" customWidth="1"/>
    <col min="12532" max="12532" width="5.453125" style="59" customWidth="1"/>
    <col min="12533" max="12534" width="9.7265625" style="59" customWidth="1"/>
    <col min="12535" max="12535" width="11.1796875" style="59" customWidth="1"/>
    <col min="12536" max="12536" width="10.54296875" style="59" customWidth="1"/>
    <col min="12537" max="12537" width="17.7265625" style="59" customWidth="1"/>
    <col min="12538" max="12538" width="23.453125" style="59" customWidth="1"/>
    <col min="12539" max="12541" width="0" style="59" hidden="1" customWidth="1"/>
    <col min="12542" max="12542" width="15.26953125" style="59" customWidth="1"/>
    <col min="12543" max="12543" width="21.54296875" style="59" customWidth="1"/>
    <col min="12544" max="12544" width="13.54296875" style="59" customWidth="1"/>
    <col min="12545" max="12550" width="0" style="59" hidden="1" customWidth="1"/>
    <col min="12551" max="12551" width="35.7265625" style="59" customWidth="1"/>
    <col min="12552" max="12552" width="10.54296875" style="59" customWidth="1"/>
    <col min="12553" max="12553" width="14.81640625" style="59" customWidth="1"/>
    <col min="12554" max="12554" width="60.26953125" style="59" customWidth="1"/>
    <col min="12555" max="12555" width="13.7265625" style="59" customWidth="1"/>
    <col min="12556" max="12561" width="11.453125" style="59" customWidth="1"/>
    <col min="12562" max="12767" width="11.453125" style="59"/>
    <col min="12768" max="12768" width="6" style="59" customWidth="1"/>
    <col min="12769" max="12769" width="9.453125" style="59" customWidth="1"/>
    <col min="12770" max="12770" width="21.54296875" style="59" customWidth="1"/>
    <col min="12771" max="12771" width="13.453125" style="59" customWidth="1"/>
    <col min="12772" max="12774" width="0" style="59" hidden="1" customWidth="1"/>
    <col min="12775" max="12775" width="19.26953125" style="59" customWidth="1"/>
    <col min="12776" max="12777" width="0" style="59" hidden="1" customWidth="1"/>
    <col min="12778" max="12778" width="32" style="59" customWidth="1"/>
    <col min="12779" max="12781" width="0" style="59" hidden="1" customWidth="1"/>
    <col min="12782" max="12782" width="13.26953125" style="59" customWidth="1"/>
    <col min="12783" max="12783" width="8.81640625" style="59" customWidth="1"/>
    <col min="12784" max="12784" width="8.453125" style="59" customWidth="1"/>
    <col min="12785" max="12785" width="11.26953125" style="59" customWidth="1"/>
    <col min="12786" max="12786" width="8" style="59" customWidth="1"/>
    <col min="12787" max="12787" width="6.7265625" style="59" customWidth="1"/>
    <col min="12788" max="12788" width="5.453125" style="59" customWidth="1"/>
    <col min="12789" max="12790" width="9.7265625" style="59" customWidth="1"/>
    <col min="12791" max="12791" width="11.1796875" style="59" customWidth="1"/>
    <col min="12792" max="12792" width="10.54296875" style="59" customWidth="1"/>
    <col min="12793" max="12793" width="17.7265625" style="59" customWidth="1"/>
    <col min="12794" max="12794" width="23.453125" style="59" customWidth="1"/>
    <col min="12795" max="12797" width="0" style="59" hidden="1" customWidth="1"/>
    <col min="12798" max="12798" width="15.26953125" style="59" customWidth="1"/>
    <col min="12799" max="12799" width="21.54296875" style="59" customWidth="1"/>
    <col min="12800" max="12800" width="13.54296875" style="59" customWidth="1"/>
    <col min="12801" max="12806" width="0" style="59" hidden="1" customWidth="1"/>
    <col min="12807" max="12807" width="35.7265625" style="59" customWidth="1"/>
    <col min="12808" max="12808" width="10.54296875" style="59" customWidth="1"/>
    <col min="12809" max="12809" width="14.81640625" style="59" customWidth="1"/>
    <col min="12810" max="12810" width="60.26953125" style="59" customWidth="1"/>
    <col min="12811" max="12811" width="13.7265625" style="59" customWidth="1"/>
    <col min="12812" max="12817" width="11.453125" style="59" customWidth="1"/>
    <col min="12818" max="13023" width="11.453125" style="59"/>
    <col min="13024" max="13024" width="6" style="59" customWidth="1"/>
    <col min="13025" max="13025" width="9.453125" style="59" customWidth="1"/>
    <col min="13026" max="13026" width="21.54296875" style="59" customWidth="1"/>
    <col min="13027" max="13027" width="13.453125" style="59" customWidth="1"/>
    <col min="13028" max="13030" width="0" style="59" hidden="1" customWidth="1"/>
    <col min="13031" max="13031" width="19.26953125" style="59" customWidth="1"/>
    <col min="13032" max="13033" width="0" style="59" hidden="1" customWidth="1"/>
    <col min="13034" max="13034" width="32" style="59" customWidth="1"/>
    <col min="13035" max="13037" width="0" style="59" hidden="1" customWidth="1"/>
    <col min="13038" max="13038" width="13.26953125" style="59" customWidth="1"/>
    <col min="13039" max="13039" width="8.81640625" style="59" customWidth="1"/>
    <col min="13040" max="13040" width="8.453125" style="59" customWidth="1"/>
    <col min="13041" max="13041" width="11.26953125" style="59" customWidth="1"/>
    <col min="13042" max="13042" width="8" style="59" customWidth="1"/>
    <col min="13043" max="13043" width="6.7265625" style="59" customWidth="1"/>
    <col min="13044" max="13044" width="5.453125" style="59" customWidth="1"/>
    <col min="13045" max="13046" width="9.7265625" style="59" customWidth="1"/>
    <col min="13047" max="13047" width="11.1796875" style="59" customWidth="1"/>
    <col min="13048" max="13048" width="10.54296875" style="59" customWidth="1"/>
    <col min="13049" max="13049" width="17.7265625" style="59" customWidth="1"/>
    <col min="13050" max="13050" width="23.453125" style="59" customWidth="1"/>
    <col min="13051" max="13053" width="0" style="59" hidden="1" customWidth="1"/>
    <col min="13054" max="13054" width="15.26953125" style="59" customWidth="1"/>
    <col min="13055" max="13055" width="21.54296875" style="59" customWidth="1"/>
    <col min="13056" max="13056" width="13.54296875" style="59" customWidth="1"/>
    <col min="13057" max="13062" width="0" style="59" hidden="1" customWidth="1"/>
    <col min="13063" max="13063" width="35.7265625" style="59" customWidth="1"/>
    <col min="13064" max="13064" width="10.54296875" style="59" customWidth="1"/>
    <col min="13065" max="13065" width="14.81640625" style="59" customWidth="1"/>
    <col min="13066" max="13066" width="60.26953125" style="59" customWidth="1"/>
    <col min="13067" max="13067" width="13.7265625" style="59" customWidth="1"/>
    <col min="13068" max="13073" width="11.453125" style="59" customWidth="1"/>
    <col min="13074" max="13279" width="11.453125" style="59"/>
    <col min="13280" max="13280" width="6" style="59" customWidth="1"/>
    <col min="13281" max="13281" width="9.453125" style="59" customWidth="1"/>
    <col min="13282" max="13282" width="21.54296875" style="59" customWidth="1"/>
    <col min="13283" max="13283" width="13.453125" style="59" customWidth="1"/>
    <col min="13284" max="13286" width="0" style="59" hidden="1" customWidth="1"/>
    <col min="13287" max="13287" width="19.26953125" style="59" customWidth="1"/>
    <col min="13288" max="13289" width="0" style="59" hidden="1" customWidth="1"/>
    <col min="13290" max="13290" width="32" style="59" customWidth="1"/>
    <col min="13291" max="13293" width="0" style="59" hidden="1" customWidth="1"/>
    <col min="13294" max="13294" width="13.26953125" style="59" customWidth="1"/>
    <col min="13295" max="13295" width="8.81640625" style="59" customWidth="1"/>
    <col min="13296" max="13296" width="8.453125" style="59" customWidth="1"/>
    <col min="13297" max="13297" width="11.26953125" style="59" customWidth="1"/>
    <col min="13298" max="13298" width="8" style="59" customWidth="1"/>
    <col min="13299" max="13299" width="6.7265625" style="59" customWidth="1"/>
    <col min="13300" max="13300" width="5.453125" style="59" customWidth="1"/>
    <col min="13301" max="13302" width="9.7265625" style="59" customWidth="1"/>
    <col min="13303" max="13303" width="11.1796875" style="59" customWidth="1"/>
    <col min="13304" max="13304" width="10.54296875" style="59" customWidth="1"/>
    <col min="13305" max="13305" width="17.7265625" style="59" customWidth="1"/>
    <col min="13306" max="13306" width="23.453125" style="59" customWidth="1"/>
    <col min="13307" max="13309" width="0" style="59" hidden="1" customWidth="1"/>
    <col min="13310" max="13310" width="15.26953125" style="59" customWidth="1"/>
    <col min="13311" max="13311" width="21.54296875" style="59" customWidth="1"/>
    <col min="13312" max="13312" width="13.54296875" style="59" customWidth="1"/>
    <col min="13313" max="13318" width="0" style="59" hidden="1" customWidth="1"/>
    <col min="13319" max="13319" width="35.7265625" style="59" customWidth="1"/>
    <col min="13320" max="13320" width="10.54296875" style="59" customWidth="1"/>
    <col min="13321" max="13321" width="14.81640625" style="59" customWidth="1"/>
    <col min="13322" max="13322" width="60.26953125" style="59" customWidth="1"/>
    <col min="13323" max="13323" width="13.7265625" style="59" customWidth="1"/>
    <col min="13324" max="13329" width="11.453125" style="59" customWidth="1"/>
    <col min="13330" max="13535" width="11.453125" style="59"/>
    <col min="13536" max="13536" width="6" style="59" customWidth="1"/>
    <col min="13537" max="13537" width="9.453125" style="59" customWidth="1"/>
    <col min="13538" max="13538" width="21.54296875" style="59" customWidth="1"/>
    <col min="13539" max="13539" width="13.453125" style="59" customWidth="1"/>
    <col min="13540" max="13542" width="0" style="59" hidden="1" customWidth="1"/>
    <col min="13543" max="13543" width="19.26953125" style="59" customWidth="1"/>
    <col min="13544" max="13545" width="0" style="59" hidden="1" customWidth="1"/>
    <col min="13546" max="13546" width="32" style="59" customWidth="1"/>
    <col min="13547" max="13549" width="0" style="59" hidden="1" customWidth="1"/>
    <col min="13550" max="13550" width="13.26953125" style="59" customWidth="1"/>
    <col min="13551" max="13551" width="8.81640625" style="59" customWidth="1"/>
    <col min="13552" max="13552" width="8.453125" style="59" customWidth="1"/>
    <col min="13553" max="13553" width="11.26953125" style="59" customWidth="1"/>
    <col min="13554" max="13554" width="8" style="59" customWidth="1"/>
    <col min="13555" max="13555" width="6.7265625" style="59" customWidth="1"/>
    <col min="13556" max="13556" width="5.453125" style="59" customWidth="1"/>
    <col min="13557" max="13558" width="9.7265625" style="59" customWidth="1"/>
    <col min="13559" max="13559" width="11.1796875" style="59" customWidth="1"/>
    <col min="13560" max="13560" width="10.54296875" style="59" customWidth="1"/>
    <col min="13561" max="13561" width="17.7265625" style="59" customWidth="1"/>
    <col min="13562" max="13562" width="23.453125" style="59" customWidth="1"/>
    <col min="13563" max="13565" width="0" style="59" hidden="1" customWidth="1"/>
    <col min="13566" max="13566" width="15.26953125" style="59" customWidth="1"/>
    <col min="13567" max="13567" width="21.54296875" style="59" customWidth="1"/>
    <col min="13568" max="13568" width="13.54296875" style="59" customWidth="1"/>
    <col min="13569" max="13574" width="0" style="59" hidden="1" customWidth="1"/>
    <col min="13575" max="13575" width="35.7265625" style="59" customWidth="1"/>
    <col min="13576" max="13576" width="10.54296875" style="59" customWidth="1"/>
    <col min="13577" max="13577" width="14.81640625" style="59" customWidth="1"/>
    <col min="13578" max="13578" width="60.26953125" style="59" customWidth="1"/>
    <col min="13579" max="13579" width="13.7265625" style="59" customWidth="1"/>
    <col min="13580" max="13585" width="11.453125" style="59" customWidth="1"/>
    <col min="13586" max="13791" width="11.453125" style="59"/>
    <col min="13792" max="13792" width="6" style="59" customWidth="1"/>
    <col min="13793" max="13793" width="9.453125" style="59" customWidth="1"/>
    <col min="13794" max="13794" width="21.54296875" style="59" customWidth="1"/>
    <col min="13795" max="13795" width="13.453125" style="59" customWidth="1"/>
    <col min="13796" max="13798" width="0" style="59" hidden="1" customWidth="1"/>
    <col min="13799" max="13799" width="19.26953125" style="59" customWidth="1"/>
    <col min="13800" max="13801" width="0" style="59" hidden="1" customWidth="1"/>
    <col min="13802" max="13802" width="32" style="59" customWidth="1"/>
    <col min="13803" max="13805" width="0" style="59" hidden="1" customWidth="1"/>
    <col min="13806" max="13806" width="13.26953125" style="59" customWidth="1"/>
    <col min="13807" max="13807" width="8.81640625" style="59" customWidth="1"/>
    <col min="13808" max="13808" width="8.453125" style="59" customWidth="1"/>
    <col min="13809" max="13809" width="11.26953125" style="59" customWidth="1"/>
    <col min="13810" max="13810" width="8" style="59" customWidth="1"/>
    <col min="13811" max="13811" width="6.7265625" style="59" customWidth="1"/>
    <col min="13812" max="13812" width="5.453125" style="59" customWidth="1"/>
    <col min="13813" max="13814" width="9.7265625" style="59" customWidth="1"/>
    <col min="13815" max="13815" width="11.1796875" style="59" customWidth="1"/>
    <col min="13816" max="13816" width="10.54296875" style="59" customWidth="1"/>
    <col min="13817" max="13817" width="17.7265625" style="59" customWidth="1"/>
    <col min="13818" max="13818" width="23.453125" style="59" customWidth="1"/>
    <col min="13819" max="13821" width="0" style="59" hidden="1" customWidth="1"/>
    <col min="13822" max="13822" width="15.26953125" style="59" customWidth="1"/>
    <col min="13823" max="13823" width="21.54296875" style="59" customWidth="1"/>
    <col min="13824" max="13824" width="13.54296875" style="59" customWidth="1"/>
    <col min="13825" max="13830" width="0" style="59" hidden="1" customWidth="1"/>
    <col min="13831" max="13831" width="35.7265625" style="59" customWidth="1"/>
    <col min="13832" max="13832" width="10.54296875" style="59" customWidth="1"/>
    <col min="13833" max="13833" width="14.81640625" style="59" customWidth="1"/>
    <col min="13834" max="13834" width="60.26953125" style="59" customWidth="1"/>
    <col min="13835" max="13835" width="13.7265625" style="59" customWidth="1"/>
    <col min="13836" max="13841" width="11.453125" style="59" customWidth="1"/>
    <col min="13842" max="14047" width="11.453125" style="59"/>
    <col min="14048" max="14048" width="6" style="59" customWidth="1"/>
    <col min="14049" max="14049" width="9.453125" style="59" customWidth="1"/>
    <col min="14050" max="14050" width="21.54296875" style="59" customWidth="1"/>
    <col min="14051" max="14051" width="13.453125" style="59" customWidth="1"/>
    <col min="14052" max="14054" width="0" style="59" hidden="1" customWidth="1"/>
    <col min="14055" max="14055" width="19.26953125" style="59" customWidth="1"/>
    <col min="14056" max="14057" width="0" style="59" hidden="1" customWidth="1"/>
    <col min="14058" max="14058" width="32" style="59" customWidth="1"/>
    <col min="14059" max="14061" width="0" style="59" hidden="1" customWidth="1"/>
    <col min="14062" max="14062" width="13.26953125" style="59" customWidth="1"/>
    <col min="14063" max="14063" width="8.81640625" style="59" customWidth="1"/>
    <col min="14064" max="14064" width="8.453125" style="59" customWidth="1"/>
    <col min="14065" max="14065" width="11.26953125" style="59" customWidth="1"/>
    <col min="14066" max="14066" width="8" style="59" customWidth="1"/>
    <col min="14067" max="14067" width="6.7265625" style="59" customWidth="1"/>
    <col min="14068" max="14068" width="5.453125" style="59" customWidth="1"/>
    <col min="14069" max="14070" width="9.7265625" style="59" customWidth="1"/>
    <col min="14071" max="14071" width="11.1796875" style="59" customWidth="1"/>
    <col min="14072" max="14072" width="10.54296875" style="59" customWidth="1"/>
    <col min="14073" max="14073" width="17.7265625" style="59" customWidth="1"/>
    <col min="14074" max="14074" width="23.453125" style="59" customWidth="1"/>
    <col min="14075" max="14077" width="0" style="59" hidden="1" customWidth="1"/>
    <col min="14078" max="14078" width="15.26953125" style="59" customWidth="1"/>
    <col min="14079" max="14079" width="21.54296875" style="59" customWidth="1"/>
    <col min="14080" max="14080" width="13.54296875" style="59" customWidth="1"/>
    <col min="14081" max="14086" width="0" style="59" hidden="1" customWidth="1"/>
    <col min="14087" max="14087" width="35.7265625" style="59" customWidth="1"/>
    <col min="14088" max="14088" width="10.54296875" style="59" customWidth="1"/>
    <col min="14089" max="14089" width="14.81640625" style="59" customWidth="1"/>
    <col min="14090" max="14090" width="60.26953125" style="59" customWidth="1"/>
    <col min="14091" max="14091" width="13.7265625" style="59" customWidth="1"/>
    <col min="14092" max="14097" width="11.453125" style="59" customWidth="1"/>
    <col min="14098" max="14303" width="11.453125" style="59"/>
    <col min="14304" max="14304" width="6" style="59" customWidth="1"/>
    <col min="14305" max="14305" width="9.453125" style="59" customWidth="1"/>
    <col min="14306" max="14306" width="21.54296875" style="59" customWidth="1"/>
    <col min="14307" max="14307" width="13.453125" style="59" customWidth="1"/>
    <col min="14308" max="14310" width="0" style="59" hidden="1" customWidth="1"/>
    <col min="14311" max="14311" width="19.26953125" style="59" customWidth="1"/>
    <col min="14312" max="14313" width="0" style="59" hidden="1" customWidth="1"/>
    <col min="14314" max="14314" width="32" style="59" customWidth="1"/>
    <col min="14315" max="14317" width="0" style="59" hidden="1" customWidth="1"/>
    <col min="14318" max="14318" width="13.26953125" style="59" customWidth="1"/>
    <col min="14319" max="14319" width="8.81640625" style="59" customWidth="1"/>
    <col min="14320" max="14320" width="8.453125" style="59" customWidth="1"/>
    <col min="14321" max="14321" width="11.26953125" style="59" customWidth="1"/>
    <col min="14322" max="14322" width="8" style="59" customWidth="1"/>
    <col min="14323" max="14323" width="6.7265625" style="59" customWidth="1"/>
    <col min="14324" max="14324" width="5.453125" style="59" customWidth="1"/>
    <col min="14325" max="14326" width="9.7265625" style="59" customWidth="1"/>
    <col min="14327" max="14327" width="11.1796875" style="59" customWidth="1"/>
    <col min="14328" max="14328" width="10.54296875" style="59" customWidth="1"/>
    <col min="14329" max="14329" width="17.7265625" style="59" customWidth="1"/>
    <col min="14330" max="14330" width="23.453125" style="59" customWidth="1"/>
    <col min="14331" max="14333" width="0" style="59" hidden="1" customWidth="1"/>
    <col min="14334" max="14334" width="15.26953125" style="59" customWidth="1"/>
    <col min="14335" max="14335" width="21.54296875" style="59" customWidth="1"/>
    <col min="14336" max="14336" width="13.54296875" style="59" customWidth="1"/>
    <col min="14337" max="14342" width="0" style="59" hidden="1" customWidth="1"/>
    <col min="14343" max="14343" width="35.7265625" style="59" customWidth="1"/>
    <col min="14344" max="14344" width="10.54296875" style="59" customWidth="1"/>
    <col min="14345" max="14345" width="14.81640625" style="59" customWidth="1"/>
    <col min="14346" max="14346" width="60.26953125" style="59" customWidth="1"/>
    <col min="14347" max="14347" width="13.7265625" style="59" customWidth="1"/>
    <col min="14348" max="14353" width="11.453125" style="59" customWidth="1"/>
    <col min="14354" max="14559" width="11.453125" style="59"/>
    <col min="14560" max="14560" width="6" style="59" customWidth="1"/>
    <col min="14561" max="14561" width="9.453125" style="59" customWidth="1"/>
    <col min="14562" max="14562" width="21.54296875" style="59" customWidth="1"/>
    <col min="14563" max="14563" width="13.453125" style="59" customWidth="1"/>
    <col min="14564" max="14566" width="0" style="59" hidden="1" customWidth="1"/>
    <col min="14567" max="14567" width="19.26953125" style="59" customWidth="1"/>
    <col min="14568" max="14569" width="0" style="59" hidden="1" customWidth="1"/>
    <col min="14570" max="14570" width="32" style="59" customWidth="1"/>
    <col min="14571" max="14573" width="0" style="59" hidden="1" customWidth="1"/>
    <col min="14574" max="14574" width="13.26953125" style="59" customWidth="1"/>
    <col min="14575" max="14575" width="8.81640625" style="59" customWidth="1"/>
    <col min="14576" max="14576" width="8.453125" style="59" customWidth="1"/>
    <col min="14577" max="14577" width="11.26953125" style="59" customWidth="1"/>
    <col min="14578" max="14578" width="8" style="59" customWidth="1"/>
    <col min="14579" max="14579" width="6.7265625" style="59" customWidth="1"/>
    <col min="14580" max="14580" width="5.453125" style="59" customWidth="1"/>
    <col min="14581" max="14582" width="9.7265625" style="59" customWidth="1"/>
    <col min="14583" max="14583" width="11.1796875" style="59" customWidth="1"/>
    <col min="14584" max="14584" width="10.54296875" style="59" customWidth="1"/>
    <col min="14585" max="14585" width="17.7265625" style="59" customWidth="1"/>
    <col min="14586" max="14586" width="23.453125" style="59" customWidth="1"/>
    <col min="14587" max="14589" width="0" style="59" hidden="1" customWidth="1"/>
    <col min="14590" max="14590" width="15.26953125" style="59" customWidth="1"/>
    <col min="14591" max="14591" width="21.54296875" style="59" customWidth="1"/>
    <col min="14592" max="14592" width="13.54296875" style="59" customWidth="1"/>
    <col min="14593" max="14598" width="0" style="59" hidden="1" customWidth="1"/>
    <col min="14599" max="14599" width="35.7265625" style="59" customWidth="1"/>
    <col min="14600" max="14600" width="10.54296875" style="59" customWidth="1"/>
    <col min="14601" max="14601" width="14.81640625" style="59" customWidth="1"/>
    <col min="14602" max="14602" width="60.26953125" style="59" customWidth="1"/>
    <col min="14603" max="14603" width="13.7265625" style="59" customWidth="1"/>
    <col min="14604" max="14609" width="11.453125" style="59" customWidth="1"/>
    <col min="14610" max="14815" width="11.453125" style="59"/>
    <col min="14816" max="14816" width="6" style="59" customWidth="1"/>
    <col min="14817" max="14817" width="9.453125" style="59" customWidth="1"/>
    <col min="14818" max="14818" width="21.54296875" style="59" customWidth="1"/>
    <col min="14819" max="14819" width="13.453125" style="59" customWidth="1"/>
    <col min="14820" max="14822" width="0" style="59" hidden="1" customWidth="1"/>
    <col min="14823" max="14823" width="19.26953125" style="59" customWidth="1"/>
    <col min="14824" max="14825" width="0" style="59" hidden="1" customWidth="1"/>
    <col min="14826" max="14826" width="32" style="59" customWidth="1"/>
    <col min="14827" max="14829" width="0" style="59" hidden="1" customWidth="1"/>
    <col min="14830" max="14830" width="13.26953125" style="59" customWidth="1"/>
    <col min="14831" max="14831" width="8.81640625" style="59" customWidth="1"/>
    <col min="14832" max="14832" width="8.453125" style="59" customWidth="1"/>
    <col min="14833" max="14833" width="11.26953125" style="59" customWidth="1"/>
    <col min="14834" max="14834" width="8" style="59" customWidth="1"/>
    <col min="14835" max="14835" width="6.7265625" style="59" customWidth="1"/>
    <col min="14836" max="14836" width="5.453125" style="59" customWidth="1"/>
    <col min="14837" max="14838" width="9.7265625" style="59" customWidth="1"/>
    <col min="14839" max="14839" width="11.1796875" style="59" customWidth="1"/>
    <col min="14840" max="14840" width="10.54296875" style="59" customWidth="1"/>
    <col min="14841" max="14841" width="17.7265625" style="59" customWidth="1"/>
    <col min="14842" max="14842" width="23.453125" style="59" customWidth="1"/>
    <col min="14843" max="14845" width="0" style="59" hidden="1" customWidth="1"/>
    <col min="14846" max="14846" width="15.26953125" style="59" customWidth="1"/>
    <col min="14847" max="14847" width="21.54296875" style="59" customWidth="1"/>
    <col min="14848" max="14848" width="13.54296875" style="59" customWidth="1"/>
    <col min="14849" max="14854" width="0" style="59" hidden="1" customWidth="1"/>
    <col min="14855" max="14855" width="35.7265625" style="59" customWidth="1"/>
    <col min="14856" max="14856" width="10.54296875" style="59" customWidth="1"/>
    <col min="14857" max="14857" width="14.81640625" style="59" customWidth="1"/>
    <col min="14858" max="14858" width="60.26953125" style="59" customWidth="1"/>
    <col min="14859" max="14859" width="13.7265625" style="59" customWidth="1"/>
    <col min="14860" max="14865" width="11.453125" style="59" customWidth="1"/>
    <col min="14866" max="15071" width="11.453125" style="59"/>
    <col min="15072" max="15072" width="6" style="59" customWidth="1"/>
    <col min="15073" max="15073" width="9.453125" style="59" customWidth="1"/>
    <col min="15074" max="15074" width="21.54296875" style="59" customWidth="1"/>
    <col min="15075" max="15075" width="13.453125" style="59" customWidth="1"/>
    <col min="15076" max="15078" width="0" style="59" hidden="1" customWidth="1"/>
    <col min="15079" max="15079" width="19.26953125" style="59" customWidth="1"/>
    <col min="15080" max="15081" width="0" style="59" hidden="1" customWidth="1"/>
    <col min="15082" max="15082" width="32" style="59" customWidth="1"/>
    <col min="15083" max="15085" width="0" style="59" hidden="1" customWidth="1"/>
    <col min="15086" max="15086" width="13.26953125" style="59" customWidth="1"/>
    <col min="15087" max="15087" width="8.81640625" style="59" customWidth="1"/>
    <col min="15088" max="15088" width="8.453125" style="59" customWidth="1"/>
    <col min="15089" max="15089" width="11.26953125" style="59" customWidth="1"/>
    <col min="15090" max="15090" width="8" style="59" customWidth="1"/>
    <col min="15091" max="15091" width="6.7265625" style="59" customWidth="1"/>
    <col min="15092" max="15092" width="5.453125" style="59" customWidth="1"/>
    <col min="15093" max="15094" width="9.7265625" style="59" customWidth="1"/>
    <col min="15095" max="15095" width="11.1796875" style="59" customWidth="1"/>
    <col min="15096" max="15096" width="10.54296875" style="59" customWidth="1"/>
    <col min="15097" max="15097" width="17.7265625" style="59" customWidth="1"/>
    <col min="15098" max="15098" width="23.453125" style="59" customWidth="1"/>
    <col min="15099" max="15101" width="0" style="59" hidden="1" customWidth="1"/>
    <col min="15102" max="15102" width="15.26953125" style="59" customWidth="1"/>
    <col min="15103" max="15103" width="21.54296875" style="59" customWidth="1"/>
    <col min="15104" max="15104" width="13.54296875" style="59" customWidth="1"/>
    <col min="15105" max="15110" width="0" style="59" hidden="1" customWidth="1"/>
    <col min="15111" max="15111" width="35.7265625" style="59" customWidth="1"/>
    <col min="15112" max="15112" width="10.54296875" style="59" customWidth="1"/>
    <col min="15113" max="15113" width="14.81640625" style="59" customWidth="1"/>
    <col min="15114" max="15114" width="60.26953125" style="59" customWidth="1"/>
    <col min="15115" max="15115" width="13.7265625" style="59" customWidth="1"/>
    <col min="15116" max="15121" width="11.453125" style="59" customWidth="1"/>
    <col min="15122" max="15327" width="11.453125" style="59"/>
    <col min="15328" max="15328" width="6" style="59" customWidth="1"/>
    <col min="15329" max="15329" width="9.453125" style="59" customWidth="1"/>
    <col min="15330" max="15330" width="21.54296875" style="59" customWidth="1"/>
    <col min="15331" max="15331" width="13.453125" style="59" customWidth="1"/>
    <col min="15332" max="15334" width="0" style="59" hidden="1" customWidth="1"/>
    <col min="15335" max="15335" width="19.26953125" style="59" customWidth="1"/>
    <col min="15336" max="15337" width="0" style="59" hidden="1" customWidth="1"/>
    <col min="15338" max="15338" width="32" style="59" customWidth="1"/>
    <col min="15339" max="15341" width="0" style="59" hidden="1" customWidth="1"/>
    <col min="15342" max="15342" width="13.26953125" style="59" customWidth="1"/>
    <col min="15343" max="15343" width="8.81640625" style="59" customWidth="1"/>
    <col min="15344" max="15344" width="8.453125" style="59" customWidth="1"/>
    <col min="15345" max="15345" width="11.26953125" style="59" customWidth="1"/>
    <col min="15346" max="15346" width="8" style="59" customWidth="1"/>
    <col min="15347" max="15347" width="6.7265625" style="59" customWidth="1"/>
    <col min="15348" max="15348" width="5.453125" style="59" customWidth="1"/>
    <col min="15349" max="15350" width="9.7265625" style="59" customWidth="1"/>
    <col min="15351" max="15351" width="11.1796875" style="59" customWidth="1"/>
    <col min="15352" max="15352" width="10.54296875" style="59" customWidth="1"/>
    <col min="15353" max="15353" width="17.7265625" style="59" customWidth="1"/>
    <col min="15354" max="15354" width="23.453125" style="59" customWidth="1"/>
    <col min="15355" max="15357" width="0" style="59" hidden="1" customWidth="1"/>
    <col min="15358" max="15358" width="15.26953125" style="59" customWidth="1"/>
    <col min="15359" max="15359" width="21.54296875" style="59" customWidth="1"/>
    <col min="15360" max="15360" width="13.54296875" style="59" customWidth="1"/>
    <col min="15361" max="15366" width="0" style="59" hidden="1" customWidth="1"/>
    <col min="15367" max="15367" width="35.7265625" style="59" customWidth="1"/>
    <col min="15368" max="15368" width="10.54296875" style="59" customWidth="1"/>
    <col min="15369" max="15369" width="14.81640625" style="59" customWidth="1"/>
    <col min="15370" max="15370" width="60.26953125" style="59" customWidth="1"/>
    <col min="15371" max="15371" width="13.7265625" style="59" customWidth="1"/>
    <col min="15372" max="15377" width="11.453125" style="59" customWidth="1"/>
    <col min="15378" max="15583" width="11.453125" style="59"/>
    <col min="15584" max="15584" width="6" style="59" customWidth="1"/>
    <col min="15585" max="15585" width="9.453125" style="59" customWidth="1"/>
    <col min="15586" max="15586" width="21.54296875" style="59" customWidth="1"/>
    <col min="15587" max="15587" width="13.453125" style="59" customWidth="1"/>
    <col min="15588" max="15590" width="0" style="59" hidden="1" customWidth="1"/>
    <col min="15591" max="15591" width="19.26953125" style="59" customWidth="1"/>
    <col min="15592" max="15593" width="0" style="59" hidden="1" customWidth="1"/>
    <col min="15594" max="15594" width="32" style="59" customWidth="1"/>
    <col min="15595" max="15597" width="0" style="59" hidden="1" customWidth="1"/>
    <col min="15598" max="15598" width="13.26953125" style="59" customWidth="1"/>
    <col min="15599" max="15599" width="8.81640625" style="59" customWidth="1"/>
    <col min="15600" max="15600" width="8.453125" style="59" customWidth="1"/>
    <col min="15601" max="15601" width="11.26953125" style="59" customWidth="1"/>
    <col min="15602" max="15602" width="8" style="59" customWidth="1"/>
    <col min="15603" max="15603" width="6.7265625" style="59" customWidth="1"/>
    <col min="15604" max="15604" width="5.453125" style="59" customWidth="1"/>
    <col min="15605" max="15606" width="9.7265625" style="59" customWidth="1"/>
    <col min="15607" max="15607" width="11.1796875" style="59" customWidth="1"/>
    <col min="15608" max="15608" width="10.54296875" style="59" customWidth="1"/>
    <col min="15609" max="15609" width="17.7265625" style="59" customWidth="1"/>
    <col min="15610" max="15610" width="23.453125" style="59" customWidth="1"/>
    <col min="15611" max="15613" width="0" style="59" hidden="1" customWidth="1"/>
    <col min="15614" max="15614" width="15.26953125" style="59" customWidth="1"/>
    <col min="15615" max="15615" width="21.54296875" style="59" customWidth="1"/>
    <col min="15616" max="15616" width="13.54296875" style="59" customWidth="1"/>
    <col min="15617" max="15622" width="0" style="59" hidden="1" customWidth="1"/>
    <col min="15623" max="15623" width="35.7265625" style="59" customWidth="1"/>
    <col min="15624" max="15624" width="10.54296875" style="59" customWidth="1"/>
    <col min="15625" max="15625" width="14.81640625" style="59" customWidth="1"/>
    <col min="15626" max="15626" width="60.26953125" style="59" customWidth="1"/>
    <col min="15627" max="15627" width="13.7265625" style="59" customWidth="1"/>
    <col min="15628" max="15633" width="11.453125" style="59" customWidth="1"/>
    <col min="15634" max="15839" width="11.453125" style="59"/>
    <col min="15840" max="15840" width="6" style="59" customWidth="1"/>
    <col min="15841" max="15841" width="9.453125" style="59" customWidth="1"/>
    <col min="15842" max="15842" width="21.54296875" style="59" customWidth="1"/>
    <col min="15843" max="15843" width="13.453125" style="59" customWidth="1"/>
    <col min="15844" max="15846" width="0" style="59" hidden="1" customWidth="1"/>
    <col min="15847" max="15847" width="19.26953125" style="59" customWidth="1"/>
    <col min="15848" max="15849" width="0" style="59" hidden="1" customWidth="1"/>
    <col min="15850" max="15850" width="32" style="59" customWidth="1"/>
    <col min="15851" max="15853" width="0" style="59" hidden="1" customWidth="1"/>
    <col min="15854" max="15854" width="13.26953125" style="59" customWidth="1"/>
    <col min="15855" max="15855" width="8.81640625" style="59" customWidth="1"/>
    <col min="15856" max="15856" width="8.453125" style="59" customWidth="1"/>
    <col min="15857" max="15857" width="11.26953125" style="59" customWidth="1"/>
    <col min="15858" max="15858" width="8" style="59" customWidth="1"/>
    <col min="15859" max="15859" width="6.7265625" style="59" customWidth="1"/>
    <col min="15860" max="15860" width="5.453125" style="59" customWidth="1"/>
    <col min="15861" max="15862" width="9.7265625" style="59" customWidth="1"/>
    <col min="15863" max="15863" width="11.1796875" style="59" customWidth="1"/>
    <col min="15864" max="15864" width="10.54296875" style="59" customWidth="1"/>
    <col min="15865" max="15865" width="17.7265625" style="59" customWidth="1"/>
    <col min="15866" max="15866" width="23.453125" style="59" customWidth="1"/>
    <col min="15867" max="15869" width="0" style="59" hidden="1" customWidth="1"/>
    <col min="15870" max="15870" width="15.26953125" style="59" customWidth="1"/>
    <col min="15871" max="15871" width="21.54296875" style="59" customWidth="1"/>
    <col min="15872" max="15872" width="13.54296875" style="59" customWidth="1"/>
    <col min="15873" max="15878" width="0" style="59" hidden="1" customWidth="1"/>
    <col min="15879" max="15879" width="35.7265625" style="59" customWidth="1"/>
    <col min="15880" max="15880" width="10.54296875" style="59" customWidth="1"/>
    <col min="15881" max="15881" width="14.81640625" style="59" customWidth="1"/>
    <col min="15882" max="15882" width="60.26953125" style="59" customWidth="1"/>
    <col min="15883" max="15883" width="13.7265625" style="59" customWidth="1"/>
    <col min="15884" max="15889" width="11.453125" style="59" customWidth="1"/>
    <col min="15890" max="16095" width="11.453125" style="59"/>
    <col min="16096" max="16096" width="6" style="59" customWidth="1"/>
    <col min="16097" max="16097" width="9.453125" style="59" customWidth="1"/>
    <col min="16098" max="16098" width="21.54296875" style="59" customWidth="1"/>
    <col min="16099" max="16099" width="13.453125" style="59" customWidth="1"/>
    <col min="16100" max="16102" width="0" style="59" hidden="1" customWidth="1"/>
    <col min="16103" max="16103" width="19.26953125" style="59" customWidth="1"/>
    <col min="16104" max="16105" width="0" style="59" hidden="1" customWidth="1"/>
    <col min="16106" max="16106" width="32" style="59" customWidth="1"/>
    <col min="16107" max="16109" width="0" style="59" hidden="1" customWidth="1"/>
    <col min="16110" max="16110" width="13.26953125" style="59" customWidth="1"/>
    <col min="16111" max="16111" width="8.81640625" style="59" customWidth="1"/>
    <col min="16112" max="16112" width="8.453125" style="59" customWidth="1"/>
    <col min="16113" max="16113" width="11.26953125" style="59" customWidth="1"/>
    <col min="16114" max="16114" width="8" style="59" customWidth="1"/>
    <col min="16115" max="16115" width="6.7265625" style="59" customWidth="1"/>
    <col min="16116" max="16116" width="5.453125" style="59" customWidth="1"/>
    <col min="16117" max="16118" width="9.7265625" style="59" customWidth="1"/>
    <col min="16119" max="16119" width="11.1796875" style="59" customWidth="1"/>
    <col min="16120" max="16120" width="10.54296875" style="59" customWidth="1"/>
    <col min="16121" max="16121" width="17.7265625" style="59" customWidth="1"/>
    <col min="16122" max="16122" width="23.453125" style="59" customWidth="1"/>
    <col min="16123" max="16125" width="0" style="59" hidden="1" customWidth="1"/>
    <col min="16126" max="16126" width="15.26953125" style="59" customWidth="1"/>
    <col min="16127" max="16127" width="21.54296875" style="59" customWidth="1"/>
    <col min="16128" max="16128" width="13.54296875" style="59" customWidth="1"/>
    <col min="16129" max="16134" width="0" style="59" hidden="1" customWidth="1"/>
    <col min="16135" max="16135" width="35.7265625" style="59" customWidth="1"/>
    <col min="16136" max="16136" width="10.54296875" style="59" customWidth="1"/>
    <col min="16137" max="16137" width="14.81640625" style="59" customWidth="1"/>
    <col min="16138" max="16138" width="60.26953125" style="59" customWidth="1"/>
    <col min="16139" max="16139" width="13.7265625" style="59" customWidth="1"/>
    <col min="16140" max="16145" width="11.453125" style="59" customWidth="1"/>
    <col min="16146" max="16384" width="11.453125" style="59"/>
  </cols>
  <sheetData>
    <row r="1" spans="1:17" s="48" customFormat="1" ht="34.5" customHeight="1">
      <c r="A1" s="42" t="s">
        <v>186</v>
      </c>
      <c r="B1" s="146"/>
      <c r="C1" s="146"/>
      <c r="D1" s="42">
        <f ca="1">TODAY()+1</f>
        <v>44770</v>
      </c>
      <c r="E1" s="43"/>
      <c r="F1" s="44"/>
      <c r="G1" s="45"/>
      <c r="H1" s="46">
        <f ca="1">TODAY()+1</f>
        <v>44770</v>
      </c>
      <c r="I1" s="47"/>
      <c r="J1" s="47"/>
      <c r="K1" s="49"/>
      <c r="L1" s="49"/>
      <c r="M1" s="50"/>
      <c r="N1" s="47"/>
      <c r="O1" s="47"/>
    </row>
    <row r="2" spans="1:17" s="48" customFormat="1" ht="50.25" customHeight="1">
      <c r="A2" s="51" t="s">
        <v>31</v>
      </c>
      <c r="B2" s="51" t="s">
        <v>13</v>
      </c>
      <c r="C2" s="51" t="s">
        <v>187</v>
      </c>
      <c r="D2" s="51" t="s">
        <v>34</v>
      </c>
      <c r="E2" s="51" t="s">
        <v>188</v>
      </c>
      <c r="F2" s="51" t="s">
        <v>189</v>
      </c>
      <c r="G2" s="51" t="s">
        <v>38</v>
      </c>
      <c r="H2" s="51" t="s">
        <v>39</v>
      </c>
      <c r="I2" s="51" t="s">
        <v>190</v>
      </c>
      <c r="J2" s="51" t="s">
        <v>42</v>
      </c>
      <c r="K2" s="49"/>
      <c r="L2" s="49"/>
      <c r="M2" s="49"/>
      <c r="N2" s="47"/>
      <c r="O2" s="47"/>
      <c r="P2" s="47"/>
      <c r="Q2" s="47"/>
    </row>
    <row r="3" spans="1:17" ht="39.75" customHeight="1">
      <c r="A3" s="52">
        <v>1</v>
      </c>
      <c r="B3" s="53"/>
      <c r="C3" s="54" t="s">
        <v>192</v>
      </c>
      <c r="D3" s="53"/>
      <c r="E3" s="54"/>
      <c r="F3" s="54"/>
      <c r="G3" s="55"/>
      <c r="H3" s="53"/>
      <c r="I3" s="57"/>
      <c r="J3" s="56"/>
    </row>
    <row r="4" spans="1:17" ht="39.75" customHeight="1">
      <c r="A4" s="52">
        <v>2</v>
      </c>
      <c r="B4" s="53"/>
      <c r="C4" s="54" t="s">
        <v>194</v>
      </c>
      <c r="D4" s="53"/>
      <c r="E4" s="54"/>
      <c r="F4" s="54"/>
      <c r="G4" s="55"/>
      <c r="H4" s="53"/>
      <c r="I4" s="57"/>
      <c r="J4" s="56"/>
    </row>
    <row r="5" spans="1:17" ht="39.75" customHeight="1">
      <c r="A5" s="52">
        <v>3</v>
      </c>
      <c r="B5" s="53"/>
      <c r="C5" s="54" t="s">
        <v>194</v>
      </c>
      <c r="D5" s="53"/>
      <c r="E5" s="54"/>
      <c r="F5" s="54"/>
      <c r="G5" s="55"/>
      <c r="H5" s="53"/>
      <c r="I5" s="57"/>
      <c r="J5" s="56"/>
    </row>
    <row r="6" spans="1:17" ht="39.75" customHeight="1">
      <c r="A6" s="52">
        <v>4</v>
      </c>
      <c r="B6" s="53"/>
      <c r="C6" s="54" t="s">
        <v>195</v>
      </c>
      <c r="D6" s="53"/>
      <c r="E6" s="54"/>
      <c r="F6" s="54"/>
      <c r="G6" s="55"/>
      <c r="H6" s="53"/>
      <c r="I6" s="57"/>
      <c r="J6" s="56"/>
    </row>
    <row r="7" spans="1:17" ht="39.75" customHeight="1">
      <c r="A7" s="52">
        <v>5</v>
      </c>
      <c r="B7" s="53"/>
      <c r="C7" s="54" t="s">
        <v>192</v>
      </c>
      <c r="D7" s="53"/>
      <c r="E7" s="54"/>
      <c r="F7" s="54"/>
      <c r="G7" s="55"/>
      <c r="H7" s="53"/>
      <c r="I7" s="57"/>
      <c r="J7" s="56"/>
    </row>
    <row r="8" spans="1:17" ht="39.75" customHeight="1">
      <c r="A8" s="52">
        <v>6</v>
      </c>
      <c r="B8" s="60"/>
      <c r="C8" s="61" t="s">
        <v>192</v>
      </c>
      <c r="D8" s="53"/>
      <c r="E8" s="54"/>
      <c r="F8" s="54"/>
      <c r="G8" s="55"/>
      <c r="H8" s="53"/>
      <c r="I8" s="57"/>
      <c r="J8" s="56"/>
    </row>
    <row r="9" spans="1:17" ht="39.75" customHeight="1">
      <c r="A9" s="52">
        <v>7</v>
      </c>
      <c r="B9" s="53"/>
      <c r="C9" s="54" t="s">
        <v>195</v>
      </c>
      <c r="D9" s="53"/>
      <c r="E9" s="54"/>
      <c r="F9" s="54"/>
      <c r="G9" s="55"/>
      <c r="H9" s="53"/>
      <c r="I9" s="57"/>
      <c r="J9" s="56"/>
    </row>
    <row r="10" spans="1:17" ht="39.75" customHeight="1">
      <c r="A10" s="52">
        <v>8</v>
      </c>
      <c r="B10" s="53"/>
      <c r="C10" s="54" t="s">
        <v>194</v>
      </c>
      <c r="D10" s="53"/>
      <c r="E10" s="54"/>
      <c r="F10" s="54"/>
      <c r="G10" s="55"/>
      <c r="H10" s="53"/>
      <c r="I10" s="57"/>
      <c r="J10" s="56"/>
    </row>
    <row r="11" spans="1:17" ht="39.75" customHeight="1">
      <c r="A11" s="52">
        <v>9</v>
      </c>
      <c r="B11" s="53"/>
      <c r="C11" s="54" t="s">
        <v>194</v>
      </c>
      <c r="D11" s="53"/>
      <c r="E11" s="54"/>
      <c r="F11" s="54"/>
      <c r="G11" s="55"/>
      <c r="H11" s="53"/>
      <c r="I11" s="57"/>
      <c r="J11" s="56"/>
    </row>
    <row r="12" spans="1:17" ht="39.75" customHeight="1">
      <c r="A12" s="52">
        <v>10</v>
      </c>
      <c r="B12" s="53"/>
      <c r="C12" s="54" t="s">
        <v>195</v>
      </c>
      <c r="D12" s="53"/>
      <c r="E12" s="54"/>
      <c r="F12" s="54"/>
      <c r="G12" s="55"/>
      <c r="H12" s="53"/>
      <c r="I12" s="57"/>
      <c r="J12" s="56"/>
    </row>
    <row r="13" spans="1:17" ht="39.75" customHeight="1">
      <c r="A13" s="52">
        <v>11</v>
      </c>
      <c r="B13" s="53"/>
      <c r="C13" s="54" t="s">
        <v>195</v>
      </c>
      <c r="D13" s="53"/>
      <c r="E13" s="54"/>
      <c r="F13" s="54"/>
      <c r="G13" s="55"/>
      <c r="H13" s="53"/>
      <c r="I13" s="57"/>
      <c r="J13" s="56"/>
    </row>
    <row r="14" spans="1:17" ht="39.75" customHeight="1">
      <c r="A14" s="52">
        <v>12</v>
      </c>
      <c r="B14" s="53"/>
      <c r="C14" s="54" t="s">
        <v>194</v>
      </c>
      <c r="D14" s="53"/>
      <c r="E14" s="54"/>
      <c r="F14" s="54"/>
      <c r="G14" s="55"/>
      <c r="H14" s="53"/>
      <c r="I14" s="57"/>
      <c r="J14" s="56"/>
    </row>
    <row r="15" spans="1:17" ht="39.75" customHeight="1">
      <c r="A15" s="52">
        <v>13</v>
      </c>
      <c r="B15" s="53"/>
      <c r="C15" s="54" t="s">
        <v>194</v>
      </c>
      <c r="D15" s="53"/>
      <c r="E15" s="54"/>
      <c r="F15" s="54"/>
      <c r="G15" s="55"/>
      <c r="H15" s="53"/>
      <c r="I15" s="57"/>
      <c r="J15" s="56"/>
    </row>
    <row r="16" spans="1:17" ht="39.75" customHeight="1">
      <c r="A16" s="52">
        <v>14</v>
      </c>
      <c r="B16" s="53"/>
      <c r="C16" s="54" t="s">
        <v>195</v>
      </c>
      <c r="D16" s="53"/>
      <c r="E16" s="54"/>
      <c r="F16" s="54"/>
      <c r="G16" s="55"/>
      <c r="H16" s="53"/>
      <c r="I16" s="57"/>
      <c r="J16" s="56"/>
    </row>
    <row r="17" spans="1:10" ht="39.75" customHeight="1">
      <c r="A17" s="52">
        <v>15</v>
      </c>
      <c r="B17" s="53"/>
      <c r="C17" s="54" t="s">
        <v>192</v>
      </c>
      <c r="D17" s="53"/>
      <c r="E17" s="54"/>
      <c r="F17" s="54"/>
      <c r="G17" s="55"/>
      <c r="H17" s="53"/>
      <c r="I17" s="57"/>
      <c r="J17" s="56"/>
    </row>
    <row r="18" spans="1:10" ht="39.75" customHeight="1">
      <c r="A18" s="52">
        <v>16</v>
      </c>
      <c r="B18" s="53"/>
      <c r="C18" s="54" t="s">
        <v>192</v>
      </c>
      <c r="D18" s="53"/>
      <c r="E18" s="54"/>
      <c r="F18" s="54"/>
      <c r="G18" s="55"/>
      <c r="H18" s="53"/>
      <c r="I18" s="57"/>
      <c r="J18" s="56"/>
    </row>
    <row r="19" spans="1:10" ht="39.75" customHeight="1">
      <c r="A19" s="52">
        <v>17</v>
      </c>
      <c r="B19" s="53"/>
      <c r="C19" s="54" t="s">
        <v>194</v>
      </c>
      <c r="D19" s="53"/>
      <c r="E19" s="54"/>
      <c r="F19" s="54"/>
      <c r="G19" s="55"/>
      <c r="H19" s="53"/>
      <c r="I19" s="57"/>
      <c r="J19" s="56"/>
    </row>
    <row r="20" spans="1:10" ht="39.75" customHeight="1">
      <c r="A20" s="52">
        <v>18</v>
      </c>
      <c r="B20" s="53"/>
      <c r="C20" s="54" t="s">
        <v>194</v>
      </c>
      <c r="D20" s="53"/>
      <c r="E20" s="54"/>
      <c r="F20" s="54"/>
      <c r="G20" s="55"/>
      <c r="H20" s="53"/>
      <c r="I20" s="57"/>
      <c r="J20" s="56"/>
    </row>
    <row r="21" spans="1:10" ht="39.75" customHeight="1">
      <c r="A21" s="52">
        <v>19</v>
      </c>
      <c r="B21" s="53"/>
      <c r="C21" s="54" t="s">
        <v>195</v>
      </c>
      <c r="D21" s="53"/>
      <c r="E21" s="54"/>
      <c r="F21" s="54"/>
      <c r="G21" s="55"/>
      <c r="H21" s="53"/>
      <c r="I21" s="57"/>
      <c r="J21" s="56"/>
    </row>
    <row r="22" spans="1:10" ht="39.75" customHeight="1">
      <c r="A22" s="52">
        <v>20</v>
      </c>
      <c r="B22" s="53"/>
      <c r="C22" s="54" t="s">
        <v>192</v>
      </c>
      <c r="D22" s="53"/>
      <c r="E22" s="54"/>
      <c r="F22" s="54"/>
      <c r="G22" s="55"/>
      <c r="H22" s="53"/>
      <c r="I22" s="57"/>
      <c r="J22" s="56"/>
    </row>
    <row r="23" spans="1:10" ht="39.75" customHeight="1">
      <c r="A23" s="52">
        <v>21</v>
      </c>
      <c r="B23" s="53"/>
      <c r="C23" s="54" t="s">
        <v>192</v>
      </c>
      <c r="D23" s="53"/>
      <c r="E23" s="54"/>
      <c r="F23" s="54"/>
      <c r="G23" s="55"/>
      <c r="H23" s="53"/>
      <c r="I23" s="57"/>
      <c r="J23" s="56"/>
    </row>
    <row r="24" spans="1:10" ht="39.75" customHeight="1">
      <c r="A24" s="52">
        <v>22</v>
      </c>
      <c r="B24" s="53"/>
      <c r="C24" s="54" t="s">
        <v>194</v>
      </c>
      <c r="D24" s="53"/>
      <c r="E24" s="54"/>
      <c r="F24" s="54"/>
      <c r="G24" s="55"/>
      <c r="H24" s="53"/>
      <c r="I24" s="57"/>
      <c r="J24" s="56"/>
    </row>
    <row r="25" spans="1:10" ht="39.75" customHeight="1">
      <c r="A25" s="52">
        <v>23</v>
      </c>
      <c r="B25" s="53"/>
      <c r="C25" s="54" t="s">
        <v>194</v>
      </c>
      <c r="D25" s="53"/>
      <c r="E25" s="54"/>
      <c r="F25" s="54"/>
      <c r="G25" s="55"/>
      <c r="H25" s="53"/>
      <c r="I25" s="57"/>
      <c r="J25" s="56"/>
    </row>
    <row r="26" spans="1:10" ht="39.75" customHeight="1">
      <c r="A26" s="52">
        <v>24</v>
      </c>
      <c r="B26" s="53"/>
      <c r="C26" s="54" t="s">
        <v>195</v>
      </c>
      <c r="D26" s="53"/>
      <c r="E26" s="54"/>
      <c r="F26" s="54"/>
      <c r="G26" s="55"/>
      <c r="H26" s="53"/>
      <c r="I26" s="57"/>
      <c r="J26" s="56"/>
    </row>
    <row r="27" spans="1:10" ht="39.75" customHeight="1">
      <c r="A27" s="52">
        <v>25</v>
      </c>
      <c r="B27" s="53"/>
      <c r="C27" s="54" t="s">
        <v>192</v>
      </c>
      <c r="D27" s="53"/>
      <c r="E27" s="54"/>
      <c r="F27" s="54"/>
      <c r="G27" s="55"/>
      <c r="H27" s="53"/>
      <c r="I27" s="57"/>
      <c r="J27" s="56"/>
    </row>
    <row r="28" spans="1:10" ht="39.75" customHeight="1">
      <c r="A28" s="52">
        <v>26</v>
      </c>
      <c r="B28" s="53"/>
      <c r="C28" s="54" t="s">
        <v>194</v>
      </c>
      <c r="D28" s="53"/>
      <c r="E28" s="54"/>
      <c r="F28" s="54"/>
      <c r="G28" s="55"/>
      <c r="H28" s="53"/>
      <c r="I28" s="57"/>
      <c r="J28" s="56"/>
    </row>
    <row r="29" spans="1:10" ht="39.75" customHeight="1">
      <c r="A29" s="52">
        <v>27</v>
      </c>
      <c r="B29" s="53"/>
      <c r="C29" s="54" t="s">
        <v>194</v>
      </c>
      <c r="D29" s="53"/>
      <c r="E29" s="54"/>
      <c r="F29" s="54"/>
      <c r="G29" s="55"/>
      <c r="H29" s="53"/>
      <c r="I29" s="57"/>
      <c r="J29" s="56"/>
    </row>
    <row r="30" spans="1:10" ht="39.75" customHeight="1">
      <c r="A30" s="52">
        <v>28</v>
      </c>
      <c r="B30" s="53"/>
      <c r="C30" s="54" t="s">
        <v>195</v>
      </c>
      <c r="D30" s="53"/>
      <c r="E30" s="54"/>
      <c r="F30" s="54"/>
      <c r="G30" s="55"/>
      <c r="H30" s="53"/>
      <c r="I30" s="57"/>
      <c r="J30" s="56"/>
    </row>
    <row r="31" spans="1:10" ht="39.75" customHeight="1">
      <c r="A31" s="52">
        <v>29</v>
      </c>
      <c r="B31" s="53"/>
      <c r="C31" s="54" t="s">
        <v>192</v>
      </c>
      <c r="D31" s="53"/>
      <c r="E31" s="54"/>
      <c r="F31" s="54"/>
      <c r="G31" s="55"/>
      <c r="H31" s="53"/>
      <c r="I31" s="57"/>
      <c r="J31" s="56"/>
    </row>
    <row r="32" spans="1:10" ht="39.75" customHeight="1">
      <c r="A32" s="52">
        <v>30</v>
      </c>
      <c r="B32" s="53"/>
      <c r="C32" s="54" t="s">
        <v>192</v>
      </c>
      <c r="D32" s="53"/>
      <c r="E32" s="54"/>
      <c r="F32" s="54"/>
      <c r="G32" s="55"/>
      <c r="H32" s="53"/>
      <c r="I32" s="57"/>
      <c r="J32" s="56"/>
    </row>
    <row r="33" spans="1:10" ht="39.75" customHeight="1">
      <c r="A33" s="52">
        <v>31</v>
      </c>
      <c r="B33" s="60"/>
      <c r="C33" s="61" t="s">
        <v>201</v>
      </c>
      <c r="D33" s="53"/>
      <c r="E33" s="54"/>
      <c r="F33" s="54"/>
      <c r="G33" s="55"/>
      <c r="H33" s="53"/>
      <c r="I33" s="57"/>
      <c r="J33" s="56"/>
    </row>
    <row r="34" spans="1:10" ht="39.75" customHeight="1">
      <c r="A34" s="52">
        <v>32</v>
      </c>
      <c r="B34" s="53"/>
      <c r="C34" s="54" t="s">
        <v>192</v>
      </c>
      <c r="D34" s="53"/>
      <c r="E34" s="54"/>
      <c r="F34" s="54"/>
      <c r="G34" s="55"/>
      <c r="H34" s="53"/>
      <c r="I34" s="57"/>
      <c r="J34" s="56"/>
    </row>
    <row r="35" spans="1:10" ht="39.75" customHeight="1">
      <c r="A35" s="52">
        <v>33</v>
      </c>
      <c r="B35" s="53"/>
      <c r="C35" s="54" t="s">
        <v>192</v>
      </c>
      <c r="D35" s="53"/>
      <c r="E35" s="54"/>
      <c r="F35" s="54"/>
      <c r="G35" s="55"/>
      <c r="H35" s="53"/>
      <c r="I35" s="57"/>
      <c r="J35" s="56"/>
    </row>
    <row r="36" spans="1:10" ht="39.75" customHeight="1">
      <c r="A36" s="52">
        <v>34</v>
      </c>
      <c r="B36" s="53"/>
      <c r="C36" s="54" t="s">
        <v>192</v>
      </c>
      <c r="D36" s="53"/>
      <c r="E36" s="54"/>
      <c r="F36" s="54"/>
      <c r="G36" s="55"/>
      <c r="H36" s="53"/>
      <c r="I36" s="57"/>
      <c r="J36" s="56"/>
    </row>
    <row r="37" spans="1:10" ht="39.75" customHeight="1">
      <c r="A37" s="52">
        <v>35</v>
      </c>
      <c r="B37" s="53"/>
      <c r="C37" s="54" t="s">
        <v>192</v>
      </c>
      <c r="D37" s="53"/>
      <c r="E37" s="54"/>
      <c r="F37" s="54"/>
      <c r="G37" s="55"/>
      <c r="H37" s="53"/>
      <c r="I37" s="57"/>
      <c r="J37" s="56"/>
    </row>
    <row r="38" spans="1:10" ht="39.75" customHeight="1">
      <c r="A38" s="52">
        <v>36</v>
      </c>
      <c r="B38" s="53"/>
      <c r="C38" s="54" t="s">
        <v>192</v>
      </c>
      <c r="D38" s="53"/>
      <c r="E38" s="54"/>
      <c r="F38" s="54"/>
      <c r="G38" s="55"/>
      <c r="H38" s="53"/>
      <c r="I38" s="57"/>
      <c r="J38" s="56"/>
    </row>
    <row r="39" spans="1:10" ht="39.75" customHeight="1">
      <c r="A39" s="52">
        <v>37</v>
      </c>
      <c r="B39" s="53"/>
      <c r="C39" s="54" t="s">
        <v>195</v>
      </c>
      <c r="D39" s="53"/>
      <c r="E39" s="54"/>
      <c r="F39" s="54"/>
      <c r="G39" s="55"/>
      <c r="H39" s="53"/>
      <c r="I39" s="57"/>
      <c r="J39" s="56"/>
    </row>
    <row r="40" spans="1:10" ht="39.75" customHeight="1">
      <c r="A40" s="52">
        <v>38</v>
      </c>
      <c r="B40" s="53"/>
      <c r="C40" s="54" t="s">
        <v>202</v>
      </c>
      <c r="D40" s="53"/>
      <c r="E40" s="54"/>
      <c r="F40" s="54"/>
      <c r="G40" s="55"/>
      <c r="H40" s="53"/>
      <c r="I40" s="57"/>
      <c r="J40" s="56"/>
    </row>
    <row r="41" spans="1:10" ht="39.75" customHeight="1">
      <c r="A41" s="52">
        <v>39</v>
      </c>
      <c r="B41" s="53"/>
      <c r="C41" s="54" t="s">
        <v>192</v>
      </c>
      <c r="D41" s="53"/>
      <c r="E41" s="54"/>
      <c r="F41" s="54"/>
      <c r="G41" s="55"/>
      <c r="H41" s="53"/>
      <c r="I41" s="57"/>
      <c r="J41" s="56"/>
    </row>
    <row r="42" spans="1:10" ht="39.75" customHeight="1">
      <c r="A42" s="52">
        <v>40</v>
      </c>
      <c r="B42" s="53"/>
      <c r="C42" s="54" t="s">
        <v>202</v>
      </c>
      <c r="D42" s="53"/>
      <c r="E42" s="54"/>
      <c r="F42" s="54"/>
      <c r="G42" s="55"/>
      <c r="H42" s="53"/>
      <c r="I42" s="57"/>
      <c r="J42" s="56"/>
    </row>
    <row r="43" spans="1:10" ht="39.75" customHeight="1">
      <c r="A43" s="52">
        <v>41</v>
      </c>
      <c r="B43" s="53"/>
      <c r="C43" s="54" t="s">
        <v>204</v>
      </c>
      <c r="D43" s="53"/>
      <c r="E43" s="54"/>
      <c r="F43" s="54"/>
      <c r="G43" s="55"/>
      <c r="H43" s="53"/>
      <c r="I43" s="57"/>
      <c r="J43" s="56"/>
    </row>
    <row r="44" spans="1:10" ht="39.75" customHeight="1">
      <c r="A44" s="52">
        <v>42</v>
      </c>
      <c r="B44" s="53"/>
      <c r="C44" s="54" t="s">
        <v>192</v>
      </c>
      <c r="D44" s="53"/>
      <c r="E44" s="54"/>
      <c r="F44" s="54"/>
      <c r="G44" s="55"/>
      <c r="H44" s="53"/>
      <c r="I44" s="57"/>
      <c r="J44" s="56"/>
    </row>
    <row r="45" spans="1:10" ht="39.75" customHeight="1">
      <c r="A45" s="52">
        <v>43</v>
      </c>
      <c r="B45" s="53"/>
      <c r="C45" s="54" t="s">
        <v>192</v>
      </c>
      <c r="D45" s="53"/>
      <c r="E45" s="54"/>
      <c r="F45" s="54"/>
      <c r="G45" s="55"/>
      <c r="H45" s="53"/>
      <c r="I45" s="57"/>
      <c r="J45" s="56"/>
    </row>
    <row r="46" spans="1:10" ht="39.75" customHeight="1">
      <c r="A46" s="52">
        <v>44</v>
      </c>
      <c r="B46" s="53"/>
      <c r="C46" s="54" t="s">
        <v>194</v>
      </c>
      <c r="D46" s="53"/>
      <c r="E46" s="54"/>
      <c r="F46" s="54"/>
      <c r="G46" s="55"/>
      <c r="H46" s="53"/>
      <c r="I46" s="57"/>
      <c r="J46" s="56"/>
    </row>
    <row r="47" spans="1:10" ht="39.75" customHeight="1">
      <c r="A47" s="52">
        <v>45</v>
      </c>
      <c r="B47" s="53"/>
      <c r="C47" s="54" t="s">
        <v>194</v>
      </c>
      <c r="D47" s="53"/>
      <c r="E47" s="54"/>
      <c r="F47" s="54"/>
      <c r="G47" s="55"/>
      <c r="H47" s="53"/>
      <c r="I47" s="57"/>
      <c r="J47" s="56"/>
    </row>
    <row r="48" spans="1:10" ht="39.75" customHeight="1">
      <c r="A48" s="52">
        <v>46</v>
      </c>
      <c r="B48" s="53"/>
      <c r="C48" s="54" t="s">
        <v>195</v>
      </c>
      <c r="D48" s="53"/>
      <c r="E48" s="54"/>
      <c r="F48" s="54"/>
      <c r="G48" s="55"/>
      <c r="H48" s="53"/>
      <c r="I48" s="57"/>
      <c r="J48" s="56"/>
    </row>
    <row r="49" spans="1:10" ht="39.75" customHeight="1">
      <c r="A49" s="52">
        <v>47</v>
      </c>
      <c r="B49" s="53"/>
      <c r="C49" s="54" t="s">
        <v>195</v>
      </c>
      <c r="D49" s="53"/>
      <c r="E49" s="54"/>
      <c r="F49" s="54"/>
      <c r="G49" s="55"/>
      <c r="H49" s="53"/>
      <c r="I49" s="57"/>
      <c r="J49" s="56"/>
    </row>
    <row r="50" spans="1:10" ht="39.75" customHeight="1">
      <c r="A50" s="52">
        <v>48</v>
      </c>
      <c r="B50" s="53"/>
      <c r="C50" s="54" t="s">
        <v>202</v>
      </c>
      <c r="D50" s="53"/>
      <c r="E50" s="54"/>
      <c r="F50" s="54"/>
      <c r="G50" s="55"/>
      <c r="H50" s="53"/>
      <c r="I50" s="57"/>
      <c r="J50" s="56"/>
    </row>
    <row r="51" spans="1:10" ht="39.75" customHeight="1">
      <c r="A51" s="52">
        <v>49</v>
      </c>
      <c r="B51" s="53"/>
      <c r="C51" s="54" t="s">
        <v>205</v>
      </c>
      <c r="D51" s="53"/>
      <c r="E51" s="54"/>
      <c r="F51" s="54"/>
      <c r="G51" s="55"/>
      <c r="H51" s="53"/>
      <c r="I51" s="57"/>
      <c r="J51" s="56"/>
    </row>
    <row r="52" spans="1:10" ht="39.75" customHeight="1">
      <c r="A52" s="52">
        <v>50</v>
      </c>
      <c r="B52" s="53"/>
      <c r="C52" s="54" t="s">
        <v>194</v>
      </c>
      <c r="D52" s="53"/>
      <c r="E52" s="54"/>
      <c r="F52" s="54"/>
      <c r="G52" s="55"/>
      <c r="H52" s="53"/>
      <c r="I52" s="57"/>
      <c r="J52" s="56"/>
    </row>
    <row r="53" spans="1:10" ht="39.75" customHeight="1">
      <c r="A53" s="52">
        <v>51</v>
      </c>
      <c r="B53" s="53"/>
      <c r="C53" s="54" t="s">
        <v>194</v>
      </c>
      <c r="D53" s="53"/>
      <c r="E53" s="54"/>
      <c r="F53" s="54"/>
      <c r="G53" s="55"/>
      <c r="H53" s="53"/>
      <c r="I53" s="57"/>
      <c r="J53" s="56"/>
    </row>
    <row r="54" spans="1:10" ht="39.75" customHeight="1">
      <c r="A54" s="52">
        <v>52</v>
      </c>
      <c r="B54" s="53"/>
      <c r="C54" s="54" t="s">
        <v>195</v>
      </c>
      <c r="D54" s="53"/>
      <c r="E54" s="54"/>
      <c r="F54" s="54"/>
      <c r="G54" s="55"/>
      <c r="H54" s="53"/>
      <c r="I54" s="57"/>
      <c r="J54" s="56"/>
    </row>
    <row r="55" spans="1:10" ht="39.75" customHeight="1">
      <c r="A55" s="52">
        <v>53</v>
      </c>
      <c r="B55" s="53"/>
      <c r="C55" s="54" t="s">
        <v>195</v>
      </c>
      <c r="D55" s="53"/>
      <c r="E55" s="54"/>
      <c r="F55" s="54"/>
      <c r="G55" s="55"/>
      <c r="H55" s="53"/>
      <c r="I55" s="57"/>
      <c r="J55" s="56"/>
    </row>
    <row r="56" spans="1:10" ht="39.75" customHeight="1">
      <c r="A56" s="52">
        <v>54</v>
      </c>
      <c r="B56" s="60"/>
      <c r="C56" s="61" t="s">
        <v>207</v>
      </c>
      <c r="D56" s="53"/>
      <c r="E56" s="54"/>
      <c r="F56" s="54"/>
      <c r="G56" s="55"/>
      <c r="H56" s="53"/>
      <c r="I56" s="57"/>
      <c r="J56" s="56"/>
    </row>
    <row r="57" spans="1:10" ht="39.75" customHeight="1">
      <c r="A57" s="52">
        <v>55</v>
      </c>
      <c r="B57" s="53"/>
      <c r="C57" s="54" t="s">
        <v>192</v>
      </c>
      <c r="D57" s="53"/>
      <c r="E57" s="54"/>
      <c r="F57" s="54"/>
      <c r="G57" s="55"/>
      <c r="H57" s="53"/>
      <c r="I57" s="57"/>
      <c r="J57" s="56"/>
    </row>
    <row r="58" spans="1:10" ht="39.75" customHeight="1">
      <c r="A58" s="52">
        <v>56</v>
      </c>
      <c r="B58" s="53"/>
      <c r="C58" s="54" t="s">
        <v>209</v>
      </c>
      <c r="D58" s="53"/>
      <c r="E58" s="54"/>
      <c r="F58" s="54"/>
      <c r="G58" s="55"/>
      <c r="H58" s="53"/>
      <c r="I58" s="57"/>
      <c r="J58" s="56"/>
    </row>
    <row r="59" spans="1:10" ht="39.75" customHeight="1">
      <c r="A59" s="52">
        <v>57</v>
      </c>
      <c r="B59" s="53"/>
      <c r="C59" s="54" t="s">
        <v>210</v>
      </c>
      <c r="D59" s="53"/>
      <c r="E59" s="54"/>
      <c r="F59" s="54"/>
      <c r="G59" s="55"/>
      <c r="H59" s="53"/>
      <c r="I59" s="57"/>
      <c r="J59" s="56"/>
    </row>
    <row r="60" spans="1:10" ht="39.75" customHeight="1">
      <c r="A60" s="52">
        <v>58</v>
      </c>
      <c r="B60" s="53"/>
      <c r="C60" s="54" t="s">
        <v>210</v>
      </c>
      <c r="D60" s="53"/>
      <c r="E60" s="54"/>
      <c r="F60" s="54"/>
      <c r="G60" s="55"/>
      <c r="H60" s="53"/>
      <c r="I60" s="57"/>
      <c r="J60" s="56"/>
    </row>
    <row r="61" spans="1:10" ht="39.75" customHeight="1">
      <c r="A61" s="52">
        <v>59</v>
      </c>
      <c r="B61" s="53"/>
      <c r="C61" s="54" t="s">
        <v>210</v>
      </c>
      <c r="D61" s="53"/>
      <c r="E61" s="54"/>
      <c r="F61" s="54"/>
      <c r="G61" s="55"/>
      <c r="H61" s="53"/>
      <c r="I61" s="57"/>
      <c r="J61" s="56"/>
    </row>
    <row r="62" spans="1:10" ht="39.75" customHeight="1">
      <c r="A62" s="52">
        <v>60</v>
      </c>
      <c r="B62" s="53"/>
      <c r="C62" s="54" t="s">
        <v>192</v>
      </c>
      <c r="D62" s="53"/>
      <c r="E62" s="54"/>
      <c r="F62" s="54"/>
      <c r="G62" s="55"/>
      <c r="H62" s="53"/>
      <c r="I62" s="57"/>
      <c r="J62" s="56"/>
    </row>
    <row r="63" spans="1:10" ht="39.75" customHeight="1">
      <c r="A63" s="52">
        <v>61</v>
      </c>
      <c r="B63" s="53"/>
      <c r="C63" s="54" t="s">
        <v>194</v>
      </c>
      <c r="D63" s="53"/>
      <c r="E63" s="54"/>
      <c r="F63" s="54"/>
      <c r="G63" s="55"/>
      <c r="H63" s="53"/>
      <c r="I63" s="57"/>
      <c r="J63" s="56"/>
    </row>
    <row r="64" spans="1:10" ht="39.75" customHeight="1">
      <c r="A64" s="52">
        <v>62</v>
      </c>
      <c r="B64" s="53"/>
      <c r="C64" s="54" t="s">
        <v>194</v>
      </c>
      <c r="D64" s="53"/>
      <c r="E64" s="54"/>
      <c r="F64" s="54"/>
      <c r="G64" s="55"/>
      <c r="H64" s="53"/>
      <c r="I64" s="57"/>
      <c r="J64" s="56"/>
    </row>
    <row r="65" spans="1:10" ht="39.75" customHeight="1">
      <c r="A65" s="52">
        <v>63</v>
      </c>
      <c r="B65" s="53"/>
      <c r="C65" s="54" t="s">
        <v>195</v>
      </c>
      <c r="D65" s="53"/>
      <c r="E65" s="54"/>
      <c r="F65" s="54"/>
      <c r="G65" s="55"/>
      <c r="H65" s="53"/>
      <c r="I65" s="57"/>
      <c r="J65" s="56"/>
    </row>
    <row r="66" spans="1:10" ht="39.75" customHeight="1">
      <c r="A66" s="52">
        <v>64</v>
      </c>
      <c r="B66" s="53"/>
      <c r="C66" s="54" t="s">
        <v>192</v>
      </c>
      <c r="D66" s="53"/>
      <c r="E66" s="54"/>
      <c r="F66" s="54"/>
      <c r="G66" s="55"/>
      <c r="H66" s="53"/>
      <c r="I66" s="57"/>
      <c r="J66" s="56"/>
    </row>
    <row r="67" spans="1:10" ht="39.75" customHeight="1">
      <c r="A67" s="52">
        <v>65</v>
      </c>
      <c r="B67" s="60"/>
      <c r="C67" s="61" t="s">
        <v>212</v>
      </c>
      <c r="D67" s="53"/>
      <c r="E67" s="54"/>
      <c r="F67" s="54"/>
      <c r="G67" s="55"/>
      <c r="H67" s="53"/>
      <c r="I67" s="57"/>
      <c r="J67" s="56"/>
    </row>
    <row r="68" spans="1:10" ht="39.75" customHeight="1">
      <c r="A68" s="52">
        <v>66</v>
      </c>
      <c r="B68" s="53"/>
      <c r="C68" s="54" t="s">
        <v>214</v>
      </c>
      <c r="D68" s="53"/>
      <c r="E68" s="54"/>
      <c r="F68" s="54"/>
      <c r="G68" s="55"/>
      <c r="H68" s="53"/>
      <c r="I68" s="57"/>
      <c r="J68" s="56"/>
    </row>
    <row r="69" spans="1:10" ht="39.75" customHeight="1">
      <c r="A69" s="52">
        <v>67</v>
      </c>
      <c r="B69" s="53"/>
      <c r="C69" s="54" t="s">
        <v>192</v>
      </c>
      <c r="D69" s="53"/>
      <c r="E69" s="54"/>
      <c r="F69" s="54"/>
      <c r="G69" s="55"/>
      <c r="H69" s="53"/>
      <c r="I69" s="57"/>
      <c r="J69" s="56"/>
    </row>
    <row r="70" spans="1:10" ht="39.75" customHeight="1">
      <c r="A70" s="52">
        <v>68</v>
      </c>
      <c r="B70" s="53"/>
      <c r="C70" s="54" t="s">
        <v>194</v>
      </c>
      <c r="D70" s="53"/>
      <c r="E70" s="54"/>
      <c r="F70" s="54"/>
      <c r="G70" s="55"/>
      <c r="H70" s="53"/>
      <c r="I70" s="57"/>
      <c r="J70" s="56"/>
    </row>
    <row r="71" spans="1:10" ht="39.75" customHeight="1">
      <c r="A71" s="52">
        <v>69</v>
      </c>
      <c r="B71" s="53"/>
      <c r="C71" s="54" t="s">
        <v>195</v>
      </c>
      <c r="D71" s="53"/>
      <c r="E71" s="54"/>
      <c r="F71" s="54"/>
      <c r="G71" s="55"/>
      <c r="H71" s="53"/>
      <c r="I71" s="57"/>
      <c r="J71" s="56"/>
    </row>
    <row r="72" spans="1:10" ht="39.75" customHeight="1">
      <c r="A72" s="52">
        <v>70</v>
      </c>
      <c r="B72" s="53"/>
      <c r="C72" s="54" t="s">
        <v>215</v>
      </c>
      <c r="D72" s="53"/>
      <c r="E72" s="54"/>
      <c r="F72" s="54"/>
      <c r="G72" s="55"/>
      <c r="H72" s="53"/>
      <c r="I72" s="57"/>
      <c r="J72" s="56"/>
    </row>
    <row r="73" spans="1:10" ht="14.5"/>
    <row r="74" spans="1:10" ht="14.5"/>
    <row r="75" spans="1:10" ht="14.5"/>
    <row r="76" spans="1:10" ht="14.5"/>
    <row r="77" spans="1:10" ht="14.5"/>
    <row r="78" spans="1:10" ht="14.5"/>
    <row r="79" spans="1:10" ht="14.5"/>
    <row r="80" spans="1:1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  <row r="1001" ht="14.5"/>
    <row r="1002" ht="14.5"/>
    <row r="1003" ht="14.5"/>
    <row r="1004" ht="14.5"/>
    <row r="1005" ht="14.5"/>
    <row r="1006" ht="14.5"/>
    <row r="1007" ht="14.5"/>
    <row r="1008" ht="14.5"/>
    <row r="1009" ht="14.5"/>
    <row r="1010" ht="14.5"/>
    <row r="1011" ht="14.5"/>
    <row r="1012" ht="14.5"/>
    <row r="1013" ht="14.5"/>
    <row r="1014" ht="14.5"/>
    <row r="1015" ht="14.5"/>
    <row r="1016" ht="14.5"/>
    <row r="1017" ht="14.5"/>
    <row r="1018" ht="14.5"/>
    <row r="1019" ht="14.5"/>
    <row r="1020" ht="14.5"/>
    <row r="1021" ht="14.5"/>
    <row r="1022" ht="14.5"/>
    <row r="1023" ht="14.5"/>
    <row r="1024" ht="14.5"/>
    <row r="1025" ht="14.5"/>
    <row r="1026" ht="14.5"/>
    <row r="1027" ht="14.5"/>
    <row r="1028" ht="14.5"/>
    <row r="1029" ht="14.5"/>
    <row r="1030" ht="14.5"/>
    <row r="1031" ht="14.5"/>
    <row r="1032" ht="14.5"/>
    <row r="1033" ht="14.5"/>
    <row r="1034" ht="14.5"/>
    <row r="1035" ht="14.5"/>
    <row r="1036" ht="14.5"/>
    <row r="1037" ht="14.5"/>
    <row r="1038" ht="14.5"/>
    <row r="1039" ht="14.5"/>
    <row r="1040" ht="14.5"/>
    <row r="1041" ht="14.5"/>
    <row r="1042" ht="14.5"/>
    <row r="1043" ht="14.5"/>
    <row r="1044" ht="14.5"/>
    <row r="1045" ht="14.5"/>
    <row r="1046" ht="14.5"/>
    <row r="1047" ht="14.5"/>
    <row r="1048" ht="14.5"/>
    <row r="1049" ht="14.5"/>
    <row r="1050" ht="14.5"/>
    <row r="1051" ht="14.5"/>
    <row r="1052" ht="14.5"/>
    <row r="1053" ht="14.5"/>
    <row r="1054" ht="14.5"/>
    <row r="1055" ht="14.5"/>
    <row r="1056" ht="14.5"/>
    <row r="1057" ht="14.5"/>
    <row r="1058" ht="14.5"/>
    <row r="1059" ht="14.5"/>
    <row r="1060" ht="14.5"/>
    <row r="1061" ht="14.5"/>
    <row r="1062" ht="14.5"/>
    <row r="1063" ht="14.5"/>
    <row r="1064" ht="14.5"/>
    <row r="1065" ht="14.5"/>
    <row r="1066" ht="14.5"/>
    <row r="1067" ht="14.5"/>
    <row r="1068" ht="14.5"/>
    <row r="1069" ht="14.5"/>
    <row r="1070" ht="14.5"/>
    <row r="1071" ht="14.5"/>
    <row r="1072" ht="14.5"/>
    <row r="1073" ht="14.5"/>
    <row r="1074" ht="14.5"/>
    <row r="1075" ht="14.5"/>
    <row r="1076" ht="14.5"/>
    <row r="1077" ht="14.5"/>
    <row r="1078" ht="14.5"/>
    <row r="1079" ht="14.5"/>
    <row r="1080" ht="14.5"/>
    <row r="1081" ht="14.5"/>
    <row r="1082" ht="14.5"/>
    <row r="1083" ht="14.5"/>
    <row r="1084" ht="14.5"/>
    <row r="1085" ht="14.5"/>
    <row r="1086" ht="14.5"/>
    <row r="1087" ht="14.5"/>
    <row r="1088" ht="14.5"/>
    <row r="1089" ht="14.5"/>
    <row r="1090" ht="14.5"/>
    <row r="1091" ht="14.5"/>
    <row r="1092" ht="14.5"/>
    <row r="1093" ht="14.5"/>
    <row r="1094" ht="14.5"/>
    <row r="1095" ht="14.5"/>
    <row r="1096" ht="14.5"/>
    <row r="1097" ht="14.5"/>
    <row r="1098" ht="14.5"/>
    <row r="1099" ht="14.5"/>
    <row r="1100" ht="14.5"/>
    <row r="1101" ht="14.5"/>
    <row r="1102" ht="14.5"/>
    <row r="1103" ht="14.5"/>
    <row r="1104" ht="14.5"/>
    <row r="1105" ht="14.5"/>
    <row r="1106" ht="14.5"/>
    <row r="1107" ht="14.5"/>
    <row r="1108" ht="14.5"/>
    <row r="1109" ht="14.5"/>
    <row r="1110" ht="14.5"/>
    <row r="1111" ht="14.5"/>
    <row r="1112" ht="14.5"/>
    <row r="1113" ht="14.5"/>
    <row r="1114" ht="14.5"/>
    <row r="1115" ht="14.5"/>
    <row r="1116" ht="14.5"/>
    <row r="1117" ht="14.5"/>
    <row r="1118" ht="14.5"/>
    <row r="1119" ht="14.5"/>
    <row r="1120" ht="14.5"/>
    <row r="1121" ht="14.5"/>
    <row r="1122" ht="14.5"/>
    <row r="1123" ht="14.5"/>
    <row r="1124" ht="14.5"/>
    <row r="1125" ht="14.5"/>
    <row r="1126" ht="14.5"/>
    <row r="1127" ht="14.5"/>
    <row r="1128" ht="14.5"/>
    <row r="1129" ht="14.5"/>
    <row r="1130" ht="14.5"/>
    <row r="1131" ht="14.5"/>
    <row r="1132" ht="14.5"/>
    <row r="1133" ht="14.5"/>
    <row r="1134" ht="14.5"/>
    <row r="1135" ht="14.5"/>
    <row r="1136" ht="14.5"/>
    <row r="1137" ht="14.5"/>
    <row r="1138" ht="14.5"/>
    <row r="1139" ht="14.5"/>
    <row r="1140" ht="14.5"/>
    <row r="1141" ht="14.5"/>
    <row r="1142" ht="14.5"/>
    <row r="1143" ht="14.5"/>
    <row r="1144" ht="14.5"/>
    <row r="1145" ht="14.5"/>
    <row r="1146" ht="14.5"/>
    <row r="1147" ht="14.5"/>
    <row r="1148" ht="14.5"/>
    <row r="1149" ht="14.5"/>
    <row r="1150" ht="14.5"/>
    <row r="1151" ht="14.5"/>
    <row r="1152" ht="14.5"/>
    <row r="1153" ht="14.5"/>
    <row r="1154" ht="14.5"/>
    <row r="1155" ht="14.5"/>
    <row r="1156" ht="14.5"/>
    <row r="1157" ht="14.5"/>
    <row r="1158" ht="14.5"/>
    <row r="1159" ht="14.5"/>
    <row r="1160" ht="14.5"/>
    <row r="1161" ht="14.5"/>
    <row r="1162" ht="14.5"/>
    <row r="1163" ht="14.5"/>
    <row r="1164" ht="14.5"/>
    <row r="1165" ht="14.5"/>
    <row r="1166" ht="14.5"/>
    <row r="1167" ht="14.5"/>
    <row r="1168" ht="14.5"/>
    <row r="1169" ht="14.5"/>
    <row r="1170" ht="14.5"/>
    <row r="1171" ht="14.5"/>
    <row r="1172" ht="14.5"/>
    <row r="1173" ht="14.5"/>
    <row r="1174" ht="14.5"/>
    <row r="1175" ht="14.5"/>
    <row r="1176" ht="14.5"/>
    <row r="1177" ht="14.5"/>
    <row r="1178" ht="14.5"/>
    <row r="1179" ht="14.5"/>
    <row r="1180" ht="14.5"/>
    <row r="1181" ht="14.5"/>
    <row r="1182" ht="14.5"/>
    <row r="1183" ht="14.5"/>
    <row r="1184" ht="14.5"/>
    <row r="1185" ht="14.5"/>
    <row r="1186" ht="14.5"/>
    <row r="1187" ht="14.5"/>
    <row r="1188" ht="14.5"/>
    <row r="1189" ht="14.5"/>
    <row r="1190" ht="14.5"/>
    <row r="1191" ht="14.5"/>
    <row r="1192" ht="14.5"/>
    <row r="1193" ht="14.5"/>
    <row r="1194" ht="14.5"/>
    <row r="1195" ht="14.5"/>
    <row r="1196" ht="14.5"/>
    <row r="1197" ht="14.5"/>
    <row r="1198" ht="14.5"/>
    <row r="1199" ht="14.5"/>
    <row r="1200" ht="14.5"/>
    <row r="1201" ht="14.5"/>
    <row r="1202" ht="14.5"/>
    <row r="1203" ht="14.5"/>
    <row r="1204" ht="14.5"/>
    <row r="1205" ht="14.5"/>
    <row r="1206" ht="14.5"/>
    <row r="1207" ht="14.5"/>
    <row r="1208" ht="14.5"/>
    <row r="1209" ht="14.5"/>
    <row r="1210" ht="14.5"/>
    <row r="1211" ht="14.5"/>
    <row r="1212" ht="14.5"/>
    <row r="1213" ht="14.5"/>
    <row r="1214" ht="14.5"/>
    <row r="1215" ht="14.5"/>
    <row r="1216" ht="14.5"/>
    <row r="1217" ht="14.5"/>
    <row r="1218" ht="14.5"/>
    <row r="1219" ht="14.5"/>
    <row r="1220" ht="14.5"/>
    <row r="1221" ht="14.5"/>
    <row r="1222" ht="14.5"/>
    <row r="1223" ht="14.5"/>
    <row r="1224" ht="14.5"/>
    <row r="1225" ht="14.5"/>
    <row r="1226" ht="14.5"/>
    <row r="1227" ht="14.5"/>
    <row r="1228" ht="14.5"/>
    <row r="1229" ht="14.5"/>
    <row r="1230" ht="14.5"/>
    <row r="1231" ht="14.5"/>
    <row r="1232" ht="14.5"/>
    <row r="1233" ht="14.5"/>
    <row r="1234" ht="14.5"/>
    <row r="1235" ht="14.5"/>
    <row r="1236" ht="14.5"/>
    <row r="1237" ht="14.5"/>
    <row r="1238" ht="14.5"/>
    <row r="1239" ht="14.5"/>
    <row r="1240" ht="14.5"/>
    <row r="1241" ht="14.5"/>
    <row r="1242" ht="14.5"/>
    <row r="1243" ht="14.5"/>
    <row r="1244" ht="14.5"/>
    <row r="1245" ht="14.5"/>
    <row r="1246" ht="14.5"/>
    <row r="1247" ht="14.5"/>
    <row r="1248" ht="14.5"/>
    <row r="1249" ht="14.5"/>
    <row r="1250" ht="14.5"/>
    <row r="1251" ht="14.5"/>
    <row r="1252" ht="14.5"/>
    <row r="1253" ht="14.5"/>
    <row r="1254" ht="14.5"/>
    <row r="1255" ht="14.5"/>
    <row r="1256" ht="14.5"/>
    <row r="1257" ht="14.5"/>
    <row r="1258" ht="14.5"/>
    <row r="1259" ht="14.5"/>
    <row r="1260" ht="14.5"/>
    <row r="1261" ht="14.5"/>
    <row r="1262" ht="14.5"/>
    <row r="1263" ht="14.5"/>
    <row r="1264" ht="14.5"/>
    <row r="1265" ht="14.5"/>
    <row r="1266" ht="14.5"/>
    <row r="1267" ht="14.5"/>
    <row r="1268" ht="14.5"/>
    <row r="1269" ht="14.5"/>
    <row r="1270" ht="14.5"/>
    <row r="1271" ht="14.5"/>
    <row r="1272" ht="14.5"/>
    <row r="1273" ht="14.5"/>
    <row r="1274" ht="14.5"/>
    <row r="1275" ht="14.5"/>
    <row r="1276" ht="14.5"/>
    <row r="1277" ht="14.5"/>
    <row r="1278" ht="14.5"/>
    <row r="1279" ht="14.5"/>
    <row r="1280" ht="14.5"/>
    <row r="1281" ht="14.5"/>
    <row r="1282" ht="14.5"/>
    <row r="1283" ht="14.5"/>
    <row r="1284" ht="14.5"/>
    <row r="1285" ht="14.5"/>
    <row r="1286" ht="14.5"/>
    <row r="1287" ht="14.5"/>
    <row r="1288" ht="14.5"/>
    <row r="1289" ht="14.5"/>
    <row r="1290" ht="14.5"/>
    <row r="1291" ht="14.5"/>
    <row r="1292" ht="14.5"/>
    <row r="1293" ht="14.5"/>
    <row r="1294" ht="14.5"/>
    <row r="1295" ht="14.5"/>
    <row r="1296" ht="14.5"/>
    <row r="1297" ht="14.5"/>
    <row r="1298" ht="14.5"/>
    <row r="1299" ht="14.5"/>
    <row r="1300" ht="14.5"/>
    <row r="1301" ht="14.5"/>
    <row r="1302" ht="14.5"/>
    <row r="1303" ht="14.5"/>
    <row r="1304" ht="14.5"/>
    <row r="1305" ht="14.5"/>
    <row r="1306" ht="14.5"/>
    <row r="1307" ht="14.5"/>
    <row r="1308" ht="14.5"/>
    <row r="1309" ht="14.5"/>
    <row r="1310" ht="14.5"/>
    <row r="1311" ht="14.5"/>
    <row r="1312" ht="14.5"/>
    <row r="1313" ht="14.5"/>
    <row r="1314" ht="14.5"/>
    <row r="1315" ht="14.5"/>
    <row r="1316" ht="14.5"/>
    <row r="1317" ht="14.5"/>
    <row r="1318" ht="14.5"/>
    <row r="1319" ht="14.5"/>
    <row r="1320" ht="14.5"/>
    <row r="1321" ht="14.5"/>
    <row r="1322" ht="14.5"/>
    <row r="1323" ht="14.5"/>
    <row r="1324" ht="14.5"/>
    <row r="1325" ht="14.5"/>
    <row r="1326" ht="14.5"/>
    <row r="1327" ht="14.5"/>
    <row r="1328" ht="14.5"/>
    <row r="1329" ht="14.5"/>
    <row r="1330" ht="14.5"/>
    <row r="1331" ht="14.5"/>
    <row r="1332" ht="14.5"/>
    <row r="1333" ht="14.5"/>
    <row r="1334" ht="14.5"/>
    <row r="1335" ht="14.5"/>
    <row r="1336" ht="14.5"/>
    <row r="1337" ht="14.5"/>
    <row r="1338" ht="14.5"/>
    <row r="1339" ht="14.5"/>
    <row r="1340" ht="14.5"/>
    <row r="1341" ht="14.5"/>
    <row r="1342" ht="14.5"/>
    <row r="1343" ht="14.5"/>
    <row r="1344" ht="14.5"/>
    <row r="1345" ht="14.5"/>
    <row r="1346" ht="14.5"/>
    <row r="1347" ht="14.5"/>
    <row r="1348" ht="14.5"/>
    <row r="1349" ht="14.5"/>
    <row r="1350" ht="14.5"/>
    <row r="1351" ht="14.5"/>
    <row r="1352" ht="14.5"/>
    <row r="1353" ht="14.5"/>
    <row r="1354" ht="14.5"/>
    <row r="1355" ht="14.5"/>
    <row r="1356" ht="14.5"/>
    <row r="1357" ht="14.5"/>
    <row r="1358" ht="14.5"/>
    <row r="1359" ht="14.5"/>
    <row r="1360" ht="14.5"/>
    <row r="1361" ht="14.5"/>
    <row r="1362" ht="14.5"/>
    <row r="1363" ht="14.5"/>
    <row r="1364" ht="14.5"/>
    <row r="1365" ht="14.5"/>
    <row r="1366" ht="14.5"/>
    <row r="1367" ht="14.5"/>
    <row r="1368" ht="14.5"/>
    <row r="1369" ht="14.5"/>
    <row r="1370" ht="14.5"/>
    <row r="1371" ht="14.5"/>
    <row r="1372" ht="14.5"/>
    <row r="1373" ht="14.5"/>
    <row r="1374" ht="14.5"/>
    <row r="1375" ht="14.5"/>
    <row r="1376" ht="14.5"/>
    <row r="1377" ht="14.5"/>
    <row r="1378" ht="14.5"/>
    <row r="1379" ht="14.5"/>
    <row r="1380" ht="14.5"/>
    <row r="1381" ht="14.5"/>
    <row r="1382" ht="14.5"/>
    <row r="1383" ht="14.5"/>
    <row r="1384" ht="14.5"/>
    <row r="1385" ht="14.5"/>
    <row r="1386" ht="14.5"/>
    <row r="1387" ht="14.5"/>
    <row r="1388" ht="14.5"/>
    <row r="1389" ht="14.5"/>
    <row r="1390" ht="14.5"/>
    <row r="1391" ht="14.5"/>
    <row r="1392" ht="14.5"/>
    <row r="1393" ht="14.5"/>
    <row r="1394" ht="14.5"/>
    <row r="1395" ht="14.5"/>
    <row r="1396" ht="14.5"/>
    <row r="1397" ht="14.5"/>
    <row r="1398" ht="14.5"/>
    <row r="1399" ht="14.5"/>
    <row r="1400" ht="14.5"/>
    <row r="1401" ht="14.5"/>
    <row r="1402" ht="14.5"/>
    <row r="1403" ht="14.5"/>
    <row r="1404" ht="14.5"/>
    <row r="1405" ht="14.5"/>
    <row r="1406" ht="14.5"/>
    <row r="1407" ht="14.5"/>
    <row r="1408" ht="14.5"/>
    <row r="1409" ht="14.5"/>
    <row r="1410" ht="14.5"/>
    <row r="1411" ht="14.5"/>
    <row r="1412" ht="14.5"/>
    <row r="1413" ht="14.5"/>
    <row r="1414" ht="14.5"/>
    <row r="1415" ht="14.5"/>
    <row r="1416" ht="14.5"/>
    <row r="1417" ht="14.5"/>
    <row r="1418" ht="14.5"/>
    <row r="1419" ht="14.5"/>
    <row r="1420" ht="14.5"/>
    <row r="1421" ht="14.5"/>
    <row r="1422" ht="14.5"/>
    <row r="1423" ht="14.5"/>
    <row r="1424" ht="14.5"/>
    <row r="1425" ht="14.5"/>
    <row r="1426" ht="14.5"/>
    <row r="1427" ht="14.5"/>
    <row r="1428" ht="14.5"/>
    <row r="1429" ht="14.5"/>
    <row r="1430" ht="14.5"/>
    <row r="1431" ht="14.5"/>
    <row r="1432" ht="14.5"/>
    <row r="1433" ht="14.5"/>
    <row r="1434" ht="14.5"/>
    <row r="1435" ht="14.5"/>
    <row r="1436" ht="14.5"/>
    <row r="1437" ht="14.5"/>
    <row r="1438" ht="14.5"/>
    <row r="1439" ht="14.5"/>
    <row r="1440" ht="14.5"/>
    <row r="1441" ht="14.5"/>
    <row r="1442" ht="14.5"/>
    <row r="1443" ht="14.5"/>
    <row r="1444" ht="14.5"/>
    <row r="1445" ht="14.5"/>
    <row r="1446" ht="14.5"/>
    <row r="1447" ht="14.5"/>
    <row r="1448" ht="14.5"/>
    <row r="1449" ht="14.5"/>
    <row r="1450" ht="14.5"/>
    <row r="1451" ht="14.5"/>
    <row r="1452" ht="14.5"/>
    <row r="1453" ht="14.5"/>
    <row r="1454" ht="14.5"/>
    <row r="1455" ht="14.5"/>
    <row r="1456" ht="14.5"/>
    <row r="1457" ht="14.5"/>
    <row r="1458" ht="14.5"/>
    <row r="1459" ht="14.5"/>
    <row r="1460" ht="14.5"/>
    <row r="1461" ht="14.5"/>
    <row r="1462" ht="14.5"/>
    <row r="1463" ht="14.5"/>
    <row r="1464" ht="14.5"/>
    <row r="1465" ht="14.5"/>
    <row r="1466" ht="14.5"/>
    <row r="1467" ht="14.5"/>
    <row r="1468" ht="14.5"/>
    <row r="1469" ht="14.5"/>
    <row r="1470" ht="14.5"/>
    <row r="1471" ht="14.5"/>
    <row r="1472" ht="14.5"/>
    <row r="1473" ht="14.5"/>
    <row r="1474" ht="14.5"/>
    <row r="1475" ht="14.5"/>
    <row r="1476" ht="14.5"/>
    <row r="1477" ht="14.5"/>
    <row r="1478" ht="14.5"/>
    <row r="1479" ht="14.5"/>
    <row r="1480" ht="14.5"/>
    <row r="1481" ht="14.5"/>
    <row r="1482" ht="14.5"/>
    <row r="1483" ht="14.5"/>
    <row r="1484" ht="14.5"/>
    <row r="1485" ht="14.5"/>
    <row r="1486" ht="14.5"/>
    <row r="1487" ht="14.5"/>
    <row r="1488" ht="14.5"/>
    <row r="1489" ht="14.5"/>
    <row r="1490" ht="14.5"/>
    <row r="1491" ht="14.5"/>
    <row r="1492" ht="14.5"/>
    <row r="1493" ht="14.5"/>
    <row r="1494" ht="14.5"/>
    <row r="1495" ht="14.5"/>
    <row r="1496" ht="14.5"/>
    <row r="1497" ht="14.5"/>
    <row r="1498" ht="14.5"/>
    <row r="1499" ht="14.5"/>
    <row r="1500" ht="14.5"/>
    <row r="1501" ht="14.5"/>
    <row r="1502" ht="14.5"/>
    <row r="1503" ht="14.5"/>
    <row r="1504" ht="14.5"/>
    <row r="1505" ht="14.5"/>
    <row r="1506" ht="14.5"/>
    <row r="1507" ht="14.5"/>
    <row r="1508" ht="14.5"/>
    <row r="1509" ht="14.5"/>
    <row r="1510" ht="14.5"/>
    <row r="1511" ht="14.5"/>
    <row r="1512" ht="14.5"/>
    <row r="1513" ht="14.5"/>
    <row r="1514" ht="14.5"/>
    <row r="1515" ht="14.5"/>
    <row r="1516" ht="14.5"/>
    <row r="1517" ht="14.5"/>
    <row r="1518" ht="14.5"/>
    <row r="1519" ht="14.5"/>
    <row r="1520" ht="14.5"/>
    <row r="1521" ht="14.5"/>
    <row r="1522" ht="14.5"/>
    <row r="1523" ht="14.5"/>
    <row r="1524" ht="14.5"/>
    <row r="1525" ht="14.5"/>
    <row r="1526" ht="14.5"/>
    <row r="1527" ht="14.5"/>
    <row r="1528" ht="14.5"/>
    <row r="1529" ht="14.5"/>
    <row r="1530" ht="14.5"/>
    <row r="1531" ht="14.5"/>
    <row r="1532" ht="14.5"/>
    <row r="1533" ht="14.5"/>
    <row r="1534" ht="14.5"/>
    <row r="1535" ht="14.5"/>
    <row r="1536" ht="14.5"/>
    <row r="1537" ht="14.5"/>
    <row r="1538" ht="14.5"/>
    <row r="1539" ht="14.5"/>
    <row r="1540" ht="14.5"/>
    <row r="1541" ht="14.5"/>
    <row r="1542" ht="14.5"/>
    <row r="1543" ht="14.5"/>
    <row r="1544" ht="14.5"/>
    <row r="1545" ht="14.5"/>
    <row r="1546" ht="14.5"/>
    <row r="1547" ht="14.5"/>
    <row r="1548" ht="14.5"/>
    <row r="1549" ht="14.5"/>
    <row r="1550" ht="14.5"/>
    <row r="1551" ht="14.5"/>
    <row r="1552" ht="14.5"/>
    <row r="1553" ht="14.5"/>
    <row r="1554" ht="14.5"/>
    <row r="1555" ht="14.5"/>
    <row r="1556" ht="14.5"/>
    <row r="1557" ht="14.5"/>
    <row r="1558" ht="14.5"/>
    <row r="1559" ht="14.5"/>
    <row r="1560" ht="14.5"/>
    <row r="1561" ht="14.5"/>
    <row r="1562" ht="14.5"/>
    <row r="1563" ht="14.5"/>
    <row r="1564" ht="14.5"/>
    <row r="1565" ht="14.5"/>
    <row r="1566" ht="14.5"/>
    <row r="1567" ht="14.5"/>
    <row r="1568" ht="14.5"/>
    <row r="1569" ht="14.5"/>
    <row r="1570" ht="14.5"/>
    <row r="1571" ht="14.5"/>
    <row r="1572" ht="14.5"/>
    <row r="1573" ht="14.5"/>
    <row r="1574" ht="14.5"/>
    <row r="1575" ht="14.5"/>
    <row r="1576" ht="14.5"/>
    <row r="1577" ht="14.5"/>
    <row r="1578" ht="14.5"/>
    <row r="1579" ht="14.5"/>
    <row r="1580" ht="14.5"/>
    <row r="1581" ht="14.5"/>
    <row r="1582" ht="14.5"/>
    <row r="1583" ht="14.5"/>
    <row r="1584" ht="14.5"/>
    <row r="1585" ht="14.5"/>
    <row r="1586" ht="14.5"/>
    <row r="1587" ht="14.5"/>
    <row r="1588" ht="14.5"/>
    <row r="1589" ht="14.5"/>
    <row r="1590" ht="14.5"/>
    <row r="1591" ht="14.5"/>
    <row r="1592" ht="14.5"/>
    <row r="1593" ht="14.5"/>
    <row r="1594" ht="14.5"/>
    <row r="1595" ht="14.5"/>
    <row r="1596" ht="14.5"/>
    <row r="1597" ht="14.5"/>
    <row r="1598" ht="14.5"/>
    <row r="1599" ht="14.5"/>
    <row r="1600" ht="14.5"/>
    <row r="1601" ht="14.5"/>
    <row r="1602" ht="14.5"/>
    <row r="1603" ht="14.5"/>
    <row r="1604" ht="14.5"/>
    <row r="1605" ht="14.5"/>
    <row r="1606" ht="14.5"/>
    <row r="1607" ht="14.5"/>
    <row r="1608" ht="14.5"/>
    <row r="1609" ht="14.5"/>
    <row r="1610" ht="14.5"/>
    <row r="1611" ht="14.5"/>
    <row r="1612" ht="14.5"/>
    <row r="1613" ht="14.5"/>
    <row r="1614" ht="14.5"/>
    <row r="1615" ht="14.5"/>
    <row r="1616" ht="14.5"/>
    <row r="1617" ht="14.5"/>
    <row r="1618" ht="14.5"/>
    <row r="1619" ht="14.5"/>
    <row r="1620" ht="14.5"/>
    <row r="1621" ht="14.5"/>
    <row r="1622" ht="14.5"/>
    <row r="1623" ht="14.5"/>
    <row r="1624" ht="14.5"/>
    <row r="1625" ht="14.5"/>
    <row r="1626" ht="14.5"/>
    <row r="1627" ht="14.5"/>
    <row r="1628" ht="14.5"/>
    <row r="1629" ht="14.5"/>
    <row r="1630" ht="14.5"/>
    <row r="1631" ht="14.5"/>
    <row r="1632" ht="14.5"/>
    <row r="1633" ht="14.5"/>
    <row r="1634" ht="14.5"/>
    <row r="1635" ht="14.5"/>
    <row r="1636" ht="14.5"/>
    <row r="1637" ht="14.5"/>
    <row r="1638" ht="14.5"/>
    <row r="1639" ht="14.5"/>
    <row r="1640" ht="14.5"/>
    <row r="1641" ht="14.5"/>
    <row r="1642" ht="14.5"/>
    <row r="1643" ht="14.5"/>
    <row r="1644" ht="14.5"/>
    <row r="1645" ht="14.5"/>
    <row r="1646" ht="14.5"/>
    <row r="1647" ht="14.5"/>
    <row r="1648" ht="14.5"/>
    <row r="1649" ht="14.5"/>
    <row r="1650" ht="14.5"/>
    <row r="1651" ht="14.5"/>
    <row r="1652" ht="14.5"/>
    <row r="1653" ht="14.5"/>
    <row r="1654" ht="14.5"/>
    <row r="1655" ht="14.5"/>
    <row r="1656" ht="14.5"/>
    <row r="1657" ht="14.5"/>
    <row r="1658" ht="14.5"/>
    <row r="1659" ht="14.5"/>
    <row r="1660" ht="14.5"/>
    <row r="1661" ht="14.5"/>
    <row r="1662" ht="14.5"/>
    <row r="1663" ht="14.5"/>
    <row r="1664" ht="14.5"/>
    <row r="1665" ht="14.5"/>
    <row r="1666" ht="14.5"/>
    <row r="1667" ht="14.5"/>
    <row r="1668" ht="14.5"/>
    <row r="1669" ht="14.5"/>
    <row r="1670" ht="14.5"/>
    <row r="1671" ht="14.5"/>
    <row r="1672" ht="14.5"/>
    <row r="1673" ht="14.5"/>
    <row r="1674" ht="14.5"/>
    <row r="1675" ht="14.5"/>
    <row r="1676" ht="14.5"/>
    <row r="1677" ht="14.5"/>
    <row r="1678" ht="14.5"/>
    <row r="1679" ht="14.5"/>
    <row r="1680" ht="14.5"/>
    <row r="1681" ht="14.5"/>
    <row r="1682" ht="14.5"/>
    <row r="1683" ht="14.5"/>
    <row r="1684" ht="14.5"/>
    <row r="1685" ht="14.5"/>
    <row r="1686" ht="14.5"/>
    <row r="1687" ht="14.5"/>
    <row r="1688" ht="14.5"/>
    <row r="1689" ht="14.5"/>
    <row r="1690" ht="14.5"/>
    <row r="1691" ht="14.5"/>
    <row r="1692" ht="14.5"/>
    <row r="1693" ht="14.5"/>
    <row r="1694" ht="14.5"/>
    <row r="1695" ht="14.5"/>
    <row r="1696" ht="14.5"/>
    <row r="1697" ht="14.5"/>
    <row r="1698" ht="14.5"/>
    <row r="1699" ht="14.5"/>
    <row r="1700" ht="14.5"/>
    <row r="1701" ht="14.5"/>
    <row r="1702" ht="14.5"/>
    <row r="1703" ht="14.5"/>
    <row r="1704" ht="14.5"/>
    <row r="1705" ht="14.5"/>
    <row r="1706" ht="14.5"/>
    <row r="1707" ht="14.5"/>
    <row r="1708" ht="14.5"/>
    <row r="1709" ht="14.5"/>
    <row r="1710" ht="14.5"/>
    <row r="1711" ht="14.5"/>
    <row r="1712" ht="14.5"/>
    <row r="1713" ht="14.5"/>
    <row r="1714" ht="14.5"/>
    <row r="1715" ht="14.5"/>
    <row r="1716" ht="14.5"/>
    <row r="1717" ht="14.5"/>
    <row r="1718" ht="14.5"/>
    <row r="1719" ht="14.5"/>
    <row r="1720" ht="14.5"/>
    <row r="1721" ht="14.5"/>
    <row r="1722" ht="14.5"/>
    <row r="1723" ht="14.5"/>
    <row r="1724" ht="14.5"/>
    <row r="1725" ht="14.5"/>
    <row r="1726" ht="14.5"/>
    <row r="1727" ht="14.5"/>
    <row r="1728" ht="14.5"/>
    <row r="1729" ht="14.5"/>
    <row r="1730" ht="14.5"/>
    <row r="1731" ht="14.5"/>
    <row r="1732" ht="14.5"/>
    <row r="1733" ht="14.5"/>
    <row r="1734" ht="14.5"/>
    <row r="1735" ht="14.5"/>
    <row r="1736" ht="14.5"/>
    <row r="1737" ht="14.5"/>
    <row r="1738" ht="14.5"/>
    <row r="1739" ht="14.5"/>
    <row r="1740" ht="14.5"/>
    <row r="1741" ht="14.5"/>
    <row r="1742" ht="14.5"/>
    <row r="1743" ht="14.5"/>
    <row r="1744" ht="14.5"/>
    <row r="1745" ht="14.5"/>
    <row r="1746" ht="14.5"/>
    <row r="1747" ht="14.5"/>
    <row r="1748" ht="14.5"/>
    <row r="1749" ht="14.5"/>
    <row r="1750" ht="14.5"/>
    <row r="1751" ht="14.5"/>
    <row r="1752" ht="14.5"/>
    <row r="1753" ht="14.5"/>
    <row r="1754" ht="14.5"/>
    <row r="1755" ht="14.5"/>
    <row r="1756" ht="14.5"/>
    <row r="1757" ht="14.5"/>
    <row r="1758" ht="14.5"/>
    <row r="1759" ht="14.5"/>
    <row r="1760" ht="14.5"/>
    <row r="1761" ht="14.5"/>
    <row r="1762" ht="14.5"/>
    <row r="1763" ht="14.5"/>
    <row r="1764" ht="14.5"/>
    <row r="1765" ht="14.5"/>
    <row r="1766" ht="14.5"/>
    <row r="1767" ht="14.5"/>
    <row r="1768" ht="14.5"/>
    <row r="1769" ht="14.5"/>
    <row r="1770" ht="14.5"/>
    <row r="1771" ht="14.5"/>
    <row r="1772" ht="14.5"/>
    <row r="1773" ht="14.5"/>
    <row r="1774" ht="14.5"/>
    <row r="1775" ht="14.5"/>
    <row r="1776" ht="14.5"/>
    <row r="1777" ht="14.5"/>
    <row r="1778" ht="14.5"/>
    <row r="1779" ht="14.5"/>
    <row r="1780" ht="14.5"/>
    <row r="1781" ht="14.5"/>
    <row r="1782" ht="14.5"/>
    <row r="1783" ht="14.5"/>
    <row r="1784" ht="14.5"/>
    <row r="1785" ht="14.5"/>
    <row r="1786" ht="14.5"/>
    <row r="1787" ht="14.5"/>
    <row r="1788" ht="14.5"/>
    <row r="1789" ht="14.5"/>
    <row r="1790" ht="14.5"/>
    <row r="1791" ht="14.5"/>
    <row r="1792" ht="14.5"/>
    <row r="1793" ht="14.5"/>
    <row r="1794" ht="14.5"/>
    <row r="1795" ht="14.5"/>
    <row r="1796" ht="14.5"/>
    <row r="1797" ht="14.5"/>
    <row r="1798" ht="14.5"/>
    <row r="1799" ht="14.5"/>
    <row r="1800" ht="14.5"/>
    <row r="1801" ht="14.5"/>
    <row r="1802" ht="14.5"/>
    <row r="1803" ht="14.5"/>
    <row r="1804" ht="14.5"/>
    <row r="1805" ht="14.5"/>
    <row r="1806" ht="14.5"/>
    <row r="1807" ht="14.5"/>
    <row r="1808" ht="14.5"/>
    <row r="1809" ht="14.5"/>
    <row r="1810" ht="14.5"/>
    <row r="1811" ht="14.5"/>
    <row r="1812" ht="14.5"/>
    <row r="1813" ht="14.5"/>
    <row r="1814" ht="14.5"/>
    <row r="1815" ht="14.5"/>
    <row r="1816" ht="14.5"/>
    <row r="1817" ht="14.5"/>
    <row r="1818" ht="14.5"/>
    <row r="1819" ht="14.5"/>
    <row r="1820" ht="14.5"/>
    <row r="1821" ht="14.5"/>
    <row r="1822" ht="14.5"/>
    <row r="1823" ht="14.5"/>
    <row r="1824" ht="14.5"/>
    <row r="1825" ht="14.5"/>
    <row r="1826" ht="14.5"/>
    <row r="1827" ht="14.5"/>
    <row r="1828" ht="14.5"/>
    <row r="1829" ht="14.5"/>
    <row r="1830" ht="14.5"/>
    <row r="1831" ht="14.5"/>
    <row r="1832" ht="14.5"/>
    <row r="1833" ht="14.5"/>
    <row r="1834" ht="14.5"/>
    <row r="1835" ht="14.5"/>
    <row r="1836" ht="14.5"/>
    <row r="1837" ht="14.5"/>
    <row r="1838" ht="14.5"/>
    <row r="1839" ht="14.5"/>
    <row r="1840" ht="14.5"/>
    <row r="1841" ht="14.5"/>
    <row r="1842" ht="14.5"/>
    <row r="1843" ht="14.5"/>
    <row r="1844" ht="14.5"/>
    <row r="1845" ht="14.5"/>
    <row r="1846" ht="14.5"/>
    <row r="1847" ht="14.5"/>
    <row r="1848" ht="14.5"/>
    <row r="1849" ht="14.5"/>
    <row r="1850" ht="14.5"/>
    <row r="1851" ht="14.5"/>
    <row r="1852" ht="14.5"/>
    <row r="1853" ht="14.5"/>
    <row r="1854" ht="14.5"/>
    <row r="1855" ht="14.5"/>
    <row r="1856" ht="14.5"/>
    <row r="1857" ht="14.5"/>
    <row r="1858" ht="14.5"/>
    <row r="1859" ht="14.5"/>
    <row r="1860" ht="14.5"/>
    <row r="1861" ht="14.5"/>
    <row r="1862" ht="14.5"/>
    <row r="1863" ht="14.5"/>
    <row r="1864" ht="14.5"/>
    <row r="1865" ht="14.5"/>
    <row r="1866" ht="14.5"/>
    <row r="1867" ht="14.5"/>
    <row r="1868" ht="14.5"/>
    <row r="1869" ht="14.5"/>
    <row r="1870" ht="14.5"/>
    <row r="1871" ht="14.5"/>
    <row r="1872" ht="14.5"/>
    <row r="1873" ht="14.5"/>
    <row r="1874" ht="14.5"/>
    <row r="1875" ht="14.5"/>
    <row r="1876" ht="14.5"/>
    <row r="1877" ht="14.5"/>
    <row r="1878" ht="14.5"/>
    <row r="1879" ht="14.5"/>
    <row r="1880" ht="14.5"/>
    <row r="1881" ht="14.5"/>
    <row r="1882" ht="14.5"/>
    <row r="1883" ht="14.5"/>
    <row r="1884" ht="14.5"/>
    <row r="1885" ht="14.5"/>
    <row r="1886" ht="14.5"/>
    <row r="1887" ht="14.5"/>
    <row r="1888" ht="14.5"/>
    <row r="1889" ht="14.5"/>
    <row r="1890" ht="14.5"/>
    <row r="1891" ht="14.5"/>
    <row r="1892" ht="14.5"/>
    <row r="1893" ht="14.5"/>
    <row r="1894" ht="14.5"/>
    <row r="1895" ht="14.5"/>
    <row r="1896" ht="14.5"/>
    <row r="1897" ht="14.5"/>
    <row r="1898" ht="14.5"/>
    <row r="1899" ht="14.5"/>
    <row r="1900" ht="14.5"/>
    <row r="1901" ht="14.5"/>
    <row r="1902" ht="14.5"/>
    <row r="1903" ht="14.5"/>
    <row r="1904" ht="14.5"/>
    <row r="1905" ht="14.5"/>
    <row r="1906" ht="14.5"/>
    <row r="1907" ht="14.5"/>
    <row r="1908" ht="14.5"/>
    <row r="1909" ht="14.5"/>
    <row r="1910" ht="14.5"/>
    <row r="1911" ht="14.5"/>
    <row r="1912" ht="14.5"/>
    <row r="1913" ht="14.5"/>
    <row r="1914" ht="14.5"/>
    <row r="1915" ht="14.5"/>
    <row r="1916" ht="14.5"/>
    <row r="1917" ht="14.5"/>
    <row r="1918" ht="14.5"/>
    <row r="1919" ht="14.5"/>
    <row r="1920" ht="14.5"/>
    <row r="1921" ht="14.5"/>
    <row r="1922" ht="14.5"/>
    <row r="1923" ht="14.5"/>
    <row r="1924" ht="14.5"/>
    <row r="1925" ht="14.5"/>
    <row r="1926" ht="14.5"/>
    <row r="1927" ht="14.5"/>
    <row r="1928" ht="14.5"/>
    <row r="1929" ht="14.5"/>
    <row r="1930" ht="14.5"/>
    <row r="1931" ht="14.5"/>
    <row r="1932" ht="14.5"/>
    <row r="1933" ht="14.5"/>
    <row r="1934" ht="14.5"/>
    <row r="1935" ht="14.5"/>
    <row r="1936" ht="14.5"/>
    <row r="1937" ht="14.5"/>
    <row r="1938" ht="14.5"/>
    <row r="1939" ht="14.5"/>
    <row r="1940" ht="14.5"/>
    <row r="1941" ht="14.5"/>
    <row r="1942" ht="14.5"/>
    <row r="1943" ht="14.5"/>
    <row r="1944" ht="14.5"/>
    <row r="1945" ht="14.5"/>
    <row r="1946" ht="14.5"/>
    <row r="1947" ht="14.5"/>
    <row r="1948" ht="14.5"/>
    <row r="1949" ht="14.5"/>
    <row r="1950" ht="14.5"/>
    <row r="1951" ht="14.5"/>
    <row r="1952" ht="14.5"/>
    <row r="1953" ht="14.5"/>
    <row r="1954" ht="14.5"/>
    <row r="1955" ht="14.5"/>
    <row r="1956" ht="14.5"/>
    <row r="1957" ht="14.5"/>
    <row r="1958" ht="14.5"/>
    <row r="1959" ht="14.5"/>
    <row r="1960" ht="14.5"/>
    <row r="1961" ht="14.5"/>
    <row r="1962" ht="14.5"/>
    <row r="1963" ht="14.5"/>
    <row r="1964" ht="14.5"/>
    <row r="1965" ht="14.5"/>
    <row r="1966" ht="14.5"/>
    <row r="1967" ht="14.5"/>
    <row r="1968" ht="14.5"/>
    <row r="1969" ht="14.5"/>
    <row r="1970" ht="14.5"/>
    <row r="1971" ht="14.5"/>
    <row r="1972" ht="14.5"/>
    <row r="1973" ht="14.5"/>
    <row r="1974" ht="14.5"/>
    <row r="1975" ht="14.5"/>
    <row r="1976" ht="14.5"/>
    <row r="1977" ht="14.5"/>
    <row r="1978" ht="14.5"/>
    <row r="1979" ht="14.5"/>
    <row r="1980" ht="14.5"/>
    <row r="1981" ht="14.5"/>
    <row r="1982" ht="14.5"/>
    <row r="1983" ht="14.5"/>
    <row r="1984" ht="14.5"/>
    <row r="1985" ht="14.5"/>
    <row r="1986" ht="14.5"/>
    <row r="1987" ht="14.5"/>
    <row r="1988" ht="14.5"/>
    <row r="1989" ht="14.5"/>
    <row r="1990" ht="14.5"/>
    <row r="1991" ht="14.5"/>
    <row r="1992" ht="14.5"/>
    <row r="1993" ht="14.5"/>
    <row r="1994" ht="14.5"/>
    <row r="1995" ht="14.5"/>
    <row r="1996" ht="14.5"/>
    <row r="1997" ht="14.5"/>
    <row r="1998" ht="14.5"/>
    <row r="1999" ht="14.5"/>
    <row r="2000" ht="14.5"/>
    <row r="2001" ht="14.5"/>
    <row r="2002" ht="14.5"/>
    <row r="2003" ht="14.5"/>
    <row r="2004" ht="14.5"/>
    <row r="2005" ht="14.5"/>
    <row r="2006" ht="14.5"/>
    <row r="2007" ht="14.5"/>
    <row r="2008" ht="14.5"/>
    <row r="2009" ht="14.5"/>
    <row r="2010" ht="14.5"/>
    <row r="2011" ht="14.5"/>
    <row r="2012" ht="14.5"/>
    <row r="2013" ht="14.5"/>
    <row r="2014" ht="14.5"/>
    <row r="2015" ht="14.5"/>
    <row r="2016" ht="14.5"/>
    <row r="2017" ht="14.5"/>
    <row r="2018" ht="14.5"/>
    <row r="2019" ht="14.5"/>
    <row r="2020" ht="14.5"/>
    <row r="2021" ht="14.5"/>
    <row r="2022" ht="14.5"/>
    <row r="2023" ht="14.5"/>
    <row r="2024" ht="14.5"/>
    <row r="2025" ht="14.5"/>
    <row r="2026" ht="14.5"/>
    <row r="2027" ht="14.5"/>
    <row r="2028" ht="14.5"/>
    <row r="2029" ht="14.5"/>
    <row r="2030" ht="14.5"/>
    <row r="2031" ht="14.5"/>
    <row r="2032" ht="14.5"/>
    <row r="2033" ht="14.5"/>
    <row r="2034" ht="14.5"/>
    <row r="2035" ht="14.5"/>
    <row r="2036" ht="14.5"/>
    <row r="2037" ht="14.5"/>
    <row r="2038" ht="14.5"/>
    <row r="2039" ht="14.5"/>
    <row r="2040" ht="14.5"/>
    <row r="2041" ht="14.5"/>
    <row r="2042" ht="14.5"/>
    <row r="2043" ht="14.5"/>
    <row r="2044" ht="14.5"/>
    <row r="2045" ht="14.5"/>
    <row r="2046" ht="14.5"/>
    <row r="2047" ht="14.5"/>
    <row r="2048" ht="14.5"/>
    <row r="2049" ht="14.5"/>
    <row r="2050" ht="14.5"/>
    <row r="2051" ht="14.5"/>
    <row r="2052" ht="14.5"/>
    <row r="2053" ht="14.5"/>
    <row r="2054" ht="14.5"/>
    <row r="2055" ht="14.5"/>
    <row r="2056" ht="14.5"/>
    <row r="2057" ht="14.5"/>
    <row r="2058" ht="14.5"/>
    <row r="2059" ht="14.5"/>
    <row r="2060" ht="14.5"/>
    <row r="2061" ht="14.5"/>
    <row r="2062" ht="14.5"/>
    <row r="2063" ht="14.5"/>
    <row r="2064" ht="14.5"/>
    <row r="2065" ht="14.5"/>
    <row r="2066" ht="14.5"/>
    <row r="2067" ht="14.5"/>
    <row r="2068" ht="14.5"/>
    <row r="2069" ht="14.5"/>
    <row r="2070" ht="14.5"/>
    <row r="2071" ht="14.5"/>
    <row r="2072" ht="14.5"/>
    <row r="2073" ht="14.5"/>
    <row r="2074" ht="14.5"/>
    <row r="2075" ht="14.5"/>
    <row r="2076" ht="14.5"/>
    <row r="2077" ht="14.5"/>
    <row r="2078" ht="14.5"/>
    <row r="2079" ht="14.5"/>
    <row r="2080" ht="14.5"/>
    <row r="2081" ht="14.5"/>
    <row r="2082" ht="14.5"/>
    <row r="2083" ht="14.5"/>
    <row r="2084" ht="14.5"/>
    <row r="2085" ht="14.5"/>
    <row r="2086" ht="14.5"/>
    <row r="2087" ht="14.5"/>
    <row r="2088" ht="14.5"/>
    <row r="2089" ht="14.5"/>
    <row r="2090" ht="14.5"/>
    <row r="2091" ht="14.5"/>
    <row r="2092" ht="14.5"/>
    <row r="2093" ht="14.5"/>
    <row r="2094" ht="14.5"/>
    <row r="2095" ht="14.5"/>
    <row r="2096" ht="14.5"/>
    <row r="2097" ht="14.5"/>
    <row r="2098" ht="14.5"/>
    <row r="2099" ht="14.5"/>
    <row r="2100" ht="14.5"/>
    <row r="2101" ht="14.5"/>
    <row r="2102" ht="14.5"/>
    <row r="2103" ht="14.5"/>
    <row r="2104" ht="14.5"/>
    <row r="2105" ht="14.5"/>
    <row r="2106" ht="14.5"/>
    <row r="2107" ht="14.5"/>
    <row r="2108" ht="14.5"/>
    <row r="2109" ht="14.5"/>
    <row r="2110" ht="14.5"/>
    <row r="2111" ht="14.5"/>
    <row r="2112" ht="14.5"/>
    <row r="2113" ht="14.5"/>
    <row r="2114" ht="14.5"/>
    <row r="2115" ht="14.5"/>
    <row r="2116" ht="14.5"/>
    <row r="2117" ht="14.5"/>
    <row r="2118" ht="14.5"/>
    <row r="2119" ht="14.5"/>
    <row r="2120" ht="14.5"/>
    <row r="2121" ht="14.5"/>
    <row r="2122" ht="14.5"/>
    <row r="2123" ht="14.5"/>
    <row r="2124" ht="14.5"/>
    <row r="2125" ht="14.5"/>
    <row r="2126" ht="14.5"/>
    <row r="2127" ht="14.5"/>
    <row r="2128" ht="14.5"/>
    <row r="2129" ht="14.5"/>
    <row r="2130" ht="14.5"/>
    <row r="2131" ht="14.5"/>
    <row r="2132" ht="14.5"/>
    <row r="2133" ht="14.5"/>
    <row r="2134" ht="14.5"/>
    <row r="2135" ht="14.5"/>
    <row r="2136" ht="14.5"/>
    <row r="2137" ht="14.5"/>
    <row r="2138" ht="14.5"/>
    <row r="2139" ht="14.5"/>
    <row r="2140" ht="14.5"/>
    <row r="2141" ht="14.5"/>
    <row r="2142" ht="14.5"/>
    <row r="2143" ht="14.5"/>
    <row r="2144" ht="14.5"/>
    <row r="2145" ht="14.5"/>
    <row r="2146" ht="14.5"/>
    <row r="2147" ht="14.5"/>
    <row r="2148" ht="14.5"/>
    <row r="2149" ht="14.5"/>
    <row r="2150" ht="14.5"/>
    <row r="2151" ht="14.5"/>
    <row r="2152" ht="14.5"/>
    <row r="2153" ht="14.5"/>
    <row r="2154" ht="14.5"/>
    <row r="2155" ht="14.5"/>
    <row r="2156" ht="14.5"/>
    <row r="2157" ht="14.5"/>
    <row r="2158" ht="14.5"/>
    <row r="2159" ht="14.5"/>
    <row r="2160" ht="14.5"/>
    <row r="2161" ht="14.5"/>
    <row r="2162" ht="14.5"/>
    <row r="2163" ht="14.5"/>
    <row r="2164" ht="14.5"/>
    <row r="2165" ht="14.5"/>
    <row r="2166" ht="14.5"/>
    <row r="2167" ht="14.5"/>
    <row r="2168" ht="14.5"/>
    <row r="2169" ht="14.5"/>
    <row r="2170" ht="14.5"/>
    <row r="2171" ht="14.5"/>
    <row r="2172" ht="14.5"/>
    <row r="2173" ht="14.5"/>
    <row r="2174" ht="14.5"/>
    <row r="2175" ht="14.5"/>
    <row r="2176" ht="14.5"/>
    <row r="2177" ht="14.5"/>
    <row r="2178" ht="14.5"/>
    <row r="2179" ht="14.5"/>
    <row r="2180" ht="14.5"/>
    <row r="2181" ht="14.5"/>
    <row r="2182" ht="14.5"/>
    <row r="2183" ht="14.5"/>
    <row r="2184" ht="14.5"/>
    <row r="2185" ht="14.5"/>
    <row r="2186" ht="14.5"/>
    <row r="2187" ht="14.5"/>
    <row r="2188" ht="14.5"/>
    <row r="2189" ht="14.5"/>
    <row r="2190" ht="14.5"/>
    <row r="2191" ht="14.5"/>
    <row r="2192" ht="14.5"/>
    <row r="2193" ht="14.5"/>
    <row r="2194" ht="14.5"/>
    <row r="2195" ht="14.5"/>
    <row r="2196" ht="14.5"/>
    <row r="2197" ht="14.5"/>
    <row r="2198" ht="14.5"/>
    <row r="2199" ht="14.5"/>
    <row r="2200" ht="14.5"/>
    <row r="2201" ht="14.5"/>
    <row r="2202" ht="14.5"/>
    <row r="2203" ht="14.5"/>
    <row r="2204" ht="14.5"/>
    <row r="2205" ht="14.5"/>
    <row r="2206" ht="14.5"/>
    <row r="2207" ht="14.5"/>
    <row r="2208" ht="14.5"/>
    <row r="2209" ht="14.5"/>
    <row r="2210" ht="14.5"/>
    <row r="2211" ht="14.5"/>
    <row r="2212" ht="14.5"/>
    <row r="2213" ht="14.5"/>
    <row r="2214" ht="14.5"/>
    <row r="2215" ht="14.5"/>
    <row r="2216" ht="14.5"/>
    <row r="2217" ht="14.5"/>
    <row r="2218" ht="14.5"/>
    <row r="2219" ht="14.5"/>
    <row r="2220" ht="14.5"/>
    <row r="2221" ht="14.5"/>
    <row r="2222" ht="14.5"/>
    <row r="2223" ht="14.5"/>
    <row r="2224" ht="14.5"/>
    <row r="2225" ht="14.5"/>
    <row r="2226" ht="14.5"/>
    <row r="2227" ht="14.5"/>
    <row r="2228" ht="14.5"/>
    <row r="2229" ht="14.5"/>
    <row r="2230" ht="14.5"/>
    <row r="2231" ht="14.5"/>
    <row r="2232" ht="14.5"/>
    <row r="2233" ht="14.5"/>
    <row r="2234" ht="14.5"/>
    <row r="2235" ht="14.5"/>
    <row r="2236" ht="14.5"/>
    <row r="2237" ht="14.5"/>
    <row r="2238" ht="14.5"/>
    <row r="2239" ht="14.5"/>
    <row r="2240" ht="14.5"/>
    <row r="2241" ht="14.5"/>
    <row r="2242" ht="14.5"/>
    <row r="2243" ht="14.5"/>
    <row r="2244" ht="14.5"/>
    <row r="2245" ht="14.5"/>
    <row r="2246" ht="14.5"/>
    <row r="2247" ht="14.5"/>
    <row r="2248" ht="14.5"/>
    <row r="2249" ht="14.5"/>
    <row r="2250" ht="14.5"/>
    <row r="2251" ht="14.5"/>
    <row r="2252" ht="14.5"/>
    <row r="2253" ht="14.5"/>
    <row r="2254" ht="14.5"/>
    <row r="2255" ht="14.5"/>
    <row r="2256" ht="14.5"/>
    <row r="2257" ht="14.5"/>
    <row r="2258" ht="14.5"/>
    <row r="2259" ht="14.5"/>
    <row r="2260" ht="14.5"/>
    <row r="2261" ht="14.5"/>
    <row r="2262" ht="14.5"/>
    <row r="2263" ht="14.5"/>
    <row r="2264" ht="14.5"/>
    <row r="2265" ht="14.5"/>
    <row r="2266" ht="14.5"/>
    <row r="2267" ht="14.5"/>
    <row r="2268" ht="14.5"/>
    <row r="2269" ht="14.5"/>
    <row r="2270" ht="14.5"/>
    <row r="2271" ht="14.5"/>
    <row r="2272" ht="14.5"/>
    <row r="2273" ht="14.5"/>
    <row r="2274" ht="14.5"/>
    <row r="2275" ht="14.5"/>
    <row r="2276" ht="14.5"/>
    <row r="2277" ht="14.5"/>
    <row r="2278" ht="14.5"/>
    <row r="2279" ht="14.5"/>
    <row r="2280" ht="14.5"/>
    <row r="2281" ht="14.5"/>
    <row r="2282" ht="14.5"/>
    <row r="2283" ht="14.5"/>
    <row r="2284" ht="14.5"/>
    <row r="2285" ht="14.5"/>
    <row r="2286" ht="14.5"/>
    <row r="2287" ht="14.5"/>
    <row r="2288" ht="14.5"/>
    <row r="2289" ht="14.5"/>
    <row r="2290" ht="14.5"/>
    <row r="2291" ht="14.5"/>
    <row r="2292" ht="14.5"/>
    <row r="2293" ht="14.5"/>
    <row r="2294" ht="14.5"/>
    <row r="2295" ht="14.5"/>
    <row r="2296" ht="14.5"/>
    <row r="2297" ht="14.5"/>
    <row r="2298" ht="14.5"/>
    <row r="2299" ht="14.5"/>
    <row r="2300" ht="14.5"/>
    <row r="2301" ht="14.5"/>
    <row r="2302" ht="14.5"/>
    <row r="2303" ht="14.5"/>
    <row r="2304" ht="14.5"/>
    <row r="2305" ht="14.5"/>
    <row r="2306" ht="14.5"/>
    <row r="2307" ht="14.5"/>
    <row r="2308" ht="14.5"/>
    <row r="2309" ht="14.5"/>
    <row r="2310" ht="14.5"/>
    <row r="2311" ht="14.5"/>
    <row r="2312" ht="14.5"/>
    <row r="2313" ht="14.5"/>
    <row r="2314" ht="14.5"/>
    <row r="2315" ht="14.5"/>
    <row r="2316" ht="14.5"/>
    <row r="2317" ht="14.5"/>
    <row r="2318" ht="14.5"/>
    <row r="2319" ht="14.5"/>
    <row r="2320" ht="14.5"/>
    <row r="2321" ht="14.5"/>
    <row r="2322" ht="14.5"/>
    <row r="2323" ht="14.5"/>
    <row r="2324" ht="14.5"/>
    <row r="2325" ht="14.5"/>
    <row r="2326" ht="14.5"/>
    <row r="2327" ht="14.5"/>
    <row r="2328" ht="14.5"/>
    <row r="2329" ht="14.5"/>
    <row r="2330" ht="14.5"/>
    <row r="2331" ht="14.5"/>
    <row r="2332" ht="14.5"/>
    <row r="2333" ht="14.5"/>
    <row r="2334" ht="14.5"/>
    <row r="2335" ht="14.5"/>
    <row r="2336" ht="14.5"/>
    <row r="2337" ht="14.5"/>
    <row r="2338" ht="14.5"/>
    <row r="2339" ht="14.5"/>
    <row r="2340" ht="14.5"/>
    <row r="2341" ht="14.5"/>
    <row r="2342" ht="14.5"/>
    <row r="2343" ht="14.5"/>
    <row r="2344" ht="14.5"/>
    <row r="2345" ht="14.5"/>
    <row r="2346" ht="14.5"/>
    <row r="2347" ht="14.5"/>
    <row r="2348" ht="14.5"/>
    <row r="2349" ht="14.5"/>
    <row r="2350" ht="14.5"/>
    <row r="2351" ht="14.5"/>
    <row r="2352" ht="14.5"/>
    <row r="2353" ht="14.5"/>
    <row r="2354" ht="14.5"/>
    <row r="2355" ht="14.5"/>
    <row r="2356" ht="14.5"/>
    <row r="2357" ht="14.5"/>
    <row r="2358" ht="14.5"/>
    <row r="2359" ht="14.5"/>
    <row r="2360" ht="14.5"/>
    <row r="2361" ht="14.5"/>
    <row r="2362" ht="14.5"/>
    <row r="2363" ht="14.5"/>
    <row r="2364" ht="14.5"/>
    <row r="2365" ht="14.5"/>
    <row r="2366" ht="14.5"/>
    <row r="2367" ht="14.5"/>
    <row r="2368" ht="14.5"/>
    <row r="2369" ht="14.5"/>
    <row r="2370" ht="14.5"/>
    <row r="2371" ht="14.5"/>
    <row r="2372" ht="14.5"/>
    <row r="2373" ht="14.5"/>
    <row r="2374" ht="14.5"/>
    <row r="2375" ht="14.5"/>
    <row r="2376" ht="14.5"/>
    <row r="2377" ht="14.5"/>
    <row r="2378" ht="14.5"/>
    <row r="2379" ht="14.5"/>
    <row r="2380" ht="14.5"/>
    <row r="2381" ht="14.5"/>
    <row r="2382" ht="14.5"/>
    <row r="2383" ht="14.5"/>
    <row r="2384" ht="14.5"/>
    <row r="2385" ht="14.5"/>
    <row r="2386" ht="14.5"/>
    <row r="2387" ht="14.5"/>
    <row r="2388" ht="14.5"/>
    <row r="2389" ht="14.5"/>
    <row r="2390" ht="14.5"/>
    <row r="2391" ht="14.5"/>
    <row r="2392" ht="14.5"/>
    <row r="2393" ht="14.5"/>
    <row r="2394" ht="14.5"/>
    <row r="2395" ht="14.5"/>
    <row r="2396" ht="14.5"/>
    <row r="2397" ht="14.5"/>
    <row r="2398" ht="14.5"/>
    <row r="2399" ht="14.5"/>
    <row r="2400" ht="14.5"/>
    <row r="2401" ht="14.5"/>
    <row r="2402" ht="14.5"/>
    <row r="2403" ht="14.5"/>
    <row r="2404" ht="14.5"/>
    <row r="2405" ht="14.5"/>
    <row r="2406" ht="14.5"/>
    <row r="2407" ht="14.5"/>
    <row r="2408" ht="14.5"/>
    <row r="2409" ht="14.5"/>
    <row r="2410" ht="14.5"/>
    <row r="2411" ht="14.5"/>
    <row r="2412" ht="14.5"/>
    <row r="2413" ht="14.5"/>
    <row r="2414" ht="14.5"/>
    <row r="2415" ht="14.5"/>
    <row r="2416" ht="14.5"/>
    <row r="2417" ht="14.5"/>
    <row r="2418" ht="14.5"/>
    <row r="2419" ht="14.5"/>
    <row r="2420" ht="14.5"/>
    <row r="2421" ht="14.5"/>
    <row r="2422" ht="14.5"/>
    <row r="2423" ht="14.5"/>
    <row r="2424" ht="14.5"/>
    <row r="2425" ht="14.5"/>
    <row r="2426" ht="14.5"/>
    <row r="2427" ht="14.5"/>
    <row r="2428" ht="14.5"/>
    <row r="2429" ht="14.5"/>
    <row r="2430" ht="14.5"/>
    <row r="2431" ht="14.5"/>
    <row r="2432" ht="14.5"/>
    <row r="2433" ht="14.5"/>
    <row r="2434" ht="14.5"/>
    <row r="2435" ht="14.5"/>
    <row r="2436" ht="14.5"/>
    <row r="2437" ht="14.5"/>
    <row r="2438" ht="14.5"/>
    <row r="2439" ht="14.5"/>
    <row r="2440" ht="14.5"/>
    <row r="2441" ht="14.5"/>
    <row r="2442" ht="14.5"/>
    <row r="2443" ht="14.5"/>
    <row r="2444" ht="14.5"/>
    <row r="2445" ht="14.5"/>
    <row r="2446" ht="14.5"/>
    <row r="2447" ht="14.5"/>
    <row r="2448" ht="14.5"/>
    <row r="2449" ht="14.5"/>
    <row r="2450" ht="14.5"/>
    <row r="2451" ht="14.5"/>
    <row r="2452" ht="14.5"/>
    <row r="2453" ht="14.5"/>
    <row r="2454" ht="14.5"/>
    <row r="2455" ht="14.5"/>
    <row r="2456" ht="14.5"/>
    <row r="2457" ht="14.5"/>
    <row r="2458" ht="14.5"/>
    <row r="2459" ht="14.5"/>
    <row r="2460" ht="14.5"/>
    <row r="2461" ht="14.5"/>
    <row r="2462" ht="14.5"/>
    <row r="2463" ht="14.5"/>
    <row r="2464" ht="14.5"/>
    <row r="2465" ht="14.5"/>
    <row r="2466" ht="14.5"/>
    <row r="2467" ht="14.5"/>
    <row r="2468" ht="14.5"/>
    <row r="2469" ht="14.5"/>
    <row r="2470" ht="14.5"/>
    <row r="2471" ht="14.5"/>
    <row r="2472" ht="14.5"/>
    <row r="2473" ht="14.5"/>
    <row r="2474" ht="14.5"/>
    <row r="2475" ht="14.5"/>
    <row r="2476" ht="14.5"/>
    <row r="2477" ht="14.5"/>
    <row r="2478" ht="14.5"/>
    <row r="2479" ht="14.5"/>
    <row r="2480" ht="14.5"/>
    <row r="2481" ht="14.5"/>
    <row r="2482" ht="14.5"/>
    <row r="2483" ht="14.5"/>
    <row r="2484" ht="14.5"/>
    <row r="2485" ht="14.5"/>
    <row r="2486" ht="14.5"/>
    <row r="2487" ht="14.5"/>
    <row r="2488" ht="14.5"/>
    <row r="2489" ht="14.5"/>
    <row r="2490" ht="14.5"/>
    <row r="2491" ht="14.5"/>
    <row r="2492" ht="14.5"/>
    <row r="2493" ht="14.5"/>
    <row r="2494" ht="14.5"/>
    <row r="2495" ht="14.5"/>
    <row r="2496" ht="14.5"/>
    <row r="2497" ht="14.5"/>
    <row r="2498" ht="14.5"/>
    <row r="2499" ht="14.5"/>
    <row r="2500" ht="14.5"/>
    <row r="2501" ht="14.5"/>
    <row r="2502" ht="14.5"/>
    <row r="2503" ht="14.5"/>
    <row r="2504" ht="14.5"/>
    <row r="2505" ht="14.5"/>
    <row r="2506" ht="14.5"/>
    <row r="2507" ht="14.5"/>
    <row r="2508" ht="14.5"/>
    <row r="2509" ht="14.5"/>
    <row r="2510" ht="14.5"/>
    <row r="2511" ht="14.5"/>
    <row r="2512" ht="14.5"/>
    <row r="2513" ht="14.5"/>
    <row r="2514" ht="14.5"/>
    <row r="2515" ht="14.5"/>
    <row r="2516" ht="14.5"/>
    <row r="2517" ht="14.5"/>
    <row r="2518" ht="14.5"/>
    <row r="2519" ht="14.5"/>
    <row r="2520" ht="14.5"/>
    <row r="2521" ht="14.5"/>
    <row r="2522" ht="14.5"/>
    <row r="2523" ht="14.5"/>
    <row r="2524" ht="14.5"/>
    <row r="2525" ht="14.5"/>
    <row r="2526" ht="14.5"/>
    <row r="2527" ht="14.5"/>
    <row r="2528" ht="14.5"/>
    <row r="2529" ht="14.5"/>
    <row r="2530" ht="14.5"/>
    <row r="2531" ht="14.5"/>
    <row r="2532" ht="14.5"/>
    <row r="2533" ht="14.5"/>
    <row r="2534" ht="14.5"/>
    <row r="2535" ht="14.5"/>
    <row r="2536" ht="14.5"/>
    <row r="2537" ht="14.5"/>
    <row r="2538" ht="14.5"/>
    <row r="2539" ht="14.5"/>
    <row r="2540" ht="14.5"/>
    <row r="2541" ht="14.5"/>
    <row r="2542" ht="14.5"/>
    <row r="2543" ht="14.5"/>
    <row r="2544" ht="14.5"/>
    <row r="2545" ht="14.5"/>
    <row r="2546" ht="14.5"/>
    <row r="2547" ht="14.5"/>
    <row r="2548" ht="14.5"/>
    <row r="2549" ht="14.5"/>
    <row r="2550" ht="14.5"/>
    <row r="2551" ht="14.5"/>
    <row r="2552" ht="14.5"/>
    <row r="2553" ht="14.5"/>
    <row r="2554" ht="14.5"/>
    <row r="2555" ht="14.5"/>
    <row r="2556" ht="14.5"/>
    <row r="2557" ht="14.5"/>
    <row r="2558" ht="14.5"/>
    <row r="2559" ht="14.5"/>
    <row r="2560" ht="14.5"/>
    <row r="2561" ht="14.5"/>
    <row r="2562" ht="14.5"/>
    <row r="2563" ht="14.5"/>
    <row r="2564" ht="14.5"/>
    <row r="2565" ht="14.5"/>
    <row r="2566" ht="14.5"/>
    <row r="2567" ht="14.5"/>
    <row r="2568" ht="14.5"/>
    <row r="2569" ht="14.5"/>
    <row r="2570" ht="14.5"/>
    <row r="2571" ht="14.5"/>
    <row r="2572" ht="14.5"/>
    <row r="2573" ht="14.5"/>
    <row r="2574" ht="14.5"/>
    <row r="2575" ht="14.5"/>
    <row r="2576" ht="14.5"/>
    <row r="2577" ht="14.5"/>
    <row r="2578" ht="14.5"/>
    <row r="2579" ht="14.5"/>
    <row r="2580" ht="14.5"/>
    <row r="2581" ht="14.5"/>
    <row r="2582" ht="14.5"/>
    <row r="2583" ht="14.5"/>
    <row r="2584" ht="14.5"/>
    <row r="2585" ht="14.5"/>
    <row r="2586" ht="14.5"/>
    <row r="2587" ht="14.5"/>
    <row r="2588" ht="14.5"/>
    <row r="2589" ht="14.5"/>
    <row r="2590" ht="14.5"/>
    <row r="2591" ht="14.5"/>
    <row r="2592" ht="14.5"/>
    <row r="2593" ht="14.5"/>
    <row r="2594" ht="14.5"/>
    <row r="2595" ht="14.5"/>
    <row r="2596" ht="14.5"/>
    <row r="2597" ht="14.5"/>
    <row r="2598" ht="14.5"/>
    <row r="2599" ht="14.5"/>
    <row r="2600" ht="14.5"/>
    <row r="2601" ht="14.5"/>
    <row r="2602" ht="14.5"/>
    <row r="2603" ht="14.5"/>
    <row r="2604" ht="14.5"/>
    <row r="2605" ht="14.5"/>
    <row r="2606" ht="14.5"/>
    <row r="2607" ht="14.5"/>
    <row r="2608" ht="14.5"/>
    <row r="2609" ht="14.5"/>
    <row r="2610" ht="14.5"/>
    <row r="2611" ht="14.5"/>
    <row r="2612" ht="14.5"/>
    <row r="2613" ht="14.5"/>
    <row r="2614" ht="14.5"/>
    <row r="2615" ht="14.5"/>
    <row r="2616" ht="14.5"/>
    <row r="2617" ht="14.5"/>
    <row r="2618" ht="14.5"/>
    <row r="2619" ht="14.5"/>
    <row r="2620" ht="14.5"/>
    <row r="2621" ht="14.5"/>
    <row r="2622" ht="14.5"/>
    <row r="2623" ht="14.5"/>
    <row r="2624" ht="14.5"/>
    <row r="2625" ht="14.5"/>
    <row r="2626" ht="14.5"/>
    <row r="2627" ht="14.5"/>
    <row r="2628" ht="14.5"/>
    <row r="2629" ht="14.5"/>
    <row r="2630" ht="14.5"/>
    <row r="2631" ht="14.5"/>
    <row r="2632" ht="14.5"/>
    <row r="2633" ht="14.5"/>
    <row r="2634" ht="14.5"/>
    <row r="2635" ht="14.5"/>
    <row r="2636" ht="14.5"/>
    <row r="2637" ht="14.5"/>
    <row r="2638" ht="14.5"/>
    <row r="2639" ht="14.5"/>
    <row r="2640" ht="14.5"/>
    <row r="2641" ht="14.5"/>
    <row r="2642" ht="14.5"/>
    <row r="2643" ht="14.5"/>
    <row r="2644" ht="14.5"/>
    <row r="2645" ht="14.5"/>
    <row r="2646" ht="14.5"/>
    <row r="2647" ht="14.5"/>
    <row r="2648" ht="14.5"/>
    <row r="2649" ht="14.5"/>
    <row r="2650" ht="14.5"/>
    <row r="2651" ht="14.5"/>
    <row r="2652" ht="14.5"/>
    <row r="2653" ht="14.5"/>
    <row r="2654" ht="14.5"/>
    <row r="2655" ht="14.5"/>
    <row r="2656" ht="14.5"/>
    <row r="2657" ht="14.5"/>
    <row r="2658" ht="14.5"/>
    <row r="2659" ht="14.5"/>
    <row r="2660" ht="14.5"/>
    <row r="2661" ht="14.5"/>
    <row r="2662" ht="14.5"/>
    <row r="2663" ht="14.5"/>
    <row r="2664" ht="14.5"/>
    <row r="2665" ht="14.5"/>
    <row r="2666" ht="14.5"/>
    <row r="2667" ht="14.5"/>
    <row r="2668" ht="14.5"/>
    <row r="2669" ht="14.5"/>
    <row r="2670" ht="14.5"/>
    <row r="2671" ht="14.5"/>
    <row r="2672" ht="14.5"/>
    <row r="2673" ht="14.5"/>
    <row r="2674" ht="14.5"/>
    <row r="2675" ht="14.5"/>
    <row r="2676" ht="14.5"/>
    <row r="2677" ht="14.5"/>
    <row r="2678" ht="14.5"/>
    <row r="2679" ht="14.5"/>
    <row r="2680" ht="14.5"/>
    <row r="2681" ht="14.5"/>
    <row r="2682" ht="14.5"/>
    <row r="2683" ht="14.5"/>
    <row r="2684" ht="14.5"/>
    <row r="2685" ht="14.5"/>
    <row r="2686" ht="14.5"/>
    <row r="2687" ht="14.5"/>
    <row r="2688" ht="14.5"/>
    <row r="2689" ht="14.5"/>
    <row r="2690" ht="14.5"/>
    <row r="2691" ht="14.5"/>
    <row r="2692" ht="14.5"/>
    <row r="2693" ht="14.5"/>
    <row r="2694" ht="14.5"/>
    <row r="2695" ht="14.5"/>
    <row r="2696" ht="14.5"/>
    <row r="2697" ht="14.5"/>
    <row r="2698" ht="14.5"/>
    <row r="2699" ht="14.5"/>
    <row r="2700" ht="14.5"/>
    <row r="2701" ht="14.5"/>
    <row r="2702" ht="14.5"/>
    <row r="2703" ht="14.5"/>
    <row r="2704" ht="14.5"/>
    <row r="2705" ht="14.5"/>
    <row r="2706" ht="14.5"/>
    <row r="2707" ht="14.5"/>
    <row r="2708" ht="14.5"/>
    <row r="2709" ht="14.5"/>
    <row r="2710" ht="14.5"/>
    <row r="2711" ht="14.5"/>
    <row r="2712" ht="14.5"/>
    <row r="2713" ht="14.5"/>
    <row r="2714" ht="14.5"/>
    <row r="2715" ht="14.5"/>
    <row r="2716" ht="14.5"/>
    <row r="2717" ht="14.5"/>
    <row r="2718" ht="14.5"/>
    <row r="2719" ht="14.5"/>
    <row r="2720" ht="14.5"/>
    <row r="2721" ht="14.5"/>
    <row r="2722" ht="14.5"/>
    <row r="2723" ht="14.5"/>
    <row r="2724" ht="14.5"/>
    <row r="2725" ht="14.5"/>
    <row r="2726" ht="14.5"/>
    <row r="2727" ht="14.5"/>
    <row r="2728" ht="14.5"/>
    <row r="2729" ht="14.5"/>
    <row r="2730" ht="14.5"/>
    <row r="2731" ht="14.5"/>
    <row r="2732" ht="14.5"/>
    <row r="2733" ht="14.5"/>
    <row r="2734" ht="14.5"/>
    <row r="2735" ht="14.5"/>
    <row r="2736" ht="14.5"/>
    <row r="2737" ht="14.5"/>
    <row r="2738" ht="14.5"/>
    <row r="2739" ht="14.5"/>
    <row r="2740" ht="14.5"/>
    <row r="2741" ht="14.5"/>
    <row r="2742" ht="14.5"/>
    <row r="2743" ht="14.5"/>
    <row r="2744" ht="14.5"/>
    <row r="2745" ht="14.5"/>
    <row r="2746" ht="14.5"/>
    <row r="2747" ht="14.5"/>
    <row r="2748" ht="14.5"/>
    <row r="2749" ht="14.5"/>
    <row r="2750" ht="14.5"/>
    <row r="2751" ht="14.5"/>
    <row r="2752" ht="14.5"/>
    <row r="2753" ht="14.5"/>
    <row r="2754" ht="14.5"/>
    <row r="2755" ht="14.5"/>
    <row r="2756" ht="14.5"/>
    <row r="2757" ht="14.5"/>
    <row r="2758" ht="14.5"/>
    <row r="2759" ht="14.5"/>
    <row r="2760" ht="14.5"/>
    <row r="2761" ht="14.5"/>
    <row r="2762" ht="14.5"/>
    <row r="2763" ht="14.5"/>
    <row r="2764" ht="14.5"/>
    <row r="2765" ht="14.5"/>
    <row r="2766" ht="14.5"/>
    <row r="2767" ht="14.5"/>
    <row r="2768" ht="14.5"/>
    <row r="2769" ht="14.5"/>
    <row r="2770" ht="14.5"/>
    <row r="2771" ht="14.5"/>
    <row r="2772" ht="14.5"/>
    <row r="2773" ht="14.5"/>
    <row r="2774" ht="14.5"/>
    <row r="2775" ht="14.5"/>
    <row r="2776" ht="14.5"/>
    <row r="2777" ht="14.5"/>
    <row r="2778" ht="14.5"/>
    <row r="2779" ht="14.5"/>
    <row r="2780" ht="14.5"/>
    <row r="2781" ht="14.5"/>
    <row r="2782" ht="14.5"/>
    <row r="2783" ht="14.5"/>
    <row r="2784" ht="14.5"/>
    <row r="2785" ht="14.5"/>
    <row r="2786" ht="14.5"/>
    <row r="2787" ht="14.5"/>
    <row r="2788" ht="14.5"/>
    <row r="2789" ht="14.5"/>
    <row r="2790" ht="14.5"/>
    <row r="2791" ht="14.5"/>
    <row r="2792" ht="14.5"/>
    <row r="2793" ht="14.5"/>
    <row r="2794" ht="14.5"/>
    <row r="2795" ht="14.5"/>
    <row r="2796" ht="14.5"/>
    <row r="2797" ht="14.5"/>
    <row r="2798" ht="14.5"/>
    <row r="2799" ht="14.5"/>
    <row r="2800" ht="14.5"/>
    <row r="2801" ht="14.5"/>
    <row r="2802" ht="14.5"/>
    <row r="2803" ht="14.5"/>
    <row r="2804" ht="14.5"/>
    <row r="2805" ht="14.5"/>
    <row r="2806" ht="14.5"/>
    <row r="2807" ht="14.5"/>
    <row r="2808" ht="14.5"/>
    <row r="2809" ht="14.5"/>
    <row r="2810" ht="14.5"/>
    <row r="2811" ht="14.5"/>
    <row r="2812" ht="14.5"/>
    <row r="2813" ht="14.5"/>
    <row r="2814" ht="14.5"/>
    <row r="2815" ht="14.5"/>
    <row r="2816" ht="14.5"/>
    <row r="2817" ht="14.5"/>
    <row r="2818" ht="14.5"/>
    <row r="2819" ht="14.5"/>
    <row r="2820" ht="14.5"/>
    <row r="2821" ht="14.5"/>
    <row r="2822" ht="14.5"/>
    <row r="2823" ht="14.5"/>
    <row r="2824" ht="14.5"/>
    <row r="2825" ht="14.5"/>
    <row r="2826" ht="14.5"/>
    <row r="2827" ht="14.5"/>
    <row r="2828" ht="14.5"/>
    <row r="2829" ht="14.5"/>
    <row r="2830" ht="14.5"/>
    <row r="2831" ht="14.5"/>
    <row r="2832" ht="14.5"/>
    <row r="2833" ht="14.5"/>
    <row r="2834" ht="14.5"/>
    <row r="2835" ht="14.5"/>
    <row r="2836" ht="14.5"/>
    <row r="2837" ht="14.5"/>
    <row r="2838" ht="14.5"/>
    <row r="2839" ht="14.5"/>
    <row r="2840" ht="14.5"/>
    <row r="2841" ht="14.5"/>
    <row r="2842" ht="14.5"/>
    <row r="2843" ht="14.5"/>
    <row r="2844" ht="14.5"/>
    <row r="2845" ht="14.5"/>
    <row r="2846" ht="14.5"/>
    <row r="2847" ht="14.5"/>
    <row r="2848" ht="14.5"/>
    <row r="2849" ht="14.5"/>
    <row r="2850" ht="14.5"/>
    <row r="2851" ht="14.5"/>
    <row r="2852" ht="14.5"/>
    <row r="2853" ht="14.5"/>
    <row r="2854" ht="14.5"/>
    <row r="2855" ht="14.5"/>
    <row r="2856" ht="14.5"/>
    <row r="2857" ht="14.5"/>
    <row r="2858" ht="14.5"/>
    <row r="2859" ht="14.5"/>
    <row r="2860" ht="14.5"/>
    <row r="2861" ht="14.5"/>
    <row r="2862" ht="14.5"/>
    <row r="2863" ht="14.5"/>
    <row r="2864" ht="14.5"/>
    <row r="2865" ht="14.5"/>
    <row r="2866" ht="14.5"/>
    <row r="2867" ht="14.5"/>
    <row r="2868" ht="14.5"/>
    <row r="2869" ht="14.5"/>
    <row r="2870" ht="14.5"/>
    <row r="2871" ht="14.5"/>
    <row r="2872" ht="14.5"/>
    <row r="2873" ht="14.5"/>
    <row r="2874" ht="14.5"/>
    <row r="2875" ht="14.5"/>
    <row r="2876" ht="14.5"/>
    <row r="2877" ht="14.5"/>
    <row r="2878" ht="14.5"/>
    <row r="2879" ht="14.5"/>
    <row r="2880" ht="14.5"/>
    <row r="2881" ht="14.5"/>
    <row r="2882" ht="14.5"/>
    <row r="2883" ht="14.5"/>
    <row r="2884" ht="14.5"/>
    <row r="2885" ht="14.5"/>
    <row r="2886" ht="14.5"/>
    <row r="2887" ht="14.5"/>
    <row r="2888" ht="14.5"/>
    <row r="2889" ht="14.5"/>
    <row r="2890" ht="14.5"/>
    <row r="2891" ht="14.5"/>
    <row r="2892" ht="14.5"/>
    <row r="2893" ht="14.5"/>
    <row r="2894" ht="14.5"/>
    <row r="2895" ht="14.5"/>
    <row r="2896" ht="14.5"/>
    <row r="2897" ht="14.5"/>
    <row r="2898" ht="14.5"/>
    <row r="2899" ht="14.5"/>
    <row r="2900" ht="14.5"/>
    <row r="2901" ht="14.5"/>
    <row r="2902" ht="14.5"/>
    <row r="2903" ht="14.5"/>
    <row r="2904" ht="14.5"/>
    <row r="2905" ht="14.5"/>
    <row r="2906" ht="14.5"/>
    <row r="2907" ht="14.5"/>
    <row r="2908" ht="14.5"/>
    <row r="2909" ht="14.5"/>
    <row r="2910" ht="14.5"/>
    <row r="2911" ht="14.5"/>
    <row r="2912" ht="14.5"/>
    <row r="2913" ht="14.5"/>
    <row r="2914" ht="14.5"/>
    <row r="2915" ht="14.5"/>
    <row r="2916" ht="14.5"/>
    <row r="2917" ht="14.5"/>
    <row r="2918" ht="14.5"/>
    <row r="2919" ht="14.5"/>
    <row r="2920" ht="14.5"/>
    <row r="2921" ht="14.5"/>
    <row r="2922" ht="14.5"/>
    <row r="2923" ht="14.5"/>
    <row r="2924" ht="14.5"/>
    <row r="2925" ht="14.5"/>
    <row r="2926" ht="14.5"/>
    <row r="2927" ht="14.5"/>
    <row r="2928" ht="14.5"/>
    <row r="2929" ht="14.5"/>
    <row r="2930" ht="14.5"/>
    <row r="2931" ht="14.5"/>
    <row r="2932" ht="14.5"/>
    <row r="2933" ht="14.5"/>
    <row r="2934" ht="14.5"/>
    <row r="2935" ht="14.5"/>
    <row r="2936" ht="14.5"/>
    <row r="2937" ht="14.5"/>
    <row r="2938" ht="14.5"/>
    <row r="2939" ht="14.5"/>
    <row r="2940" ht="14.5"/>
    <row r="2941" ht="14.5"/>
    <row r="2942" ht="14.5"/>
    <row r="2943" ht="14.5"/>
    <row r="2944" ht="14.5"/>
    <row r="2945" ht="14.5"/>
    <row r="2946" ht="14.5"/>
    <row r="2947" ht="14.5"/>
    <row r="2948" ht="14.5"/>
    <row r="2949" ht="14.5"/>
    <row r="2950" ht="14.5"/>
    <row r="2951" ht="14.5"/>
    <row r="2952" ht="14.5"/>
    <row r="2953" ht="14.5"/>
    <row r="2954" ht="14.5"/>
    <row r="2955" ht="14.5"/>
    <row r="2956" ht="14.5"/>
    <row r="2957" ht="14.5"/>
    <row r="2958" ht="14.5"/>
    <row r="2959" ht="14.5"/>
    <row r="2960" ht="14.5"/>
    <row r="2961" ht="14.5"/>
    <row r="2962" ht="14.5"/>
    <row r="2963" ht="14.5"/>
    <row r="2964" ht="14.5"/>
    <row r="2965" ht="14.5"/>
    <row r="2966" ht="14.5"/>
    <row r="2967" ht="14.5"/>
    <row r="2968" ht="14.5"/>
    <row r="2969" ht="14.5"/>
    <row r="2970" ht="14.5"/>
    <row r="2971" ht="14.5"/>
    <row r="2972" ht="14.5"/>
    <row r="2973" ht="14.5"/>
    <row r="2974" ht="14.5"/>
    <row r="2975" ht="14.5"/>
    <row r="2976" ht="14.5"/>
    <row r="2977" ht="14.5"/>
    <row r="2978" ht="14.5"/>
    <row r="2979" ht="14.5"/>
    <row r="2980" ht="14.5"/>
    <row r="2981" ht="14.5"/>
    <row r="2982" ht="14.5"/>
    <row r="2983" ht="14.5"/>
    <row r="2984" ht="14.5"/>
    <row r="2985" ht="14.5"/>
    <row r="2986" ht="14.5"/>
    <row r="2987" ht="14.5"/>
    <row r="2988" ht="14.5"/>
    <row r="2989" ht="14.5"/>
    <row r="2990" ht="14.5"/>
    <row r="2991" ht="14.5"/>
    <row r="2992" ht="14.5"/>
    <row r="2993" ht="14.5"/>
    <row r="2994" ht="14.5"/>
    <row r="2995" ht="14.5"/>
    <row r="2996" ht="14.5"/>
    <row r="2997" ht="14.5"/>
    <row r="2998" ht="14.5"/>
    <row r="2999" ht="14.5"/>
    <row r="3000" ht="14.5"/>
    <row r="3001" ht="14.5"/>
    <row r="3002" ht="14.5"/>
    <row r="3003" ht="14.5"/>
    <row r="3004" ht="14.5"/>
    <row r="3005" ht="14.5"/>
    <row r="3006" ht="14.5"/>
    <row r="3007" ht="14.5"/>
    <row r="3008" ht="14.5"/>
    <row r="3009" ht="14.5"/>
    <row r="3010" ht="14.5"/>
    <row r="3011" ht="14.5"/>
    <row r="3012" ht="14.5"/>
    <row r="3013" ht="14.5"/>
    <row r="3014" ht="14.5"/>
    <row r="3015" ht="14.5"/>
    <row r="3016" ht="14.5"/>
    <row r="3017" ht="14.5"/>
    <row r="3018" ht="14.5"/>
    <row r="3019" ht="14.5"/>
    <row r="3020" ht="14.5"/>
    <row r="3021" ht="14.5"/>
    <row r="3022" ht="14.5"/>
    <row r="3023" ht="14.5"/>
    <row r="3024" ht="14.5"/>
    <row r="3025" ht="14.5"/>
    <row r="3026" ht="14.5"/>
    <row r="3027" ht="14.5"/>
    <row r="3028" ht="14.5"/>
    <row r="3029" ht="14.5"/>
    <row r="3030" ht="14.5"/>
    <row r="3031" ht="14.5"/>
    <row r="3032" ht="14.5"/>
    <row r="3033" ht="14.5"/>
    <row r="3034" ht="14.5"/>
    <row r="3035" ht="14.5"/>
    <row r="3036" ht="14.5"/>
    <row r="3037" ht="14.5"/>
    <row r="3038" ht="14.5"/>
    <row r="3039" ht="14.5"/>
    <row r="3040" ht="14.5"/>
    <row r="3041" ht="14.5"/>
    <row r="3042" ht="14.5"/>
    <row r="3043" ht="14.5"/>
    <row r="3044" ht="14.5"/>
    <row r="3045" ht="14.5"/>
    <row r="3046" ht="14.5"/>
    <row r="3047" ht="14.5"/>
    <row r="3048" ht="14.5"/>
    <row r="3049" ht="14.5"/>
    <row r="3050" ht="15" customHeight="1"/>
  </sheetData>
  <mergeCells count="1">
    <mergeCell ref="B1:C1"/>
  </mergeCells>
  <conditionalFormatting sqref="B3:H72 J3:J72">
    <cfRule type="expression" dxfId="70" priority="1" stopIfTrue="1">
      <formula>$A3&gt;0</formula>
    </cfRule>
  </conditionalFormatting>
  <dataValidations count="9">
    <dataValidation type="list" allowBlank="1" showErrorMessage="1" sqref="B3:B72 HR3:HR72 RN3:RN72 ABJ3:ABJ72 ALF3:ALF72 AVB3:AVB72 BEX3:BEX72 BOT3:BOT72 BYP3:BYP72 CIL3:CIL72 CSH3:CSH72 DCD3:DCD72 DLZ3:DLZ72 DVV3:DVV72 EFR3:EFR72 EPN3:EPN72 EZJ3:EZJ72 FJF3:FJF72 FTB3:FTB72 GCX3:GCX72 GMT3:GMT72 GWP3:GWP72 HGL3:HGL72 HQH3:HQH72 IAD3:IAD72 IJZ3:IJZ72 ITV3:ITV72 JDR3:JDR72 JNN3:JNN72 JXJ3:JXJ72 KHF3:KHF72 KRB3:KRB72 LAX3:LAX72 LKT3:LKT72 LUP3:LUP72 MEL3:MEL72 MOH3:MOH72 MYD3:MYD72 NHZ3:NHZ72 NRV3:NRV72 OBR3:OBR72 OLN3:OLN72 OVJ3:OVJ72 PFF3:PFF72 PPB3:PPB72 PYX3:PYX72 QIT3:QIT72 QSP3:QSP72 RCL3:RCL72 RMH3:RMH72 RWD3:RWD72 SFZ3:SFZ72 SPV3:SPV72 SZR3:SZR72 TJN3:TJN72 TTJ3:TTJ72 UDF3:UDF72 UNB3:UNB72 UWX3:UWX72 VGT3:VGT72 VQP3:VQP72 WAL3:WAL72 WKH3:WKH72 WUD3:WUD72 B65539:B65608 HR65539:HR65608 RN65539:RN65608 ABJ65539:ABJ65608 ALF65539:ALF65608 AVB65539:AVB65608 BEX65539:BEX65608 BOT65539:BOT65608 BYP65539:BYP65608 CIL65539:CIL65608 CSH65539:CSH65608 DCD65539:DCD65608 DLZ65539:DLZ65608 DVV65539:DVV65608 EFR65539:EFR65608 EPN65539:EPN65608 EZJ65539:EZJ65608 FJF65539:FJF65608 FTB65539:FTB65608 GCX65539:GCX65608 GMT65539:GMT65608 GWP65539:GWP65608 HGL65539:HGL65608 HQH65539:HQH65608 IAD65539:IAD65608 IJZ65539:IJZ65608 ITV65539:ITV65608 JDR65539:JDR65608 JNN65539:JNN65608 JXJ65539:JXJ65608 KHF65539:KHF65608 KRB65539:KRB65608 LAX65539:LAX65608 LKT65539:LKT65608 LUP65539:LUP65608 MEL65539:MEL65608 MOH65539:MOH65608 MYD65539:MYD65608 NHZ65539:NHZ65608 NRV65539:NRV65608 OBR65539:OBR65608 OLN65539:OLN65608 OVJ65539:OVJ65608 PFF65539:PFF65608 PPB65539:PPB65608 PYX65539:PYX65608 QIT65539:QIT65608 QSP65539:QSP65608 RCL65539:RCL65608 RMH65539:RMH65608 RWD65539:RWD65608 SFZ65539:SFZ65608 SPV65539:SPV65608 SZR65539:SZR65608 TJN65539:TJN65608 TTJ65539:TTJ65608 UDF65539:UDF65608 UNB65539:UNB65608 UWX65539:UWX65608 VGT65539:VGT65608 VQP65539:VQP65608 WAL65539:WAL65608 WKH65539:WKH65608 WUD65539:WUD65608 B131075:B131144 HR131075:HR131144 RN131075:RN131144 ABJ131075:ABJ131144 ALF131075:ALF131144 AVB131075:AVB131144 BEX131075:BEX131144 BOT131075:BOT131144 BYP131075:BYP131144 CIL131075:CIL131144 CSH131075:CSH131144 DCD131075:DCD131144 DLZ131075:DLZ131144 DVV131075:DVV131144 EFR131075:EFR131144 EPN131075:EPN131144 EZJ131075:EZJ131144 FJF131075:FJF131144 FTB131075:FTB131144 GCX131075:GCX131144 GMT131075:GMT131144 GWP131075:GWP131144 HGL131075:HGL131144 HQH131075:HQH131144 IAD131075:IAD131144 IJZ131075:IJZ131144 ITV131075:ITV131144 JDR131075:JDR131144 JNN131075:JNN131144 JXJ131075:JXJ131144 KHF131075:KHF131144 KRB131075:KRB131144 LAX131075:LAX131144 LKT131075:LKT131144 LUP131075:LUP131144 MEL131075:MEL131144 MOH131075:MOH131144 MYD131075:MYD131144 NHZ131075:NHZ131144 NRV131075:NRV131144 OBR131075:OBR131144 OLN131075:OLN131144 OVJ131075:OVJ131144 PFF131075:PFF131144 PPB131075:PPB131144 PYX131075:PYX131144 QIT131075:QIT131144 QSP131075:QSP131144 RCL131075:RCL131144 RMH131075:RMH131144 RWD131075:RWD131144 SFZ131075:SFZ131144 SPV131075:SPV131144 SZR131075:SZR131144 TJN131075:TJN131144 TTJ131075:TTJ131144 UDF131075:UDF131144 UNB131075:UNB131144 UWX131075:UWX131144 VGT131075:VGT131144 VQP131075:VQP131144 WAL131075:WAL131144 WKH131075:WKH131144 WUD131075:WUD131144 B196611:B196680 HR196611:HR196680 RN196611:RN196680 ABJ196611:ABJ196680 ALF196611:ALF196680 AVB196611:AVB196680 BEX196611:BEX196680 BOT196611:BOT196680 BYP196611:BYP196680 CIL196611:CIL196680 CSH196611:CSH196680 DCD196611:DCD196680 DLZ196611:DLZ196680 DVV196611:DVV196680 EFR196611:EFR196680 EPN196611:EPN196680 EZJ196611:EZJ196680 FJF196611:FJF196680 FTB196611:FTB196680 GCX196611:GCX196680 GMT196611:GMT196680 GWP196611:GWP196680 HGL196611:HGL196680 HQH196611:HQH196680 IAD196611:IAD196680 IJZ196611:IJZ196680 ITV196611:ITV196680 JDR196611:JDR196680 JNN196611:JNN196680 JXJ196611:JXJ196680 KHF196611:KHF196680 KRB196611:KRB196680 LAX196611:LAX196680 LKT196611:LKT196680 LUP196611:LUP196680 MEL196611:MEL196680 MOH196611:MOH196680 MYD196611:MYD196680 NHZ196611:NHZ196680 NRV196611:NRV196680 OBR196611:OBR196680 OLN196611:OLN196680 OVJ196611:OVJ196680 PFF196611:PFF196680 PPB196611:PPB196680 PYX196611:PYX196680 QIT196611:QIT196680 QSP196611:QSP196680 RCL196611:RCL196680 RMH196611:RMH196680 RWD196611:RWD196680 SFZ196611:SFZ196680 SPV196611:SPV196680 SZR196611:SZR196680 TJN196611:TJN196680 TTJ196611:TTJ196680 UDF196611:UDF196680 UNB196611:UNB196680 UWX196611:UWX196680 VGT196611:VGT196680 VQP196611:VQP196680 WAL196611:WAL196680 WKH196611:WKH196680 WUD196611:WUD196680 B262147:B262216 HR262147:HR262216 RN262147:RN262216 ABJ262147:ABJ262216 ALF262147:ALF262216 AVB262147:AVB262216 BEX262147:BEX262216 BOT262147:BOT262216 BYP262147:BYP262216 CIL262147:CIL262216 CSH262147:CSH262216 DCD262147:DCD262216 DLZ262147:DLZ262216 DVV262147:DVV262216 EFR262147:EFR262216 EPN262147:EPN262216 EZJ262147:EZJ262216 FJF262147:FJF262216 FTB262147:FTB262216 GCX262147:GCX262216 GMT262147:GMT262216 GWP262147:GWP262216 HGL262147:HGL262216 HQH262147:HQH262216 IAD262147:IAD262216 IJZ262147:IJZ262216 ITV262147:ITV262216 JDR262147:JDR262216 JNN262147:JNN262216 JXJ262147:JXJ262216 KHF262147:KHF262216 KRB262147:KRB262216 LAX262147:LAX262216 LKT262147:LKT262216 LUP262147:LUP262216 MEL262147:MEL262216 MOH262147:MOH262216 MYD262147:MYD262216 NHZ262147:NHZ262216 NRV262147:NRV262216 OBR262147:OBR262216 OLN262147:OLN262216 OVJ262147:OVJ262216 PFF262147:PFF262216 PPB262147:PPB262216 PYX262147:PYX262216 QIT262147:QIT262216 QSP262147:QSP262216 RCL262147:RCL262216 RMH262147:RMH262216 RWD262147:RWD262216 SFZ262147:SFZ262216 SPV262147:SPV262216 SZR262147:SZR262216 TJN262147:TJN262216 TTJ262147:TTJ262216 UDF262147:UDF262216 UNB262147:UNB262216 UWX262147:UWX262216 VGT262147:VGT262216 VQP262147:VQP262216 WAL262147:WAL262216 WKH262147:WKH262216 WUD262147:WUD262216 B327683:B327752 HR327683:HR327752 RN327683:RN327752 ABJ327683:ABJ327752 ALF327683:ALF327752 AVB327683:AVB327752 BEX327683:BEX327752 BOT327683:BOT327752 BYP327683:BYP327752 CIL327683:CIL327752 CSH327683:CSH327752 DCD327683:DCD327752 DLZ327683:DLZ327752 DVV327683:DVV327752 EFR327683:EFR327752 EPN327683:EPN327752 EZJ327683:EZJ327752 FJF327683:FJF327752 FTB327683:FTB327752 GCX327683:GCX327752 GMT327683:GMT327752 GWP327683:GWP327752 HGL327683:HGL327752 HQH327683:HQH327752 IAD327683:IAD327752 IJZ327683:IJZ327752 ITV327683:ITV327752 JDR327683:JDR327752 JNN327683:JNN327752 JXJ327683:JXJ327752 KHF327683:KHF327752 KRB327683:KRB327752 LAX327683:LAX327752 LKT327683:LKT327752 LUP327683:LUP327752 MEL327683:MEL327752 MOH327683:MOH327752 MYD327683:MYD327752 NHZ327683:NHZ327752 NRV327683:NRV327752 OBR327683:OBR327752 OLN327683:OLN327752 OVJ327683:OVJ327752 PFF327683:PFF327752 PPB327683:PPB327752 PYX327683:PYX327752 QIT327683:QIT327752 QSP327683:QSP327752 RCL327683:RCL327752 RMH327683:RMH327752 RWD327683:RWD327752 SFZ327683:SFZ327752 SPV327683:SPV327752 SZR327683:SZR327752 TJN327683:TJN327752 TTJ327683:TTJ327752 UDF327683:UDF327752 UNB327683:UNB327752 UWX327683:UWX327752 VGT327683:VGT327752 VQP327683:VQP327752 WAL327683:WAL327752 WKH327683:WKH327752 WUD327683:WUD327752 B393219:B393288 HR393219:HR393288 RN393219:RN393288 ABJ393219:ABJ393288 ALF393219:ALF393288 AVB393219:AVB393288 BEX393219:BEX393288 BOT393219:BOT393288 BYP393219:BYP393288 CIL393219:CIL393288 CSH393219:CSH393288 DCD393219:DCD393288 DLZ393219:DLZ393288 DVV393219:DVV393288 EFR393219:EFR393288 EPN393219:EPN393288 EZJ393219:EZJ393288 FJF393219:FJF393288 FTB393219:FTB393288 GCX393219:GCX393288 GMT393219:GMT393288 GWP393219:GWP393288 HGL393219:HGL393288 HQH393219:HQH393288 IAD393219:IAD393288 IJZ393219:IJZ393288 ITV393219:ITV393288 JDR393219:JDR393288 JNN393219:JNN393288 JXJ393219:JXJ393288 KHF393219:KHF393288 KRB393219:KRB393288 LAX393219:LAX393288 LKT393219:LKT393288 LUP393219:LUP393288 MEL393219:MEL393288 MOH393219:MOH393288 MYD393219:MYD393288 NHZ393219:NHZ393288 NRV393219:NRV393288 OBR393219:OBR393288 OLN393219:OLN393288 OVJ393219:OVJ393288 PFF393219:PFF393288 PPB393219:PPB393288 PYX393219:PYX393288 QIT393219:QIT393288 QSP393219:QSP393288 RCL393219:RCL393288 RMH393219:RMH393288 RWD393219:RWD393288 SFZ393219:SFZ393288 SPV393219:SPV393288 SZR393219:SZR393288 TJN393219:TJN393288 TTJ393219:TTJ393288 UDF393219:UDF393288 UNB393219:UNB393288 UWX393219:UWX393288 VGT393219:VGT393288 VQP393219:VQP393288 WAL393219:WAL393288 WKH393219:WKH393288 WUD393219:WUD393288 B458755:B458824 HR458755:HR458824 RN458755:RN458824 ABJ458755:ABJ458824 ALF458755:ALF458824 AVB458755:AVB458824 BEX458755:BEX458824 BOT458755:BOT458824 BYP458755:BYP458824 CIL458755:CIL458824 CSH458755:CSH458824 DCD458755:DCD458824 DLZ458755:DLZ458824 DVV458755:DVV458824 EFR458755:EFR458824 EPN458755:EPN458824 EZJ458755:EZJ458824 FJF458755:FJF458824 FTB458755:FTB458824 GCX458755:GCX458824 GMT458755:GMT458824 GWP458755:GWP458824 HGL458755:HGL458824 HQH458755:HQH458824 IAD458755:IAD458824 IJZ458755:IJZ458824 ITV458755:ITV458824 JDR458755:JDR458824 JNN458755:JNN458824 JXJ458755:JXJ458824 KHF458755:KHF458824 KRB458755:KRB458824 LAX458755:LAX458824 LKT458755:LKT458824 LUP458755:LUP458824 MEL458755:MEL458824 MOH458755:MOH458824 MYD458755:MYD458824 NHZ458755:NHZ458824 NRV458755:NRV458824 OBR458755:OBR458824 OLN458755:OLN458824 OVJ458755:OVJ458824 PFF458755:PFF458824 PPB458755:PPB458824 PYX458755:PYX458824 QIT458755:QIT458824 QSP458755:QSP458824 RCL458755:RCL458824 RMH458755:RMH458824 RWD458755:RWD458824 SFZ458755:SFZ458824 SPV458755:SPV458824 SZR458755:SZR458824 TJN458755:TJN458824 TTJ458755:TTJ458824 UDF458755:UDF458824 UNB458755:UNB458824 UWX458755:UWX458824 VGT458755:VGT458824 VQP458755:VQP458824 WAL458755:WAL458824 WKH458755:WKH458824 WUD458755:WUD458824 B524291:B524360 HR524291:HR524360 RN524291:RN524360 ABJ524291:ABJ524360 ALF524291:ALF524360 AVB524291:AVB524360 BEX524291:BEX524360 BOT524291:BOT524360 BYP524291:BYP524360 CIL524291:CIL524360 CSH524291:CSH524360 DCD524291:DCD524360 DLZ524291:DLZ524360 DVV524291:DVV524360 EFR524291:EFR524360 EPN524291:EPN524360 EZJ524291:EZJ524360 FJF524291:FJF524360 FTB524291:FTB524360 GCX524291:GCX524360 GMT524291:GMT524360 GWP524291:GWP524360 HGL524291:HGL524360 HQH524291:HQH524360 IAD524291:IAD524360 IJZ524291:IJZ524360 ITV524291:ITV524360 JDR524291:JDR524360 JNN524291:JNN524360 JXJ524291:JXJ524360 KHF524291:KHF524360 KRB524291:KRB524360 LAX524291:LAX524360 LKT524291:LKT524360 LUP524291:LUP524360 MEL524291:MEL524360 MOH524291:MOH524360 MYD524291:MYD524360 NHZ524291:NHZ524360 NRV524291:NRV524360 OBR524291:OBR524360 OLN524291:OLN524360 OVJ524291:OVJ524360 PFF524291:PFF524360 PPB524291:PPB524360 PYX524291:PYX524360 QIT524291:QIT524360 QSP524291:QSP524360 RCL524291:RCL524360 RMH524291:RMH524360 RWD524291:RWD524360 SFZ524291:SFZ524360 SPV524291:SPV524360 SZR524291:SZR524360 TJN524291:TJN524360 TTJ524291:TTJ524360 UDF524291:UDF524360 UNB524291:UNB524360 UWX524291:UWX524360 VGT524291:VGT524360 VQP524291:VQP524360 WAL524291:WAL524360 WKH524291:WKH524360 WUD524291:WUD524360 B589827:B589896 HR589827:HR589896 RN589827:RN589896 ABJ589827:ABJ589896 ALF589827:ALF589896 AVB589827:AVB589896 BEX589827:BEX589896 BOT589827:BOT589896 BYP589827:BYP589896 CIL589827:CIL589896 CSH589827:CSH589896 DCD589827:DCD589896 DLZ589827:DLZ589896 DVV589827:DVV589896 EFR589827:EFR589896 EPN589827:EPN589896 EZJ589827:EZJ589896 FJF589827:FJF589896 FTB589827:FTB589896 GCX589827:GCX589896 GMT589827:GMT589896 GWP589827:GWP589896 HGL589827:HGL589896 HQH589827:HQH589896 IAD589827:IAD589896 IJZ589827:IJZ589896 ITV589827:ITV589896 JDR589827:JDR589896 JNN589827:JNN589896 JXJ589827:JXJ589896 KHF589827:KHF589896 KRB589827:KRB589896 LAX589827:LAX589896 LKT589827:LKT589896 LUP589827:LUP589896 MEL589827:MEL589896 MOH589827:MOH589896 MYD589827:MYD589896 NHZ589827:NHZ589896 NRV589827:NRV589896 OBR589827:OBR589896 OLN589827:OLN589896 OVJ589827:OVJ589896 PFF589827:PFF589896 PPB589827:PPB589896 PYX589827:PYX589896 QIT589827:QIT589896 QSP589827:QSP589896 RCL589827:RCL589896 RMH589827:RMH589896 RWD589827:RWD589896 SFZ589827:SFZ589896 SPV589827:SPV589896 SZR589827:SZR589896 TJN589827:TJN589896 TTJ589827:TTJ589896 UDF589827:UDF589896 UNB589827:UNB589896 UWX589827:UWX589896 VGT589827:VGT589896 VQP589827:VQP589896 WAL589827:WAL589896 WKH589827:WKH589896 WUD589827:WUD589896 B655363:B655432 HR655363:HR655432 RN655363:RN655432 ABJ655363:ABJ655432 ALF655363:ALF655432 AVB655363:AVB655432 BEX655363:BEX655432 BOT655363:BOT655432 BYP655363:BYP655432 CIL655363:CIL655432 CSH655363:CSH655432 DCD655363:DCD655432 DLZ655363:DLZ655432 DVV655363:DVV655432 EFR655363:EFR655432 EPN655363:EPN655432 EZJ655363:EZJ655432 FJF655363:FJF655432 FTB655363:FTB655432 GCX655363:GCX655432 GMT655363:GMT655432 GWP655363:GWP655432 HGL655363:HGL655432 HQH655363:HQH655432 IAD655363:IAD655432 IJZ655363:IJZ655432 ITV655363:ITV655432 JDR655363:JDR655432 JNN655363:JNN655432 JXJ655363:JXJ655432 KHF655363:KHF655432 KRB655363:KRB655432 LAX655363:LAX655432 LKT655363:LKT655432 LUP655363:LUP655432 MEL655363:MEL655432 MOH655363:MOH655432 MYD655363:MYD655432 NHZ655363:NHZ655432 NRV655363:NRV655432 OBR655363:OBR655432 OLN655363:OLN655432 OVJ655363:OVJ655432 PFF655363:PFF655432 PPB655363:PPB655432 PYX655363:PYX655432 QIT655363:QIT655432 QSP655363:QSP655432 RCL655363:RCL655432 RMH655363:RMH655432 RWD655363:RWD655432 SFZ655363:SFZ655432 SPV655363:SPV655432 SZR655363:SZR655432 TJN655363:TJN655432 TTJ655363:TTJ655432 UDF655363:UDF655432 UNB655363:UNB655432 UWX655363:UWX655432 VGT655363:VGT655432 VQP655363:VQP655432 WAL655363:WAL655432 WKH655363:WKH655432 WUD655363:WUD655432 B720899:B720968 HR720899:HR720968 RN720899:RN720968 ABJ720899:ABJ720968 ALF720899:ALF720968 AVB720899:AVB720968 BEX720899:BEX720968 BOT720899:BOT720968 BYP720899:BYP720968 CIL720899:CIL720968 CSH720899:CSH720968 DCD720899:DCD720968 DLZ720899:DLZ720968 DVV720899:DVV720968 EFR720899:EFR720968 EPN720899:EPN720968 EZJ720899:EZJ720968 FJF720899:FJF720968 FTB720899:FTB720968 GCX720899:GCX720968 GMT720899:GMT720968 GWP720899:GWP720968 HGL720899:HGL720968 HQH720899:HQH720968 IAD720899:IAD720968 IJZ720899:IJZ720968 ITV720899:ITV720968 JDR720899:JDR720968 JNN720899:JNN720968 JXJ720899:JXJ720968 KHF720899:KHF720968 KRB720899:KRB720968 LAX720899:LAX720968 LKT720899:LKT720968 LUP720899:LUP720968 MEL720899:MEL720968 MOH720899:MOH720968 MYD720899:MYD720968 NHZ720899:NHZ720968 NRV720899:NRV720968 OBR720899:OBR720968 OLN720899:OLN720968 OVJ720899:OVJ720968 PFF720899:PFF720968 PPB720899:PPB720968 PYX720899:PYX720968 QIT720899:QIT720968 QSP720899:QSP720968 RCL720899:RCL720968 RMH720899:RMH720968 RWD720899:RWD720968 SFZ720899:SFZ720968 SPV720899:SPV720968 SZR720899:SZR720968 TJN720899:TJN720968 TTJ720899:TTJ720968 UDF720899:UDF720968 UNB720899:UNB720968 UWX720899:UWX720968 VGT720899:VGT720968 VQP720899:VQP720968 WAL720899:WAL720968 WKH720899:WKH720968 WUD720899:WUD720968 B786435:B786504 HR786435:HR786504 RN786435:RN786504 ABJ786435:ABJ786504 ALF786435:ALF786504 AVB786435:AVB786504 BEX786435:BEX786504 BOT786435:BOT786504 BYP786435:BYP786504 CIL786435:CIL786504 CSH786435:CSH786504 DCD786435:DCD786504 DLZ786435:DLZ786504 DVV786435:DVV786504 EFR786435:EFR786504 EPN786435:EPN786504 EZJ786435:EZJ786504 FJF786435:FJF786504 FTB786435:FTB786504 GCX786435:GCX786504 GMT786435:GMT786504 GWP786435:GWP786504 HGL786435:HGL786504 HQH786435:HQH786504 IAD786435:IAD786504 IJZ786435:IJZ786504 ITV786435:ITV786504 JDR786435:JDR786504 JNN786435:JNN786504 JXJ786435:JXJ786504 KHF786435:KHF786504 KRB786435:KRB786504 LAX786435:LAX786504 LKT786435:LKT786504 LUP786435:LUP786504 MEL786435:MEL786504 MOH786435:MOH786504 MYD786435:MYD786504 NHZ786435:NHZ786504 NRV786435:NRV786504 OBR786435:OBR786504 OLN786435:OLN786504 OVJ786435:OVJ786504 PFF786435:PFF786504 PPB786435:PPB786504 PYX786435:PYX786504 QIT786435:QIT786504 QSP786435:QSP786504 RCL786435:RCL786504 RMH786435:RMH786504 RWD786435:RWD786504 SFZ786435:SFZ786504 SPV786435:SPV786504 SZR786435:SZR786504 TJN786435:TJN786504 TTJ786435:TTJ786504 UDF786435:UDF786504 UNB786435:UNB786504 UWX786435:UWX786504 VGT786435:VGT786504 VQP786435:VQP786504 WAL786435:WAL786504 WKH786435:WKH786504 WUD786435:WUD786504 B851971:B852040 HR851971:HR852040 RN851971:RN852040 ABJ851971:ABJ852040 ALF851971:ALF852040 AVB851971:AVB852040 BEX851971:BEX852040 BOT851971:BOT852040 BYP851971:BYP852040 CIL851971:CIL852040 CSH851971:CSH852040 DCD851971:DCD852040 DLZ851971:DLZ852040 DVV851971:DVV852040 EFR851971:EFR852040 EPN851971:EPN852040 EZJ851971:EZJ852040 FJF851971:FJF852040 FTB851971:FTB852040 GCX851971:GCX852040 GMT851971:GMT852040 GWP851971:GWP852040 HGL851971:HGL852040 HQH851971:HQH852040 IAD851971:IAD852040 IJZ851971:IJZ852040 ITV851971:ITV852040 JDR851971:JDR852040 JNN851971:JNN852040 JXJ851971:JXJ852040 KHF851971:KHF852040 KRB851971:KRB852040 LAX851971:LAX852040 LKT851971:LKT852040 LUP851971:LUP852040 MEL851971:MEL852040 MOH851971:MOH852040 MYD851971:MYD852040 NHZ851971:NHZ852040 NRV851971:NRV852040 OBR851971:OBR852040 OLN851971:OLN852040 OVJ851971:OVJ852040 PFF851971:PFF852040 PPB851971:PPB852040 PYX851971:PYX852040 QIT851971:QIT852040 QSP851971:QSP852040 RCL851971:RCL852040 RMH851971:RMH852040 RWD851971:RWD852040 SFZ851971:SFZ852040 SPV851971:SPV852040 SZR851971:SZR852040 TJN851971:TJN852040 TTJ851971:TTJ852040 UDF851971:UDF852040 UNB851971:UNB852040 UWX851971:UWX852040 VGT851971:VGT852040 VQP851971:VQP852040 WAL851971:WAL852040 WKH851971:WKH852040 WUD851971:WUD852040 B917507:B917576 HR917507:HR917576 RN917507:RN917576 ABJ917507:ABJ917576 ALF917507:ALF917576 AVB917507:AVB917576 BEX917507:BEX917576 BOT917507:BOT917576 BYP917507:BYP917576 CIL917507:CIL917576 CSH917507:CSH917576 DCD917507:DCD917576 DLZ917507:DLZ917576 DVV917507:DVV917576 EFR917507:EFR917576 EPN917507:EPN917576 EZJ917507:EZJ917576 FJF917507:FJF917576 FTB917507:FTB917576 GCX917507:GCX917576 GMT917507:GMT917576 GWP917507:GWP917576 HGL917507:HGL917576 HQH917507:HQH917576 IAD917507:IAD917576 IJZ917507:IJZ917576 ITV917507:ITV917576 JDR917507:JDR917576 JNN917507:JNN917576 JXJ917507:JXJ917576 KHF917507:KHF917576 KRB917507:KRB917576 LAX917507:LAX917576 LKT917507:LKT917576 LUP917507:LUP917576 MEL917507:MEL917576 MOH917507:MOH917576 MYD917507:MYD917576 NHZ917507:NHZ917576 NRV917507:NRV917576 OBR917507:OBR917576 OLN917507:OLN917576 OVJ917507:OVJ917576 PFF917507:PFF917576 PPB917507:PPB917576 PYX917507:PYX917576 QIT917507:QIT917576 QSP917507:QSP917576 RCL917507:RCL917576 RMH917507:RMH917576 RWD917507:RWD917576 SFZ917507:SFZ917576 SPV917507:SPV917576 SZR917507:SZR917576 TJN917507:TJN917576 TTJ917507:TTJ917576 UDF917507:UDF917576 UNB917507:UNB917576 UWX917507:UWX917576 VGT917507:VGT917576 VQP917507:VQP917576 WAL917507:WAL917576 WKH917507:WKH917576 WUD917507:WUD917576 B983043:B983112 HR983043:HR983112 RN983043:RN983112 ABJ983043:ABJ983112 ALF983043:ALF983112 AVB983043:AVB983112 BEX983043:BEX983112 BOT983043:BOT983112 BYP983043:BYP983112 CIL983043:CIL983112 CSH983043:CSH983112 DCD983043:DCD983112 DLZ983043:DLZ983112 DVV983043:DVV983112 EFR983043:EFR983112 EPN983043:EPN983112 EZJ983043:EZJ983112 FJF983043:FJF983112 FTB983043:FTB983112 GCX983043:GCX983112 GMT983043:GMT983112 GWP983043:GWP983112 HGL983043:HGL983112 HQH983043:HQH983112 IAD983043:IAD983112 IJZ983043:IJZ983112 ITV983043:ITV983112 JDR983043:JDR983112 JNN983043:JNN983112 JXJ983043:JXJ983112 KHF983043:KHF983112 KRB983043:KRB983112 LAX983043:LAX983112 LKT983043:LKT983112 LUP983043:LUP983112 MEL983043:MEL983112 MOH983043:MOH983112 MYD983043:MYD983112 NHZ983043:NHZ983112 NRV983043:NRV983112 OBR983043:OBR983112 OLN983043:OLN983112 OVJ983043:OVJ983112 PFF983043:PFF983112 PPB983043:PPB983112 PYX983043:PYX983112 QIT983043:QIT983112 QSP983043:QSP983112 RCL983043:RCL983112 RMH983043:RMH983112 RWD983043:RWD983112 SFZ983043:SFZ983112 SPV983043:SPV983112 SZR983043:SZR983112 TJN983043:TJN983112 TTJ983043:TTJ983112 UDF983043:UDF983112 UNB983043:UNB983112 UWX983043:UWX983112 VGT983043:VGT983112 VQP983043:VQP983112 WAL983043:WAL983112 WKH983043:WKH983112 WUD983043:WUD983112">
      <formula1>INDIRECT(#REF!)</formula1>
      <formula2>0</formula2>
    </dataValidation>
    <dataValidation type="list" allowBlank="1" showErrorMessage="1" sqref="HX3:HX72 RT3:RT72 ABP3:ABP72 ALL3:ALL72 AVH3:AVH72 BFD3:BFD72 BOZ3:BOZ72 BYV3:BYV72 CIR3:CIR72 CSN3:CSN72 DCJ3:DCJ72 DMF3:DMF72 DWB3:DWB72 EFX3:EFX72 EPT3:EPT72 EZP3:EZP72 FJL3:FJL72 FTH3:FTH72 GDD3:GDD72 GMZ3:GMZ72 GWV3:GWV72 HGR3:HGR72 HQN3:HQN72 IAJ3:IAJ72 IKF3:IKF72 IUB3:IUB72 JDX3:JDX72 JNT3:JNT72 JXP3:JXP72 KHL3:KHL72 KRH3:KRH72 LBD3:LBD72 LKZ3:LKZ72 LUV3:LUV72 MER3:MER72 MON3:MON72 MYJ3:MYJ72 NIF3:NIF72 NSB3:NSB72 OBX3:OBX72 OLT3:OLT72 OVP3:OVP72 PFL3:PFL72 PPH3:PPH72 PZD3:PZD72 QIZ3:QIZ72 QSV3:QSV72 RCR3:RCR72 RMN3:RMN72 RWJ3:RWJ72 SGF3:SGF72 SQB3:SQB72 SZX3:SZX72 TJT3:TJT72 TTP3:TTP72 UDL3:UDL72 UNH3:UNH72 UXD3:UXD72 VGZ3:VGZ72 VQV3:VQV72 WAR3:WAR72 WKN3:WKN72 WUJ3:WUJ72 HX65539:HX65608 RT65539:RT65608 ABP65539:ABP65608 ALL65539:ALL65608 AVH65539:AVH65608 BFD65539:BFD65608 BOZ65539:BOZ65608 BYV65539:BYV65608 CIR65539:CIR65608 CSN65539:CSN65608 DCJ65539:DCJ65608 DMF65539:DMF65608 DWB65539:DWB65608 EFX65539:EFX65608 EPT65539:EPT65608 EZP65539:EZP65608 FJL65539:FJL65608 FTH65539:FTH65608 GDD65539:GDD65608 GMZ65539:GMZ65608 GWV65539:GWV65608 HGR65539:HGR65608 HQN65539:HQN65608 IAJ65539:IAJ65608 IKF65539:IKF65608 IUB65539:IUB65608 JDX65539:JDX65608 JNT65539:JNT65608 JXP65539:JXP65608 KHL65539:KHL65608 KRH65539:KRH65608 LBD65539:LBD65608 LKZ65539:LKZ65608 LUV65539:LUV65608 MER65539:MER65608 MON65539:MON65608 MYJ65539:MYJ65608 NIF65539:NIF65608 NSB65539:NSB65608 OBX65539:OBX65608 OLT65539:OLT65608 OVP65539:OVP65608 PFL65539:PFL65608 PPH65539:PPH65608 PZD65539:PZD65608 QIZ65539:QIZ65608 QSV65539:QSV65608 RCR65539:RCR65608 RMN65539:RMN65608 RWJ65539:RWJ65608 SGF65539:SGF65608 SQB65539:SQB65608 SZX65539:SZX65608 TJT65539:TJT65608 TTP65539:TTP65608 UDL65539:UDL65608 UNH65539:UNH65608 UXD65539:UXD65608 VGZ65539:VGZ65608 VQV65539:VQV65608 WAR65539:WAR65608 WKN65539:WKN65608 WUJ65539:WUJ65608 HX131075:HX131144 RT131075:RT131144 ABP131075:ABP131144 ALL131075:ALL131144 AVH131075:AVH131144 BFD131075:BFD131144 BOZ131075:BOZ131144 BYV131075:BYV131144 CIR131075:CIR131144 CSN131075:CSN131144 DCJ131075:DCJ131144 DMF131075:DMF131144 DWB131075:DWB131144 EFX131075:EFX131144 EPT131075:EPT131144 EZP131075:EZP131144 FJL131075:FJL131144 FTH131075:FTH131144 GDD131075:GDD131144 GMZ131075:GMZ131144 GWV131075:GWV131144 HGR131075:HGR131144 HQN131075:HQN131144 IAJ131075:IAJ131144 IKF131075:IKF131144 IUB131075:IUB131144 JDX131075:JDX131144 JNT131075:JNT131144 JXP131075:JXP131144 KHL131075:KHL131144 KRH131075:KRH131144 LBD131075:LBD131144 LKZ131075:LKZ131144 LUV131075:LUV131144 MER131075:MER131144 MON131075:MON131144 MYJ131075:MYJ131144 NIF131075:NIF131144 NSB131075:NSB131144 OBX131075:OBX131144 OLT131075:OLT131144 OVP131075:OVP131144 PFL131075:PFL131144 PPH131075:PPH131144 PZD131075:PZD131144 QIZ131075:QIZ131144 QSV131075:QSV131144 RCR131075:RCR131144 RMN131075:RMN131144 RWJ131075:RWJ131144 SGF131075:SGF131144 SQB131075:SQB131144 SZX131075:SZX131144 TJT131075:TJT131144 TTP131075:TTP131144 UDL131075:UDL131144 UNH131075:UNH131144 UXD131075:UXD131144 VGZ131075:VGZ131144 VQV131075:VQV131144 WAR131075:WAR131144 WKN131075:WKN131144 WUJ131075:WUJ131144 HX196611:HX196680 RT196611:RT196680 ABP196611:ABP196680 ALL196611:ALL196680 AVH196611:AVH196680 BFD196611:BFD196680 BOZ196611:BOZ196680 BYV196611:BYV196680 CIR196611:CIR196680 CSN196611:CSN196680 DCJ196611:DCJ196680 DMF196611:DMF196680 DWB196611:DWB196680 EFX196611:EFX196680 EPT196611:EPT196680 EZP196611:EZP196680 FJL196611:FJL196680 FTH196611:FTH196680 GDD196611:GDD196680 GMZ196611:GMZ196680 GWV196611:GWV196680 HGR196611:HGR196680 HQN196611:HQN196680 IAJ196611:IAJ196680 IKF196611:IKF196680 IUB196611:IUB196680 JDX196611:JDX196680 JNT196611:JNT196680 JXP196611:JXP196680 KHL196611:KHL196680 KRH196611:KRH196680 LBD196611:LBD196680 LKZ196611:LKZ196680 LUV196611:LUV196680 MER196611:MER196680 MON196611:MON196680 MYJ196611:MYJ196680 NIF196611:NIF196680 NSB196611:NSB196680 OBX196611:OBX196680 OLT196611:OLT196680 OVP196611:OVP196680 PFL196611:PFL196680 PPH196611:PPH196680 PZD196611:PZD196680 QIZ196611:QIZ196680 QSV196611:QSV196680 RCR196611:RCR196680 RMN196611:RMN196680 RWJ196611:RWJ196680 SGF196611:SGF196680 SQB196611:SQB196680 SZX196611:SZX196680 TJT196611:TJT196680 TTP196611:TTP196680 UDL196611:UDL196680 UNH196611:UNH196680 UXD196611:UXD196680 VGZ196611:VGZ196680 VQV196611:VQV196680 WAR196611:WAR196680 WKN196611:WKN196680 WUJ196611:WUJ196680 HX262147:HX262216 RT262147:RT262216 ABP262147:ABP262216 ALL262147:ALL262216 AVH262147:AVH262216 BFD262147:BFD262216 BOZ262147:BOZ262216 BYV262147:BYV262216 CIR262147:CIR262216 CSN262147:CSN262216 DCJ262147:DCJ262216 DMF262147:DMF262216 DWB262147:DWB262216 EFX262147:EFX262216 EPT262147:EPT262216 EZP262147:EZP262216 FJL262147:FJL262216 FTH262147:FTH262216 GDD262147:GDD262216 GMZ262147:GMZ262216 GWV262147:GWV262216 HGR262147:HGR262216 HQN262147:HQN262216 IAJ262147:IAJ262216 IKF262147:IKF262216 IUB262147:IUB262216 JDX262147:JDX262216 JNT262147:JNT262216 JXP262147:JXP262216 KHL262147:KHL262216 KRH262147:KRH262216 LBD262147:LBD262216 LKZ262147:LKZ262216 LUV262147:LUV262216 MER262147:MER262216 MON262147:MON262216 MYJ262147:MYJ262216 NIF262147:NIF262216 NSB262147:NSB262216 OBX262147:OBX262216 OLT262147:OLT262216 OVP262147:OVP262216 PFL262147:PFL262216 PPH262147:PPH262216 PZD262147:PZD262216 QIZ262147:QIZ262216 QSV262147:QSV262216 RCR262147:RCR262216 RMN262147:RMN262216 RWJ262147:RWJ262216 SGF262147:SGF262216 SQB262147:SQB262216 SZX262147:SZX262216 TJT262147:TJT262216 TTP262147:TTP262216 UDL262147:UDL262216 UNH262147:UNH262216 UXD262147:UXD262216 VGZ262147:VGZ262216 VQV262147:VQV262216 WAR262147:WAR262216 WKN262147:WKN262216 WUJ262147:WUJ262216 HX327683:HX327752 RT327683:RT327752 ABP327683:ABP327752 ALL327683:ALL327752 AVH327683:AVH327752 BFD327683:BFD327752 BOZ327683:BOZ327752 BYV327683:BYV327752 CIR327683:CIR327752 CSN327683:CSN327752 DCJ327683:DCJ327752 DMF327683:DMF327752 DWB327683:DWB327752 EFX327683:EFX327752 EPT327683:EPT327752 EZP327683:EZP327752 FJL327683:FJL327752 FTH327683:FTH327752 GDD327683:GDD327752 GMZ327683:GMZ327752 GWV327683:GWV327752 HGR327683:HGR327752 HQN327683:HQN327752 IAJ327683:IAJ327752 IKF327683:IKF327752 IUB327683:IUB327752 JDX327683:JDX327752 JNT327683:JNT327752 JXP327683:JXP327752 KHL327683:KHL327752 KRH327683:KRH327752 LBD327683:LBD327752 LKZ327683:LKZ327752 LUV327683:LUV327752 MER327683:MER327752 MON327683:MON327752 MYJ327683:MYJ327752 NIF327683:NIF327752 NSB327683:NSB327752 OBX327683:OBX327752 OLT327683:OLT327752 OVP327683:OVP327752 PFL327683:PFL327752 PPH327683:PPH327752 PZD327683:PZD327752 QIZ327683:QIZ327752 QSV327683:QSV327752 RCR327683:RCR327752 RMN327683:RMN327752 RWJ327683:RWJ327752 SGF327683:SGF327752 SQB327683:SQB327752 SZX327683:SZX327752 TJT327683:TJT327752 TTP327683:TTP327752 UDL327683:UDL327752 UNH327683:UNH327752 UXD327683:UXD327752 VGZ327683:VGZ327752 VQV327683:VQV327752 WAR327683:WAR327752 WKN327683:WKN327752 WUJ327683:WUJ327752 HX393219:HX393288 RT393219:RT393288 ABP393219:ABP393288 ALL393219:ALL393288 AVH393219:AVH393288 BFD393219:BFD393288 BOZ393219:BOZ393288 BYV393219:BYV393288 CIR393219:CIR393288 CSN393219:CSN393288 DCJ393219:DCJ393288 DMF393219:DMF393288 DWB393219:DWB393288 EFX393219:EFX393288 EPT393219:EPT393288 EZP393219:EZP393288 FJL393219:FJL393288 FTH393219:FTH393288 GDD393219:GDD393288 GMZ393219:GMZ393288 GWV393219:GWV393288 HGR393219:HGR393288 HQN393219:HQN393288 IAJ393219:IAJ393288 IKF393219:IKF393288 IUB393219:IUB393288 JDX393219:JDX393288 JNT393219:JNT393288 JXP393219:JXP393288 KHL393219:KHL393288 KRH393219:KRH393288 LBD393219:LBD393288 LKZ393219:LKZ393288 LUV393219:LUV393288 MER393219:MER393288 MON393219:MON393288 MYJ393219:MYJ393288 NIF393219:NIF393288 NSB393219:NSB393288 OBX393219:OBX393288 OLT393219:OLT393288 OVP393219:OVP393288 PFL393219:PFL393288 PPH393219:PPH393288 PZD393219:PZD393288 QIZ393219:QIZ393288 QSV393219:QSV393288 RCR393219:RCR393288 RMN393219:RMN393288 RWJ393219:RWJ393288 SGF393219:SGF393288 SQB393219:SQB393288 SZX393219:SZX393288 TJT393219:TJT393288 TTP393219:TTP393288 UDL393219:UDL393288 UNH393219:UNH393288 UXD393219:UXD393288 VGZ393219:VGZ393288 VQV393219:VQV393288 WAR393219:WAR393288 WKN393219:WKN393288 WUJ393219:WUJ393288 HX458755:HX458824 RT458755:RT458824 ABP458755:ABP458824 ALL458755:ALL458824 AVH458755:AVH458824 BFD458755:BFD458824 BOZ458755:BOZ458824 BYV458755:BYV458824 CIR458755:CIR458824 CSN458755:CSN458824 DCJ458755:DCJ458824 DMF458755:DMF458824 DWB458755:DWB458824 EFX458755:EFX458824 EPT458755:EPT458824 EZP458755:EZP458824 FJL458755:FJL458824 FTH458755:FTH458824 GDD458755:GDD458824 GMZ458755:GMZ458824 GWV458755:GWV458824 HGR458755:HGR458824 HQN458755:HQN458824 IAJ458755:IAJ458824 IKF458755:IKF458824 IUB458755:IUB458824 JDX458755:JDX458824 JNT458755:JNT458824 JXP458755:JXP458824 KHL458755:KHL458824 KRH458755:KRH458824 LBD458755:LBD458824 LKZ458755:LKZ458824 LUV458755:LUV458824 MER458755:MER458824 MON458755:MON458824 MYJ458755:MYJ458824 NIF458755:NIF458824 NSB458755:NSB458824 OBX458755:OBX458824 OLT458755:OLT458824 OVP458755:OVP458824 PFL458755:PFL458824 PPH458755:PPH458824 PZD458755:PZD458824 QIZ458755:QIZ458824 QSV458755:QSV458824 RCR458755:RCR458824 RMN458755:RMN458824 RWJ458755:RWJ458824 SGF458755:SGF458824 SQB458755:SQB458824 SZX458755:SZX458824 TJT458755:TJT458824 TTP458755:TTP458824 UDL458755:UDL458824 UNH458755:UNH458824 UXD458755:UXD458824 VGZ458755:VGZ458824 VQV458755:VQV458824 WAR458755:WAR458824 WKN458755:WKN458824 WUJ458755:WUJ458824 HX524291:HX524360 RT524291:RT524360 ABP524291:ABP524360 ALL524291:ALL524360 AVH524291:AVH524360 BFD524291:BFD524360 BOZ524291:BOZ524360 BYV524291:BYV524360 CIR524291:CIR524360 CSN524291:CSN524360 DCJ524291:DCJ524360 DMF524291:DMF524360 DWB524291:DWB524360 EFX524291:EFX524360 EPT524291:EPT524360 EZP524291:EZP524360 FJL524291:FJL524360 FTH524291:FTH524360 GDD524291:GDD524360 GMZ524291:GMZ524360 GWV524291:GWV524360 HGR524291:HGR524360 HQN524291:HQN524360 IAJ524291:IAJ524360 IKF524291:IKF524360 IUB524291:IUB524360 JDX524291:JDX524360 JNT524291:JNT524360 JXP524291:JXP524360 KHL524291:KHL524360 KRH524291:KRH524360 LBD524291:LBD524360 LKZ524291:LKZ524360 LUV524291:LUV524360 MER524291:MER524360 MON524291:MON524360 MYJ524291:MYJ524360 NIF524291:NIF524360 NSB524291:NSB524360 OBX524291:OBX524360 OLT524291:OLT524360 OVP524291:OVP524360 PFL524291:PFL524360 PPH524291:PPH524360 PZD524291:PZD524360 QIZ524291:QIZ524360 QSV524291:QSV524360 RCR524291:RCR524360 RMN524291:RMN524360 RWJ524291:RWJ524360 SGF524291:SGF524360 SQB524291:SQB524360 SZX524291:SZX524360 TJT524291:TJT524360 TTP524291:TTP524360 UDL524291:UDL524360 UNH524291:UNH524360 UXD524291:UXD524360 VGZ524291:VGZ524360 VQV524291:VQV524360 WAR524291:WAR524360 WKN524291:WKN524360 WUJ524291:WUJ524360 HX589827:HX589896 RT589827:RT589896 ABP589827:ABP589896 ALL589827:ALL589896 AVH589827:AVH589896 BFD589827:BFD589896 BOZ589827:BOZ589896 BYV589827:BYV589896 CIR589827:CIR589896 CSN589827:CSN589896 DCJ589827:DCJ589896 DMF589827:DMF589896 DWB589827:DWB589896 EFX589827:EFX589896 EPT589827:EPT589896 EZP589827:EZP589896 FJL589827:FJL589896 FTH589827:FTH589896 GDD589827:GDD589896 GMZ589827:GMZ589896 GWV589827:GWV589896 HGR589827:HGR589896 HQN589827:HQN589896 IAJ589827:IAJ589896 IKF589827:IKF589896 IUB589827:IUB589896 JDX589827:JDX589896 JNT589827:JNT589896 JXP589827:JXP589896 KHL589827:KHL589896 KRH589827:KRH589896 LBD589827:LBD589896 LKZ589827:LKZ589896 LUV589827:LUV589896 MER589827:MER589896 MON589827:MON589896 MYJ589827:MYJ589896 NIF589827:NIF589896 NSB589827:NSB589896 OBX589827:OBX589896 OLT589827:OLT589896 OVP589827:OVP589896 PFL589827:PFL589896 PPH589827:PPH589896 PZD589827:PZD589896 QIZ589827:QIZ589896 QSV589827:QSV589896 RCR589827:RCR589896 RMN589827:RMN589896 RWJ589827:RWJ589896 SGF589827:SGF589896 SQB589827:SQB589896 SZX589827:SZX589896 TJT589827:TJT589896 TTP589827:TTP589896 UDL589827:UDL589896 UNH589827:UNH589896 UXD589827:UXD589896 VGZ589827:VGZ589896 VQV589827:VQV589896 WAR589827:WAR589896 WKN589827:WKN589896 WUJ589827:WUJ589896 HX655363:HX655432 RT655363:RT655432 ABP655363:ABP655432 ALL655363:ALL655432 AVH655363:AVH655432 BFD655363:BFD655432 BOZ655363:BOZ655432 BYV655363:BYV655432 CIR655363:CIR655432 CSN655363:CSN655432 DCJ655363:DCJ655432 DMF655363:DMF655432 DWB655363:DWB655432 EFX655363:EFX655432 EPT655363:EPT655432 EZP655363:EZP655432 FJL655363:FJL655432 FTH655363:FTH655432 GDD655363:GDD655432 GMZ655363:GMZ655432 GWV655363:GWV655432 HGR655363:HGR655432 HQN655363:HQN655432 IAJ655363:IAJ655432 IKF655363:IKF655432 IUB655363:IUB655432 JDX655363:JDX655432 JNT655363:JNT655432 JXP655363:JXP655432 KHL655363:KHL655432 KRH655363:KRH655432 LBD655363:LBD655432 LKZ655363:LKZ655432 LUV655363:LUV655432 MER655363:MER655432 MON655363:MON655432 MYJ655363:MYJ655432 NIF655363:NIF655432 NSB655363:NSB655432 OBX655363:OBX655432 OLT655363:OLT655432 OVP655363:OVP655432 PFL655363:PFL655432 PPH655363:PPH655432 PZD655363:PZD655432 QIZ655363:QIZ655432 QSV655363:QSV655432 RCR655363:RCR655432 RMN655363:RMN655432 RWJ655363:RWJ655432 SGF655363:SGF655432 SQB655363:SQB655432 SZX655363:SZX655432 TJT655363:TJT655432 TTP655363:TTP655432 UDL655363:UDL655432 UNH655363:UNH655432 UXD655363:UXD655432 VGZ655363:VGZ655432 VQV655363:VQV655432 WAR655363:WAR655432 WKN655363:WKN655432 WUJ655363:WUJ655432 HX720899:HX720968 RT720899:RT720968 ABP720899:ABP720968 ALL720899:ALL720968 AVH720899:AVH720968 BFD720899:BFD720968 BOZ720899:BOZ720968 BYV720899:BYV720968 CIR720899:CIR720968 CSN720899:CSN720968 DCJ720899:DCJ720968 DMF720899:DMF720968 DWB720899:DWB720968 EFX720899:EFX720968 EPT720899:EPT720968 EZP720899:EZP720968 FJL720899:FJL720968 FTH720899:FTH720968 GDD720899:GDD720968 GMZ720899:GMZ720968 GWV720899:GWV720968 HGR720899:HGR720968 HQN720899:HQN720968 IAJ720899:IAJ720968 IKF720899:IKF720968 IUB720899:IUB720968 JDX720899:JDX720968 JNT720899:JNT720968 JXP720899:JXP720968 KHL720899:KHL720968 KRH720899:KRH720968 LBD720899:LBD720968 LKZ720899:LKZ720968 LUV720899:LUV720968 MER720899:MER720968 MON720899:MON720968 MYJ720899:MYJ720968 NIF720899:NIF720968 NSB720899:NSB720968 OBX720899:OBX720968 OLT720899:OLT720968 OVP720899:OVP720968 PFL720899:PFL720968 PPH720899:PPH720968 PZD720899:PZD720968 QIZ720899:QIZ720968 QSV720899:QSV720968 RCR720899:RCR720968 RMN720899:RMN720968 RWJ720899:RWJ720968 SGF720899:SGF720968 SQB720899:SQB720968 SZX720899:SZX720968 TJT720899:TJT720968 TTP720899:TTP720968 UDL720899:UDL720968 UNH720899:UNH720968 UXD720899:UXD720968 VGZ720899:VGZ720968 VQV720899:VQV720968 WAR720899:WAR720968 WKN720899:WKN720968 WUJ720899:WUJ720968 HX786435:HX786504 RT786435:RT786504 ABP786435:ABP786504 ALL786435:ALL786504 AVH786435:AVH786504 BFD786435:BFD786504 BOZ786435:BOZ786504 BYV786435:BYV786504 CIR786435:CIR786504 CSN786435:CSN786504 DCJ786435:DCJ786504 DMF786435:DMF786504 DWB786435:DWB786504 EFX786435:EFX786504 EPT786435:EPT786504 EZP786435:EZP786504 FJL786435:FJL786504 FTH786435:FTH786504 GDD786435:GDD786504 GMZ786435:GMZ786504 GWV786435:GWV786504 HGR786435:HGR786504 HQN786435:HQN786504 IAJ786435:IAJ786504 IKF786435:IKF786504 IUB786435:IUB786504 JDX786435:JDX786504 JNT786435:JNT786504 JXP786435:JXP786504 KHL786435:KHL786504 KRH786435:KRH786504 LBD786435:LBD786504 LKZ786435:LKZ786504 LUV786435:LUV786504 MER786435:MER786504 MON786435:MON786504 MYJ786435:MYJ786504 NIF786435:NIF786504 NSB786435:NSB786504 OBX786435:OBX786504 OLT786435:OLT786504 OVP786435:OVP786504 PFL786435:PFL786504 PPH786435:PPH786504 PZD786435:PZD786504 QIZ786435:QIZ786504 QSV786435:QSV786504 RCR786435:RCR786504 RMN786435:RMN786504 RWJ786435:RWJ786504 SGF786435:SGF786504 SQB786435:SQB786504 SZX786435:SZX786504 TJT786435:TJT786504 TTP786435:TTP786504 UDL786435:UDL786504 UNH786435:UNH786504 UXD786435:UXD786504 VGZ786435:VGZ786504 VQV786435:VQV786504 WAR786435:WAR786504 WKN786435:WKN786504 WUJ786435:WUJ786504 HX851971:HX852040 RT851971:RT852040 ABP851971:ABP852040 ALL851971:ALL852040 AVH851971:AVH852040 BFD851971:BFD852040 BOZ851971:BOZ852040 BYV851971:BYV852040 CIR851971:CIR852040 CSN851971:CSN852040 DCJ851971:DCJ852040 DMF851971:DMF852040 DWB851971:DWB852040 EFX851971:EFX852040 EPT851971:EPT852040 EZP851971:EZP852040 FJL851971:FJL852040 FTH851971:FTH852040 GDD851971:GDD852040 GMZ851971:GMZ852040 GWV851971:GWV852040 HGR851971:HGR852040 HQN851971:HQN852040 IAJ851971:IAJ852040 IKF851971:IKF852040 IUB851971:IUB852040 JDX851971:JDX852040 JNT851971:JNT852040 JXP851971:JXP852040 KHL851971:KHL852040 KRH851971:KRH852040 LBD851971:LBD852040 LKZ851971:LKZ852040 LUV851971:LUV852040 MER851971:MER852040 MON851971:MON852040 MYJ851971:MYJ852040 NIF851971:NIF852040 NSB851971:NSB852040 OBX851971:OBX852040 OLT851971:OLT852040 OVP851971:OVP852040 PFL851971:PFL852040 PPH851971:PPH852040 PZD851971:PZD852040 QIZ851971:QIZ852040 QSV851971:QSV852040 RCR851971:RCR852040 RMN851971:RMN852040 RWJ851971:RWJ852040 SGF851971:SGF852040 SQB851971:SQB852040 SZX851971:SZX852040 TJT851971:TJT852040 TTP851971:TTP852040 UDL851971:UDL852040 UNH851971:UNH852040 UXD851971:UXD852040 VGZ851971:VGZ852040 VQV851971:VQV852040 WAR851971:WAR852040 WKN851971:WKN852040 WUJ851971:WUJ852040 HX917507:HX917576 RT917507:RT917576 ABP917507:ABP917576 ALL917507:ALL917576 AVH917507:AVH917576 BFD917507:BFD917576 BOZ917507:BOZ917576 BYV917507:BYV917576 CIR917507:CIR917576 CSN917507:CSN917576 DCJ917507:DCJ917576 DMF917507:DMF917576 DWB917507:DWB917576 EFX917507:EFX917576 EPT917507:EPT917576 EZP917507:EZP917576 FJL917507:FJL917576 FTH917507:FTH917576 GDD917507:GDD917576 GMZ917507:GMZ917576 GWV917507:GWV917576 HGR917507:HGR917576 HQN917507:HQN917576 IAJ917507:IAJ917576 IKF917507:IKF917576 IUB917507:IUB917576 JDX917507:JDX917576 JNT917507:JNT917576 JXP917507:JXP917576 KHL917507:KHL917576 KRH917507:KRH917576 LBD917507:LBD917576 LKZ917507:LKZ917576 LUV917507:LUV917576 MER917507:MER917576 MON917507:MON917576 MYJ917507:MYJ917576 NIF917507:NIF917576 NSB917507:NSB917576 OBX917507:OBX917576 OLT917507:OLT917576 OVP917507:OVP917576 PFL917507:PFL917576 PPH917507:PPH917576 PZD917507:PZD917576 QIZ917507:QIZ917576 QSV917507:QSV917576 RCR917507:RCR917576 RMN917507:RMN917576 RWJ917507:RWJ917576 SGF917507:SGF917576 SQB917507:SQB917576 SZX917507:SZX917576 TJT917507:TJT917576 TTP917507:TTP917576 UDL917507:UDL917576 UNH917507:UNH917576 UXD917507:UXD917576 VGZ917507:VGZ917576 VQV917507:VQV917576 WAR917507:WAR917576 WKN917507:WKN917576 WUJ917507:WUJ917576 HX983043:HX983112 RT983043:RT983112 ABP983043:ABP983112 ALL983043:ALL983112 AVH983043:AVH983112 BFD983043:BFD983112 BOZ983043:BOZ983112 BYV983043:BYV983112 CIR983043:CIR983112 CSN983043:CSN983112 DCJ983043:DCJ983112 DMF983043:DMF983112 DWB983043:DWB983112 EFX983043:EFX983112 EPT983043:EPT983112 EZP983043:EZP983112 FJL983043:FJL983112 FTH983043:FTH983112 GDD983043:GDD983112 GMZ983043:GMZ983112 GWV983043:GWV983112 HGR983043:HGR983112 HQN983043:HQN983112 IAJ983043:IAJ983112 IKF983043:IKF983112 IUB983043:IUB983112 JDX983043:JDX983112 JNT983043:JNT983112 JXP983043:JXP983112 KHL983043:KHL983112 KRH983043:KRH983112 LBD983043:LBD983112 LKZ983043:LKZ983112 LUV983043:LUV983112 MER983043:MER983112 MON983043:MON983112 MYJ983043:MYJ983112 NIF983043:NIF983112 NSB983043:NSB983112 OBX983043:OBX983112 OLT983043:OLT983112 OVP983043:OVP983112 PFL983043:PFL983112 PPH983043:PPH983112 PZD983043:PZD983112 QIZ983043:QIZ983112 QSV983043:QSV983112 RCR983043:RCR983112 RMN983043:RMN983112 RWJ983043:RWJ983112 SGF983043:SGF983112 SQB983043:SQB983112 SZX983043:SZX983112 TJT983043:TJT983112 TTP983043:TTP983112 UDL983043:UDL983112 UNH983043:UNH983112 UXD983043:UXD983112 VGZ983043:VGZ983112 VQV983043:VQV983112 WAR983043:WAR983112 WKN983043:WKN983112 WUJ983043:WUJ983112 IS3:IS72 SO3:SO72 ACK3:ACK72 AMG3:AMG72 AWC3:AWC72 BFY3:BFY72 BPU3:BPU72 BZQ3:BZQ72 CJM3:CJM72 CTI3:CTI72 DDE3:DDE72 DNA3:DNA72 DWW3:DWW72 EGS3:EGS72 EQO3:EQO72 FAK3:FAK72 FKG3:FKG72 FUC3:FUC72 GDY3:GDY72 GNU3:GNU72 GXQ3:GXQ72 HHM3:HHM72 HRI3:HRI72 IBE3:IBE72 ILA3:ILA72 IUW3:IUW72 JES3:JES72 JOO3:JOO72 JYK3:JYK72 KIG3:KIG72 KSC3:KSC72 LBY3:LBY72 LLU3:LLU72 LVQ3:LVQ72 MFM3:MFM72 MPI3:MPI72 MZE3:MZE72 NJA3:NJA72 NSW3:NSW72 OCS3:OCS72 OMO3:OMO72 OWK3:OWK72 PGG3:PGG72 PQC3:PQC72 PZY3:PZY72 QJU3:QJU72 QTQ3:QTQ72 RDM3:RDM72 RNI3:RNI72 RXE3:RXE72 SHA3:SHA72 SQW3:SQW72 TAS3:TAS72 TKO3:TKO72 TUK3:TUK72 UEG3:UEG72 UOC3:UOC72 UXY3:UXY72 VHU3:VHU72 VRQ3:VRQ72 WBM3:WBM72 WLI3:WLI72 WVE3:WVE72 IS65539:IS65608 SO65539:SO65608 ACK65539:ACK65608 AMG65539:AMG65608 AWC65539:AWC65608 BFY65539:BFY65608 BPU65539:BPU65608 BZQ65539:BZQ65608 CJM65539:CJM65608 CTI65539:CTI65608 DDE65539:DDE65608 DNA65539:DNA65608 DWW65539:DWW65608 EGS65539:EGS65608 EQO65539:EQO65608 FAK65539:FAK65608 FKG65539:FKG65608 FUC65539:FUC65608 GDY65539:GDY65608 GNU65539:GNU65608 GXQ65539:GXQ65608 HHM65539:HHM65608 HRI65539:HRI65608 IBE65539:IBE65608 ILA65539:ILA65608 IUW65539:IUW65608 JES65539:JES65608 JOO65539:JOO65608 JYK65539:JYK65608 KIG65539:KIG65608 KSC65539:KSC65608 LBY65539:LBY65608 LLU65539:LLU65608 LVQ65539:LVQ65608 MFM65539:MFM65608 MPI65539:MPI65608 MZE65539:MZE65608 NJA65539:NJA65608 NSW65539:NSW65608 OCS65539:OCS65608 OMO65539:OMO65608 OWK65539:OWK65608 PGG65539:PGG65608 PQC65539:PQC65608 PZY65539:PZY65608 QJU65539:QJU65608 QTQ65539:QTQ65608 RDM65539:RDM65608 RNI65539:RNI65608 RXE65539:RXE65608 SHA65539:SHA65608 SQW65539:SQW65608 TAS65539:TAS65608 TKO65539:TKO65608 TUK65539:TUK65608 UEG65539:UEG65608 UOC65539:UOC65608 UXY65539:UXY65608 VHU65539:VHU65608 VRQ65539:VRQ65608 WBM65539:WBM65608 WLI65539:WLI65608 WVE65539:WVE65608 IS131075:IS131144 SO131075:SO131144 ACK131075:ACK131144 AMG131075:AMG131144 AWC131075:AWC131144 BFY131075:BFY131144 BPU131075:BPU131144 BZQ131075:BZQ131144 CJM131075:CJM131144 CTI131075:CTI131144 DDE131075:DDE131144 DNA131075:DNA131144 DWW131075:DWW131144 EGS131075:EGS131144 EQO131075:EQO131144 FAK131075:FAK131144 FKG131075:FKG131144 FUC131075:FUC131144 GDY131075:GDY131144 GNU131075:GNU131144 GXQ131075:GXQ131144 HHM131075:HHM131144 HRI131075:HRI131144 IBE131075:IBE131144 ILA131075:ILA131144 IUW131075:IUW131144 JES131075:JES131144 JOO131075:JOO131144 JYK131075:JYK131144 KIG131075:KIG131144 KSC131075:KSC131144 LBY131075:LBY131144 LLU131075:LLU131144 LVQ131075:LVQ131144 MFM131075:MFM131144 MPI131075:MPI131144 MZE131075:MZE131144 NJA131075:NJA131144 NSW131075:NSW131144 OCS131075:OCS131144 OMO131075:OMO131144 OWK131075:OWK131144 PGG131075:PGG131144 PQC131075:PQC131144 PZY131075:PZY131144 QJU131075:QJU131144 QTQ131075:QTQ131144 RDM131075:RDM131144 RNI131075:RNI131144 RXE131075:RXE131144 SHA131075:SHA131144 SQW131075:SQW131144 TAS131075:TAS131144 TKO131075:TKO131144 TUK131075:TUK131144 UEG131075:UEG131144 UOC131075:UOC131144 UXY131075:UXY131144 VHU131075:VHU131144 VRQ131075:VRQ131144 WBM131075:WBM131144 WLI131075:WLI131144 WVE131075:WVE131144 IS196611:IS196680 SO196611:SO196680 ACK196611:ACK196680 AMG196611:AMG196680 AWC196611:AWC196680 BFY196611:BFY196680 BPU196611:BPU196680 BZQ196611:BZQ196680 CJM196611:CJM196680 CTI196611:CTI196680 DDE196611:DDE196680 DNA196611:DNA196680 DWW196611:DWW196680 EGS196611:EGS196680 EQO196611:EQO196680 FAK196611:FAK196680 FKG196611:FKG196680 FUC196611:FUC196680 GDY196611:GDY196680 GNU196611:GNU196680 GXQ196611:GXQ196680 HHM196611:HHM196680 HRI196611:HRI196680 IBE196611:IBE196680 ILA196611:ILA196680 IUW196611:IUW196680 JES196611:JES196680 JOO196611:JOO196680 JYK196611:JYK196680 KIG196611:KIG196680 KSC196611:KSC196680 LBY196611:LBY196680 LLU196611:LLU196680 LVQ196611:LVQ196680 MFM196611:MFM196680 MPI196611:MPI196680 MZE196611:MZE196680 NJA196611:NJA196680 NSW196611:NSW196680 OCS196611:OCS196680 OMO196611:OMO196680 OWK196611:OWK196680 PGG196611:PGG196680 PQC196611:PQC196680 PZY196611:PZY196680 QJU196611:QJU196680 QTQ196611:QTQ196680 RDM196611:RDM196680 RNI196611:RNI196680 RXE196611:RXE196680 SHA196611:SHA196680 SQW196611:SQW196680 TAS196611:TAS196680 TKO196611:TKO196680 TUK196611:TUK196680 UEG196611:UEG196680 UOC196611:UOC196680 UXY196611:UXY196680 VHU196611:VHU196680 VRQ196611:VRQ196680 WBM196611:WBM196680 WLI196611:WLI196680 WVE196611:WVE196680 IS262147:IS262216 SO262147:SO262216 ACK262147:ACK262216 AMG262147:AMG262216 AWC262147:AWC262216 BFY262147:BFY262216 BPU262147:BPU262216 BZQ262147:BZQ262216 CJM262147:CJM262216 CTI262147:CTI262216 DDE262147:DDE262216 DNA262147:DNA262216 DWW262147:DWW262216 EGS262147:EGS262216 EQO262147:EQO262216 FAK262147:FAK262216 FKG262147:FKG262216 FUC262147:FUC262216 GDY262147:GDY262216 GNU262147:GNU262216 GXQ262147:GXQ262216 HHM262147:HHM262216 HRI262147:HRI262216 IBE262147:IBE262216 ILA262147:ILA262216 IUW262147:IUW262216 JES262147:JES262216 JOO262147:JOO262216 JYK262147:JYK262216 KIG262147:KIG262216 KSC262147:KSC262216 LBY262147:LBY262216 LLU262147:LLU262216 LVQ262147:LVQ262216 MFM262147:MFM262216 MPI262147:MPI262216 MZE262147:MZE262216 NJA262147:NJA262216 NSW262147:NSW262216 OCS262147:OCS262216 OMO262147:OMO262216 OWK262147:OWK262216 PGG262147:PGG262216 PQC262147:PQC262216 PZY262147:PZY262216 QJU262147:QJU262216 QTQ262147:QTQ262216 RDM262147:RDM262216 RNI262147:RNI262216 RXE262147:RXE262216 SHA262147:SHA262216 SQW262147:SQW262216 TAS262147:TAS262216 TKO262147:TKO262216 TUK262147:TUK262216 UEG262147:UEG262216 UOC262147:UOC262216 UXY262147:UXY262216 VHU262147:VHU262216 VRQ262147:VRQ262216 WBM262147:WBM262216 WLI262147:WLI262216 WVE262147:WVE262216 IS327683:IS327752 SO327683:SO327752 ACK327683:ACK327752 AMG327683:AMG327752 AWC327683:AWC327752 BFY327683:BFY327752 BPU327683:BPU327752 BZQ327683:BZQ327752 CJM327683:CJM327752 CTI327683:CTI327752 DDE327683:DDE327752 DNA327683:DNA327752 DWW327683:DWW327752 EGS327683:EGS327752 EQO327683:EQO327752 FAK327683:FAK327752 FKG327683:FKG327752 FUC327683:FUC327752 GDY327683:GDY327752 GNU327683:GNU327752 GXQ327683:GXQ327752 HHM327683:HHM327752 HRI327683:HRI327752 IBE327683:IBE327752 ILA327683:ILA327752 IUW327683:IUW327752 JES327683:JES327752 JOO327683:JOO327752 JYK327683:JYK327752 KIG327683:KIG327752 KSC327683:KSC327752 LBY327683:LBY327752 LLU327683:LLU327752 LVQ327683:LVQ327752 MFM327683:MFM327752 MPI327683:MPI327752 MZE327683:MZE327752 NJA327683:NJA327752 NSW327683:NSW327752 OCS327683:OCS327752 OMO327683:OMO327752 OWK327683:OWK327752 PGG327683:PGG327752 PQC327683:PQC327752 PZY327683:PZY327752 QJU327683:QJU327752 QTQ327683:QTQ327752 RDM327683:RDM327752 RNI327683:RNI327752 RXE327683:RXE327752 SHA327683:SHA327752 SQW327683:SQW327752 TAS327683:TAS327752 TKO327683:TKO327752 TUK327683:TUK327752 UEG327683:UEG327752 UOC327683:UOC327752 UXY327683:UXY327752 VHU327683:VHU327752 VRQ327683:VRQ327752 WBM327683:WBM327752 WLI327683:WLI327752 WVE327683:WVE327752 IS393219:IS393288 SO393219:SO393288 ACK393219:ACK393288 AMG393219:AMG393288 AWC393219:AWC393288 BFY393219:BFY393288 BPU393219:BPU393288 BZQ393219:BZQ393288 CJM393219:CJM393288 CTI393219:CTI393288 DDE393219:DDE393288 DNA393219:DNA393288 DWW393219:DWW393288 EGS393219:EGS393288 EQO393219:EQO393288 FAK393219:FAK393288 FKG393219:FKG393288 FUC393219:FUC393288 GDY393219:GDY393288 GNU393219:GNU393288 GXQ393219:GXQ393288 HHM393219:HHM393288 HRI393219:HRI393288 IBE393219:IBE393288 ILA393219:ILA393288 IUW393219:IUW393288 JES393219:JES393288 JOO393219:JOO393288 JYK393219:JYK393288 KIG393219:KIG393288 KSC393219:KSC393288 LBY393219:LBY393288 LLU393219:LLU393288 LVQ393219:LVQ393288 MFM393219:MFM393288 MPI393219:MPI393288 MZE393219:MZE393288 NJA393219:NJA393288 NSW393219:NSW393288 OCS393219:OCS393288 OMO393219:OMO393288 OWK393219:OWK393288 PGG393219:PGG393288 PQC393219:PQC393288 PZY393219:PZY393288 QJU393219:QJU393288 QTQ393219:QTQ393288 RDM393219:RDM393288 RNI393219:RNI393288 RXE393219:RXE393288 SHA393219:SHA393288 SQW393219:SQW393288 TAS393219:TAS393288 TKO393219:TKO393288 TUK393219:TUK393288 UEG393219:UEG393288 UOC393219:UOC393288 UXY393219:UXY393288 VHU393219:VHU393288 VRQ393219:VRQ393288 WBM393219:WBM393288 WLI393219:WLI393288 WVE393219:WVE393288 IS458755:IS458824 SO458755:SO458824 ACK458755:ACK458824 AMG458755:AMG458824 AWC458755:AWC458824 BFY458755:BFY458824 BPU458755:BPU458824 BZQ458755:BZQ458824 CJM458755:CJM458824 CTI458755:CTI458824 DDE458755:DDE458824 DNA458755:DNA458824 DWW458755:DWW458824 EGS458755:EGS458824 EQO458755:EQO458824 FAK458755:FAK458824 FKG458755:FKG458824 FUC458755:FUC458824 GDY458755:GDY458824 GNU458755:GNU458824 GXQ458755:GXQ458824 HHM458755:HHM458824 HRI458755:HRI458824 IBE458755:IBE458824 ILA458755:ILA458824 IUW458755:IUW458824 JES458755:JES458824 JOO458755:JOO458824 JYK458755:JYK458824 KIG458755:KIG458824 KSC458755:KSC458824 LBY458755:LBY458824 LLU458755:LLU458824 LVQ458755:LVQ458824 MFM458755:MFM458824 MPI458755:MPI458824 MZE458755:MZE458824 NJA458755:NJA458824 NSW458755:NSW458824 OCS458755:OCS458824 OMO458755:OMO458824 OWK458755:OWK458824 PGG458755:PGG458824 PQC458755:PQC458824 PZY458755:PZY458824 QJU458755:QJU458824 QTQ458755:QTQ458824 RDM458755:RDM458824 RNI458755:RNI458824 RXE458755:RXE458824 SHA458755:SHA458824 SQW458755:SQW458824 TAS458755:TAS458824 TKO458755:TKO458824 TUK458755:TUK458824 UEG458755:UEG458824 UOC458755:UOC458824 UXY458755:UXY458824 VHU458755:VHU458824 VRQ458755:VRQ458824 WBM458755:WBM458824 WLI458755:WLI458824 WVE458755:WVE458824 IS524291:IS524360 SO524291:SO524360 ACK524291:ACK524360 AMG524291:AMG524360 AWC524291:AWC524360 BFY524291:BFY524360 BPU524291:BPU524360 BZQ524291:BZQ524360 CJM524291:CJM524360 CTI524291:CTI524360 DDE524291:DDE524360 DNA524291:DNA524360 DWW524291:DWW524360 EGS524291:EGS524360 EQO524291:EQO524360 FAK524291:FAK524360 FKG524291:FKG524360 FUC524291:FUC524360 GDY524291:GDY524360 GNU524291:GNU524360 GXQ524291:GXQ524360 HHM524291:HHM524360 HRI524291:HRI524360 IBE524291:IBE524360 ILA524291:ILA524360 IUW524291:IUW524360 JES524291:JES524360 JOO524291:JOO524360 JYK524291:JYK524360 KIG524291:KIG524360 KSC524291:KSC524360 LBY524291:LBY524360 LLU524291:LLU524360 LVQ524291:LVQ524360 MFM524291:MFM524360 MPI524291:MPI524360 MZE524291:MZE524360 NJA524291:NJA524360 NSW524291:NSW524360 OCS524291:OCS524360 OMO524291:OMO524360 OWK524291:OWK524360 PGG524291:PGG524360 PQC524291:PQC524360 PZY524291:PZY524360 QJU524291:QJU524360 QTQ524291:QTQ524360 RDM524291:RDM524360 RNI524291:RNI524360 RXE524291:RXE524360 SHA524291:SHA524360 SQW524291:SQW524360 TAS524291:TAS524360 TKO524291:TKO524360 TUK524291:TUK524360 UEG524291:UEG524360 UOC524291:UOC524360 UXY524291:UXY524360 VHU524291:VHU524360 VRQ524291:VRQ524360 WBM524291:WBM524360 WLI524291:WLI524360 WVE524291:WVE524360 IS589827:IS589896 SO589827:SO589896 ACK589827:ACK589896 AMG589827:AMG589896 AWC589827:AWC589896 BFY589827:BFY589896 BPU589827:BPU589896 BZQ589827:BZQ589896 CJM589827:CJM589896 CTI589827:CTI589896 DDE589827:DDE589896 DNA589827:DNA589896 DWW589827:DWW589896 EGS589827:EGS589896 EQO589827:EQO589896 FAK589827:FAK589896 FKG589827:FKG589896 FUC589827:FUC589896 GDY589827:GDY589896 GNU589827:GNU589896 GXQ589827:GXQ589896 HHM589827:HHM589896 HRI589827:HRI589896 IBE589827:IBE589896 ILA589827:ILA589896 IUW589827:IUW589896 JES589827:JES589896 JOO589827:JOO589896 JYK589827:JYK589896 KIG589827:KIG589896 KSC589827:KSC589896 LBY589827:LBY589896 LLU589827:LLU589896 LVQ589827:LVQ589896 MFM589827:MFM589896 MPI589827:MPI589896 MZE589827:MZE589896 NJA589827:NJA589896 NSW589827:NSW589896 OCS589827:OCS589896 OMO589827:OMO589896 OWK589827:OWK589896 PGG589827:PGG589896 PQC589827:PQC589896 PZY589827:PZY589896 QJU589827:QJU589896 QTQ589827:QTQ589896 RDM589827:RDM589896 RNI589827:RNI589896 RXE589827:RXE589896 SHA589827:SHA589896 SQW589827:SQW589896 TAS589827:TAS589896 TKO589827:TKO589896 TUK589827:TUK589896 UEG589827:UEG589896 UOC589827:UOC589896 UXY589827:UXY589896 VHU589827:VHU589896 VRQ589827:VRQ589896 WBM589827:WBM589896 WLI589827:WLI589896 WVE589827:WVE589896 IS655363:IS655432 SO655363:SO655432 ACK655363:ACK655432 AMG655363:AMG655432 AWC655363:AWC655432 BFY655363:BFY655432 BPU655363:BPU655432 BZQ655363:BZQ655432 CJM655363:CJM655432 CTI655363:CTI655432 DDE655363:DDE655432 DNA655363:DNA655432 DWW655363:DWW655432 EGS655363:EGS655432 EQO655363:EQO655432 FAK655363:FAK655432 FKG655363:FKG655432 FUC655363:FUC655432 GDY655363:GDY655432 GNU655363:GNU655432 GXQ655363:GXQ655432 HHM655363:HHM655432 HRI655363:HRI655432 IBE655363:IBE655432 ILA655363:ILA655432 IUW655363:IUW655432 JES655363:JES655432 JOO655363:JOO655432 JYK655363:JYK655432 KIG655363:KIG655432 KSC655363:KSC655432 LBY655363:LBY655432 LLU655363:LLU655432 LVQ655363:LVQ655432 MFM655363:MFM655432 MPI655363:MPI655432 MZE655363:MZE655432 NJA655363:NJA655432 NSW655363:NSW655432 OCS655363:OCS655432 OMO655363:OMO655432 OWK655363:OWK655432 PGG655363:PGG655432 PQC655363:PQC655432 PZY655363:PZY655432 QJU655363:QJU655432 QTQ655363:QTQ655432 RDM655363:RDM655432 RNI655363:RNI655432 RXE655363:RXE655432 SHA655363:SHA655432 SQW655363:SQW655432 TAS655363:TAS655432 TKO655363:TKO655432 TUK655363:TUK655432 UEG655363:UEG655432 UOC655363:UOC655432 UXY655363:UXY655432 VHU655363:VHU655432 VRQ655363:VRQ655432 WBM655363:WBM655432 WLI655363:WLI655432 WVE655363:WVE655432 IS720899:IS720968 SO720899:SO720968 ACK720899:ACK720968 AMG720899:AMG720968 AWC720899:AWC720968 BFY720899:BFY720968 BPU720899:BPU720968 BZQ720899:BZQ720968 CJM720899:CJM720968 CTI720899:CTI720968 DDE720899:DDE720968 DNA720899:DNA720968 DWW720899:DWW720968 EGS720899:EGS720968 EQO720899:EQO720968 FAK720899:FAK720968 FKG720899:FKG720968 FUC720899:FUC720968 GDY720899:GDY720968 GNU720899:GNU720968 GXQ720899:GXQ720968 HHM720899:HHM720968 HRI720899:HRI720968 IBE720899:IBE720968 ILA720899:ILA720968 IUW720899:IUW720968 JES720899:JES720968 JOO720899:JOO720968 JYK720899:JYK720968 KIG720899:KIG720968 KSC720899:KSC720968 LBY720899:LBY720968 LLU720899:LLU720968 LVQ720899:LVQ720968 MFM720899:MFM720968 MPI720899:MPI720968 MZE720899:MZE720968 NJA720899:NJA720968 NSW720899:NSW720968 OCS720899:OCS720968 OMO720899:OMO720968 OWK720899:OWK720968 PGG720899:PGG720968 PQC720899:PQC720968 PZY720899:PZY720968 QJU720899:QJU720968 QTQ720899:QTQ720968 RDM720899:RDM720968 RNI720899:RNI720968 RXE720899:RXE720968 SHA720899:SHA720968 SQW720899:SQW720968 TAS720899:TAS720968 TKO720899:TKO720968 TUK720899:TUK720968 UEG720899:UEG720968 UOC720899:UOC720968 UXY720899:UXY720968 VHU720899:VHU720968 VRQ720899:VRQ720968 WBM720899:WBM720968 WLI720899:WLI720968 WVE720899:WVE720968 IS786435:IS786504 SO786435:SO786504 ACK786435:ACK786504 AMG786435:AMG786504 AWC786435:AWC786504 BFY786435:BFY786504 BPU786435:BPU786504 BZQ786435:BZQ786504 CJM786435:CJM786504 CTI786435:CTI786504 DDE786435:DDE786504 DNA786435:DNA786504 DWW786435:DWW786504 EGS786435:EGS786504 EQO786435:EQO786504 FAK786435:FAK786504 FKG786435:FKG786504 FUC786435:FUC786504 GDY786435:GDY786504 GNU786435:GNU786504 GXQ786435:GXQ786504 HHM786435:HHM786504 HRI786435:HRI786504 IBE786435:IBE786504 ILA786435:ILA786504 IUW786435:IUW786504 JES786435:JES786504 JOO786435:JOO786504 JYK786435:JYK786504 KIG786435:KIG786504 KSC786435:KSC786504 LBY786435:LBY786504 LLU786435:LLU786504 LVQ786435:LVQ786504 MFM786435:MFM786504 MPI786435:MPI786504 MZE786435:MZE786504 NJA786435:NJA786504 NSW786435:NSW786504 OCS786435:OCS786504 OMO786435:OMO786504 OWK786435:OWK786504 PGG786435:PGG786504 PQC786435:PQC786504 PZY786435:PZY786504 QJU786435:QJU786504 QTQ786435:QTQ786504 RDM786435:RDM786504 RNI786435:RNI786504 RXE786435:RXE786504 SHA786435:SHA786504 SQW786435:SQW786504 TAS786435:TAS786504 TKO786435:TKO786504 TUK786435:TUK786504 UEG786435:UEG786504 UOC786435:UOC786504 UXY786435:UXY786504 VHU786435:VHU786504 VRQ786435:VRQ786504 WBM786435:WBM786504 WLI786435:WLI786504 WVE786435:WVE786504 IS851971:IS852040 SO851971:SO852040 ACK851971:ACK852040 AMG851971:AMG852040 AWC851971:AWC852040 BFY851971:BFY852040 BPU851971:BPU852040 BZQ851971:BZQ852040 CJM851971:CJM852040 CTI851971:CTI852040 DDE851971:DDE852040 DNA851971:DNA852040 DWW851971:DWW852040 EGS851971:EGS852040 EQO851971:EQO852040 FAK851971:FAK852040 FKG851971:FKG852040 FUC851971:FUC852040 GDY851971:GDY852040 GNU851971:GNU852040 GXQ851971:GXQ852040 HHM851971:HHM852040 HRI851971:HRI852040 IBE851971:IBE852040 ILA851971:ILA852040 IUW851971:IUW852040 JES851971:JES852040 JOO851971:JOO852040 JYK851971:JYK852040 KIG851971:KIG852040 KSC851971:KSC852040 LBY851971:LBY852040 LLU851971:LLU852040 LVQ851971:LVQ852040 MFM851971:MFM852040 MPI851971:MPI852040 MZE851971:MZE852040 NJA851971:NJA852040 NSW851971:NSW852040 OCS851971:OCS852040 OMO851971:OMO852040 OWK851971:OWK852040 PGG851971:PGG852040 PQC851971:PQC852040 PZY851971:PZY852040 QJU851971:QJU852040 QTQ851971:QTQ852040 RDM851971:RDM852040 RNI851971:RNI852040 RXE851971:RXE852040 SHA851971:SHA852040 SQW851971:SQW852040 TAS851971:TAS852040 TKO851971:TKO852040 TUK851971:TUK852040 UEG851971:UEG852040 UOC851971:UOC852040 UXY851971:UXY852040 VHU851971:VHU852040 VRQ851971:VRQ852040 WBM851971:WBM852040 WLI851971:WLI852040 WVE851971:WVE852040 IS917507:IS917576 SO917507:SO917576 ACK917507:ACK917576 AMG917507:AMG917576 AWC917507:AWC917576 BFY917507:BFY917576 BPU917507:BPU917576 BZQ917507:BZQ917576 CJM917507:CJM917576 CTI917507:CTI917576 DDE917507:DDE917576 DNA917507:DNA917576 DWW917507:DWW917576 EGS917507:EGS917576 EQO917507:EQO917576 FAK917507:FAK917576 FKG917507:FKG917576 FUC917507:FUC917576 GDY917507:GDY917576 GNU917507:GNU917576 GXQ917507:GXQ917576 HHM917507:HHM917576 HRI917507:HRI917576 IBE917507:IBE917576 ILA917507:ILA917576 IUW917507:IUW917576 JES917507:JES917576 JOO917507:JOO917576 JYK917507:JYK917576 KIG917507:KIG917576 KSC917507:KSC917576 LBY917507:LBY917576 LLU917507:LLU917576 LVQ917507:LVQ917576 MFM917507:MFM917576 MPI917507:MPI917576 MZE917507:MZE917576 NJA917507:NJA917576 NSW917507:NSW917576 OCS917507:OCS917576 OMO917507:OMO917576 OWK917507:OWK917576 PGG917507:PGG917576 PQC917507:PQC917576 PZY917507:PZY917576 QJU917507:QJU917576 QTQ917507:QTQ917576 RDM917507:RDM917576 RNI917507:RNI917576 RXE917507:RXE917576 SHA917507:SHA917576 SQW917507:SQW917576 TAS917507:TAS917576 TKO917507:TKO917576 TUK917507:TUK917576 UEG917507:UEG917576 UOC917507:UOC917576 UXY917507:UXY917576 VHU917507:VHU917576 VRQ917507:VRQ917576 WBM917507:WBM917576 WLI917507:WLI917576 WVE917507:WVE917576 IS983043:IS983112 SO983043:SO983112 ACK983043:ACK983112 AMG983043:AMG983112 AWC983043:AWC983112 BFY983043:BFY983112 BPU983043:BPU983112 BZQ983043:BZQ983112 CJM983043:CJM983112 CTI983043:CTI983112 DDE983043:DDE983112 DNA983043:DNA983112 DWW983043:DWW983112 EGS983043:EGS983112 EQO983043:EQO983112 FAK983043:FAK983112 FKG983043:FKG983112 FUC983043:FUC983112 GDY983043:GDY983112 GNU983043:GNU983112 GXQ983043:GXQ983112 HHM983043:HHM983112 HRI983043:HRI983112 IBE983043:IBE983112 ILA983043:ILA983112 IUW983043:IUW983112 JES983043:JES983112 JOO983043:JOO983112 JYK983043:JYK983112 KIG983043:KIG983112 KSC983043:KSC983112 LBY983043:LBY983112 LLU983043:LLU983112 LVQ983043:LVQ983112 MFM983043:MFM983112 MPI983043:MPI983112 MZE983043:MZE983112 NJA983043:NJA983112 NSW983043:NSW983112 OCS983043:OCS983112 OMO983043:OMO983112 OWK983043:OWK983112 PGG983043:PGG983112 PQC983043:PQC983112 PZY983043:PZY983112 QJU983043:QJU983112 QTQ983043:QTQ983112 RDM983043:RDM983112 RNI983043:RNI983112 RXE983043:RXE983112 SHA983043:SHA983112 SQW983043:SQW983112 TAS983043:TAS983112 TKO983043:TKO983112 TUK983043:TUK983112 UEG983043:UEG983112 UOC983043:UOC983112 UXY983043:UXY983112 VHU983043:VHU983112 VRQ983043:VRQ983112 WBM983043:WBM983112 WLI983043:WLI983112 WVE983043:WVE983112">
      <formula1>"SI,NO"</formula1>
      <formula2>0</formula2>
    </dataValidation>
    <dataValidation type="list" allowBlank="1" showErrorMessage="1" sqref="IX3:IX72 ST3:ST72 ACP3:ACP72 AML3:AML72 AWH3:AWH72 BGD3:BGD72 BPZ3:BPZ72 BZV3:BZV72 CJR3:CJR72 CTN3:CTN72 DDJ3:DDJ72 DNF3:DNF72 DXB3:DXB72 EGX3:EGX72 EQT3:EQT72 FAP3:FAP72 FKL3:FKL72 FUH3:FUH72 GED3:GED72 GNZ3:GNZ72 GXV3:GXV72 HHR3:HHR72 HRN3:HRN72 IBJ3:IBJ72 ILF3:ILF72 IVB3:IVB72 JEX3:JEX72 JOT3:JOT72 JYP3:JYP72 KIL3:KIL72 KSH3:KSH72 LCD3:LCD72 LLZ3:LLZ72 LVV3:LVV72 MFR3:MFR72 MPN3:MPN72 MZJ3:MZJ72 NJF3:NJF72 NTB3:NTB72 OCX3:OCX72 OMT3:OMT72 OWP3:OWP72 PGL3:PGL72 PQH3:PQH72 QAD3:QAD72 QJZ3:QJZ72 QTV3:QTV72 RDR3:RDR72 RNN3:RNN72 RXJ3:RXJ72 SHF3:SHF72 SRB3:SRB72 TAX3:TAX72 TKT3:TKT72 TUP3:TUP72 UEL3:UEL72 UOH3:UOH72 UYD3:UYD72 VHZ3:VHZ72 VRV3:VRV72 WBR3:WBR72 WLN3:WLN72 WVJ3:WVJ72 IX65539:IX65608 ST65539:ST65608 ACP65539:ACP65608 AML65539:AML65608 AWH65539:AWH65608 BGD65539:BGD65608 BPZ65539:BPZ65608 BZV65539:BZV65608 CJR65539:CJR65608 CTN65539:CTN65608 DDJ65539:DDJ65608 DNF65539:DNF65608 DXB65539:DXB65608 EGX65539:EGX65608 EQT65539:EQT65608 FAP65539:FAP65608 FKL65539:FKL65608 FUH65539:FUH65608 GED65539:GED65608 GNZ65539:GNZ65608 GXV65539:GXV65608 HHR65539:HHR65608 HRN65539:HRN65608 IBJ65539:IBJ65608 ILF65539:ILF65608 IVB65539:IVB65608 JEX65539:JEX65608 JOT65539:JOT65608 JYP65539:JYP65608 KIL65539:KIL65608 KSH65539:KSH65608 LCD65539:LCD65608 LLZ65539:LLZ65608 LVV65539:LVV65608 MFR65539:MFR65608 MPN65539:MPN65608 MZJ65539:MZJ65608 NJF65539:NJF65608 NTB65539:NTB65608 OCX65539:OCX65608 OMT65539:OMT65608 OWP65539:OWP65608 PGL65539:PGL65608 PQH65539:PQH65608 QAD65539:QAD65608 QJZ65539:QJZ65608 QTV65539:QTV65608 RDR65539:RDR65608 RNN65539:RNN65608 RXJ65539:RXJ65608 SHF65539:SHF65608 SRB65539:SRB65608 TAX65539:TAX65608 TKT65539:TKT65608 TUP65539:TUP65608 UEL65539:UEL65608 UOH65539:UOH65608 UYD65539:UYD65608 VHZ65539:VHZ65608 VRV65539:VRV65608 WBR65539:WBR65608 WLN65539:WLN65608 WVJ65539:WVJ65608 IX131075:IX131144 ST131075:ST131144 ACP131075:ACP131144 AML131075:AML131144 AWH131075:AWH131144 BGD131075:BGD131144 BPZ131075:BPZ131144 BZV131075:BZV131144 CJR131075:CJR131144 CTN131075:CTN131144 DDJ131075:DDJ131144 DNF131075:DNF131144 DXB131075:DXB131144 EGX131075:EGX131144 EQT131075:EQT131144 FAP131075:FAP131144 FKL131075:FKL131144 FUH131075:FUH131144 GED131075:GED131144 GNZ131075:GNZ131144 GXV131075:GXV131144 HHR131075:HHR131144 HRN131075:HRN131144 IBJ131075:IBJ131144 ILF131075:ILF131144 IVB131075:IVB131144 JEX131075:JEX131144 JOT131075:JOT131144 JYP131075:JYP131144 KIL131075:KIL131144 KSH131075:KSH131144 LCD131075:LCD131144 LLZ131075:LLZ131144 LVV131075:LVV131144 MFR131075:MFR131144 MPN131075:MPN131144 MZJ131075:MZJ131144 NJF131075:NJF131144 NTB131075:NTB131144 OCX131075:OCX131144 OMT131075:OMT131144 OWP131075:OWP131144 PGL131075:PGL131144 PQH131075:PQH131144 QAD131075:QAD131144 QJZ131075:QJZ131144 QTV131075:QTV131144 RDR131075:RDR131144 RNN131075:RNN131144 RXJ131075:RXJ131144 SHF131075:SHF131144 SRB131075:SRB131144 TAX131075:TAX131144 TKT131075:TKT131144 TUP131075:TUP131144 UEL131075:UEL131144 UOH131075:UOH131144 UYD131075:UYD131144 VHZ131075:VHZ131144 VRV131075:VRV131144 WBR131075:WBR131144 WLN131075:WLN131144 WVJ131075:WVJ131144 IX196611:IX196680 ST196611:ST196680 ACP196611:ACP196680 AML196611:AML196680 AWH196611:AWH196680 BGD196611:BGD196680 BPZ196611:BPZ196680 BZV196611:BZV196680 CJR196611:CJR196680 CTN196611:CTN196680 DDJ196611:DDJ196680 DNF196611:DNF196680 DXB196611:DXB196680 EGX196611:EGX196680 EQT196611:EQT196680 FAP196611:FAP196680 FKL196611:FKL196680 FUH196611:FUH196680 GED196611:GED196680 GNZ196611:GNZ196680 GXV196611:GXV196680 HHR196611:HHR196680 HRN196611:HRN196680 IBJ196611:IBJ196680 ILF196611:ILF196680 IVB196611:IVB196680 JEX196611:JEX196680 JOT196611:JOT196680 JYP196611:JYP196680 KIL196611:KIL196680 KSH196611:KSH196680 LCD196611:LCD196680 LLZ196611:LLZ196680 LVV196611:LVV196680 MFR196611:MFR196680 MPN196611:MPN196680 MZJ196611:MZJ196680 NJF196611:NJF196680 NTB196611:NTB196680 OCX196611:OCX196680 OMT196611:OMT196680 OWP196611:OWP196680 PGL196611:PGL196680 PQH196611:PQH196680 QAD196611:QAD196680 QJZ196611:QJZ196680 QTV196611:QTV196680 RDR196611:RDR196680 RNN196611:RNN196680 RXJ196611:RXJ196680 SHF196611:SHF196680 SRB196611:SRB196680 TAX196611:TAX196680 TKT196611:TKT196680 TUP196611:TUP196680 UEL196611:UEL196680 UOH196611:UOH196680 UYD196611:UYD196680 VHZ196611:VHZ196680 VRV196611:VRV196680 WBR196611:WBR196680 WLN196611:WLN196680 WVJ196611:WVJ196680 IX262147:IX262216 ST262147:ST262216 ACP262147:ACP262216 AML262147:AML262216 AWH262147:AWH262216 BGD262147:BGD262216 BPZ262147:BPZ262216 BZV262147:BZV262216 CJR262147:CJR262216 CTN262147:CTN262216 DDJ262147:DDJ262216 DNF262147:DNF262216 DXB262147:DXB262216 EGX262147:EGX262216 EQT262147:EQT262216 FAP262147:FAP262216 FKL262147:FKL262216 FUH262147:FUH262216 GED262147:GED262216 GNZ262147:GNZ262216 GXV262147:GXV262216 HHR262147:HHR262216 HRN262147:HRN262216 IBJ262147:IBJ262216 ILF262147:ILF262216 IVB262147:IVB262216 JEX262147:JEX262216 JOT262147:JOT262216 JYP262147:JYP262216 KIL262147:KIL262216 KSH262147:KSH262216 LCD262147:LCD262216 LLZ262147:LLZ262216 LVV262147:LVV262216 MFR262147:MFR262216 MPN262147:MPN262216 MZJ262147:MZJ262216 NJF262147:NJF262216 NTB262147:NTB262216 OCX262147:OCX262216 OMT262147:OMT262216 OWP262147:OWP262216 PGL262147:PGL262216 PQH262147:PQH262216 QAD262147:QAD262216 QJZ262147:QJZ262216 QTV262147:QTV262216 RDR262147:RDR262216 RNN262147:RNN262216 RXJ262147:RXJ262216 SHF262147:SHF262216 SRB262147:SRB262216 TAX262147:TAX262216 TKT262147:TKT262216 TUP262147:TUP262216 UEL262147:UEL262216 UOH262147:UOH262216 UYD262147:UYD262216 VHZ262147:VHZ262216 VRV262147:VRV262216 WBR262147:WBR262216 WLN262147:WLN262216 WVJ262147:WVJ262216 IX327683:IX327752 ST327683:ST327752 ACP327683:ACP327752 AML327683:AML327752 AWH327683:AWH327752 BGD327683:BGD327752 BPZ327683:BPZ327752 BZV327683:BZV327752 CJR327683:CJR327752 CTN327683:CTN327752 DDJ327683:DDJ327752 DNF327683:DNF327752 DXB327683:DXB327752 EGX327683:EGX327752 EQT327683:EQT327752 FAP327683:FAP327752 FKL327683:FKL327752 FUH327683:FUH327752 GED327683:GED327752 GNZ327683:GNZ327752 GXV327683:GXV327752 HHR327683:HHR327752 HRN327683:HRN327752 IBJ327683:IBJ327752 ILF327683:ILF327752 IVB327683:IVB327752 JEX327683:JEX327752 JOT327683:JOT327752 JYP327683:JYP327752 KIL327683:KIL327752 KSH327683:KSH327752 LCD327683:LCD327752 LLZ327683:LLZ327752 LVV327683:LVV327752 MFR327683:MFR327752 MPN327683:MPN327752 MZJ327683:MZJ327752 NJF327683:NJF327752 NTB327683:NTB327752 OCX327683:OCX327752 OMT327683:OMT327752 OWP327683:OWP327752 PGL327683:PGL327752 PQH327683:PQH327752 QAD327683:QAD327752 QJZ327683:QJZ327752 QTV327683:QTV327752 RDR327683:RDR327752 RNN327683:RNN327752 RXJ327683:RXJ327752 SHF327683:SHF327752 SRB327683:SRB327752 TAX327683:TAX327752 TKT327683:TKT327752 TUP327683:TUP327752 UEL327683:UEL327752 UOH327683:UOH327752 UYD327683:UYD327752 VHZ327683:VHZ327752 VRV327683:VRV327752 WBR327683:WBR327752 WLN327683:WLN327752 WVJ327683:WVJ327752 IX393219:IX393288 ST393219:ST393288 ACP393219:ACP393288 AML393219:AML393288 AWH393219:AWH393288 BGD393219:BGD393288 BPZ393219:BPZ393288 BZV393219:BZV393288 CJR393219:CJR393288 CTN393219:CTN393288 DDJ393219:DDJ393288 DNF393219:DNF393288 DXB393219:DXB393288 EGX393219:EGX393288 EQT393219:EQT393288 FAP393219:FAP393288 FKL393219:FKL393288 FUH393219:FUH393288 GED393219:GED393288 GNZ393219:GNZ393288 GXV393219:GXV393288 HHR393219:HHR393288 HRN393219:HRN393288 IBJ393219:IBJ393288 ILF393219:ILF393288 IVB393219:IVB393288 JEX393219:JEX393288 JOT393219:JOT393288 JYP393219:JYP393288 KIL393219:KIL393288 KSH393219:KSH393288 LCD393219:LCD393288 LLZ393219:LLZ393288 LVV393219:LVV393288 MFR393219:MFR393288 MPN393219:MPN393288 MZJ393219:MZJ393288 NJF393219:NJF393288 NTB393219:NTB393288 OCX393219:OCX393288 OMT393219:OMT393288 OWP393219:OWP393288 PGL393219:PGL393288 PQH393219:PQH393288 QAD393219:QAD393288 QJZ393219:QJZ393288 QTV393219:QTV393288 RDR393219:RDR393288 RNN393219:RNN393288 RXJ393219:RXJ393288 SHF393219:SHF393288 SRB393219:SRB393288 TAX393219:TAX393288 TKT393219:TKT393288 TUP393219:TUP393288 UEL393219:UEL393288 UOH393219:UOH393288 UYD393219:UYD393288 VHZ393219:VHZ393288 VRV393219:VRV393288 WBR393219:WBR393288 WLN393219:WLN393288 WVJ393219:WVJ393288 IX458755:IX458824 ST458755:ST458824 ACP458755:ACP458824 AML458755:AML458824 AWH458755:AWH458824 BGD458755:BGD458824 BPZ458755:BPZ458824 BZV458755:BZV458824 CJR458755:CJR458824 CTN458755:CTN458824 DDJ458755:DDJ458824 DNF458755:DNF458824 DXB458755:DXB458824 EGX458755:EGX458824 EQT458755:EQT458824 FAP458755:FAP458824 FKL458755:FKL458824 FUH458755:FUH458824 GED458755:GED458824 GNZ458755:GNZ458824 GXV458755:GXV458824 HHR458755:HHR458824 HRN458755:HRN458824 IBJ458755:IBJ458824 ILF458755:ILF458824 IVB458755:IVB458824 JEX458755:JEX458824 JOT458755:JOT458824 JYP458755:JYP458824 KIL458755:KIL458824 KSH458755:KSH458824 LCD458755:LCD458824 LLZ458755:LLZ458824 LVV458755:LVV458824 MFR458755:MFR458824 MPN458755:MPN458824 MZJ458755:MZJ458824 NJF458755:NJF458824 NTB458755:NTB458824 OCX458755:OCX458824 OMT458755:OMT458824 OWP458755:OWP458824 PGL458755:PGL458824 PQH458755:PQH458824 QAD458755:QAD458824 QJZ458755:QJZ458824 QTV458755:QTV458824 RDR458755:RDR458824 RNN458755:RNN458824 RXJ458755:RXJ458824 SHF458755:SHF458824 SRB458755:SRB458824 TAX458755:TAX458824 TKT458755:TKT458824 TUP458755:TUP458824 UEL458755:UEL458824 UOH458755:UOH458824 UYD458755:UYD458824 VHZ458755:VHZ458824 VRV458755:VRV458824 WBR458755:WBR458824 WLN458755:WLN458824 WVJ458755:WVJ458824 IX524291:IX524360 ST524291:ST524360 ACP524291:ACP524360 AML524291:AML524360 AWH524291:AWH524360 BGD524291:BGD524360 BPZ524291:BPZ524360 BZV524291:BZV524360 CJR524291:CJR524360 CTN524291:CTN524360 DDJ524291:DDJ524360 DNF524291:DNF524360 DXB524291:DXB524360 EGX524291:EGX524360 EQT524291:EQT524360 FAP524291:FAP524360 FKL524291:FKL524360 FUH524291:FUH524360 GED524291:GED524360 GNZ524291:GNZ524360 GXV524291:GXV524360 HHR524291:HHR524360 HRN524291:HRN524360 IBJ524291:IBJ524360 ILF524291:ILF524360 IVB524291:IVB524360 JEX524291:JEX524360 JOT524291:JOT524360 JYP524291:JYP524360 KIL524291:KIL524360 KSH524291:KSH524360 LCD524291:LCD524360 LLZ524291:LLZ524360 LVV524291:LVV524360 MFR524291:MFR524360 MPN524291:MPN524360 MZJ524291:MZJ524360 NJF524291:NJF524360 NTB524291:NTB524360 OCX524291:OCX524360 OMT524291:OMT524360 OWP524291:OWP524360 PGL524291:PGL524360 PQH524291:PQH524360 QAD524291:QAD524360 QJZ524291:QJZ524360 QTV524291:QTV524360 RDR524291:RDR524360 RNN524291:RNN524360 RXJ524291:RXJ524360 SHF524291:SHF524360 SRB524291:SRB524360 TAX524291:TAX524360 TKT524291:TKT524360 TUP524291:TUP524360 UEL524291:UEL524360 UOH524291:UOH524360 UYD524291:UYD524360 VHZ524291:VHZ524360 VRV524291:VRV524360 WBR524291:WBR524360 WLN524291:WLN524360 WVJ524291:WVJ524360 IX589827:IX589896 ST589827:ST589896 ACP589827:ACP589896 AML589827:AML589896 AWH589827:AWH589896 BGD589827:BGD589896 BPZ589827:BPZ589896 BZV589827:BZV589896 CJR589827:CJR589896 CTN589827:CTN589896 DDJ589827:DDJ589896 DNF589827:DNF589896 DXB589827:DXB589896 EGX589827:EGX589896 EQT589827:EQT589896 FAP589827:FAP589896 FKL589827:FKL589896 FUH589827:FUH589896 GED589827:GED589896 GNZ589827:GNZ589896 GXV589827:GXV589896 HHR589827:HHR589896 HRN589827:HRN589896 IBJ589827:IBJ589896 ILF589827:ILF589896 IVB589827:IVB589896 JEX589827:JEX589896 JOT589827:JOT589896 JYP589827:JYP589896 KIL589827:KIL589896 KSH589827:KSH589896 LCD589827:LCD589896 LLZ589827:LLZ589896 LVV589827:LVV589896 MFR589827:MFR589896 MPN589827:MPN589896 MZJ589827:MZJ589896 NJF589827:NJF589896 NTB589827:NTB589896 OCX589827:OCX589896 OMT589827:OMT589896 OWP589827:OWP589896 PGL589827:PGL589896 PQH589827:PQH589896 QAD589827:QAD589896 QJZ589827:QJZ589896 QTV589827:QTV589896 RDR589827:RDR589896 RNN589827:RNN589896 RXJ589827:RXJ589896 SHF589827:SHF589896 SRB589827:SRB589896 TAX589827:TAX589896 TKT589827:TKT589896 TUP589827:TUP589896 UEL589827:UEL589896 UOH589827:UOH589896 UYD589827:UYD589896 VHZ589827:VHZ589896 VRV589827:VRV589896 WBR589827:WBR589896 WLN589827:WLN589896 WVJ589827:WVJ589896 IX655363:IX655432 ST655363:ST655432 ACP655363:ACP655432 AML655363:AML655432 AWH655363:AWH655432 BGD655363:BGD655432 BPZ655363:BPZ655432 BZV655363:BZV655432 CJR655363:CJR655432 CTN655363:CTN655432 DDJ655363:DDJ655432 DNF655363:DNF655432 DXB655363:DXB655432 EGX655363:EGX655432 EQT655363:EQT655432 FAP655363:FAP655432 FKL655363:FKL655432 FUH655363:FUH655432 GED655363:GED655432 GNZ655363:GNZ655432 GXV655363:GXV655432 HHR655363:HHR655432 HRN655363:HRN655432 IBJ655363:IBJ655432 ILF655363:ILF655432 IVB655363:IVB655432 JEX655363:JEX655432 JOT655363:JOT655432 JYP655363:JYP655432 KIL655363:KIL655432 KSH655363:KSH655432 LCD655363:LCD655432 LLZ655363:LLZ655432 LVV655363:LVV655432 MFR655363:MFR655432 MPN655363:MPN655432 MZJ655363:MZJ655432 NJF655363:NJF655432 NTB655363:NTB655432 OCX655363:OCX655432 OMT655363:OMT655432 OWP655363:OWP655432 PGL655363:PGL655432 PQH655363:PQH655432 QAD655363:QAD655432 QJZ655363:QJZ655432 QTV655363:QTV655432 RDR655363:RDR655432 RNN655363:RNN655432 RXJ655363:RXJ655432 SHF655363:SHF655432 SRB655363:SRB655432 TAX655363:TAX655432 TKT655363:TKT655432 TUP655363:TUP655432 UEL655363:UEL655432 UOH655363:UOH655432 UYD655363:UYD655432 VHZ655363:VHZ655432 VRV655363:VRV655432 WBR655363:WBR655432 WLN655363:WLN655432 WVJ655363:WVJ655432 IX720899:IX720968 ST720899:ST720968 ACP720899:ACP720968 AML720899:AML720968 AWH720899:AWH720968 BGD720899:BGD720968 BPZ720899:BPZ720968 BZV720899:BZV720968 CJR720899:CJR720968 CTN720899:CTN720968 DDJ720899:DDJ720968 DNF720899:DNF720968 DXB720899:DXB720968 EGX720899:EGX720968 EQT720899:EQT720968 FAP720899:FAP720968 FKL720899:FKL720968 FUH720899:FUH720968 GED720899:GED720968 GNZ720899:GNZ720968 GXV720899:GXV720968 HHR720899:HHR720968 HRN720899:HRN720968 IBJ720899:IBJ720968 ILF720899:ILF720968 IVB720899:IVB720968 JEX720899:JEX720968 JOT720899:JOT720968 JYP720899:JYP720968 KIL720899:KIL720968 KSH720899:KSH720968 LCD720899:LCD720968 LLZ720899:LLZ720968 LVV720899:LVV720968 MFR720899:MFR720968 MPN720899:MPN720968 MZJ720899:MZJ720968 NJF720899:NJF720968 NTB720899:NTB720968 OCX720899:OCX720968 OMT720899:OMT720968 OWP720899:OWP720968 PGL720899:PGL720968 PQH720899:PQH720968 QAD720899:QAD720968 QJZ720899:QJZ720968 QTV720899:QTV720968 RDR720899:RDR720968 RNN720899:RNN720968 RXJ720899:RXJ720968 SHF720899:SHF720968 SRB720899:SRB720968 TAX720899:TAX720968 TKT720899:TKT720968 TUP720899:TUP720968 UEL720899:UEL720968 UOH720899:UOH720968 UYD720899:UYD720968 VHZ720899:VHZ720968 VRV720899:VRV720968 WBR720899:WBR720968 WLN720899:WLN720968 WVJ720899:WVJ720968 IX786435:IX786504 ST786435:ST786504 ACP786435:ACP786504 AML786435:AML786504 AWH786435:AWH786504 BGD786435:BGD786504 BPZ786435:BPZ786504 BZV786435:BZV786504 CJR786435:CJR786504 CTN786435:CTN786504 DDJ786435:DDJ786504 DNF786435:DNF786504 DXB786435:DXB786504 EGX786435:EGX786504 EQT786435:EQT786504 FAP786435:FAP786504 FKL786435:FKL786504 FUH786435:FUH786504 GED786435:GED786504 GNZ786435:GNZ786504 GXV786435:GXV786504 HHR786435:HHR786504 HRN786435:HRN786504 IBJ786435:IBJ786504 ILF786435:ILF786504 IVB786435:IVB786504 JEX786435:JEX786504 JOT786435:JOT786504 JYP786435:JYP786504 KIL786435:KIL786504 KSH786435:KSH786504 LCD786435:LCD786504 LLZ786435:LLZ786504 LVV786435:LVV786504 MFR786435:MFR786504 MPN786435:MPN786504 MZJ786435:MZJ786504 NJF786435:NJF786504 NTB786435:NTB786504 OCX786435:OCX786504 OMT786435:OMT786504 OWP786435:OWP786504 PGL786435:PGL786504 PQH786435:PQH786504 QAD786435:QAD786504 QJZ786435:QJZ786504 QTV786435:QTV786504 RDR786435:RDR786504 RNN786435:RNN786504 RXJ786435:RXJ786504 SHF786435:SHF786504 SRB786435:SRB786504 TAX786435:TAX786504 TKT786435:TKT786504 TUP786435:TUP786504 UEL786435:UEL786504 UOH786435:UOH786504 UYD786435:UYD786504 VHZ786435:VHZ786504 VRV786435:VRV786504 WBR786435:WBR786504 WLN786435:WLN786504 WVJ786435:WVJ786504 IX851971:IX852040 ST851971:ST852040 ACP851971:ACP852040 AML851971:AML852040 AWH851971:AWH852040 BGD851971:BGD852040 BPZ851971:BPZ852040 BZV851971:BZV852040 CJR851971:CJR852040 CTN851971:CTN852040 DDJ851971:DDJ852040 DNF851971:DNF852040 DXB851971:DXB852040 EGX851971:EGX852040 EQT851971:EQT852040 FAP851971:FAP852040 FKL851971:FKL852040 FUH851971:FUH852040 GED851971:GED852040 GNZ851971:GNZ852040 GXV851971:GXV852040 HHR851971:HHR852040 HRN851971:HRN852040 IBJ851971:IBJ852040 ILF851971:ILF852040 IVB851971:IVB852040 JEX851971:JEX852040 JOT851971:JOT852040 JYP851971:JYP852040 KIL851971:KIL852040 KSH851971:KSH852040 LCD851971:LCD852040 LLZ851971:LLZ852040 LVV851971:LVV852040 MFR851971:MFR852040 MPN851971:MPN852040 MZJ851971:MZJ852040 NJF851971:NJF852040 NTB851971:NTB852040 OCX851971:OCX852040 OMT851971:OMT852040 OWP851971:OWP852040 PGL851971:PGL852040 PQH851971:PQH852040 QAD851971:QAD852040 QJZ851971:QJZ852040 QTV851971:QTV852040 RDR851971:RDR852040 RNN851971:RNN852040 RXJ851971:RXJ852040 SHF851971:SHF852040 SRB851971:SRB852040 TAX851971:TAX852040 TKT851971:TKT852040 TUP851971:TUP852040 UEL851971:UEL852040 UOH851971:UOH852040 UYD851971:UYD852040 VHZ851971:VHZ852040 VRV851971:VRV852040 WBR851971:WBR852040 WLN851971:WLN852040 WVJ851971:WVJ852040 IX917507:IX917576 ST917507:ST917576 ACP917507:ACP917576 AML917507:AML917576 AWH917507:AWH917576 BGD917507:BGD917576 BPZ917507:BPZ917576 BZV917507:BZV917576 CJR917507:CJR917576 CTN917507:CTN917576 DDJ917507:DDJ917576 DNF917507:DNF917576 DXB917507:DXB917576 EGX917507:EGX917576 EQT917507:EQT917576 FAP917507:FAP917576 FKL917507:FKL917576 FUH917507:FUH917576 GED917507:GED917576 GNZ917507:GNZ917576 GXV917507:GXV917576 HHR917507:HHR917576 HRN917507:HRN917576 IBJ917507:IBJ917576 ILF917507:ILF917576 IVB917507:IVB917576 JEX917507:JEX917576 JOT917507:JOT917576 JYP917507:JYP917576 KIL917507:KIL917576 KSH917507:KSH917576 LCD917507:LCD917576 LLZ917507:LLZ917576 LVV917507:LVV917576 MFR917507:MFR917576 MPN917507:MPN917576 MZJ917507:MZJ917576 NJF917507:NJF917576 NTB917507:NTB917576 OCX917507:OCX917576 OMT917507:OMT917576 OWP917507:OWP917576 PGL917507:PGL917576 PQH917507:PQH917576 QAD917507:QAD917576 QJZ917507:QJZ917576 QTV917507:QTV917576 RDR917507:RDR917576 RNN917507:RNN917576 RXJ917507:RXJ917576 SHF917507:SHF917576 SRB917507:SRB917576 TAX917507:TAX917576 TKT917507:TKT917576 TUP917507:TUP917576 UEL917507:UEL917576 UOH917507:UOH917576 UYD917507:UYD917576 VHZ917507:VHZ917576 VRV917507:VRV917576 WBR917507:WBR917576 WLN917507:WLN917576 WVJ917507:WVJ917576 IX983043:IX983112 ST983043:ST983112 ACP983043:ACP983112 AML983043:AML983112 AWH983043:AWH983112 BGD983043:BGD983112 BPZ983043:BPZ983112 BZV983043:BZV983112 CJR983043:CJR983112 CTN983043:CTN983112 DDJ983043:DDJ983112 DNF983043:DNF983112 DXB983043:DXB983112 EGX983043:EGX983112 EQT983043:EQT983112 FAP983043:FAP983112 FKL983043:FKL983112 FUH983043:FUH983112 GED983043:GED983112 GNZ983043:GNZ983112 GXV983043:GXV983112 HHR983043:HHR983112 HRN983043:HRN983112 IBJ983043:IBJ983112 ILF983043:ILF983112 IVB983043:IVB983112 JEX983043:JEX983112 JOT983043:JOT983112 JYP983043:JYP983112 KIL983043:KIL983112 KSH983043:KSH983112 LCD983043:LCD983112 LLZ983043:LLZ983112 LVV983043:LVV983112 MFR983043:MFR983112 MPN983043:MPN983112 MZJ983043:MZJ983112 NJF983043:NJF983112 NTB983043:NTB983112 OCX983043:OCX983112 OMT983043:OMT983112 OWP983043:OWP983112 PGL983043:PGL983112 PQH983043:PQH983112 QAD983043:QAD983112 QJZ983043:QJZ983112 QTV983043:QTV983112 RDR983043:RDR983112 RNN983043:RNN983112 RXJ983043:RXJ983112 SHF983043:SHF983112 SRB983043:SRB983112 TAX983043:TAX983112 TKT983043:TKT983112 TUP983043:TUP983112 UEL983043:UEL983112 UOH983043:UOH983112 UYD983043:UYD983112 VHZ983043:VHZ983112 VRV983043:VRV983112 WBR983043:WBR983112 WLN983043:WLN983112 WVJ983043:WVJ983112">
      <formula1>INS_ADICIONAL</formula1>
      <formula2>0</formula2>
    </dataValidation>
    <dataValidation type="list" allowBlank="1" showInputMessage="1" showErrorMessage="1" sqref="JB3:JB72 SX3:SX72 ACT3:ACT72 AMP3:AMP72 AWL3:AWL72 BGH3:BGH72 BQD3:BQD72 BZZ3:BZZ72 CJV3:CJV72 CTR3:CTR72 DDN3:DDN72 DNJ3:DNJ72 DXF3:DXF72 EHB3:EHB72 EQX3:EQX72 FAT3:FAT72 FKP3:FKP72 FUL3:FUL72 GEH3:GEH72 GOD3:GOD72 GXZ3:GXZ72 HHV3:HHV72 HRR3:HRR72 IBN3:IBN72 ILJ3:ILJ72 IVF3:IVF72 JFB3:JFB72 JOX3:JOX72 JYT3:JYT72 KIP3:KIP72 KSL3:KSL72 LCH3:LCH72 LMD3:LMD72 LVZ3:LVZ72 MFV3:MFV72 MPR3:MPR72 MZN3:MZN72 NJJ3:NJJ72 NTF3:NTF72 ODB3:ODB72 OMX3:OMX72 OWT3:OWT72 PGP3:PGP72 PQL3:PQL72 QAH3:QAH72 QKD3:QKD72 QTZ3:QTZ72 RDV3:RDV72 RNR3:RNR72 RXN3:RXN72 SHJ3:SHJ72 SRF3:SRF72 TBB3:TBB72 TKX3:TKX72 TUT3:TUT72 UEP3:UEP72 UOL3:UOL72 UYH3:UYH72 VID3:VID72 VRZ3:VRZ72 WBV3:WBV72 WLR3:WLR72 WVN3:WVN72 JB65539:JB65608 SX65539:SX65608 ACT65539:ACT65608 AMP65539:AMP65608 AWL65539:AWL65608 BGH65539:BGH65608 BQD65539:BQD65608 BZZ65539:BZZ65608 CJV65539:CJV65608 CTR65539:CTR65608 DDN65539:DDN65608 DNJ65539:DNJ65608 DXF65539:DXF65608 EHB65539:EHB65608 EQX65539:EQX65608 FAT65539:FAT65608 FKP65539:FKP65608 FUL65539:FUL65608 GEH65539:GEH65608 GOD65539:GOD65608 GXZ65539:GXZ65608 HHV65539:HHV65608 HRR65539:HRR65608 IBN65539:IBN65608 ILJ65539:ILJ65608 IVF65539:IVF65608 JFB65539:JFB65608 JOX65539:JOX65608 JYT65539:JYT65608 KIP65539:KIP65608 KSL65539:KSL65608 LCH65539:LCH65608 LMD65539:LMD65608 LVZ65539:LVZ65608 MFV65539:MFV65608 MPR65539:MPR65608 MZN65539:MZN65608 NJJ65539:NJJ65608 NTF65539:NTF65608 ODB65539:ODB65608 OMX65539:OMX65608 OWT65539:OWT65608 PGP65539:PGP65608 PQL65539:PQL65608 QAH65539:QAH65608 QKD65539:QKD65608 QTZ65539:QTZ65608 RDV65539:RDV65608 RNR65539:RNR65608 RXN65539:RXN65608 SHJ65539:SHJ65608 SRF65539:SRF65608 TBB65539:TBB65608 TKX65539:TKX65608 TUT65539:TUT65608 UEP65539:UEP65608 UOL65539:UOL65608 UYH65539:UYH65608 VID65539:VID65608 VRZ65539:VRZ65608 WBV65539:WBV65608 WLR65539:WLR65608 WVN65539:WVN65608 JB131075:JB131144 SX131075:SX131144 ACT131075:ACT131144 AMP131075:AMP131144 AWL131075:AWL131144 BGH131075:BGH131144 BQD131075:BQD131144 BZZ131075:BZZ131144 CJV131075:CJV131144 CTR131075:CTR131144 DDN131075:DDN131144 DNJ131075:DNJ131144 DXF131075:DXF131144 EHB131075:EHB131144 EQX131075:EQX131144 FAT131075:FAT131144 FKP131075:FKP131144 FUL131075:FUL131144 GEH131075:GEH131144 GOD131075:GOD131144 GXZ131075:GXZ131144 HHV131075:HHV131144 HRR131075:HRR131144 IBN131075:IBN131144 ILJ131075:ILJ131144 IVF131075:IVF131144 JFB131075:JFB131144 JOX131075:JOX131144 JYT131075:JYT131144 KIP131075:KIP131144 KSL131075:KSL131144 LCH131075:LCH131144 LMD131075:LMD131144 LVZ131075:LVZ131144 MFV131075:MFV131144 MPR131075:MPR131144 MZN131075:MZN131144 NJJ131075:NJJ131144 NTF131075:NTF131144 ODB131075:ODB131144 OMX131075:OMX131144 OWT131075:OWT131144 PGP131075:PGP131144 PQL131075:PQL131144 QAH131075:QAH131144 QKD131075:QKD131144 QTZ131075:QTZ131144 RDV131075:RDV131144 RNR131075:RNR131144 RXN131075:RXN131144 SHJ131075:SHJ131144 SRF131075:SRF131144 TBB131075:TBB131144 TKX131075:TKX131144 TUT131075:TUT131144 UEP131075:UEP131144 UOL131075:UOL131144 UYH131075:UYH131144 VID131075:VID131144 VRZ131075:VRZ131144 WBV131075:WBV131144 WLR131075:WLR131144 WVN131075:WVN131144 JB196611:JB196680 SX196611:SX196680 ACT196611:ACT196680 AMP196611:AMP196680 AWL196611:AWL196680 BGH196611:BGH196680 BQD196611:BQD196680 BZZ196611:BZZ196680 CJV196611:CJV196680 CTR196611:CTR196680 DDN196611:DDN196680 DNJ196611:DNJ196680 DXF196611:DXF196680 EHB196611:EHB196680 EQX196611:EQX196680 FAT196611:FAT196680 FKP196611:FKP196680 FUL196611:FUL196680 GEH196611:GEH196680 GOD196611:GOD196680 GXZ196611:GXZ196680 HHV196611:HHV196680 HRR196611:HRR196680 IBN196611:IBN196680 ILJ196611:ILJ196680 IVF196611:IVF196680 JFB196611:JFB196680 JOX196611:JOX196680 JYT196611:JYT196680 KIP196611:KIP196680 KSL196611:KSL196680 LCH196611:LCH196680 LMD196611:LMD196680 LVZ196611:LVZ196680 MFV196611:MFV196680 MPR196611:MPR196680 MZN196611:MZN196680 NJJ196611:NJJ196680 NTF196611:NTF196680 ODB196611:ODB196680 OMX196611:OMX196680 OWT196611:OWT196680 PGP196611:PGP196680 PQL196611:PQL196680 QAH196611:QAH196680 QKD196611:QKD196680 QTZ196611:QTZ196680 RDV196611:RDV196680 RNR196611:RNR196680 RXN196611:RXN196680 SHJ196611:SHJ196680 SRF196611:SRF196680 TBB196611:TBB196680 TKX196611:TKX196680 TUT196611:TUT196680 UEP196611:UEP196680 UOL196611:UOL196680 UYH196611:UYH196680 VID196611:VID196680 VRZ196611:VRZ196680 WBV196611:WBV196680 WLR196611:WLR196680 WVN196611:WVN196680 JB262147:JB262216 SX262147:SX262216 ACT262147:ACT262216 AMP262147:AMP262216 AWL262147:AWL262216 BGH262147:BGH262216 BQD262147:BQD262216 BZZ262147:BZZ262216 CJV262147:CJV262216 CTR262147:CTR262216 DDN262147:DDN262216 DNJ262147:DNJ262216 DXF262147:DXF262216 EHB262147:EHB262216 EQX262147:EQX262216 FAT262147:FAT262216 FKP262147:FKP262216 FUL262147:FUL262216 GEH262147:GEH262216 GOD262147:GOD262216 GXZ262147:GXZ262216 HHV262147:HHV262216 HRR262147:HRR262216 IBN262147:IBN262216 ILJ262147:ILJ262216 IVF262147:IVF262216 JFB262147:JFB262216 JOX262147:JOX262216 JYT262147:JYT262216 KIP262147:KIP262216 KSL262147:KSL262216 LCH262147:LCH262216 LMD262147:LMD262216 LVZ262147:LVZ262216 MFV262147:MFV262216 MPR262147:MPR262216 MZN262147:MZN262216 NJJ262147:NJJ262216 NTF262147:NTF262216 ODB262147:ODB262216 OMX262147:OMX262216 OWT262147:OWT262216 PGP262147:PGP262216 PQL262147:PQL262216 QAH262147:QAH262216 QKD262147:QKD262216 QTZ262147:QTZ262216 RDV262147:RDV262216 RNR262147:RNR262216 RXN262147:RXN262216 SHJ262147:SHJ262216 SRF262147:SRF262216 TBB262147:TBB262216 TKX262147:TKX262216 TUT262147:TUT262216 UEP262147:UEP262216 UOL262147:UOL262216 UYH262147:UYH262216 VID262147:VID262216 VRZ262147:VRZ262216 WBV262147:WBV262216 WLR262147:WLR262216 WVN262147:WVN262216 JB327683:JB327752 SX327683:SX327752 ACT327683:ACT327752 AMP327683:AMP327752 AWL327683:AWL327752 BGH327683:BGH327752 BQD327683:BQD327752 BZZ327683:BZZ327752 CJV327683:CJV327752 CTR327683:CTR327752 DDN327683:DDN327752 DNJ327683:DNJ327752 DXF327683:DXF327752 EHB327683:EHB327752 EQX327683:EQX327752 FAT327683:FAT327752 FKP327683:FKP327752 FUL327683:FUL327752 GEH327683:GEH327752 GOD327683:GOD327752 GXZ327683:GXZ327752 HHV327683:HHV327752 HRR327683:HRR327752 IBN327683:IBN327752 ILJ327683:ILJ327752 IVF327683:IVF327752 JFB327683:JFB327752 JOX327683:JOX327752 JYT327683:JYT327752 KIP327683:KIP327752 KSL327683:KSL327752 LCH327683:LCH327752 LMD327683:LMD327752 LVZ327683:LVZ327752 MFV327683:MFV327752 MPR327683:MPR327752 MZN327683:MZN327752 NJJ327683:NJJ327752 NTF327683:NTF327752 ODB327683:ODB327752 OMX327683:OMX327752 OWT327683:OWT327752 PGP327683:PGP327752 PQL327683:PQL327752 QAH327683:QAH327752 QKD327683:QKD327752 QTZ327683:QTZ327752 RDV327683:RDV327752 RNR327683:RNR327752 RXN327683:RXN327752 SHJ327683:SHJ327752 SRF327683:SRF327752 TBB327683:TBB327752 TKX327683:TKX327752 TUT327683:TUT327752 UEP327683:UEP327752 UOL327683:UOL327752 UYH327683:UYH327752 VID327683:VID327752 VRZ327683:VRZ327752 WBV327683:WBV327752 WLR327683:WLR327752 WVN327683:WVN327752 JB393219:JB393288 SX393219:SX393288 ACT393219:ACT393288 AMP393219:AMP393288 AWL393219:AWL393288 BGH393219:BGH393288 BQD393219:BQD393288 BZZ393219:BZZ393288 CJV393219:CJV393288 CTR393219:CTR393288 DDN393219:DDN393288 DNJ393219:DNJ393288 DXF393219:DXF393288 EHB393219:EHB393288 EQX393219:EQX393288 FAT393219:FAT393288 FKP393219:FKP393288 FUL393219:FUL393288 GEH393219:GEH393288 GOD393219:GOD393288 GXZ393219:GXZ393288 HHV393219:HHV393288 HRR393219:HRR393288 IBN393219:IBN393288 ILJ393219:ILJ393288 IVF393219:IVF393288 JFB393219:JFB393288 JOX393219:JOX393288 JYT393219:JYT393288 KIP393219:KIP393288 KSL393219:KSL393288 LCH393219:LCH393288 LMD393219:LMD393288 LVZ393219:LVZ393288 MFV393219:MFV393288 MPR393219:MPR393288 MZN393219:MZN393288 NJJ393219:NJJ393288 NTF393219:NTF393288 ODB393219:ODB393288 OMX393219:OMX393288 OWT393219:OWT393288 PGP393219:PGP393288 PQL393219:PQL393288 QAH393219:QAH393288 QKD393219:QKD393288 QTZ393219:QTZ393288 RDV393219:RDV393288 RNR393219:RNR393288 RXN393219:RXN393288 SHJ393219:SHJ393288 SRF393219:SRF393288 TBB393219:TBB393288 TKX393219:TKX393288 TUT393219:TUT393288 UEP393219:UEP393288 UOL393219:UOL393288 UYH393219:UYH393288 VID393219:VID393288 VRZ393219:VRZ393288 WBV393219:WBV393288 WLR393219:WLR393288 WVN393219:WVN393288 JB458755:JB458824 SX458755:SX458824 ACT458755:ACT458824 AMP458755:AMP458824 AWL458755:AWL458824 BGH458755:BGH458824 BQD458755:BQD458824 BZZ458755:BZZ458824 CJV458755:CJV458824 CTR458755:CTR458824 DDN458755:DDN458824 DNJ458755:DNJ458824 DXF458755:DXF458824 EHB458755:EHB458824 EQX458755:EQX458824 FAT458755:FAT458824 FKP458755:FKP458824 FUL458755:FUL458824 GEH458755:GEH458824 GOD458755:GOD458824 GXZ458755:GXZ458824 HHV458755:HHV458824 HRR458755:HRR458824 IBN458755:IBN458824 ILJ458755:ILJ458824 IVF458755:IVF458824 JFB458755:JFB458824 JOX458755:JOX458824 JYT458755:JYT458824 KIP458755:KIP458824 KSL458755:KSL458824 LCH458755:LCH458824 LMD458755:LMD458824 LVZ458755:LVZ458824 MFV458755:MFV458824 MPR458755:MPR458824 MZN458755:MZN458824 NJJ458755:NJJ458824 NTF458755:NTF458824 ODB458755:ODB458824 OMX458755:OMX458824 OWT458755:OWT458824 PGP458755:PGP458824 PQL458755:PQL458824 QAH458755:QAH458824 QKD458755:QKD458824 QTZ458755:QTZ458824 RDV458755:RDV458824 RNR458755:RNR458824 RXN458755:RXN458824 SHJ458755:SHJ458824 SRF458755:SRF458824 TBB458755:TBB458824 TKX458755:TKX458824 TUT458755:TUT458824 UEP458755:UEP458824 UOL458755:UOL458824 UYH458755:UYH458824 VID458755:VID458824 VRZ458755:VRZ458824 WBV458755:WBV458824 WLR458755:WLR458824 WVN458755:WVN458824 JB524291:JB524360 SX524291:SX524360 ACT524291:ACT524360 AMP524291:AMP524360 AWL524291:AWL524360 BGH524291:BGH524360 BQD524291:BQD524360 BZZ524291:BZZ524360 CJV524291:CJV524360 CTR524291:CTR524360 DDN524291:DDN524360 DNJ524291:DNJ524360 DXF524291:DXF524360 EHB524291:EHB524360 EQX524291:EQX524360 FAT524291:FAT524360 FKP524291:FKP524360 FUL524291:FUL524360 GEH524291:GEH524360 GOD524291:GOD524360 GXZ524291:GXZ524360 HHV524291:HHV524360 HRR524291:HRR524360 IBN524291:IBN524360 ILJ524291:ILJ524360 IVF524291:IVF524360 JFB524291:JFB524360 JOX524291:JOX524360 JYT524291:JYT524360 KIP524291:KIP524360 KSL524291:KSL524360 LCH524291:LCH524360 LMD524291:LMD524360 LVZ524291:LVZ524360 MFV524291:MFV524360 MPR524291:MPR524360 MZN524291:MZN524360 NJJ524291:NJJ524360 NTF524291:NTF524360 ODB524291:ODB524360 OMX524291:OMX524360 OWT524291:OWT524360 PGP524291:PGP524360 PQL524291:PQL524360 QAH524291:QAH524360 QKD524291:QKD524360 QTZ524291:QTZ524360 RDV524291:RDV524360 RNR524291:RNR524360 RXN524291:RXN524360 SHJ524291:SHJ524360 SRF524291:SRF524360 TBB524291:TBB524360 TKX524291:TKX524360 TUT524291:TUT524360 UEP524291:UEP524360 UOL524291:UOL524360 UYH524291:UYH524360 VID524291:VID524360 VRZ524291:VRZ524360 WBV524291:WBV524360 WLR524291:WLR524360 WVN524291:WVN524360 JB589827:JB589896 SX589827:SX589896 ACT589827:ACT589896 AMP589827:AMP589896 AWL589827:AWL589896 BGH589827:BGH589896 BQD589827:BQD589896 BZZ589827:BZZ589896 CJV589827:CJV589896 CTR589827:CTR589896 DDN589827:DDN589896 DNJ589827:DNJ589896 DXF589827:DXF589896 EHB589827:EHB589896 EQX589827:EQX589896 FAT589827:FAT589896 FKP589827:FKP589896 FUL589827:FUL589896 GEH589827:GEH589896 GOD589827:GOD589896 GXZ589827:GXZ589896 HHV589827:HHV589896 HRR589827:HRR589896 IBN589827:IBN589896 ILJ589827:ILJ589896 IVF589827:IVF589896 JFB589827:JFB589896 JOX589827:JOX589896 JYT589827:JYT589896 KIP589827:KIP589896 KSL589827:KSL589896 LCH589827:LCH589896 LMD589827:LMD589896 LVZ589827:LVZ589896 MFV589827:MFV589896 MPR589827:MPR589896 MZN589827:MZN589896 NJJ589827:NJJ589896 NTF589827:NTF589896 ODB589827:ODB589896 OMX589827:OMX589896 OWT589827:OWT589896 PGP589827:PGP589896 PQL589827:PQL589896 QAH589827:QAH589896 QKD589827:QKD589896 QTZ589827:QTZ589896 RDV589827:RDV589896 RNR589827:RNR589896 RXN589827:RXN589896 SHJ589827:SHJ589896 SRF589827:SRF589896 TBB589827:TBB589896 TKX589827:TKX589896 TUT589827:TUT589896 UEP589827:UEP589896 UOL589827:UOL589896 UYH589827:UYH589896 VID589827:VID589896 VRZ589827:VRZ589896 WBV589827:WBV589896 WLR589827:WLR589896 WVN589827:WVN589896 JB655363:JB655432 SX655363:SX655432 ACT655363:ACT655432 AMP655363:AMP655432 AWL655363:AWL655432 BGH655363:BGH655432 BQD655363:BQD655432 BZZ655363:BZZ655432 CJV655363:CJV655432 CTR655363:CTR655432 DDN655363:DDN655432 DNJ655363:DNJ655432 DXF655363:DXF655432 EHB655363:EHB655432 EQX655363:EQX655432 FAT655363:FAT655432 FKP655363:FKP655432 FUL655363:FUL655432 GEH655363:GEH655432 GOD655363:GOD655432 GXZ655363:GXZ655432 HHV655363:HHV655432 HRR655363:HRR655432 IBN655363:IBN655432 ILJ655363:ILJ655432 IVF655363:IVF655432 JFB655363:JFB655432 JOX655363:JOX655432 JYT655363:JYT655432 KIP655363:KIP655432 KSL655363:KSL655432 LCH655363:LCH655432 LMD655363:LMD655432 LVZ655363:LVZ655432 MFV655363:MFV655432 MPR655363:MPR655432 MZN655363:MZN655432 NJJ655363:NJJ655432 NTF655363:NTF655432 ODB655363:ODB655432 OMX655363:OMX655432 OWT655363:OWT655432 PGP655363:PGP655432 PQL655363:PQL655432 QAH655363:QAH655432 QKD655363:QKD655432 QTZ655363:QTZ655432 RDV655363:RDV655432 RNR655363:RNR655432 RXN655363:RXN655432 SHJ655363:SHJ655432 SRF655363:SRF655432 TBB655363:TBB655432 TKX655363:TKX655432 TUT655363:TUT655432 UEP655363:UEP655432 UOL655363:UOL655432 UYH655363:UYH655432 VID655363:VID655432 VRZ655363:VRZ655432 WBV655363:WBV655432 WLR655363:WLR655432 WVN655363:WVN655432 JB720899:JB720968 SX720899:SX720968 ACT720899:ACT720968 AMP720899:AMP720968 AWL720899:AWL720968 BGH720899:BGH720968 BQD720899:BQD720968 BZZ720899:BZZ720968 CJV720899:CJV720968 CTR720899:CTR720968 DDN720899:DDN720968 DNJ720899:DNJ720968 DXF720899:DXF720968 EHB720899:EHB720968 EQX720899:EQX720968 FAT720899:FAT720968 FKP720899:FKP720968 FUL720899:FUL720968 GEH720899:GEH720968 GOD720899:GOD720968 GXZ720899:GXZ720968 HHV720899:HHV720968 HRR720899:HRR720968 IBN720899:IBN720968 ILJ720899:ILJ720968 IVF720899:IVF720968 JFB720899:JFB720968 JOX720899:JOX720968 JYT720899:JYT720968 KIP720899:KIP720968 KSL720899:KSL720968 LCH720899:LCH720968 LMD720899:LMD720968 LVZ720899:LVZ720968 MFV720899:MFV720968 MPR720899:MPR720968 MZN720899:MZN720968 NJJ720899:NJJ720968 NTF720899:NTF720968 ODB720899:ODB720968 OMX720899:OMX720968 OWT720899:OWT720968 PGP720899:PGP720968 PQL720899:PQL720968 QAH720899:QAH720968 QKD720899:QKD720968 QTZ720899:QTZ720968 RDV720899:RDV720968 RNR720899:RNR720968 RXN720899:RXN720968 SHJ720899:SHJ720968 SRF720899:SRF720968 TBB720899:TBB720968 TKX720899:TKX720968 TUT720899:TUT720968 UEP720899:UEP720968 UOL720899:UOL720968 UYH720899:UYH720968 VID720899:VID720968 VRZ720899:VRZ720968 WBV720899:WBV720968 WLR720899:WLR720968 WVN720899:WVN720968 JB786435:JB786504 SX786435:SX786504 ACT786435:ACT786504 AMP786435:AMP786504 AWL786435:AWL786504 BGH786435:BGH786504 BQD786435:BQD786504 BZZ786435:BZZ786504 CJV786435:CJV786504 CTR786435:CTR786504 DDN786435:DDN786504 DNJ786435:DNJ786504 DXF786435:DXF786504 EHB786435:EHB786504 EQX786435:EQX786504 FAT786435:FAT786504 FKP786435:FKP786504 FUL786435:FUL786504 GEH786435:GEH786504 GOD786435:GOD786504 GXZ786435:GXZ786504 HHV786435:HHV786504 HRR786435:HRR786504 IBN786435:IBN786504 ILJ786435:ILJ786504 IVF786435:IVF786504 JFB786435:JFB786504 JOX786435:JOX786504 JYT786435:JYT786504 KIP786435:KIP786504 KSL786435:KSL786504 LCH786435:LCH786504 LMD786435:LMD786504 LVZ786435:LVZ786504 MFV786435:MFV786504 MPR786435:MPR786504 MZN786435:MZN786504 NJJ786435:NJJ786504 NTF786435:NTF786504 ODB786435:ODB786504 OMX786435:OMX786504 OWT786435:OWT786504 PGP786435:PGP786504 PQL786435:PQL786504 QAH786435:QAH786504 QKD786435:QKD786504 QTZ786435:QTZ786504 RDV786435:RDV786504 RNR786435:RNR786504 RXN786435:RXN786504 SHJ786435:SHJ786504 SRF786435:SRF786504 TBB786435:TBB786504 TKX786435:TKX786504 TUT786435:TUT786504 UEP786435:UEP786504 UOL786435:UOL786504 UYH786435:UYH786504 VID786435:VID786504 VRZ786435:VRZ786504 WBV786435:WBV786504 WLR786435:WLR786504 WVN786435:WVN786504 JB851971:JB852040 SX851971:SX852040 ACT851971:ACT852040 AMP851971:AMP852040 AWL851971:AWL852040 BGH851971:BGH852040 BQD851971:BQD852040 BZZ851971:BZZ852040 CJV851971:CJV852040 CTR851971:CTR852040 DDN851971:DDN852040 DNJ851971:DNJ852040 DXF851971:DXF852040 EHB851971:EHB852040 EQX851971:EQX852040 FAT851971:FAT852040 FKP851971:FKP852040 FUL851971:FUL852040 GEH851971:GEH852040 GOD851971:GOD852040 GXZ851971:GXZ852040 HHV851971:HHV852040 HRR851971:HRR852040 IBN851971:IBN852040 ILJ851971:ILJ852040 IVF851971:IVF852040 JFB851971:JFB852040 JOX851971:JOX852040 JYT851971:JYT852040 KIP851971:KIP852040 KSL851971:KSL852040 LCH851971:LCH852040 LMD851971:LMD852040 LVZ851971:LVZ852040 MFV851971:MFV852040 MPR851971:MPR852040 MZN851971:MZN852040 NJJ851971:NJJ852040 NTF851971:NTF852040 ODB851971:ODB852040 OMX851971:OMX852040 OWT851971:OWT852040 PGP851971:PGP852040 PQL851971:PQL852040 QAH851971:QAH852040 QKD851971:QKD852040 QTZ851971:QTZ852040 RDV851971:RDV852040 RNR851971:RNR852040 RXN851971:RXN852040 SHJ851971:SHJ852040 SRF851971:SRF852040 TBB851971:TBB852040 TKX851971:TKX852040 TUT851971:TUT852040 UEP851971:UEP852040 UOL851971:UOL852040 UYH851971:UYH852040 VID851971:VID852040 VRZ851971:VRZ852040 WBV851971:WBV852040 WLR851971:WLR852040 WVN851971:WVN852040 JB917507:JB917576 SX917507:SX917576 ACT917507:ACT917576 AMP917507:AMP917576 AWL917507:AWL917576 BGH917507:BGH917576 BQD917507:BQD917576 BZZ917507:BZZ917576 CJV917507:CJV917576 CTR917507:CTR917576 DDN917507:DDN917576 DNJ917507:DNJ917576 DXF917507:DXF917576 EHB917507:EHB917576 EQX917507:EQX917576 FAT917507:FAT917576 FKP917507:FKP917576 FUL917507:FUL917576 GEH917507:GEH917576 GOD917507:GOD917576 GXZ917507:GXZ917576 HHV917507:HHV917576 HRR917507:HRR917576 IBN917507:IBN917576 ILJ917507:ILJ917576 IVF917507:IVF917576 JFB917507:JFB917576 JOX917507:JOX917576 JYT917507:JYT917576 KIP917507:KIP917576 KSL917507:KSL917576 LCH917507:LCH917576 LMD917507:LMD917576 LVZ917507:LVZ917576 MFV917507:MFV917576 MPR917507:MPR917576 MZN917507:MZN917576 NJJ917507:NJJ917576 NTF917507:NTF917576 ODB917507:ODB917576 OMX917507:OMX917576 OWT917507:OWT917576 PGP917507:PGP917576 PQL917507:PQL917576 QAH917507:QAH917576 QKD917507:QKD917576 QTZ917507:QTZ917576 RDV917507:RDV917576 RNR917507:RNR917576 RXN917507:RXN917576 SHJ917507:SHJ917576 SRF917507:SRF917576 TBB917507:TBB917576 TKX917507:TKX917576 TUT917507:TUT917576 UEP917507:UEP917576 UOL917507:UOL917576 UYH917507:UYH917576 VID917507:VID917576 VRZ917507:VRZ917576 WBV917507:WBV917576 WLR917507:WLR917576 WVN917507:WVN917576 JB983043:JB983112 SX983043:SX983112 ACT983043:ACT983112 AMP983043:AMP983112 AWL983043:AWL983112 BGH983043:BGH983112 BQD983043:BQD983112 BZZ983043:BZZ983112 CJV983043:CJV983112 CTR983043:CTR983112 DDN983043:DDN983112 DNJ983043:DNJ983112 DXF983043:DXF983112 EHB983043:EHB983112 EQX983043:EQX983112 FAT983043:FAT983112 FKP983043:FKP983112 FUL983043:FUL983112 GEH983043:GEH983112 GOD983043:GOD983112 GXZ983043:GXZ983112 HHV983043:HHV983112 HRR983043:HRR983112 IBN983043:IBN983112 ILJ983043:ILJ983112 IVF983043:IVF983112 JFB983043:JFB983112 JOX983043:JOX983112 JYT983043:JYT983112 KIP983043:KIP983112 KSL983043:KSL983112 LCH983043:LCH983112 LMD983043:LMD983112 LVZ983043:LVZ983112 MFV983043:MFV983112 MPR983043:MPR983112 MZN983043:MZN983112 NJJ983043:NJJ983112 NTF983043:NTF983112 ODB983043:ODB983112 OMX983043:OMX983112 OWT983043:OWT983112 PGP983043:PGP983112 PQL983043:PQL983112 QAH983043:QAH983112 QKD983043:QKD983112 QTZ983043:QTZ983112 RDV983043:RDV983112 RNR983043:RNR983112 RXN983043:RXN983112 SHJ983043:SHJ983112 SRF983043:SRF983112 TBB983043:TBB983112 TKX983043:TKX983112 TUT983043:TUT983112 UEP983043:UEP983112 UOL983043:UOL983112 UYH983043:UYH983112 VID983043:VID983112 VRZ983043:VRZ983112 WBV983043:WBV983112 WLR983043:WLR983112 WVN983043:WVN983112">
      <formula1>"SI,NO"</formula1>
    </dataValidation>
    <dataValidation type="list" allowBlank="1" showErrorMessage="1" sqref="HQ3:HQ72 RM3:RM72 ABI3:ABI72 ALE3:ALE72 AVA3:AVA72 BEW3:BEW72 BOS3:BOS72 BYO3:BYO72 CIK3:CIK72 CSG3:CSG72 DCC3:DCC72 DLY3:DLY72 DVU3:DVU72 EFQ3:EFQ72 EPM3:EPM72 EZI3:EZI72 FJE3:FJE72 FTA3:FTA72 GCW3:GCW72 GMS3:GMS72 GWO3:GWO72 HGK3:HGK72 HQG3:HQG72 IAC3:IAC72 IJY3:IJY72 ITU3:ITU72 JDQ3:JDQ72 JNM3:JNM72 JXI3:JXI72 KHE3:KHE72 KRA3:KRA72 LAW3:LAW72 LKS3:LKS72 LUO3:LUO72 MEK3:MEK72 MOG3:MOG72 MYC3:MYC72 NHY3:NHY72 NRU3:NRU72 OBQ3:OBQ72 OLM3:OLM72 OVI3:OVI72 PFE3:PFE72 PPA3:PPA72 PYW3:PYW72 QIS3:QIS72 QSO3:QSO72 RCK3:RCK72 RMG3:RMG72 RWC3:RWC72 SFY3:SFY72 SPU3:SPU72 SZQ3:SZQ72 TJM3:TJM72 TTI3:TTI72 UDE3:UDE72 UNA3:UNA72 UWW3:UWW72 VGS3:VGS72 VQO3:VQO72 WAK3:WAK72 WKG3:WKG72 WUC3:WUC72 HQ65539:HQ65608 RM65539:RM65608 ABI65539:ABI65608 ALE65539:ALE65608 AVA65539:AVA65608 BEW65539:BEW65608 BOS65539:BOS65608 BYO65539:BYO65608 CIK65539:CIK65608 CSG65539:CSG65608 DCC65539:DCC65608 DLY65539:DLY65608 DVU65539:DVU65608 EFQ65539:EFQ65608 EPM65539:EPM65608 EZI65539:EZI65608 FJE65539:FJE65608 FTA65539:FTA65608 GCW65539:GCW65608 GMS65539:GMS65608 GWO65539:GWO65608 HGK65539:HGK65608 HQG65539:HQG65608 IAC65539:IAC65608 IJY65539:IJY65608 ITU65539:ITU65608 JDQ65539:JDQ65608 JNM65539:JNM65608 JXI65539:JXI65608 KHE65539:KHE65608 KRA65539:KRA65608 LAW65539:LAW65608 LKS65539:LKS65608 LUO65539:LUO65608 MEK65539:MEK65608 MOG65539:MOG65608 MYC65539:MYC65608 NHY65539:NHY65608 NRU65539:NRU65608 OBQ65539:OBQ65608 OLM65539:OLM65608 OVI65539:OVI65608 PFE65539:PFE65608 PPA65539:PPA65608 PYW65539:PYW65608 QIS65539:QIS65608 QSO65539:QSO65608 RCK65539:RCK65608 RMG65539:RMG65608 RWC65539:RWC65608 SFY65539:SFY65608 SPU65539:SPU65608 SZQ65539:SZQ65608 TJM65539:TJM65608 TTI65539:TTI65608 UDE65539:UDE65608 UNA65539:UNA65608 UWW65539:UWW65608 VGS65539:VGS65608 VQO65539:VQO65608 WAK65539:WAK65608 WKG65539:WKG65608 WUC65539:WUC65608 HQ131075:HQ131144 RM131075:RM131144 ABI131075:ABI131144 ALE131075:ALE131144 AVA131075:AVA131144 BEW131075:BEW131144 BOS131075:BOS131144 BYO131075:BYO131144 CIK131075:CIK131144 CSG131075:CSG131144 DCC131075:DCC131144 DLY131075:DLY131144 DVU131075:DVU131144 EFQ131075:EFQ131144 EPM131075:EPM131144 EZI131075:EZI131144 FJE131075:FJE131144 FTA131075:FTA131144 GCW131075:GCW131144 GMS131075:GMS131144 GWO131075:GWO131144 HGK131075:HGK131144 HQG131075:HQG131144 IAC131075:IAC131144 IJY131075:IJY131144 ITU131075:ITU131144 JDQ131075:JDQ131144 JNM131075:JNM131144 JXI131075:JXI131144 KHE131075:KHE131144 KRA131075:KRA131144 LAW131075:LAW131144 LKS131075:LKS131144 LUO131075:LUO131144 MEK131075:MEK131144 MOG131075:MOG131144 MYC131075:MYC131144 NHY131075:NHY131144 NRU131075:NRU131144 OBQ131075:OBQ131144 OLM131075:OLM131144 OVI131075:OVI131144 PFE131075:PFE131144 PPA131075:PPA131144 PYW131075:PYW131144 QIS131075:QIS131144 QSO131075:QSO131144 RCK131075:RCK131144 RMG131075:RMG131144 RWC131075:RWC131144 SFY131075:SFY131144 SPU131075:SPU131144 SZQ131075:SZQ131144 TJM131075:TJM131144 TTI131075:TTI131144 UDE131075:UDE131144 UNA131075:UNA131144 UWW131075:UWW131144 VGS131075:VGS131144 VQO131075:VQO131144 WAK131075:WAK131144 WKG131075:WKG131144 WUC131075:WUC131144 HQ196611:HQ196680 RM196611:RM196680 ABI196611:ABI196680 ALE196611:ALE196680 AVA196611:AVA196680 BEW196611:BEW196680 BOS196611:BOS196680 BYO196611:BYO196680 CIK196611:CIK196680 CSG196611:CSG196680 DCC196611:DCC196680 DLY196611:DLY196680 DVU196611:DVU196680 EFQ196611:EFQ196680 EPM196611:EPM196680 EZI196611:EZI196680 FJE196611:FJE196680 FTA196611:FTA196680 GCW196611:GCW196680 GMS196611:GMS196680 GWO196611:GWO196680 HGK196611:HGK196680 HQG196611:HQG196680 IAC196611:IAC196680 IJY196611:IJY196680 ITU196611:ITU196680 JDQ196611:JDQ196680 JNM196611:JNM196680 JXI196611:JXI196680 KHE196611:KHE196680 KRA196611:KRA196680 LAW196611:LAW196680 LKS196611:LKS196680 LUO196611:LUO196680 MEK196611:MEK196680 MOG196611:MOG196680 MYC196611:MYC196680 NHY196611:NHY196680 NRU196611:NRU196680 OBQ196611:OBQ196680 OLM196611:OLM196680 OVI196611:OVI196680 PFE196611:PFE196680 PPA196611:PPA196680 PYW196611:PYW196680 QIS196611:QIS196680 QSO196611:QSO196680 RCK196611:RCK196680 RMG196611:RMG196680 RWC196611:RWC196680 SFY196611:SFY196680 SPU196611:SPU196680 SZQ196611:SZQ196680 TJM196611:TJM196680 TTI196611:TTI196680 UDE196611:UDE196680 UNA196611:UNA196680 UWW196611:UWW196680 VGS196611:VGS196680 VQO196611:VQO196680 WAK196611:WAK196680 WKG196611:WKG196680 WUC196611:WUC196680 HQ262147:HQ262216 RM262147:RM262216 ABI262147:ABI262216 ALE262147:ALE262216 AVA262147:AVA262216 BEW262147:BEW262216 BOS262147:BOS262216 BYO262147:BYO262216 CIK262147:CIK262216 CSG262147:CSG262216 DCC262147:DCC262216 DLY262147:DLY262216 DVU262147:DVU262216 EFQ262147:EFQ262216 EPM262147:EPM262216 EZI262147:EZI262216 FJE262147:FJE262216 FTA262147:FTA262216 GCW262147:GCW262216 GMS262147:GMS262216 GWO262147:GWO262216 HGK262147:HGK262216 HQG262147:HQG262216 IAC262147:IAC262216 IJY262147:IJY262216 ITU262147:ITU262216 JDQ262147:JDQ262216 JNM262147:JNM262216 JXI262147:JXI262216 KHE262147:KHE262216 KRA262147:KRA262216 LAW262147:LAW262216 LKS262147:LKS262216 LUO262147:LUO262216 MEK262147:MEK262216 MOG262147:MOG262216 MYC262147:MYC262216 NHY262147:NHY262216 NRU262147:NRU262216 OBQ262147:OBQ262216 OLM262147:OLM262216 OVI262147:OVI262216 PFE262147:PFE262216 PPA262147:PPA262216 PYW262147:PYW262216 QIS262147:QIS262216 QSO262147:QSO262216 RCK262147:RCK262216 RMG262147:RMG262216 RWC262147:RWC262216 SFY262147:SFY262216 SPU262147:SPU262216 SZQ262147:SZQ262216 TJM262147:TJM262216 TTI262147:TTI262216 UDE262147:UDE262216 UNA262147:UNA262216 UWW262147:UWW262216 VGS262147:VGS262216 VQO262147:VQO262216 WAK262147:WAK262216 WKG262147:WKG262216 WUC262147:WUC262216 HQ327683:HQ327752 RM327683:RM327752 ABI327683:ABI327752 ALE327683:ALE327752 AVA327683:AVA327752 BEW327683:BEW327752 BOS327683:BOS327752 BYO327683:BYO327752 CIK327683:CIK327752 CSG327683:CSG327752 DCC327683:DCC327752 DLY327683:DLY327752 DVU327683:DVU327752 EFQ327683:EFQ327752 EPM327683:EPM327752 EZI327683:EZI327752 FJE327683:FJE327752 FTA327683:FTA327752 GCW327683:GCW327752 GMS327683:GMS327752 GWO327683:GWO327752 HGK327683:HGK327752 HQG327683:HQG327752 IAC327683:IAC327752 IJY327683:IJY327752 ITU327683:ITU327752 JDQ327683:JDQ327752 JNM327683:JNM327752 JXI327683:JXI327752 KHE327683:KHE327752 KRA327683:KRA327752 LAW327683:LAW327752 LKS327683:LKS327752 LUO327683:LUO327752 MEK327683:MEK327752 MOG327683:MOG327752 MYC327683:MYC327752 NHY327683:NHY327752 NRU327683:NRU327752 OBQ327683:OBQ327752 OLM327683:OLM327752 OVI327683:OVI327752 PFE327683:PFE327752 PPA327683:PPA327752 PYW327683:PYW327752 QIS327683:QIS327752 QSO327683:QSO327752 RCK327683:RCK327752 RMG327683:RMG327752 RWC327683:RWC327752 SFY327683:SFY327752 SPU327683:SPU327752 SZQ327683:SZQ327752 TJM327683:TJM327752 TTI327683:TTI327752 UDE327683:UDE327752 UNA327683:UNA327752 UWW327683:UWW327752 VGS327683:VGS327752 VQO327683:VQO327752 WAK327683:WAK327752 WKG327683:WKG327752 WUC327683:WUC327752 HQ393219:HQ393288 RM393219:RM393288 ABI393219:ABI393288 ALE393219:ALE393288 AVA393219:AVA393288 BEW393219:BEW393288 BOS393219:BOS393288 BYO393219:BYO393288 CIK393219:CIK393288 CSG393219:CSG393288 DCC393219:DCC393288 DLY393219:DLY393288 DVU393219:DVU393288 EFQ393219:EFQ393288 EPM393219:EPM393288 EZI393219:EZI393288 FJE393219:FJE393288 FTA393219:FTA393288 GCW393219:GCW393288 GMS393219:GMS393288 GWO393219:GWO393288 HGK393219:HGK393288 HQG393219:HQG393288 IAC393219:IAC393288 IJY393219:IJY393288 ITU393219:ITU393288 JDQ393219:JDQ393288 JNM393219:JNM393288 JXI393219:JXI393288 KHE393219:KHE393288 KRA393219:KRA393288 LAW393219:LAW393288 LKS393219:LKS393288 LUO393219:LUO393288 MEK393219:MEK393288 MOG393219:MOG393288 MYC393219:MYC393288 NHY393219:NHY393288 NRU393219:NRU393288 OBQ393219:OBQ393288 OLM393219:OLM393288 OVI393219:OVI393288 PFE393219:PFE393288 PPA393219:PPA393288 PYW393219:PYW393288 QIS393219:QIS393288 QSO393219:QSO393288 RCK393219:RCK393288 RMG393219:RMG393288 RWC393219:RWC393288 SFY393219:SFY393288 SPU393219:SPU393288 SZQ393219:SZQ393288 TJM393219:TJM393288 TTI393219:TTI393288 UDE393219:UDE393288 UNA393219:UNA393288 UWW393219:UWW393288 VGS393219:VGS393288 VQO393219:VQO393288 WAK393219:WAK393288 WKG393219:WKG393288 WUC393219:WUC393288 HQ458755:HQ458824 RM458755:RM458824 ABI458755:ABI458824 ALE458755:ALE458824 AVA458755:AVA458824 BEW458755:BEW458824 BOS458755:BOS458824 BYO458755:BYO458824 CIK458755:CIK458824 CSG458755:CSG458824 DCC458755:DCC458824 DLY458755:DLY458824 DVU458755:DVU458824 EFQ458755:EFQ458824 EPM458755:EPM458824 EZI458755:EZI458824 FJE458755:FJE458824 FTA458755:FTA458824 GCW458755:GCW458824 GMS458755:GMS458824 GWO458755:GWO458824 HGK458755:HGK458824 HQG458755:HQG458824 IAC458755:IAC458824 IJY458755:IJY458824 ITU458755:ITU458824 JDQ458755:JDQ458824 JNM458755:JNM458824 JXI458755:JXI458824 KHE458755:KHE458824 KRA458755:KRA458824 LAW458755:LAW458824 LKS458755:LKS458824 LUO458755:LUO458824 MEK458755:MEK458824 MOG458755:MOG458824 MYC458755:MYC458824 NHY458755:NHY458824 NRU458755:NRU458824 OBQ458755:OBQ458824 OLM458755:OLM458824 OVI458755:OVI458824 PFE458755:PFE458824 PPA458755:PPA458824 PYW458755:PYW458824 QIS458755:QIS458824 QSO458755:QSO458824 RCK458755:RCK458824 RMG458755:RMG458824 RWC458755:RWC458824 SFY458755:SFY458824 SPU458755:SPU458824 SZQ458755:SZQ458824 TJM458755:TJM458824 TTI458755:TTI458824 UDE458755:UDE458824 UNA458755:UNA458824 UWW458755:UWW458824 VGS458755:VGS458824 VQO458755:VQO458824 WAK458755:WAK458824 WKG458755:WKG458824 WUC458755:WUC458824 HQ524291:HQ524360 RM524291:RM524360 ABI524291:ABI524360 ALE524291:ALE524360 AVA524291:AVA524360 BEW524291:BEW524360 BOS524291:BOS524360 BYO524291:BYO524360 CIK524291:CIK524360 CSG524291:CSG524360 DCC524291:DCC524360 DLY524291:DLY524360 DVU524291:DVU524360 EFQ524291:EFQ524360 EPM524291:EPM524360 EZI524291:EZI524360 FJE524291:FJE524360 FTA524291:FTA524360 GCW524291:GCW524360 GMS524291:GMS524360 GWO524291:GWO524360 HGK524291:HGK524360 HQG524291:HQG524360 IAC524291:IAC524360 IJY524291:IJY524360 ITU524291:ITU524360 JDQ524291:JDQ524360 JNM524291:JNM524360 JXI524291:JXI524360 KHE524291:KHE524360 KRA524291:KRA524360 LAW524291:LAW524360 LKS524291:LKS524360 LUO524291:LUO524360 MEK524291:MEK524360 MOG524291:MOG524360 MYC524291:MYC524360 NHY524291:NHY524360 NRU524291:NRU524360 OBQ524291:OBQ524360 OLM524291:OLM524360 OVI524291:OVI524360 PFE524291:PFE524360 PPA524291:PPA524360 PYW524291:PYW524360 QIS524291:QIS524360 QSO524291:QSO524360 RCK524291:RCK524360 RMG524291:RMG524360 RWC524291:RWC524360 SFY524291:SFY524360 SPU524291:SPU524360 SZQ524291:SZQ524360 TJM524291:TJM524360 TTI524291:TTI524360 UDE524291:UDE524360 UNA524291:UNA524360 UWW524291:UWW524360 VGS524291:VGS524360 VQO524291:VQO524360 WAK524291:WAK524360 WKG524291:WKG524360 WUC524291:WUC524360 HQ589827:HQ589896 RM589827:RM589896 ABI589827:ABI589896 ALE589827:ALE589896 AVA589827:AVA589896 BEW589827:BEW589896 BOS589827:BOS589896 BYO589827:BYO589896 CIK589827:CIK589896 CSG589827:CSG589896 DCC589827:DCC589896 DLY589827:DLY589896 DVU589827:DVU589896 EFQ589827:EFQ589896 EPM589827:EPM589896 EZI589827:EZI589896 FJE589827:FJE589896 FTA589827:FTA589896 GCW589827:GCW589896 GMS589827:GMS589896 GWO589827:GWO589896 HGK589827:HGK589896 HQG589827:HQG589896 IAC589827:IAC589896 IJY589827:IJY589896 ITU589827:ITU589896 JDQ589827:JDQ589896 JNM589827:JNM589896 JXI589827:JXI589896 KHE589827:KHE589896 KRA589827:KRA589896 LAW589827:LAW589896 LKS589827:LKS589896 LUO589827:LUO589896 MEK589827:MEK589896 MOG589827:MOG589896 MYC589827:MYC589896 NHY589827:NHY589896 NRU589827:NRU589896 OBQ589827:OBQ589896 OLM589827:OLM589896 OVI589827:OVI589896 PFE589827:PFE589896 PPA589827:PPA589896 PYW589827:PYW589896 QIS589827:QIS589896 QSO589827:QSO589896 RCK589827:RCK589896 RMG589827:RMG589896 RWC589827:RWC589896 SFY589827:SFY589896 SPU589827:SPU589896 SZQ589827:SZQ589896 TJM589827:TJM589896 TTI589827:TTI589896 UDE589827:UDE589896 UNA589827:UNA589896 UWW589827:UWW589896 VGS589827:VGS589896 VQO589827:VQO589896 WAK589827:WAK589896 WKG589827:WKG589896 WUC589827:WUC589896 HQ655363:HQ655432 RM655363:RM655432 ABI655363:ABI655432 ALE655363:ALE655432 AVA655363:AVA655432 BEW655363:BEW655432 BOS655363:BOS655432 BYO655363:BYO655432 CIK655363:CIK655432 CSG655363:CSG655432 DCC655363:DCC655432 DLY655363:DLY655432 DVU655363:DVU655432 EFQ655363:EFQ655432 EPM655363:EPM655432 EZI655363:EZI655432 FJE655363:FJE655432 FTA655363:FTA655432 GCW655363:GCW655432 GMS655363:GMS655432 GWO655363:GWO655432 HGK655363:HGK655432 HQG655363:HQG655432 IAC655363:IAC655432 IJY655363:IJY655432 ITU655363:ITU655432 JDQ655363:JDQ655432 JNM655363:JNM655432 JXI655363:JXI655432 KHE655363:KHE655432 KRA655363:KRA655432 LAW655363:LAW655432 LKS655363:LKS655432 LUO655363:LUO655432 MEK655363:MEK655432 MOG655363:MOG655432 MYC655363:MYC655432 NHY655363:NHY655432 NRU655363:NRU655432 OBQ655363:OBQ655432 OLM655363:OLM655432 OVI655363:OVI655432 PFE655363:PFE655432 PPA655363:PPA655432 PYW655363:PYW655432 QIS655363:QIS655432 QSO655363:QSO655432 RCK655363:RCK655432 RMG655363:RMG655432 RWC655363:RWC655432 SFY655363:SFY655432 SPU655363:SPU655432 SZQ655363:SZQ655432 TJM655363:TJM655432 TTI655363:TTI655432 UDE655363:UDE655432 UNA655363:UNA655432 UWW655363:UWW655432 VGS655363:VGS655432 VQO655363:VQO655432 WAK655363:WAK655432 WKG655363:WKG655432 WUC655363:WUC655432 HQ720899:HQ720968 RM720899:RM720968 ABI720899:ABI720968 ALE720899:ALE720968 AVA720899:AVA720968 BEW720899:BEW720968 BOS720899:BOS720968 BYO720899:BYO720968 CIK720899:CIK720968 CSG720899:CSG720968 DCC720899:DCC720968 DLY720899:DLY720968 DVU720899:DVU720968 EFQ720899:EFQ720968 EPM720899:EPM720968 EZI720899:EZI720968 FJE720899:FJE720968 FTA720899:FTA720968 GCW720899:GCW720968 GMS720899:GMS720968 GWO720899:GWO720968 HGK720899:HGK720968 HQG720899:HQG720968 IAC720899:IAC720968 IJY720899:IJY720968 ITU720899:ITU720968 JDQ720899:JDQ720968 JNM720899:JNM720968 JXI720899:JXI720968 KHE720899:KHE720968 KRA720899:KRA720968 LAW720899:LAW720968 LKS720899:LKS720968 LUO720899:LUO720968 MEK720899:MEK720968 MOG720899:MOG720968 MYC720899:MYC720968 NHY720899:NHY720968 NRU720899:NRU720968 OBQ720899:OBQ720968 OLM720899:OLM720968 OVI720899:OVI720968 PFE720899:PFE720968 PPA720899:PPA720968 PYW720899:PYW720968 QIS720899:QIS720968 QSO720899:QSO720968 RCK720899:RCK720968 RMG720899:RMG720968 RWC720899:RWC720968 SFY720899:SFY720968 SPU720899:SPU720968 SZQ720899:SZQ720968 TJM720899:TJM720968 TTI720899:TTI720968 UDE720899:UDE720968 UNA720899:UNA720968 UWW720899:UWW720968 VGS720899:VGS720968 VQO720899:VQO720968 WAK720899:WAK720968 WKG720899:WKG720968 WUC720899:WUC720968 HQ786435:HQ786504 RM786435:RM786504 ABI786435:ABI786504 ALE786435:ALE786504 AVA786435:AVA786504 BEW786435:BEW786504 BOS786435:BOS786504 BYO786435:BYO786504 CIK786435:CIK786504 CSG786435:CSG786504 DCC786435:DCC786504 DLY786435:DLY786504 DVU786435:DVU786504 EFQ786435:EFQ786504 EPM786435:EPM786504 EZI786435:EZI786504 FJE786435:FJE786504 FTA786435:FTA786504 GCW786435:GCW786504 GMS786435:GMS786504 GWO786435:GWO786504 HGK786435:HGK786504 HQG786435:HQG786504 IAC786435:IAC786504 IJY786435:IJY786504 ITU786435:ITU786504 JDQ786435:JDQ786504 JNM786435:JNM786504 JXI786435:JXI786504 KHE786435:KHE786504 KRA786435:KRA786504 LAW786435:LAW786504 LKS786435:LKS786504 LUO786435:LUO786504 MEK786435:MEK786504 MOG786435:MOG786504 MYC786435:MYC786504 NHY786435:NHY786504 NRU786435:NRU786504 OBQ786435:OBQ786504 OLM786435:OLM786504 OVI786435:OVI786504 PFE786435:PFE786504 PPA786435:PPA786504 PYW786435:PYW786504 QIS786435:QIS786504 QSO786435:QSO786504 RCK786435:RCK786504 RMG786435:RMG786504 RWC786435:RWC786504 SFY786435:SFY786504 SPU786435:SPU786504 SZQ786435:SZQ786504 TJM786435:TJM786504 TTI786435:TTI786504 UDE786435:UDE786504 UNA786435:UNA786504 UWW786435:UWW786504 VGS786435:VGS786504 VQO786435:VQO786504 WAK786435:WAK786504 WKG786435:WKG786504 WUC786435:WUC786504 HQ851971:HQ852040 RM851971:RM852040 ABI851971:ABI852040 ALE851971:ALE852040 AVA851971:AVA852040 BEW851971:BEW852040 BOS851971:BOS852040 BYO851971:BYO852040 CIK851971:CIK852040 CSG851971:CSG852040 DCC851971:DCC852040 DLY851971:DLY852040 DVU851971:DVU852040 EFQ851971:EFQ852040 EPM851971:EPM852040 EZI851971:EZI852040 FJE851971:FJE852040 FTA851971:FTA852040 GCW851971:GCW852040 GMS851971:GMS852040 GWO851971:GWO852040 HGK851971:HGK852040 HQG851971:HQG852040 IAC851971:IAC852040 IJY851971:IJY852040 ITU851971:ITU852040 JDQ851971:JDQ852040 JNM851971:JNM852040 JXI851971:JXI852040 KHE851971:KHE852040 KRA851971:KRA852040 LAW851971:LAW852040 LKS851971:LKS852040 LUO851971:LUO852040 MEK851971:MEK852040 MOG851971:MOG852040 MYC851971:MYC852040 NHY851971:NHY852040 NRU851971:NRU852040 OBQ851971:OBQ852040 OLM851971:OLM852040 OVI851971:OVI852040 PFE851971:PFE852040 PPA851971:PPA852040 PYW851971:PYW852040 QIS851971:QIS852040 QSO851971:QSO852040 RCK851971:RCK852040 RMG851971:RMG852040 RWC851971:RWC852040 SFY851971:SFY852040 SPU851971:SPU852040 SZQ851971:SZQ852040 TJM851971:TJM852040 TTI851971:TTI852040 UDE851971:UDE852040 UNA851971:UNA852040 UWW851971:UWW852040 VGS851971:VGS852040 VQO851971:VQO852040 WAK851971:WAK852040 WKG851971:WKG852040 WUC851971:WUC852040 HQ917507:HQ917576 RM917507:RM917576 ABI917507:ABI917576 ALE917507:ALE917576 AVA917507:AVA917576 BEW917507:BEW917576 BOS917507:BOS917576 BYO917507:BYO917576 CIK917507:CIK917576 CSG917507:CSG917576 DCC917507:DCC917576 DLY917507:DLY917576 DVU917507:DVU917576 EFQ917507:EFQ917576 EPM917507:EPM917576 EZI917507:EZI917576 FJE917507:FJE917576 FTA917507:FTA917576 GCW917507:GCW917576 GMS917507:GMS917576 GWO917507:GWO917576 HGK917507:HGK917576 HQG917507:HQG917576 IAC917507:IAC917576 IJY917507:IJY917576 ITU917507:ITU917576 JDQ917507:JDQ917576 JNM917507:JNM917576 JXI917507:JXI917576 KHE917507:KHE917576 KRA917507:KRA917576 LAW917507:LAW917576 LKS917507:LKS917576 LUO917507:LUO917576 MEK917507:MEK917576 MOG917507:MOG917576 MYC917507:MYC917576 NHY917507:NHY917576 NRU917507:NRU917576 OBQ917507:OBQ917576 OLM917507:OLM917576 OVI917507:OVI917576 PFE917507:PFE917576 PPA917507:PPA917576 PYW917507:PYW917576 QIS917507:QIS917576 QSO917507:QSO917576 RCK917507:RCK917576 RMG917507:RMG917576 RWC917507:RWC917576 SFY917507:SFY917576 SPU917507:SPU917576 SZQ917507:SZQ917576 TJM917507:TJM917576 TTI917507:TTI917576 UDE917507:UDE917576 UNA917507:UNA917576 UWW917507:UWW917576 VGS917507:VGS917576 VQO917507:VQO917576 WAK917507:WAK917576 WKG917507:WKG917576 WUC917507:WUC917576 HQ983043:HQ983112 RM983043:RM983112 ABI983043:ABI983112 ALE983043:ALE983112 AVA983043:AVA983112 BEW983043:BEW983112 BOS983043:BOS983112 BYO983043:BYO983112 CIK983043:CIK983112 CSG983043:CSG983112 DCC983043:DCC983112 DLY983043:DLY983112 DVU983043:DVU983112 EFQ983043:EFQ983112 EPM983043:EPM983112 EZI983043:EZI983112 FJE983043:FJE983112 FTA983043:FTA983112 GCW983043:GCW983112 GMS983043:GMS983112 GWO983043:GWO983112 HGK983043:HGK983112 HQG983043:HQG983112 IAC983043:IAC983112 IJY983043:IJY983112 ITU983043:ITU983112 JDQ983043:JDQ983112 JNM983043:JNM983112 JXI983043:JXI983112 KHE983043:KHE983112 KRA983043:KRA983112 LAW983043:LAW983112 LKS983043:LKS983112 LUO983043:LUO983112 MEK983043:MEK983112 MOG983043:MOG983112 MYC983043:MYC983112 NHY983043:NHY983112 NRU983043:NRU983112 OBQ983043:OBQ983112 OLM983043:OLM983112 OVI983043:OVI983112 PFE983043:PFE983112 PPA983043:PPA983112 PYW983043:PYW983112 QIS983043:QIS983112 QSO983043:QSO983112 RCK983043:RCK983112 RMG983043:RMG983112 RWC983043:RWC983112 SFY983043:SFY983112 SPU983043:SPU983112 SZQ983043:SZQ983112 TJM983043:TJM983112 TTI983043:TTI983112 UDE983043:UDE983112 UNA983043:UNA983112 UWW983043:UWW983112 VGS983043:VGS983112 VQO983043:VQO983112 WAK983043:WAK983112 WKG983043:WKG983112 WUC983043:WUC983112">
      <formula1>CLIENTES_ONCO</formula1>
      <formula2>0</formula2>
    </dataValidation>
    <dataValidation operator="greaterThanOrEqual" showErrorMessage="1" sqref="JB1:JC1 SX1:SY1 ACT1:ACU1 AMP1:AMQ1 AWL1:AWM1 BGH1:BGI1 BQD1:BQE1 BZZ1:CAA1 CJV1:CJW1 CTR1:CTS1 DDN1:DDO1 DNJ1:DNK1 DXF1:DXG1 EHB1:EHC1 EQX1:EQY1 FAT1:FAU1 FKP1:FKQ1 FUL1:FUM1 GEH1:GEI1 GOD1:GOE1 GXZ1:GYA1 HHV1:HHW1 HRR1:HRS1 IBN1:IBO1 ILJ1:ILK1 IVF1:IVG1 JFB1:JFC1 JOX1:JOY1 JYT1:JYU1 KIP1:KIQ1 KSL1:KSM1 LCH1:LCI1 LMD1:LME1 LVZ1:LWA1 MFV1:MFW1 MPR1:MPS1 MZN1:MZO1 NJJ1:NJK1 NTF1:NTG1 ODB1:ODC1 OMX1:OMY1 OWT1:OWU1 PGP1:PGQ1 PQL1:PQM1 QAH1:QAI1 QKD1:QKE1 QTZ1:QUA1 RDV1:RDW1 RNR1:RNS1 RXN1:RXO1 SHJ1:SHK1 SRF1:SRG1 TBB1:TBC1 TKX1:TKY1 TUT1:TUU1 UEP1:UEQ1 UOL1:UOM1 UYH1:UYI1 VID1:VIE1 VRZ1:VSA1 WBV1:WBW1 WLR1:WLS1 WVN1:WVO1 JB65537:JC65537 SX65537:SY65537 ACT65537:ACU65537 AMP65537:AMQ65537 AWL65537:AWM65537 BGH65537:BGI65537 BQD65537:BQE65537 BZZ65537:CAA65537 CJV65537:CJW65537 CTR65537:CTS65537 DDN65537:DDO65537 DNJ65537:DNK65537 DXF65537:DXG65537 EHB65537:EHC65537 EQX65537:EQY65537 FAT65537:FAU65537 FKP65537:FKQ65537 FUL65537:FUM65537 GEH65537:GEI65537 GOD65537:GOE65537 GXZ65537:GYA65537 HHV65537:HHW65537 HRR65537:HRS65537 IBN65537:IBO65537 ILJ65537:ILK65537 IVF65537:IVG65537 JFB65537:JFC65537 JOX65537:JOY65537 JYT65537:JYU65537 KIP65537:KIQ65537 KSL65537:KSM65537 LCH65537:LCI65537 LMD65537:LME65537 LVZ65537:LWA65537 MFV65537:MFW65537 MPR65537:MPS65537 MZN65537:MZO65537 NJJ65537:NJK65537 NTF65537:NTG65537 ODB65537:ODC65537 OMX65537:OMY65537 OWT65537:OWU65537 PGP65537:PGQ65537 PQL65537:PQM65537 QAH65537:QAI65537 QKD65537:QKE65537 QTZ65537:QUA65537 RDV65537:RDW65537 RNR65537:RNS65537 RXN65537:RXO65537 SHJ65537:SHK65537 SRF65537:SRG65537 TBB65537:TBC65537 TKX65537:TKY65537 TUT65537:TUU65537 UEP65537:UEQ65537 UOL65537:UOM65537 UYH65537:UYI65537 VID65537:VIE65537 VRZ65537:VSA65537 WBV65537:WBW65537 WLR65537:WLS65537 WVN65537:WVO65537 JB131073:JC131073 SX131073:SY131073 ACT131073:ACU131073 AMP131073:AMQ131073 AWL131073:AWM131073 BGH131073:BGI131073 BQD131073:BQE131073 BZZ131073:CAA131073 CJV131073:CJW131073 CTR131073:CTS131073 DDN131073:DDO131073 DNJ131073:DNK131073 DXF131073:DXG131073 EHB131073:EHC131073 EQX131073:EQY131073 FAT131073:FAU131073 FKP131073:FKQ131073 FUL131073:FUM131073 GEH131073:GEI131073 GOD131073:GOE131073 GXZ131073:GYA131073 HHV131073:HHW131073 HRR131073:HRS131073 IBN131073:IBO131073 ILJ131073:ILK131073 IVF131073:IVG131073 JFB131073:JFC131073 JOX131073:JOY131073 JYT131073:JYU131073 KIP131073:KIQ131073 KSL131073:KSM131073 LCH131073:LCI131073 LMD131073:LME131073 LVZ131073:LWA131073 MFV131073:MFW131073 MPR131073:MPS131073 MZN131073:MZO131073 NJJ131073:NJK131073 NTF131073:NTG131073 ODB131073:ODC131073 OMX131073:OMY131073 OWT131073:OWU131073 PGP131073:PGQ131073 PQL131073:PQM131073 QAH131073:QAI131073 QKD131073:QKE131073 QTZ131073:QUA131073 RDV131073:RDW131073 RNR131073:RNS131073 RXN131073:RXO131073 SHJ131073:SHK131073 SRF131073:SRG131073 TBB131073:TBC131073 TKX131073:TKY131073 TUT131073:TUU131073 UEP131073:UEQ131073 UOL131073:UOM131073 UYH131073:UYI131073 VID131073:VIE131073 VRZ131073:VSA131073 WBV131073:WBW131073 WLR131073:WLS131073 WVN131073:WVO131073 JB196609:JC196609 SX196609:SY196609 ACT196609:ACU196609 AMP196609:AMQ196609 AWL196609:AWM196609 BGH196609:BGI196609 BQD196609:BQE196609 BZZ196609:CAA196609 CJV196609:CJW196609 CTR196609:CTS196609 DDN196609:DDO196609 DNJ196609:DNK196609 DXF196609:DXG196609 EHB196609:EHC196609 EQX196609:EQY196609 FAT196609:FAU196609 FKP196609:FKQ196609 FUL196609:FUM196609 GEH196609:GEI196609 GOD196609:GOE196609 GXZ196609:GYA196609 HHV196609:HHW196609 HRR196609:HRS196609 IBN196609:IBO196609 ILJ196609:ILK196609 IVF196609:IVG196609 JFB196609:JFC196609 JOX196609:JOY196609 JYT196609:JYU196609 KIP196609:KIQ196609 KSL196609:KSM196609 LCH196609:LCI196609 LMD196609:LME196609 LVZ196609:LWA196609 MFV196609:MFW196609 MPR196609:MPS196609 MZN196609:MZO196609 NJJ196609:NJK196609 NTF196609:NTG196609 ODB196609:ODC196609 OMX196609:OMY196609 OWT196609:OWU196609 PGP196609:PGQ196609 PQL196609:PQM196609 QAH196609:QAI196609 QKD196609:QKE196609 QTZ196609:QUA196609 RDV196609:RDW196609 RNR196609:RNS196609 RXN196609:RXO196609 SHJ196609:SHK196609 SRF196609:SRG196609 TBB196609:TBC196609 TKX196609:TKY196609 TUT196609:TUU196609 UEP196609:UEQ196609 UOL196609:UOM196609 UYH196609:UYI196609 VID196609:VIE196609 VRZ196609:VSA196609 WBV196609:WBW196609 WLR196609:WLS196609 WVN196609:WVO196609 JB262145:JC262145 SX262145:SY262145 ACT262145:ACU262145 AMP262145:AMQ262145 AWL262145:AWM262145 BGH262145:BGI262145 BQD262145:BQE262145 BZZ262145:CAA262145 CJV262145:CJW262145 CTR262145:CTS262145 DDN262145:DDO262145 DNJ262145:DNK262145 DXF262145:DXG262145 EHB262145:EHC262145 EQX262145:EQY262145 FAT262145:FAU262145 FKP262145:FKQ262145 FUL262145:FUM262145 GEH262145:GEI262145 GOD262145:GOE262145 GXZ262145:GYA262145 HHV262145:HHW262145 HRR262145:HRS262145 IBN262145:IBO262145 ILJ262145:ILK262145 IVF262145:IVG262145 JFB262145:JFC262145 JOX262145:JOY262145 JYT262145:JYU262145 KIP262145:KIQ262145 KSL262145:KSM262145 LCH262145:LCI262145 LMD262145:LME262145 LVZ262145:LWA262145 MFV262145:MFW262145 MPR262145:MPS262145 MZN262145:MZO262145 NJJ262145:NJK262145 NTF262145:NTG262145 ODB262145:ODC262145 OMX262145:OMY262145 OWT262145:OWU262145 PGP262145:PGQ262145 PQL262145:PQM262145 QAH262145:QAI262145 QKD262145:QKE262145 QTZ262145:QUA262145 RDV262145:RDW262145 RNR262145:RNS262145 RXN262145:RXO262145 SHJ262145:SHK262145 SRF262145:SRG262145 TBB262145:TBC262145 TKX262145:TKY262145 TUT262145:TUU262145 UEP262145:UEQ262145 UOL262145:UOM262145 UYH262145:UYI262145 VID262145:VIE262145 VRZ262145:VSA262145 WBV262145:WBW262145 WLR262145:WLS262145 WVN262145:WVO262145 JB327681:JC327681 SX327681:SY327681 ACT327681:ACU327681 AMP327681:AMQ327681 AWL327681:AWM327681 BGH327681:BGI327681 BQD327681:BQE327681 BZZ327681:CAA327681 CJV327681:CJW327681 CTR327681:CTS327681 DDN327681:DDO327681 DNJ327681:DNK327681 DXF327681:DXG327681 EHB327681:EHC327681 EQX327681:EQY327681 FAT327681:FAU327681 FKP327681:FKQ327681 FUL327681:FUM327681 GEH327681:GEI327681 GOD327681:GOE327681 GXZ327681:GYA327681 HHV327681:HHW327681 HRR327681:HRS327681 IBN327681:IBO327681 ILJ327681:ILK327681 IVF327681:IVG327681 JFB327681:JFC327681 JOX327681:JOY327681 JYT327681:JYU327681 KIP327681:KIQ327681 KSL327681:KSM327681 LCH327681:LCI327681 LMD327681:LME327681 LVZ327681:LWA327681 MFV327681:MFW327681 MPR327681:MPS327681 MZN327681:MZO327681 NJJ327681:NJK327681 NTF327681:NTG327681 ODB327681:ODC327681 OMX327681:OMY327681 OWT327681:OWU327681 PGP327681:PGQ327681 PQL327681:PQM327681 QAH327681:QAI327681 QKD327681:QKE327681 QTZ327681:QUA327681 RDV327681:RDW327681 RNR327681:RNS327681 RXN327681:RXO327681 SHJ327681:SHK327681 SRF327681:SRG327681 TBB327681:TBC327681 TKX327681:TKY327681 TUT327681:TUU327681 UEP327681:UEQ327681 UOL327681:UOM327681 UYH327681:UYI327681 VID327681:VIE327681 VRZ327681:VSA327681 WBV327681:WBW327681 WLR327681:WLS327681 WVN327681:WVO327681 JB393217:JC393217 SX393217:SY393217 ACT393217:ACU393217 AMP393217:AMQ393217 AWL393217:AWM393217 BGH393217:BGI393217 BQD393217:BQE393217 BZZ393217:CAA393217 CJV393217:CJW393217 CTR393217:CTS393217 DDN393217:DDO393217 DNJ393217:DNK393217 DXF393217:DXG393217 EHB393217:EHC393217 EQX393217:EQY393217 FAT393217:FAU393217 FKP393217:FKQ393217 FUL393217:FUM393217 GEH393217:GEI393217 GOD393217:GOE393217 GXZ393217:GYA393217 HHV393217:HHW393217 HRR393217:HRS393217 IBN393217:IBO393217 ILJ393217:ILK393217 IVF393217:IVG393217 JFB393217:JFC393217 JOX393217:JOY393217 JYT393217:JYU393217 KIP393217:KIQ393217 KSL393217:KSM393217 LCH393217:LCI393217 LMD393217:LME393217 LVZ393217:LWA393217 MFV393217:MFW393217 MPR393217:MPS393217 MZN393217:MZO393217 NJJ393217:NJK393217 NTF393217:NTG393217 ODB393217:ODC393217 OMX393217:OMY393217 OWT393217:OWU393217 PGP393217:PGQ393217 PQL393217:PQM393217 QAH393217:QAI393217 QKD393217:QKE393217 QTZ393217:QUA393217 RDV393217:RDW393217 RNR393217:RNS393217 RXN393217:RXO393217 SHJ393217:SHK393217 SRF393217:SRG393217 TBB393217:TBC393217 TKX393217:TKY393217 TUT393217:TUU393217 UEP393217:UEQ393217 UOL393217:UOM393217 UYH393217:UYI393217 VID393217:VIE393217 VRZ393217:VSA393217 WBV393217:WBW393217 WLR393217:WLS393217 WVN393217:WVO393217 JB458753:JC458753 SX458753:SY458753 ACT458753:ACU458753 AMP458753:AMQ458753 AWL458753:AWM458753 BGH458753:BGI458753 BQD458753:BQE458753 BZZ458753:CAA458753 CJV458753:CJW458753 CTR458753:CTS458753 DDN458753:DDO458753 DNJ458753:DNK458753 DXF458753:DXG458753 EHB458753:EHC458753 EQX458753:EQY458753 FAT458753:FAU458753 FKP458753:FKQ458753 FUL458753:FUM458753 GEH458753:GEI458753 GOD458753:GOE458753 GXZ458753:GYA458753 HHV458753:HHW458753 HRR458753:HRS458753 IBN458753:IBO458753 ILJ458753:ILK458753 IVF458753:IVG458753 JFB458753:JFC458753 JOX458753:JOY458753 JYT458753:JYU458753 KIP458753:KIQ458753 KSL458753:KSM458753 LCH458753:LCI458753 LMD458753:LME458753 LVZ458753:LWA458753 MFV458753:MFW458753 MPR458753:MPS458753 MZN458753:MZO458753 NJJ458753:NJK458753 NTF458753:NTG458753 ODB458753:ODC458753 OMX458753:OMY458753 OWT458753:OWU458753 PGP458753:PGQ458753 PQL458753:PQM458753 QAH458753:QAI458753 QKD458753:QKE458753 QTZ458753:QUA458753 RDV458753:RDW458753 RNR458753:RNS458753 RXN458753:RXO458753 SHJ458753:SHK458753 SRF458753:SRG458753 TBB458753:TBC458753 TKX458753:TKY458753 TUT458753:TUU458753 UEP458753:UEQ458753 UOL458753:UOM458753 UYH458753:UYI458753 VID458753:VIE458753 VRZ458753:VSA458753 WBV458753:WBW458753 WLR458753:WLS458753 WVN458753:WVO458753 JB524289:JC524289 SX524289:SY524289 ACT524289:ACU524289 AMP524289:AMQ524289 AWL524289:AWM524289 BGH524289:BGI524289 BQD524289:BQE524289 BZZ524289:CAA524289 CJV524289:CJW524289 CTR524289:CTS524289 DDN524289:DDO524289 DNJ524289:DNK524289 DXF524289:DXG524289 EHB524289:EHC524289 EQX524289:EQY524289 FAT524289:FAU524289 FKP524289:FKQ524289 FUL524289:FUM524289 GEH524289:GEI524289 GOD524289:GOE524289 GXZ524289:GYA524289 HHV524289:HHW524289 HRR524289:HRS524289 IBN524289:IBO524289 ILJ524289:ILK524289 IVF524289:IVG524289 JFB524289:JFC524289 JOX524289:JOY524289 JYT524289:JYU524289 KIP524289:KIQ524289 KSL524289:KSM524289 LCH524289:LCI524289 LMD524289:LME524289 LVZ524289:LWA524289 MFV524289:MFW524289 MPR524289:MPS524289 MZN524289:MZO524289 NJJ524289:NJK524289 NTF524289:NTG524289 ODB524289:ODC524289 OMX524289:OMY524289 OWT524289:OWU524289 PGP524289:PGQ524289 PQL524289:PQM524289 QAH524289:QAI524289 QKD524289:QKE524289 QTZ524289:QUA524289 RDV524289:RDW524289 RNR524289:RNS524289 RXN524289:RXO524289 SHJ524289:SHK524289 SRF524289:SRG524289 TBB524289:TBC524289 TKX524289:TKY524289 TUT524289:TUU524289 UEP524289:UEQ524289 UOL524289:UOM524289 UYH524289:UYI524289 VID524289:VIE524289 VRZ524289:VSA524289 WBV524289:WBW524289 WLR524289:WLS524289 WVN524289:WVO524289 JB589825:JC589825 SX589825:SY589825 ACT589825:ACU589825 AMP589825:AMQ589825 AWL589825:AWM589825 BGH589825:BGI589825 BQD589825:BQE589825 BZZ589825:CAA589825 CJV589825:CJW589825 CTR589825:CTS589825 DDN589825:DDO589825 DNJ589825:DNK589825 DXF589825:DXG589825 EHB589825:EHC589825 EQX589825:EQY589825 FAT589825:FAU589825 FKP589825:FKQ589825 FUL589825:FUM589825 GEH589825:GEI589825 GOD589825:GOE589825 GXZ589825:GYA589825 HHV589825:HHW589825 HRR589825:HRS589825 IBN589825:IBO589825 ILJ589825:ILK589825 IVF589825:IVG589825 JFB589825:JFC589825 JOX589825:JOY589825 JYT589825:JYU589825 KIP589825:KIQ589825 KSL589825:KSM589825 LCH589825:LCI589825 LMD589825:LME589825 LVZ589825:LWA589825 MFV589825:MFW589825 MPR589825:MPS589825 MZN589825:MZO589825 NJJ589825:NJK589825 NTF589825:NTG589825 ODB589825:ODC589825 OMX589825:OMY589825 OWT589825:OWU589825 PGP589825:PGQ589825 PQL589825:PQM589825 QAH589825:QAI589825 QKD589825:QKE589825 QTZ589825:QUA589825 RDV589825:RDW589825 RNR589825:RNS589825 RXN589825:RXO589825 SHJ589825:SHK589825 SRF589825:SRG589825 TBB589825:TBC589825 TKX589825:TKY589825 TUT589825:TUU589825 UEP589825:UEQ589825 UOL589825:UOM589825 UYH589825:UYI589825 VID589825:VIE589825 VRZ589825:VSA589825 WBV589825:WBW589825 WLR589825:WLS589825 WVN589825:WVO589825 JB655361:JC655361 SX655361:SY655361 ACT655361:ACU655361 AMP655361:AMQ655361 AWL655361:AWM655361 BGH655361:BGI655361 BQD655361:BQE655361 BZZ655361:CAA655361 CJV655361:CJW655361 CTR655361:CTS655361 DDN655361:DDO655361 DNJ655361:DNK655361 DXF655361:DXG655361 EHB655361:EHC655361 EQX655361:EQY655361 FAT655361:FAU655361 FKP655361:FKQ655361 FUL655361:FUM655361 GEH655361:GEI655361 GOD655361:GOE655361 GXZ655361:GYA655361 HHV655361:HHW655361 HRR655361:HRS655361 IBN655361:IBO655361 ILJ655361:ILK655361 IVF655361:IVG655361 JFB655361:JFC655361 JOX655361:JOY655361 JYT655361:JYU655361 KIP655361:KIQ655361 KSL655361:KSM655361 LCH655361:LCI655361 LMD655361:LME655361 LVZ655361:LWA655361 MFV655361:MFW655361 MPR655361:MPS655361 MZN655361:MZO655361 NJJ655361:NJK655361 NTF655361:NTG655361 ODB655361:ODC655361 OMX655361:OMY655361 OWT655361:OWU655361 PGP655361:PGQ655361 PQL655361:PQM655361 QAH655361:QAI655361 QKD655361:QKE655361 QTZ655361:QUA655361 RDV655361:RDW655361 RNR655361:RNS655361 RXN655361:RXO655361 SHJ655361:SHK655361 SRF655361:SRG655361 TBB655361:TBC655361 TKX655361:TKY655361 TUT655361:TUU655361 UEP655361:UEQ655361 UOL655361:UOM655361 UYH655361:UYI655361 VID655361:VIE655361 VRZ655361:VSA655361 WBV655361:WBW655361 WLR655361:WLS655361 WVN655361:WVO655361 JB720897:JC720897 SX720897:SY720897 ACT720897:ACU720897 AMP720897:AMQ720897 AWL720897:AWM720897 BGH720897:BGI720897 BQD720897:BQE720897 BZZ720897:CAA720897 CJV720897:CJW720897 CTR720897:CTS720897 DDN720897:DDO720897 DNJ720897:DNK720897 DXF720897:DXG720897 EHB720897:EHC720897 EQX720897:EQY720897 FAT720897:FAU720897 FKP720897:FKQ720897 FUL720897:FUM720897 GEH720897:GEI720897 GOD720897:GOE720897 GXZ720897:GYA720897 HHV720897:HHW720897 HRR720897:HRS720897 IBN720897:IBO720897 ILJ720897:ILK720897 IVF720897:IVG720897 JFB720897:JFC720897 JOX720897:JOY720897 JYT720897:JYU720897 KIP720897:KIQ720897 KSL720897:KSM720897 LCH720897:LCI720897 LMD720897:LME720897 LVZ720897:LWA720897 MFV720897:MFW720897 MPR720897:MPS720897 MZN720897:MZO720897 NJJ720897:NJK720897 NTF720897:NTG720897 ODB720897:ODC720897 OMX720897:OMY720897 OWT720897:OWU720897 PGP720897:PGQ720897 PQL720897:PQM720897 QAH720897:QAI720897 QKD720897:QKE720897 QTZ720897:QUA720897 RDV720897:RDW720897 RNR720897:RNS720897 RXN720897:RXO720897 SHJ720897:SHK720897 SRF720897:SRG720897 TBB720897:TBC720897 TKX720897:TKY720897 TUT720897:TUU720897 UEP720897:UEQ720897 UOL720897:UOM720897 UYH720897:UYI720897 VID720897:VIE720897 VRZ720897:VSA720897 WBV720897:WBW720897 WLR720897:WLS720897 WVN720897:WVO720897 JB786433:JC786433 SX786433:SY786433 ACT786433:ACU786433 AMP786433:AMQ786433 AWL786433:AWM786433 BGH786433:BGI786433 BQD786433:BQE786433 BZZ786433:CAA786433 CJV786433:CJW786433 CTR786433:CTS786433 DDN786433:DDO786433 DNJ786433:DNK786433 DXF786433:DXG786433 EHB786433:EHC786433 EQX786433:EQY786433 FAT786433:FAU786433 FKP786433:FKQ786433 FUL786433:FUM786433 GEH786433:GEI786433 GOD786433:GOE786433 GXZ786433:GYA786433 HHV786433:HHW786433 HRR786433:HRS786433 IBN786433:IBO786433 ILJ786433:ILK786433 IVF786433:IVG786433 JFB786433:JFC786433 JOX786433:JOY786433 JYT786433:JYU786433 KIP786433:KIQ786433 KSL786433:KSM786433 LCH786433:LCI786433 LMD786433:LME786433 LVZ786433:LWA786433 MFV786433:MFW786433 MPR786433:MPS786433 MZN786433:MZO786433 NJJ786433:NJK786433 NTF786433:NTG786433 ODB786433:ODC786433 OMX786433:OMY786433 OWT786433:OWU786433 PGP786433:PGQ786433 PQL786433:PQM786433 QAH786433:QAI786433 QKD786433:QKE786433 QTZ786433:QUA786433 RDV786433:RDW786433 RNR786433:RNS786433 RXN786433:RXO786433 SHJ786433:SHK786433 SRF786433:SRG786433 TBB786433:TBC786433 TKX786433:TKY786433 TUT786433:TUU786433 UEP786433:UEQ786433 UOL786433:UOM786433 UYH786433:UYI786433 VID786433:VIE786433 VRZ786433:VSA786433 WBV786433:WBW786433 WLR786433:WLS786433 WVN786433:WVO786433 JB851969:JC851969 SX851969:SY851969 ACT851969:ACU851969 AMP851969:AMQ851969 AWL851969:AWM851969 BGH851969:BGI851969 BQD851969:BQE851969 BZZ851969:CAA851969 CJV851969:CJW851969 CTR851969:CTS851969 DDN851969:DDO851969 DNJ851969:DNK851969 DXF851969:DXG851969 EHB851969:EHC851969 EQX851969:EQY851969 FAT851969:FAU851969 FKP851969:FKQ851969 FUL851969:FUM851969 GEH851969:GEI851969 GOD851969:GOE851969 GXZ851969:GYA851969 HHV851969:HHW851969 HRR851969:HRS851969 IBN851969:IBO851969 ILJ851969:ILK851969 IVF851969:IVG851969 JFB851969:JFC851969 JOX851969:JOY851969 JYT851969:JYU851969 KIP851969:KIQ851969 KSL851969:KSM851969 LCH851969:LCI851969 LMD851969:LME851969 LVZ851969:LWA851969 MFV851969:MFW851969 MPR851969:MPS851969 MZN851969:MZO851969 NJJ851969:NJK851969 NTF851969:NTG851969 ODB851969:ODC851969 OMX851969:OMY851969 OWT851969:OWU851969 PGP851969:PGQ851969 PQL851969:PQM851969 QAH851969:QAI851969 QKD851969:QKE851969 QTZ851969:QUA851969 RDV851969:RDW851969 RNR851969:RNS851969 RXN851969:RXO851969 SHJ851969:SHK851969 SRF851969:SRG851969 TBB851969:TBC851969 TKX851969:TKY851969 TUT851969:TUU851969 UEP851969:UEQ851969 UOL851969:UOM851969 UYH851969:UYI851969 VID851969:VIE851969 VRZ851969:VSA851969 WBV851969:WBW851969 WLR851969:WLS851969 WVN851969:WVO851969 JB917505:JC917505 SX917505:SY917505 ACT917505:ACU917505 AMP917505:AMQ917505 AWL917505:AWM917505 BGH917505:BGI917505 BQD917505:BQE917505 BZZ917505:CAA917505 CJV917505:CJW917505 CTR917505:CTS917505 DDN917505:DDO917505 DNJ917505:DNK917505 DXF917505:DXG917505 EHB917505:EHC917505 EQX917505:EQY917505 FAT917505:FAU917505 FKP917505:FKQ917505 FUL917505:FUM917505 GEH917505:GEI917505 GOD917505:GOE917505 GXZ917505:GYA917505 HHV917505:HHW917505 HRR917505:HRS917505 IBN917505:IBO917505 ILJ917505:ILK917505 IVF917505:IVG917505 JFB917505:JFC917505 JOX917505:JOY917505 JYT917505:JYU917505 KIP917505:KIQ917505 KSL917505:KSM917505 LCH917505:LCI917505 LMD917505:LME917505 LVZ917505:LWA917505 MFV917505:MFW917505 MPR917505:MPS917505 MZN917505:MZO917505 NJJ917505:NJK917505 NTF917505:NTG917505 ODB917505:ODC917505 OMX917505:OMY917505 OWT917505:OWU917505 PGP917505:PGQ917505 PQL917505:PQM917505 QAH917505:QAI917505 QKD917505:QKE917505 QTZ917505:QUA917505 RDV917505:RDW917505 RNR917505:RNS917505 RXN917505:RXO917505 SHJ917505:SHK917505 SRF917505:SRG917505 TBB917505:TBC917505 TKX917505:TKY917505 TUT917505:TUU917505 UEP917505:UEQ917505 UOL917505:UOM917505 UYH917505:UYI917505 VID917505:VIE917505 VRZ917505:VSA917505 WBV917505:WBW917505 WLR917505:WLS917505 WVN917505:WVO917505 JB983041:JC983041 SX983041:SY983041 ACT983041:ACU983041 AMP983041:AMQ983041 AWL983041:AWM983041 BGH983041:BGI983041 BQD983041:BQE983041 BZZ983041:CAA983041 CJV983041:CJW983041 CTR983041:CTS983041 DDN983041:DDO983041 DNJ983041:DNK983041 DXF983041:DXG983041 EHB983041:EHC983041 EQX983041:EQY983041 FAT983041:FAU983041 FKP983041:FKQ983041 FUL983041:FUM983041 GEH983041:GEI983041 GOD983041:GOE983041 GXZ983041:GYA983041 HHV983041:HHW983041 HRR983041:HRS983041 IBN983041:IBO983041 ILJ983041:ILK983041 IVF983041:IVG983041 JFB983041:JFC983041 JOX983041:JOY983041 JYT983041:JYU983041 KIP983041:KIQ983041 KSL983041:KSM983041 LCH983041:LCI983041 LMD983041:LME983041 LVZ983041:LWA983041 MFV983041:MFW983041 MPR983041:MPS983041 MZN983041:MZO983041 NJJ983041:NJK983041 NTF983041:NTG983041 ODB983041:ODC983041 OMX983041:OMY983041 OWT983041:OWU983041 PGP983041:PGQ983041 PQL983041:PQM983041 QAH983041:QAI983041 QKD983041:QKE983041 QTZ983041:QUA983041 RDV983041:RDW983041 RNR983041:RNS983041 RXN983041:RXO983041 SHJ983041:SHK983041 SRF983041:SRG983041 TBB983041:TBC983041 TKX983041:TKY983041 TUT983041:TUU983041 UEP983041:UEQ983041 UOL983041:UOM983041 UYH983041:UYI983041 VID983041:VIE983041 VRZ983041:VSA983041 WBV983041:WBW983041 WLR983041:WLS983041 WVN983041:WVO983041">
      <formula1>0</formula1>
      <formula2>0</formula2>
    </dataValidation>
    <dataValidation type="date" operator="greaterThanOrEqual" showErrorMessage="1" sqref="G1:H1 IF1:IH1 SB1:SD1 ABX1:ABZ1 ALT1:ALV1 AVP1:AVR1 BFL1:BFN1 BPH1:BPJ1 BZD1:BZF1 CIZ1:CJB1 CSV1:CSX1 DCR1:DCT1 DMN1:DMP1 DWJ1:DWL1 EGF1:EGH1 EQB1:EQD1 EZX1:EZZ1 FJT1:FJV1 FTP1:FTR1 GDL1:GDN1 GNH1:GNJ1 GXD1:GXF1 HGZ1:HHB1 HQV1:HQX1 IAR1:IAT1 IKN1:IKP1 IUJ1:IUL1 JEF1:JEH1 JOB1:JOD1 JXX1:JXZ1 KHT1:KHV1 KRP1:KRR1 LBL1:LBN1 LLH1:LLJ1 LVD1:LVF1 MEZ1:MFB1 MOV1:MOX1 MYR1:MYT1 NIN1:NIP1 NSJ1:NSL1 OCF1:OCH1 OMB1:OMD1 OVX1:OVZ1 PFT1:PFV1 PPP1:PPR1 PZL1:PZN1 QJH1:QJJ1 QTD1:QTF1 RCZ1:RDB1 RMV1:RMX1 RWR1:RWT1 SGN1:SGP1 SQJ1:SQL1 TAF1:TAH1 TKB1:TKD1 TTX1:TTZ1 UDT1:UDV1 UNP1:UNR1 UXL1:UXN1 VHH1:VHJ1 VRD1:VRF1 WAZ1:WBB1 WKV1:WKX1 WUR1:WUT1 G65537:H65537 IF65537:IH65537 SB65537:SD65537 ABX65537:ABZ65537 ALT65537:ALV65537 AVP65537:AVR65537 BFL65537:BFN65537 BPH65537:BPJ65537 BZD65537:BZF65537 CIZ65537:CJB65537 CSV65537:CSX65537 DCR65537:DCT65537 DMN65537:DMP65537 DWJ65537:DWL65537 EGF65537:EGH65537 EQB65537:EQD65537 EZX65537:EZZ65537 FJT65537:FJV65537 FTP65537:FTR65537 GDL65537:GDN65537 GNH65537:GNJ65537 GXD65537:GXF65537 HGZ65537:HHB65537 HQV65537:HQX65537 IAR65537:IAT65537 IKN65537:IKP65537 IUJ65537:IUL65537 JEF65537:JEH65537 JOB65537:JOD65537 JXX65537:JXZ65537 KHT65537:KHV65537 KRP65537:KRR65537 LBL65537:LBN65537 LLH65537:LLJ65537 LVD65537:LVF65537 MEZ65537:MFB65537 MOV65537:MOX65537 MYR65537:MYT65537 NIN65537:NIP65537 NSJ65537:NSL65537 OCF65537:OCH65537 OMB65537:OMD65537 OVX65537:OVZ65537 PFT65537:PFV65537 PPP65537:PPR65537 PZL65537:PZN65537 QJH65537:QJJ65537 QTD65537:QTF65537 RCZ65537:RDB65537 RMV65537:RMX65537 RWR65537:RWT65537 SGN65537:SGP65537 SQJ65537:SQL65537 TAF65537:TAH65537 TKB65537:TKD65537 TTX65537:TTZ65537 UDT65537:UDV65537 UNP65537:UNR65537 UXL65537:UXN65537 VHH65537:VHJ65537 VRD65537:VRF65537 WAZ65537:WBB65537 WKV65537:WKX65537 WUR65537:WUT65537 G131073:H131073 IF131073:IH131073 SB131073:SD131073 ABX131073:ABZ131073 ALT131073:ALV131073 AVP131073:AVR131073 BFL131073:BFN131073 BPH131073:BPJ131073 BZD131073:BZF131073 CIZ131073:CJB131073 CSV131073:CSX131073 DCR131073:DCT131073 DMN131073:DMP131073 DWJ131073:DWL131073 EGF131073:EGH131073 EQB131073:EQD131073 EZX131073:EZZ131073 FJT131073:FJV131073 FTP131073:FTR131073 GDL131073:GDN131073 GNH131073:GNJ131073 GXD131073:GXF131073 HGZ131073:HHB131073 HQV131073:HQX131073 IAR131073:IAT131073 IKN131073:IKP131073 IUJ131073:IUL131073 JEF131073:JEH131073 JOB131073:JOD131073 JXX131073:JXZ131073 KHT131073:KHV131073 KRP131073:KRR131073 LBL131073:LBN131073 LLH131073:LLJ131073 LVD131073:LVF131073 MEZ131073:MFB131073 MOV131073:MOX131073 MYR131073:MYT131073 NIN131073:NIP131073 NSJ131073:NSL131073 OCF131073:OCH131073 OMB131073:OMD131073 OVX131073:OVZ131073 PFT131073:PFV131073 PPP131073:PPR131073 PZL131073:PZN131073 QJH131073:QJJ131073 QTD131073:QTF131073 RCZ131073:RDB131073 RMV131073:RMX131073 RWR131073:RWT131073 SGN131073:SGP131073 SQJ131073:SQL131073 TAF131073:TAH131073 TKB131073:TKD131073 TTX131073:TTZ131073 UDT131073:UDV131073 UNP131073:UNR131073 UXL131073:UXN131073 VHH131073:VHJ131073 VRD131073:VRF131073 WAZ131073:WBB131073 WKV131073:WKX131073 WUR131073:WUT131073 G196609:H196609 IF196609:IH196609 SB196609:SD196609 ABX196609:ABZ196609 ALT196609:ALV196609 AVP196609:AVR196609 BFL196609:BFN196609 BPH196609:BPJ196609 BZD196609:BZF196609 CIZ196609:CJB196609 CSV196609:CSX196609 DCR196609:DCT196609 DMN196609:DMP196609 DWJ196609:DWL196609 EGF196609:EGH196609 EQB196609:EQD196609 EZX196609:EZZ196609 FJT196609:FJV196609 FTP196609:FTR196609 GDL196609:GDN196609 GNH196609:GNJ196609 GXD196609:GXF196609 HGZ196609:HHB196609 HQV196609:HQX196609 IAR196609:IAT196609 IKN196609:IKP196609 IUJ196609:IUL196609 JEF196609:JEH196609 JOB196609:JOD196609 JXX196609:JXZ196609 KHT196609:KHV196609 KRP196609:KRR196609 LBL196609:LBN196609 LLH196609:LLJ196609 LVD196609:LVF196609 MEZ196609:MFB196609 MOV196609:MOX196609 MYR196609:MYT196609 NIN196609:NIP196609 NSJ196609:NSL196609 OCF196609:OCH196609 OMB196609:OMD196609 OVX196609:OVZ196609 PFT196609:PFV196609 PPP196609:PPR196609 PZL196609:PZN196609 QJH196609:QJJ196609 QTD196609:QTF196609 RCZ196609:RDB196609 RMV196609:RMX196609 RWR196609:RWT196609 SGN196609:SGP196609 SQJ196609:SQL196609 TAF196609:TAH196609 TKB196609:TKD196609 TTX196609:TTZ196609 UDT196609:UDV196609 UNP196609:UNR196609 UXL196609:UXN196609 VHH196609:VHJ196609 VRD196609:VRF196609 WAZ196609:WBB196609 WKV196609:WKX196609 WUR196609:WUT196609 G262145:H262145 IF262145:IH262145 SB262145:SD262145 ABX262145:ABZ262145 ALT262145:ALV262145 AVP262145:AVR262145 BFL262145:BFN262145 BPH262145:BPJ262145 BZD262145:BZF262145 CIZ262145:CJB262145 CSV262145:CSX262145 DCR262145:DCT262145 DMN262145:DMP262145 DWJ262145:DWL262145 EGF262145:EGH262145 EQB262145:EQD262145 EZX262145:EZZ262145 FJT262145:FJV262145 FTP262145:FTR262145 GDL262145:GDN262145 GNH262145:GNJ262145 GXD262145:GXF262145 HGZ262145:HHB262145 HQV262145:HQX262145 IAR262145:IAT262145 IKN262145:IKP262145 IUJ262145:IUL262145 JEF262145:JEH262145 JOB262145:JOD262145 JXX262145:JXZ262145 KHT262145:KHV262145 KRP262145:KRR262145 LBL262145:LBN262145 LLH262145:LLJ262145 LVD262145:LVF262145 MEZ262145:MFB262145 MOV262145:MOX262145 MYR262145:MYT262145 NIN262145:NIP262145 NSJ262145:NSL262145 OCF262145:OCH262145 OMB262145:OMD262145 OVX262145:OVZ262145 PFT262145:PFV262145 PPP262145:PPR262145 PZL262145:PZN262145 QJH262145:QJJ262145 QTD262145:QTF262145 RCZ262145:RDB262145 RMV262145:RMX262145 RWR262145:RWT262145 SGN262145:SGP262145 SQJ262145:SQL262145 TAF262145:TAH262145 TKB262145:TKD262145 TTX262145:TTZ262145 UDT262145:UDV262145 UNP262145:UNR262145 UXL262145:UXN262145 VHH262145:VHJ262145 VRD262145:VRF262145 WAZ262145:WBB262145 WKV262145:WKX262145 WUR262145:WUT262145 G327681:H327681 IF327681:IH327681 SB327681:SD327681 ABX327681:ABZ327681 ALT327681:ALV327681 AVP327681:AVR327681 BFL327681:BFN327681 BPH327681:BPJ327681 BZD327681:BZF327681 CIZ327681:CJB327681 CSV327681:CSX327681 DCR327681:DCT327681 DMN327681:DMP327681 DWJ327681:DWL327681 EGF327681:EGH327681 EQB327681:EQD327681 EZX327681:EZZ327681 FJT327681:FJV327681 FTP327681:FTR327681 GDL327681:GDN327681 GNH327681:GNJ327681 GXD327681:GXF327681 HGZ327681:HHB327681 HQV327681:HQX327681 IAR327681:IAT327681 IKN327681:IKP327681 IUJ327681:IUL327681 JEF327681:JEH327681 JOB327681:JOD327681 JXX327681:JXZ327681 KHT327681:KHV327681 KRP327681:KRR327681 LBL327681:LBN327681 LLH327681:LLJ327681 LVD327681:LVF327681 MEZ327681:MFB327681 MOV327681:MOX327681 MYR327681:MYT327681 NIN327681:NIP327681 NSJ327681:NSL327681 OCF327681:OCH327681 OMB327681:OMD327681 OVX327681:OVZ327681 PFT327681:PFV327681 PPP327681:PPR327681 PZL327681:PZN327681 QJH327681:QJJ327681 QTD327681:QTF327681 RCZ327681:RDB327681 RMV327681:RMX327681 RWR327681:RWT327681 SGN327681:SGP327681 SQJ327681:SQL327681 TAF327681:TAH327681 TKB327681:TKD327681 TTX327681:TTZ327681 UDT327681:UDV327681 UNP327681:UNR327681 UXL327681:UXN327681 VHH327681:VHJ327681 VRD327681:VRF327681 WAZ327681:WBB327681 WKV327681:WKX327681 WUR327681:WUT327681 G393217:H393217 IF393217:IH393217 SB393217:SD393217 ABX393217:ABZ393217 ALT393217:ALV393217 AVP393217:AVR393217 BFL393217:BFN393217 BPH393217:BPJ393217 BZD393217:BZF393217 CIZ393217:CJB393217 CSV393217:CSX393217 DCR393217:DCT393217 DMN393217:DMP393217 DWJ393217:DWL393217 EGF393217:EGH393217 EQB393217:EQD393217 EZX393217:EZZ393217 FJT393217:FJV393217 FTP393217:FTR393217 GDL393217:GDN393217 GNH393217:GNJ393217 GXD393217:GXF393217 HGZ393217:HHB393217 HQV393217:HQX393217 IAR393217:IAT393217 IKN393217:IKP393217 IUJ393217:IUL393217 JEF393217:JEH393217 JOB393217:JOD393217 JXX393217:JXZ393217 KHT393217:KHV393217 KRP393217:KRR393217 LBL393217:LBN393217 LLH393217:LLJ393217 LVD393217:LVF393217 MEZ393217:MFB393217 MOV393217:MOX393217 MYR393217:MYT393217 NIN393217:NIP393217 NSJ393217:NSL393217 OCF393217:OCH393217 OMB393217:OMD393217 OVX393217:OVZ393217 PFT393217:PFV393217 PPP393217:PPR393217 PZL393217:PZN393217 QJH393217:QJJ393217 QTD393217:QTF393217 RCZ393217:RDB393217 RMV393217:RMX393217 RWR393217:RWT393217 SGN393217:SGP393217 SQJ393217:SQL393217 TAF393217:TAH393217 TKB393217:TKD393217 TTX393217:TTZ393217 UDT393217:UDV393217 UNP393217:UNR393217 UXL393217:UXN393217 VHH393217:VHJ393217 VRD393217:VRF393217 WAZ393217:WBB393217 WKV393217:WKX393217 WUR393217:WUT393217 G458753:H458753 IF458753:IH458753 SB458753:SD458753 ABX458753:ABZ458753 ALT458753:ALV458753 AVP458753:AVR458753 BFL458753:BFN458753 BPH458753:BPJ458753 BZD458753:BZF458753 CIZ458753:CJB458753 CSV458753:CSX458753 DCR458753:DCT458753 DMN458753:DMP458753 DWJ458753:DWL458753 EGF458753:EGH458753 EQB458753:EQD458753 EZX458753:EZZ458753 FJT458753:FJV458753 FTP458753:FTR458753 GDL458753:GDN458753 GNH458753:GNJ458753 GXD458753:GXF458753 HGZ458753:HHB458753 HQV458753:HQX458753 IAR458753:IAT458753 IKN458753:IKP458753 IUJ458753:IUL458753 JEF458753:JEH458753 JOB458753:JOD458753 JXX458753:JXZ458753 KHT458753:KHV458753 KRP458753:KRR458753 LBL458753:LBN458753 LLH458753:LLJ458753 LVD458753:LVF458753 MEZ458753:MFB458753 MOV458753:MOX458753 MYR458753:MYT458753 NIN458753:NIP458753 NSJ458753:NSL458753 OCF458753:OCH458753 OMB458753:OMD458753 OVX458753:OVZ458753 PFT458753:PFV458753 PPP458753:PPR458753 PZL458753:PZN458753 QJH458753:QJJ458753 QTD458753:QTF458753 RCZ458753:RDB458753 RMV458753:RMX458753 RWR458753:RWT458753 SGN458753:SGP458753 SQJ458753:SQL458753 TAF458753:TAH458753 TKB458753:TKD458753 TTX458753:TTZ458753 UDT458753:UDV458753 UNP458753:UNR458753 UXL458753:UXN458753 VHH458753:VHJ458753 VRD458753:VRF458753 WAZ458753:WBB458753 WKV458753:WKX458753 WUR458753:WUT458753 G524289:H524289 IF524289:IH524289 SB524289:SD524289 ABX524289:ABZ524289 ALT524289:ALV524289 AVP524289:AVR524289 BFL524289:BFN524289 BPH524289:BPJ524289 BZD524289:BZF524289 CIZ524289:CJB524289 CSV524289:CSX524289 DCR524289:DCT524289 DMN524289:DMP524289 DWJ524289:DWL524289 EGF524289:EGH524289 EQB524289:EQD524289 EZX524289:EZZ524289 FJT524289:FJV524289 FTP524289:FTR524289 GDL524289:GDN524289 GNH524289:GNJ524289 GXD524289:GXF524289 HGZ524289:HHB524289 HQV524289:HQX524289 IAR524289:IAT524289 IKN524289:IKP524289 IUJ524289:IUL524289 JEF524289:JEH524289 JOB524289:JOD524289 JXX524289:JXZ524289 KHT524289:KHV524289 KRP524289:KRR524289 LBL524289:LBN524289 LLH524289:LLJ524289 LVD524289:LVF524289 MEZ524289:MFB524289 MOV524289:MOX524289 MYR524289:MYT524289 NIN524289:NIP524289 NSJ524289:NSL524289 OCF524289:OCH524289 OMB524289:OMD524289 OVX524289:OVZ524289 PFT524289:PFV524289 PPP524289:PPR524289 PZL524289:PZN524289 QJH524289:QJJ524289 QTD524289:QTF524289 RCZ524289:RDB524289 RMV524289:RMX524289 RWR524289:RWT524289 SGN524289:SGP524289 SQJ524289:SQL524289 TAF524289:TAH524289 TKB524289:TKD524289 TTX524289:TTZ524289 UDT524289:UDV524289 UNP524289:UNR524289 UXL524289:UXN524289 VHH524289:VHJ524289 VRD524289:VRF524289 WAZ524289:WBB524289 WKV524289:WKX524289 WUR524289:WUT524289 G589825:H589825 IF589825:IH589825 SB589825:SD589825 ABX589825:ABZ589825 ALT589825:ALV589825 AVP589825:AVR589825 BFL589825:BFN589825 BPH589825:BPJ589825 BZD589825:BZF589825 CIZ589825:CJB589825 CSV589825:CSX589825 DCR589825:DCT589825 DMN589825:DMP589825 DWJ589825:DWL589825 EGF589825:EGH589825 EQB589825:EQD589825 EZX589825:EZZ589825 FJT589825:FJV589825 FTP589825:FTR589825 GDL589825:GDN589825 GNH589825:GNJ589825 GXD589825:GXF589825 HGZ589825:HHB589825 HQV589825:HQX589825 IAR589825:IAT589825 IKN589825:IKP589825 IUJ589825:IUL589825 JEF589825:JEH589825 JOB589825:JOD589825 JXX589825:JXZ589825 KHT589825:KHV589825 KRP589825:KRR589825 LBL589825:LBN589825 LLH589825:LLJ589825 LVD589825:LVF589825 MEZ589825:MFB589825 MOV589825:MOX589825 MYR589825:MYT589825 NIN589825:NIP589825 NSJ589825:NSL589825 OCF589825:OCH589825 OMB589825:OMD589825 OVX589825:OVZ589825 PFT589825:PFV589825 PPP589825:PPR589825 PZL589825:PZN589825 QJH589825:QJJ589825 QTD589825:QTF589825 RCZ589825:RDB589825 RMV589825:RMX589825 RWR589825:RWT589825 SGN589825:SGP589825 SQJ589825:SQL589825 TAF589825:TAH589825 TKB589825:TKD589825 TTX589825:TTZ589825 UDT589825:UDV589825 UNP589825:UNR589825 UXL589825:UXN589825 VHH589825:VHJ589825 VRD589825:VRF589825 WAZ589825:WBB589825 WKV589825:WKX589825 WUR589825:WUT589825 G655361:H655361 IF655361:IH655361 SB655361:SD655361 ABX655361:ABZ655361 ALT655361:ALV655361 AVP655361:AVR655361 BFL655361:BFN655361 BPH655361:BPJ655361 BZD655361:BZF655361 CIZ655361:CJB655361 CSV655361:CSX655361 DCR655361:DCT655361 DMN655361:DMP655361 DWJ655361:DWL655361 EGF655361:EGH655361 EQB655361:EQD655361 EZX655361:EZZ655361 FJT655361:FJV655361 FTP655361:FTR655361 GDL655361:GDN655361 GNH655361:GNJ655361 GXD655361:GXF655361 HGZ655361:HHB655361 HQV655361:HQX655361 IAR655361:IAT655361 IKN655361:IKP655361 IUJ655361:IUL655361 JEF655361:JEH655361 JOB655361:JOD655361 JXX655361:JXZ655361 KHT655361:KHV655361 KRP655361:KRR655361 LBL655361:LBN655361 LLH655361:LLJ655361 LVD655361:LVF655361 MEZ655361:MFB655361 MOV655361:MOX655361 MYR655361:MYT655361 NIN655361:NIP655361 NSJ655361:NSL655361 OCF655361:OCH655361 OMB655361:OMD655361 OVX655361:OVZ655361 PFT655361:PFV655361 PPP655361:PPR655361 PZL655361:PZN655361 QJH655361:QJJ655361 QTD655361:QTF655361 RCZ655361:RDB655361 RMV655361:RMX655361 RWR655361:RWT655361 SGN655361:SGP655361 SQJ655361:SQL655361 TAF655361:TAH655361 TKB655361:TKD655361 TTX655361:TTZ655361 UDT655361:UDV655361 UNP655361:UNR655361 UXL655361:UXN655361 VHH655361:VHJ655361 VRD655361:VRF655361 WAZ655361:WBB655361 WKV655361:WKX655361 WUR655361:WUT655361 G720897:H720897 IF720897:IH720897 SB720897:SD720897 ABX720897:ABZ720897 ALT720897:ALV720897 AVP720897:AVR720897 BFL720897:BFN720897 BPH720897:BPJ720897 BZD720897:BZF720897 CIZ720897:CJB720897 CSV720897:CSX720897 DCR720897:DCT720897 DMN720897:DMP720897 DWJ720897:DWL720897 EGF720897:EGH720897 EQB720897:EQD720897 EZX720897:EZZ720897 FJT720897:FJV720897 FTP720897:FTR720897 GDL720897:GDN720897 GNH720897:GNJ720897 GXD720897:GXF720897 HGZ720897:HHB720897 HQV720897:HQX720897 IAR720897:IAT720897 IKN720897:IKP720897 IUJ720897:IUL720897 JEF720897:JEH720897 JOB720897:JOD720897 JXX720897:JXZ720897 KHT720897:KHV720897 KRP720897:KRR720897 LBL720897:LBN720897 LLH720897:LLJ720897 LVD720897:LVF720897 MEZ720897:MFB720897 MOV720897:MOX720897 MYR720897:MYT720897 NIN720897:NIP720897 NSJ720897:NSL720897 OCF720897:OCH720897 OMB720897:OMD720897 OVX720897:OVZ720897 PFT720897:PFV720897 PPP720897:PPR720897 PZL720897:PZN720897 QJH720897:QJJ720897 QTD720897:QTF720897 RCZ720897:RDB720897 RMV720897:RMX720897 RWR720897:RWT720897 SGN720897:SGP720897 SQJ720897:SQL720897 TAF720897:TAH720897 TKB720897:TKD720897 TTX720897:TTZ720897 UDT720897:UDV720897 UNP720897:UNR720897 UXL720897:UXN720897 VHH720897:VHJ720897 VRD720897:VRF720897 WAZ720897:WBB720897 WKV720897:WKX720897 WUR720897:WUT720897 G786433:H786433 IF786433:IH786433 SB786433:SD786433 ABX786433:ABZ786433 ALT786433:ALV786433 AVP786433:AVR786433 BFL786433:BFN786433 BPH786433:BPJ786433 BZD786433:BZF786433 CIZ786433:CJB786433 CSV786433:CSX786433 DCR786433:DCT786433 DMN786433:DMP786433 DWJ786433:DWL786433 EGF786433:EGH786433 EQB786433:EQD786433 EZX786433:EZZ786433 FJT786433:FJV786433 FTP786433:FTR786433 GDL786433:GDN786433 GNH786433:GNJ786433 GXD786433:GXF786433 HGZ786433:HHB786433 HQV786433:HQX786433 IAR786433:IAT786433 IKN786433:IKP786433 IUJ786433:IUL786433 JEF786433:JEH786433 JOB786433:JOD786433 JXX786433:JXZ786433 KHT786433:KHV786433 KRP786433:KRR786433 LBL786433:LBN786433 LLH786433:LLJ786433 LVD786433:LVF786433 MEZ786433:MFB786433 MOV786433:MOX786433 MYR786433:MYT786433 NIN786433:NIP786433 NSJ786433:NSL786433 OCF786433:OCH786433 OMB786433:OMD786433 OVX786433:OVZ786433 PFT786433:PFV786433 PPP786433:PPR786433 PZL786433:PZN786433 QJH786433:QJJ786433 QTD786433:QTF786433 RCZ786433:RDB786433 RMV786433:RMX786433 RWR786433:RWT786433 SGN786433:SGP786433 SQJ786433:SQL786433 TAF786433:TAH786433 TKB786433:TKD786433 TTX786433:TTZ786433 UDT786433:UDV786433 UNP786433:UNR786433 UXL786433:UXN786433 VHH786433:VHJ786433 VRD786433:VRF786433 WAZ786433:WBB786433 WKV786433:WKX786433 WUR786433:WUT786433 G851969:H851969 IF851969:IH851969 SB851969:SD851969 ABX851969:ABZ851969 ALT851969:ALV851969 AVP851969:AVR851969 BFL851969:BFN851969 BPH851969:BPJ851969 BZD851969:BZF851969 CIZ851969:CJB851969 CSV851969:CSX851969 DCR851969:DCT851969 DMN851969:DMP851969 DWJ851969:DWL851969 EGF851969:EGH851969 EQB851969:EQD851969 EZX851969:EZZ851969 FJT851969:FJV851969 FTP851969:FTR851969 GDL851969:GDN851969 GNH851969:GNJ851969 GXD851969:GXF851969 HGZ851969:HHB851969 HQV851969:HQX851969 IAR851969:IAT851969 IKN851969:IKP851969 IUJ851969:IUL851969 JEF851969:JEH851969 JOB851969:JOD851969 JXX851969:JXZ851969 KHT851969:KHV851969 KRP851969:KRR851969 LBL851969:LBN851969 LLH851969:LLJ851969 LVD851969:LVF851969 MEZ851969:MFB851969 MOV851969:MOX851969 MYR851969:MYT851969 NIN851969:NIP851969 NSJ851969:NSL851969 OCF851969:OCH851969 OMB851969:OMD851969 OVX851969:OVZ851969 PFT851969:PFV851969 PPP851969:PPR851969 PZL851969:PZN851969 QJH851969:QJJ851969 QTD851969:QTF851969 RCZ851969:RDB851969 RMV851969:RMX851969 RWR851969:RWT851969 SGN851969:SGP851969 SQJ851969:SQL851969 TAF851969:TAH851969 TKB851969:TKD851969 TTX851969:TTZ851969 UDT851969:UDV851969 UNP851969:UNR851969 UXL851969:UXN851969 VHH851969:VHJ851969 VRD851969:VRF851969 WAZ851969:WBB851969 WKV851969:WKX851969 WUR851969:WUT851969 G917505:H917505 IF917505:IH917505 SB917505:SD917505 ABX917505:ABZ917505 ALT917505:ALV917505 AVP917505:AVR917505 BFL917505:BFN917505 BPH917505:BPJ917505 BZD917505:BZF917505 CIZ917505:CJB917505 CSV917505:CSX917505 DCR917505:DCT917505 DMN917505:DMP917505 DWJ917505:DWL917505 EGF917505:EGH917505 EQB917505:EQD917505 EZX917505:EZZ917505 FJT917505:FJV917505 FTP917505:FTR917505 GDL917505:GDN917505 GNH917505:GNJ917505 GXD917505:GXF917505 HGZ917505:HHB917505 HQV917505:HQX917505 IAR917505:IAT917505 IKN917505:IKP917505 IUJ917505:IUL917505 JEF917505:JEH917505 JOB917505:JOD917505 JXX917505:JXZ917505 KHT917505:KHV917505 KRP917505:KRR917505 LBL917505:LBN917505 LLH917505:LLJ917505 LVD917505:LVF917505 MEZ917505:MFB917505 MOV917505:MOX917505 MYR917505:MYT917505 NIN917505:NIP917505 NSJ917505:NSL917505 OCF917505:OCH917505 OMB917505:OMD917505 OVX917505:OVZ917505 PFT917505:PFV917505 PPP917505:PPR917505 PZL917505:PZN917505 QJH917505:QJJ917505 QTD917505:QTF917505 RCZ917505:RDB917505 RMV917505:RMX917505 RWR917505:RWT917505 SGN917505:SGP917505 SQJ917505:SQL917505 TAF917505:TAH917505 TKB917505:TKD917505 TTX917505:TTZ917505 UDT917505:UDV917505 UNP917505:UNR917505 UXL917505:UXN917505 VHH917505:VHJ917505 VRD917505:VRF917505 WAZ917505:WBB917505 WKV917505:WKX917505 WUR917505:WUT917505 G983041:H983041 IF983041:IH983041 SB983041:SD983041 ABX983041:ABZ983041 ALT983041:ALV983041 AVP983041:AVR983041 BFL983041:BFN983041 BPH983041:BPJ983041 BZD983041:BZF983041 CIZ983041:CJB983041 CSV983041:CSX983041 DCR983041:DCT983041 DMN983041:DMP983041 DWJ983041:DWL983041 EGF983041:EGH983041 EQB983041:EQD983041 EZX983041:EZZ983041 FJT983041:FJV983041 FTP983041:FTR983041 GDL983041:GDN983041 GNH983041:GNJ983041 GXD983041:GXF983041 HGZ983041:HHB983041 HQV983041:HQX983041 IAR983041:IAT983041 IKN983041:IKP983041 IUJ983041:IUL983041 JEF983041:JEH983041 JOB983041:JOD983041 JXX983041:JXZ983041 KHT983041:KHV983041 KRP983041:KRR983041 LBL983041:LBN983041 LLH983041:LLJ983041 LVD983041:LVF983041 MEZ983041:MFB983041 MOV983041:MOX983041 MYR983041:MYT983041 NIN983041:NIP983041 NSJ983041:NSL983041 OCF983041:OCH983041 OMB983041:OMD983041 OVX983041:OVZ983041 PFT983041:PFV983041 PPP983041:PPR983041 PZL983041:PZN983041 QJH983041:QJJ983041 QTD983041:QTF983041 RCZ983041:RDB983041 RMV983041:RMX983041 RWR983041:RWT983041 SGN983041:SGP983041 SQJ983041:SQL983041 TAF983041:TAH983041 TKB983041:TKD983041 TTX983041:TTZ983041 UDT983041:UDV983041 UNP983041:UNR983041 UXL983041:UXN983041 VHH983041:VHJ983041 VRD983041:VRF983041 WAZ983041:WBB983041 WKV983041:WKX983041 WUR983041:WUT983041">
      <formula1>TODAY()</formula1>
      <formula2>0</formula2>
    </dataValidation>
    <dataValidation type="list" allowBlank="1" showErrorMessage="1" sqref="HQ1:HT1 RM1:RP1 ABI1:ABL1 ALE1:ALH1 AVA1:AVD1 BEW1:BEZ1 BOS1:BOV1 BYO1:BYR1 CIK1:CIN1 CSG1:CSJ1 DCC1:DCF1 DLY1:DMB1 DVU1:DVX1 EFQ1:EFT1 EPM1:EPP1 EZI1:EZL1 FJE1:FJH1 FTA1:FTD1 GCW1:GCZ1 GMS1:GMV1 GWO1:GWR1 HGK1:HGN1 HQG1:HQJ1 IAC1:IAF1 IJY1:IKB1 ITU1:ITX1 JDQ1:JDT1 JNM1:JNP1 JXI1:JXL1 KHE1:KHH1 KRA1:KRD1 LAW1:LAZ1 LKS1:LKV1 LUO1:LUR1 MEK1:MEN1 MOG1:MOJ1 MYC1:MYF1 NHY1:NIB1 NRU1:NRX1 OBQ1:OBT1 OLM1:OLP1 OVI1:OVL1 PFE1:PFH1 PPA1:PPD1 PYW1:PYZ1 QIS1:QIV1 QSO1:QSR1 RCK1:RCN1 RMG1:RMJ1 RWC1:RWF1 SFY1:SGB1 SPU1:SPX1 SZQ1:SZT1 TJM1:TJP1 TTI1:TTL1 UDE1:UDH1 UNA1:UND1 UWW1:UWZ1 VGS1:VGV1 VQO1:VQR1 WAK1:WAN1 WKG1:WKJ1 WUC1:WUF1 HQ65537:HT65537 RM65537:RP65537 ABI65537:ABL65537 ALE65537:ALH65537 AVA65537:AVD65537 BEW65537:BEZ65537 BOS65537:BOV65537 BYO65537:BYR65537 CIK65537:CIN65537 CSG65537:CSJ65537 DCC65537:DCF65537 DLY65537:DMB65537 DVU65537:DVX65537 EFQ65537:EFT65537 EPM65537:EPP65537 EZI65537:EZL65537 FJE65537:FJH65537 FTA65537:FTD65537 GCW65537:GCZ65537 GMS65537:GMV65537 GWO65537:GWR65537 HGK65537:HGN65537 HQG65537:HQJ65537 IAC65537:IAF65537 IJY65537:IKB65537 ITU65537:ITX65537 JDQ65537:JDT65537 JNM65537:JNP65537 JXI65537:JXL65537 KHE65537:KHH65537 KRA65537:KRD65537 LAW65537:LAZ65537 LKS65537:LKV65537 LUO65537:LUR65537 MEK65537:MEN65537 MOG65537:MOJ65537 MYC65537:MYF65537 NHY65537:NIB65537 NRU65537:NRX65537 OBQ65537:OBT65537 OLM65537:OLP65537 OVI65537:OVL65537 PFE65537:PFH65537 PPA65537:PPD65537 PYW65537:PYZ65537 QIS65537:QIV65537 QSO65537:QSR65537 RCK65537:RCN65537 RMG65537:RMJ65537 RWC65537:RWF65537 SFY65537:SGB65537 SPU65537:SPX65537 SZQ65537:SZT65537 TJM65537:TJP65537 TTI65537:TTL65537 UDE65537:UDH65537 UNA65537:UND65537 UWW65537:UWZ65537 VGS65537:VGV65537 VQO65537:VQR65537 WAK65537:WAN65537 WKG65537:WKJ65537 WUC65537:WUF65537 HQ131073:HT131073 RM131073:RP131073 ABI131073:ABL131073 ALE131073:ALH131073 AVA131073:AVD131073 BEW131073:BEZ131073 BOS131073:BOV131073 BYO131073:BYR131073 CIK131073:CIN131073 CSG131073:CSJ131073 DCC131073:DCF131073 DLY131073:DMB131073 DVU131073:DVX131073 EFQ131073:EFT131073 EPM131073:EPP131073 EZI131073:EZL131073 FJE131073:FJH131073 FTA131073:FTD131073 GCW131073:GCZ131073 GMS131073:GMV131073 GWO131073:GWR131073 HGK131073:HGN131073 HQG131073:HQJ131073 IAC131073:IAF131073 IJY131073:IKB131073 ITU131073:ITX131073 JDQ131073:JDT131073 JNM131073:JNP131073 JXI131073:JXL131073 KHE131073:KHH131073 KRA131073:KRD131073 LAW131073:LAZ131073 LKS131073:LKV131073 LUO131073:LUR131073 MEK131073:MEN131073 MOG131073:MOJ131073 MYC131073:MYF131073 NHY131073:NIB131073 NRU131073:NRX131073 OBQ131073:OBT131073 OLM131073:OLP131073 OVI131073:OVL131073 PFE131073:PFH131073 PPA131073:PPD131073 PYW131073:PYZ131073 QIS131073:QIV131073 QSO131073:QSR131073 RCK131073:RCN131073 RMG131073:RMJ131073 RWC131073:RWF131073 SFY131073:SGB131073 SPU131073:SPX131073 SZQ131073:SZT131073 TJM131073:TJP131073 TTI131073:TTL131073 UDE131073:UDH131073 UNA131073:UND131073 UWW131073:UWZ131073 VGS131073:VGV131073 VQO131073:VQR131073 WAK131073:WAN131073 WKG131073:WKJ131073 WUC131073:WUF131073 HQ196609:HT196609 RM196609:RP196609 ABI196609:ABL196609 ALE196609:ALH196609 AVA196609:AVD196609 BEW196609:BEZ196609 BOS196609:BOV196609 BYO196609:BYR196609 CIK196609:CIN196609 CSG196609:CSJ196609 DCC196609:DCF196609 DLY196609:DMB196609 DVU196609:DVX196609 EFQ196609:EFT196609 EPM196609:EPP196609 EZI196609:EZL196609 FJE196609:FJH196609 FTA196609:FTD196609 GCW196609:GCZ196609 GMS196609:GMV196609 GWO196609:GWR196609 HGK196609:HGN196609 HQG196609:HQJ196609 IAC196609:IAF196609 IJY196609:IKB196609 ITU196609:ITX196609 JDQ196609:JDT196609 JNM196609:JNP196609 JXI196609:JXL196609 KHE196609:KHH196609 KRA196609:KRD196609 LAW196609:LAZ196609 LKS196609:LKV196609 LUO196609:LUR196609 MEK196609:MEN196609 MOG196609:MOJ196609 MYC196609:MYF196609 NHY196609:NIB196609 NRU196609:NRX196609 OBQ196609:OBT196609 OLM196609:OLP196609 OVI196609:OVL196609 PFE196609:PFH196609 PPA196609:PPD196609 PYW196609:PYZ196609 QIS196609:QIV196609 QSO196609:QSR196609 RCK196609:RCN196609 RMG196609:RMJ196609 RWC196609:RWF196609 SFY196609:SGB196609 SPU196609:SPX196609 SZQ196609:SZT196609 TJM196609:TJP196609 TTI196609:TTL196609 UDE196609:UDH196609 UNA196609:UND196609 UWW196609:UWZ196609 VGS196609:VGV196609 VQO196609:VQR196609 WAK196609:WAN196609 WKG196609:WKJ196609 WUC196609:WUF196609 HQ262145:HT262145 RM262145:RP262145 ABI262145:ABL262145 ALE262145:ALH262145 AVA262145:AVD262145 BEW262145:BEZ262145 BOS262145:BOV262145 BYO262145:BYR262145 CIK262145:CIN262145 CSG262145:CSJ262145 DCC262145:DCF262145 DLY262145:DMB262145 DVU262145:DVX262145 EFQ262145:EFT262145 EPM262145:EPP262145 EZI262145:EZL262145 FJE262145:FJH262145 FTA262145:FTD262145 GCW262145:GCZ262145 GMS262145:GMV262145 GWO262145:GWR262145 HGK262145:HGN262145 HQG262145:HQJ262145 IAC262145:IAF262145 IJY262145:IKB262145 ITU262145:ITX262145 JDQ262145:JDT262145 JNM262145:JNP262145 JXI262145:JXL262145 KHE262145:KHH262145 KRA262145:KRD262145 LAW262145:LAZ262145 LKS262145:LKV262145 LUO262145:LUR262145 MEK262145:MEN262145 MOG262145:MOJ262145 MYC262145:MYF262145 NHY262145:NIB262145 NRU262145:NRX262145 OBQ262145:OBT262145 OLM262145:OLP262145 OVI262145:OVL262145 PFE262145:PFH262145 PPA262145:PPD262145 PYW262145:PYZ262145 QIS262145:QIV262145 QSO262145:QSR262145 RCK262145:RCN262145 RMG262145:RMJ262145 RWC262145:RWF262145 SFY262145:SGB262145 SPU262145:SPX262145 SZQ262145:SZT262145 TJM262145:TJP262145 TTI262145:TTL262145 UDE262145:UDH262145 UNA262145:UND262145 UWW262145:UWZ262145 VGS262145:VGV262145 VQO262145:VQR262145 WAK262145:WAN262145 WKG262145:WKJ262145 WUC262145:WUF262145 HQ327681:HT327681 RM327681:RP327681 ABI327681:ABL327681 ALE327681:ALH327681 AVA327681:AVD327681 BEW327681:BEZ327681 BOS327681:BOV327681 BYO327681:BYR327681 CIK327681:CIN327681 CSG327681:CSJ327681 DCC327681:DCF327681 DLY327681:DMB327681 DVU327681:DVX327681 EFQ327681:EFT327681 EPM327681:EPP327681 EZI327681:EZL327681 FJE327681:FJH327681 FTA327681:FTD327681 GCW327681:GCZ327681 GMS327681:GMV327681 GWO327681:GWR327681 HGK327681:HGN327681 HQG327681:HQJ327681 IAC327681:IAF327681 IJY327681:IKB327681 ITU327681:ITX327681 JDQ327681:JDT327681 JNM327681:JNP327681 JXI327681:JXL327681 KHE327681:KHH327681 KRA327681:KRD327681 LAW327681:LAZ327681 LKS327681:LKV327681 LUO327681:LUR327681 MEK327681:MEN327681 MOG327681:MOJ327681 MYC327681:MYF327681 NHY327681:NIB327681 NRU327681:NRX327681 OBQ327681:OBT327681 OLM327681:OLP327681 OVI327681:OVL327681 PFE327681:PFH327681 PPA327681:PPD327681 PYW327681:PYZ327681 QIS327681:QIV327681 QSO327681:QSR327681 RCK327681:RCN327681 RMG327681:RMJ327681 RWC327681:RWF327681 SFY327681:SGB327681 SPU327681:SPX327681 SZQ327681:SZT327681 TJM327681:TJP327681 TTI327681:TTL327681 UDE327681:UDH327681 UNA327681:UND327681 UWW327681:UWZ327681 VGS327681:VGV327681 VQO327681:VQR327681 WAK327681:WAN327681 WKG327681:WKJ327681 WUC327681:WUF327681 HQ393217:HT393217 RM393217:RP393217 ABI393217:ABL393217 ALE393217:ALH393217 AVA393217:AVD393217 BEW393217:BEZ393217 BOS393217:BOV393217 BYO393217:BYR393217 CIK393217:CIN393217 CSG393217:CSJ393217 DCC393217:DCF393217 DLY393217:DMB393217 DVU393217:DVX393217 EFQ393217:EFT393217 EPM393217:EPP393217 EZI393217:EZL393217 FJE393217:FJH393217 FTA393217:FTD393217 GCW393217:GCZ393217 GMS393217:GMV393217 GWO393217:GWR393217 HGK393217:HGN393217 HQG393217:HQJ393217 IAC393217:IAF393217 IJY393217:IKB393217 ITU393217:ITX393217 JDQ393217:JDT393217 JNM393217:JNP393217 JXI393217:JXL393217 KHE393217:KHH393217 KRA393217:KRD393217 LAW393217:LAZ393217 LKS393217:LKV393217 LUO393217:LUR393217 MEK393217:MEN393217 MOG393217:MOJ393217 MYC393217:MYF393217 NHY393217:NIB393217 NRU393217:NRX393217 OBQ393217:OBT393217 OLM393217:OLP393217 OVI393217:OVL393217 PFE393217:PFH393217 PPA393217:PPD393217 PYW393217:PYZ393217 QIS393217:QIV393217 QSO393217:QSR393217 RCK393217:RCN393217 RMG393217:RMJ393217 RWC393217:RWF393217 SFY393217:SGB393217 SPU393217:SPX393217 SZQ393217:SZT393217 TJM393217:TJP393217 TTI393217:TTL393217 UDE393217:UDH393217 UNA393217:UND393217 UWW393217:UWZ393217 VGS393217:VGV393217 VQO393217:VQR393217 WAK393217:WAN393217 WKG393217:WKJ393217 WUC393217:WUF393217 HQ458753:HT458753 RM458753:RP458753 ABI458753:ABL458753 ALE458753:ALH458753 AVA458753:AVD458753 BEW458753:BEZ458753 BOS458753:BOV458753 BYO458753:BYR458753 CIK458753:CIN458753 CSG458753:CSJ458753 DCC458753:DCF458753 DLY458753:DMB458753 DVU458753:DVX458753 EFQ458753:EFT458753 EPM458753:EPP458753 EZI458753:EZL458753 FJE458753:FJH458753 FTA458753:FTD458753 GCW458753:GCZ458753 GMS458753:GMV458753 GWO458753:GWR458753 HGK458753:HGN458753 HQG458753:HQJ458753 IAC458753:IAF458753 IJY458753:IKB458753 ITU458753:ITX458753 JDQ458753:JDT458753 JNM458753:JNP458753 JXI458753:JXL458753 KHE458753:KHH458753 KRA458753:KRD458753 LAW458753:LAZ458753 LKS458753:LKV458753 LUO458753:LUR458753 MEK458753:MEN458753 MOG458753:MOJ458753 MYC458753:MYF458753 NHY458753:NIB458753 NRU458753:NRX458753 OBQ458753:OBT458753 OLM458753:OLP458753 OVI458753:OVL458753 PFE458753:PFH458753 PPA458753:PPD458753 PYW458753:PYZ458753 QIS458753:QIV458753 QSO458753:QSR458753 RCK458753:RCN458753 RMG458753:RMJ458753 RWC458753:RWF458753 SFY458753:SGB458753 SPU458753:SPX458753 SZQ458753:SZT458753 TJM458753:TJP458753 TTI458753:TTL458753 UDE458753:UDH458753 UNA458753:UND458753 UWW458753:UWZ458753 VGS458753:VGV458753 VQO458753:VQR458753 WAK458753:WAN458753 WKG458753:WKJ458753 WUC458753:WUF458753 HQ524289:HT524289 RM524289:RP524289 ABI524289:ABL524289 ALE524289:ALH524289 AVA524289:AVD524289 BEW524289:BEZ524289 BOS524289:BOV524289 BYO524289:BYR524289 CIK524289:CIN524289 CSG524289:CSJ524289 DCC524289:DCF524289 DLY524289:DMB524289 DVU524289:DVX524289 EFQ524289:EFT524289 EPM524289:EPP524289 EZI524289:EZL524289 FJE524289:FJH524289 FTA524289:FTD524289 GCW524289:GCZ524289 GMS524289:GMV524289 GWO524289:GWR524289 HGK524289:HGN524289 HQG524289:HQJ524289 IAC524289:IAF524289 IJY524289:IKB524289 ITU524289:ITX524289 JDQ524289:JDT524289 JNM524289:JNP524289 JXI524289:JXL524289 KHE524289:KHH524289 KRA524289:KRD524289 LAW524289:LAZ524289 LKS524289:LKV524289 LUO524289:LUR524289 MEK524289:MEN524289 MOG524289:MOJ524289 MYC524289:MYF524289 NHY524289:NIB524289 NRU524289:NRX524289 OBQ524289:OBT524289 OLM524289:OLP524289 OVI524289:OVL524289 PFE524289:PFH524289 PPA524289:PPD524289 PYW524289:PYZ524289 QIS524289:QIV524289 QSO524289:QSR524289 RCK524289:RCN524289 RMG524289:RMJ524289 RWC524289:RWF524289 SFY524289:SGB524289 SPU524289:SPX524289 SZQ524289:SZT524289 TJM524289:TJP524289 TTI524289:TTL524289 UDE524289:UDH524289 UNA524289:UND524289 UWW524289:UWZ524289 VGS524289:VGV524289 VQO524289:VQR524289 WAK524289:WAN524289 WKG524289:WKJ524289 WUC524289:WUF524289 HQ589825:HT589825 RM589825:RP589825 ABI589825:ABL589825 ALE589825:ALH589825 AVA589825:AVD589825 BEW589825:BEZ589825 BOS589825:BOV589825 BYO589825:BYR589825 CIK589825:CIN589825 CSG589825:CSJ589825 DCC589825:DCF589825 DLY589825:DMB589825 DVU589825:DVX589825 EFQ589825:EFT589825 EPM589825:EPP589825 EZI589825:EZL589825 FJE589825:FJH589825 FTA589825:FTD589825 GCW589825:GCZ589825 GMS589825:GMV589825 GWO589825:GWR589825 HGK589825:HGN589825 HQG589825:HQJ589825 IAC589825:IAF589825 IJY589825:IKB589825 ITU589825:ITX589825 JDQ589825:JDT589825 JNM589825:JNP589825 JXI589825:JXL589825 KHE589825:KHH589825 KRA589825:KRD589825 LAW589825:LAZ589825 LKS589825:LKV589825 LUO589825:LUR589825 MEK589825:MEN589825 MOG589825:MOJ589825 MYC589825:MYF589825 NHY589825:NIB589825 NRU589825:NRX589825 OBQ589825:OBT589825 OLM589825:OLP589825 OVI589825:OVL589825 PFE589825:PFH589825 PPA589825:PPD589825 PYW589825:PYZ589825 QIS589825:QIV589825 QSO589825:QSR589825 RCK589825:RCN589825 RMG589825:RMJ589825 RWC589825:RWF589825 SFY589825:SGB589825 SPU589825:SPX589825 SZQ589825:SZT589825 TJM589825:TJP589825 TTI589825:TTL589825 UDE589825:UDH589825 UNA589825:UND589825 UWW589825:UWZ589825 VGS589825:VGV589825 VQO589825:VQR589825 WAK589825:WAN589825 WKG589825:WKJ589825 WUC589825:WUF589825 HQ655361:HT655361 RM655361:RP655361 ABI655361:ABL655361 ALE655361:ALH655361 AVA655361:AVD655361 BEW655361:BEZ655361 BOS655361:BOV655361 BYO655361:BYR655361 CIK655361:CIN655361 CSG655361:CSJ655361 DCC655361:DCF655361 DLY655361:DMB655361 DVU655361:DVX655361 EFQ655361:EFT655361 EPM655361:EPP655361 EZI655361:EZL655361 FJE655361:FJH655361 FTA655361:FTD655361 GCW655361:GCZ655361 GMS655361:GMV655361 GWO655361:GWR655361 HGK655361:HGN655361 HQG655361:HQJ655361 IAC655361:IAF655361 IJY655361:IKB655361 ITU655361:ITX655361 JDQ655361:JDT655361 JNM655361:JNP655361 JXI655361:JXL655361 KHE655361:KHH655361 KRA655361:KRD655361 LAW655361:LAZ655361 LKS655361:LKV655361 LUO655361:LUR655361 MEK655361:MEN655361 MOG655361:MOJ655361 MYC655361:MYF655361 NHY655361:NIB655361 NRU655361:NRX655361 OBQ655361:OBT655361 OLM655361:OLP655361 OVI655361:OVL655361 PFE655361:PFH655361 PPA655361:PPD655361 PYW655361:PYZ655361 QIS655361:QIV655361 QSO655361:QSR655361 RCK655361:RCN655361 RMG655361:RMJ655361 RWC655361:RWF655361 SFY655361:SGB655361 SPU655361:SPX655361 SZQ655361:SZT655361 TJM655361:TJP655361 TTI655361:TTL655361 UDE655361:UDH655361 UNA655361:UND655361 UWW655361:UWZ655361 VGS655361:VGV655361 VQO655361:VQR655361 WAK655361:WAN655361 WKG655361:WKJ655361 WUC655361:WUF655361 HQ720897:HT720897 RM720897:RP720897 ABI720897:ABL720897 ALE720897:ALH720897 AVA720897:AVD720897 BEW720897:BEZ720897 BOS720897:BOV720897 BYO720897:BYR720897 CIK720897:CIN720897 CSG720897:CSJ720897 DCC720897:DCF720897 DLY720897:DMB720897 DVU720897:DVX720897 EFQ720897:EFT720897 EPM720897:EPP720897 EZI720897:EZL720897 FJE720897:FJH720897 FTA720897:FTD720897 GCW720897:GCZ720897 GMS720897:GMV720897 GWO720897:GWR720897 HGK720897:HGN720897 HQG720897:HQJ720897 IAC720897:IAF720897 IJY720897:IKB720897 ITU720897:ITX720897 JDQ720897:JDT720897 JNM720897:JNP720897 JXI720897:JXL720897 KHE720897:KHH720897 KRA720897:KRD720897 LAW720897:LAZ720897 LKS720897:LKV720897 LUO720897:LUR720897 MEK720897:MEN720897 MOG720897:MOJ720897 MYC720897:MYF720897 NHY720897:NIB720897 NRU720897:NRX720897 OBQ720897:OBT720897 OLM720897:OLP720897 OVI720897:OVL720897 PFE720897:PFH720897 PPA720897:PPD720897 PYW720897:PYZ720897 QIS720897:QIV720897 QSO720897:QSR720897 RCK720897:RCN720897 RMG720897:RMJ720897 RWC720897:RWF720897 SFY720897:SGB720897 SPU720897:SPX720897 SZQ720897:SZT720897 TJM720897:TJP720897 TTI720897:TTL720897 UDE720897:UDH720897 UNA720897:UND720897 UWW720897:UWZ720897 VGS720897:VGV720897 VQO720897:VQR720897 WAK720897:WAN720897 WKG720897:WKJ720897 WUC720897:WUF720897 HQ786433:HT786433 RM786433:RP786433 ABI786433:ABL786433 ALE786433:ALH786433 AVA786433:AVD786433 BEW786433:BEZ786433 BOS786433:BOV786433 BYO786433:BYR786433 CIK786433:CIN786433 CSG786433:CSJ786433 DCC786433:DCF786433 DLY786433:DMB786433 DVU786433:DVX786433 EFQ786433:EFT786433 EPM786433:EPP786433 EZI786433:EZL786433 FJE786433:FJH786433 FTA786433:FTD786433 GCW786433:GCZ786433 GMS786433:GMV786433 GWO786433:GWR786433 HGK786433:HGN786433 HQG786433:HQJ786433 IAC786433:IAF786433 IJY786433:IKB786433 ITU786433:ITX786433 JDQ786433:JDT786433 JNM786433:JNP786433 JXI786433:JXL786433 KHE786433:KHH786433 KRA786433:KRD786433 LAW786433:LAZ786433 LKS786433:LKV786433 LUO786433:LUR786433 MEK786433:MEN786433 MOG786433:MOJ786433 MYC786433:MYF786433 NHY786433:NIB786433 NRU786433:NRX786433 OBQ786433:OBT786433 OLM786433:OLP786433 OVI786433:OVL786433 PFE786433:PFH786433 PPA786433:PPD786433 PYW786433:PYZ786433 QIS786433:QIV786433 QSO786433:QSR786433 RCK786433:RCN786433 RMG786433:RMJ786433 RWC786433:RWF786433 SFY786433:SGB786433 SPU786433:SPX786433 SZQ786433:SZT786433 TJM786433:TJP786433 TTI786433:TTL786433 UDE786433:UDH786433 UNA786433:UND786433 UWW786433:UWZ786433 VGS786433:VGV786433 VQO786433:VQR786433 WAK786433:WAN786433 WKG786433:WKJ786433 WUC786433:WUF786433 HQ851969:HT851969 RM851969:RP851969 ABI851969:ABL851969 ALE851969:ALH851969 AVA851969:AVD851969 BEW851969:BEZ851969 BOS851969:BOV851969 BYO851969:BYR851969 CIK851969:CIN851969 CSG851969:CSJ851969 DCC851969:DCF851969 DLY851969:DMB851969 DVU851969:DVX851969 EFQ851969:EFT851969 EPM851969:EPP851969 EZI851969:EZL851969 FJE851969:FJH851969 FTA851969:FTD851969 GCW851969:GCZ851969 GMS851969:GMV851969 GWO851969:GWR851969 HGK851969:HGN851969 HQG851969:HQJ851969 IAC851969:IAF851969 IJY851969:IKB851969 ITU851969:ITX851969 JDQ851969:JDT851969 JNM851969:JNP851969 JXI851969:JXL851969 KHE851969:KHH851969 KRA851969:KRD851969 LAW851969:LAZ851969 LKS851969:LKV851969 LUO851969:LUR851969 MEK851969:MEN851969 MOG851969:MOJ851969 MYC851969:MYF851969 NHY851969:NIB851969 NRU851969:NRX851969 OBQ851969:OBT851969 OLM851969:OLP851969 OVI851969:OVL851969 PFE851969:PFH851969 PPA851969:PPD851969 PYW851969:PYZ851969 QIS851969:QIV851969 QSO851969:QSR851969 RCK851969:RCN851969 RMG851969:RMJ851969 RWC851969:RWF851969 SFY851969:SGB851969 SPU851969:SPX851969 SZQ851969:SZT851969 TJM851969:TJP851969 TTI851969:TTL851969 UDE851969:UDH851969 UNA851969:UND851969 UWW851969:UWZ851969 VGS851969:VGV851969 VQO851969:VQR851969 WAK851969:WAN851969 WKG851969:WKJ851969 WUC851969:WUF851969 HQ917505:HT917505 RM917505:RP917505 ABI917505:ABL917505 ALE917505:ALH917505 AVA917505:AVD917505 BEW917505:BEZ917505 BOS917505:BOV917505 BYO917505:BYR917505 CIK917505:CIN917505 CSG917505:CSJ917505 DCC917505:DCF917505 DLY917505:DMB917505 DVU917505:DVX917505 EFQ917505:EFT917505 EPM917505:EPP917505 EZI917505:EZL917505 FJE917505:FJH917505 FTA917505:FTD917505 GCW917505:GCZ917505 GMS917505:GMV917505 GWO917505:GWR917505 HGK917505:HGN917505 HQG917505:HQJ917505 IAC917505:IAF917505 IJY917505:IKB917505 ITU917505:ITX917505 JDQ917505:JDT917505 JNM917505:JNP917505 JXI917505:JXL917505 KHE917505:KHH917505 KRA917505:KRD917505 LAW917505:LAZ917505 LKS917505:LKV917505 LUO917505:LUR917505 MEK917505:MEN917505 MOG917505:MOJ917505 MYC917505:MYF917505 NHY917505:NIB917505 NRU917505:NRX917505 OBQ917505:OBT917505 OLM917505:OLP917505 OVI917505:OVL917505 PFE917505:PFH917505 PPA917505:PPD917505 PYW917505:PYZ917505 QIS917505:QIV917505 QSO917505:QSR917505 RCK917505:RCN917505 RMG917505:RMJ917505 RWC917505:RWF917505 SFY917505:SGB917505 SPU917505:SPX917505 SZQ917505:SZT917505 TJM917505:TJP917505 TTI917505:TTL917505 UDE917505:UDH917505 UNA917505:UND917505 UWW917505:UWZ917505 VGS917505:VGV917505 VQO917505:VQR917505 WAK917505:WAN917505 WKG917505:WKJ917505 WUC917505:WUF917505 HQ983041:HT983041 RM983041:RP983041 ABI983041:ABL983041 ALE983041:ALH983041 AVA983041:AVD983041 BEW983041:BEZ983041 BOS983041:BOV983041 BYO983041:BYR983041 CIK983041:CIN983041 CSG983041:CSJ983041 DCC983041:DCF983041 DLY983041:DMB983041 DVU983041:DVX983041 EFQ983041:EFT983041 EPM983041:EPP983041 EZI983041:EZL983041 FJE983041:FJH983041 FTA983041:FTD983041 GCW983041:GCZ983041 GMS983041:GMV983041 GWO983041:GWR983041 HGK983041:HGN983041 HQG983041:HQJ983041 IAC983041:IAF983041 IJY983041:IKB983041 ITU983041:ITX983041 JDQ983041:JDT983041 JNM983041:JNP983041 JXI983041:JXL983041 KHE983041:KHH983041 KRA983041:KRD983041 LAW983041:LAZ983041 LKS983041:LKV983041 LUO983041:LUR983041 MEK983041:MEN983041 MOG983041:MOJ983041 MYC983041:MYF983041 NHY983041:NIB983041 NRU983041:NRX983041 OBQ983041:OBT983041 OLM983041:OLP983041 OVI983041:OVL983041 PFE983041:PFH983041 PPA983041:PPD983041 PYW983041:PYZ983041 QIS983041:QIV983041 QSO983041:QSR983041 RCK983041:RCN983041 RMG983041:RMJ983041 RWC983041:RWF983041 SFY983041:SGB983041 SPU983041:SPX983041 SZQ983041:SZT983041 TJM983041:TJP983041 TTI983041:TTL983041 UDE983041:UDH983041 UNA983041:UND983041 UWW983041:UWZ983041 VGS983041:VGV983041 VQO983041:VQR983041 WAK983041:WAN983041 WKG983041:WKJ983041 WUC983041:WUF983041 B983041:C983041 B917505:C917505 B851969:C851969 B786433:C786433 B720897:C720897 B655361:C655361 B589825:C589825 B524289:C524289 B458753:C458753 B393217:C393217 B327681:C327681 B262145:C262145 B196609:C196609 B131073:C131073 B65537:C65537 B1:C1">
      <formula1>CLIENTES</formula1>
    </dataValidation>
    <dataValidation type="list" allowBlank="1" showErrorMessage="1" sqref="WUF983043:WUF983112 WKJ983043:WKJ983112 WAN983043:WAN983112 VQR983043:VQR983112 VGV983043:VGV983112 UWZ983043:UWZ983112 UND983043:UND983112 UDH983043:UDH983112 TTL983043:TTL983112 TJP983043:TJP983112 SZT983043:SZT983112 SPX983043:SPX983112 SGB983043:SGB983112 RWF983043:RWF983112 RMJ983043:RMJ983112 RCN983043:RCN983112 QSR983043:QSR983112 QIV983043:QIV983112 PYZ983043:PYZ983112 PPD983043:PPD983112 PFH983043:PFH983112 OVL983043:OVL983112 OLP983043:OLP983112 OBT983043:OBT983112 NRX983043:NRX983112 NIB983043:NIB983112 MYF983043:MYF983112 MOJ983043:MOJ983112 MEN983043:MEN983112 LUR983043:LUR983112 LKV983043:LKV983112 LAZ983043:LAZ983112 KRD983043:KRD983112 KHH983043:KHH983112 JXL983043:JXL983112 JNP983043:JNP983112 JDT983043:JDT983112 ITX983043:ITX983112 IKB983043:IKB983112 IAF983043:IAF983112 HQJ983043:HQJ983112 HGN983043:HGN983112 GWR983043:GWR983112 GMV983043:GMV983112 GCZ983043:GCZ983112 FTD983043:FTD983112 FJH983043:FJH983112 EZL983043:EZL983112 EPP983043:EPP983112 EFT983043:EFT983112 DVX983043:DVX983112 DMB983043:DMB983112 DCF983043:DCF983112 CSJ983043:CSJ983112 CIN983043:CIN983112 BYR983043:BYR983112 BOV983043:BOV983112 BEZ983043:BEZ983112 AVD983043:AVD983112 ALH983043:ALH983112 ABL983043:ABL983112 RP983043:RP983112 HT983043:HT983112 WUF917507:WUF917576 WKJ917507:WKJ917576 WAN917507:WAN917576 VQR917507:VQR917576 VGV917507:VGV917576 UWZ917507:UWZ917576 UND917507:UND917576 UDH917507:UDH917576 TTL917507:TTL917576 TJP917507:TJP917576 SZT917507:SZT917576 SPX917507:SPX917576 SGB917507:SGB917576 RWF917507:RWF917576 RMJ917507:RMJ917576 RCN917507:RCN917576 QSR917507:QSR917576 QIV917507:QIV917576 PYZ917507:PYZ917576 PPD917507:PPD917576 PFH917507:PFH917576 OVL917507:OVL917576 OLP917507:OLP917576 OBT917507:OBT917576 NRX917507:NRX917576 NIB917507:NIB917576 MYF917507:MYF917576 MOJ917507:MOJ917576 MEN917507:MEN917576 LUR917507:LUR917576 LKV917507:LKV917576 LAZ917507:LAZ917576 KRD917507:KRD917576 KHH917507:KHH917576 JXL917507:JXL917576 JNP917507:JNP917576 JDT917507:JDT917576 ITX917507:ITX917576 IKB917507:IKB917576 IAF917507:IAF917576 HQJ917507:HQJ917576 HGN917507:HGN917576 GWR917507:GWR917576 GMV917507:GMV917576 GCZ917507:GCZ917576 FTD917507:FTD917576 FJH917507:FJH917576 EZL917507:EZL917576 EPP917507:EPP917576 EFT917507:EFT917576 DVX917507:DVX917576 DMB917507:DMB917576 DCF917507:DCF917576 CSJ917507:CSJ917576 CIN917507:CIN917576 BYR917507:BYR917576 BOV917507:BOV917576 BEZ917507:BEZ917576 AVD917507:AVD917576 ALH917507:ALH917576 ABL917507:ABL917576 RP917507:RP917576 HT917507:HT917576 WUF851971:WUF852040 WKJ851971:WKJ852040 WAN851971:WAN852040 VQR851971:VQR852040 VGV851971:VGV852040 UWZ851971:UWZ852040 UND851971:UND852040 UDH851971:UDH852040 TTL851971:TTL852040 TJP851971:TJP852040 SZT851971:SZT852040 SPX851971:SPX852040 SGB851971:SGB852040 RWF851971:RWF852040 RMJ851971:RMJ852040 RCN851971:RCN852040 QSR851971:QSR852040 QIV851971:QIV852040 PYZ851971:PYZ852040 PPD851971:PPD852040 PFH851971:PFH852040 OVL851971:OVL852040 OLP851971:OLP852040 OBT851971:OBT852040 NRX851971:NRX852040 NIB851971:NIB852040 MYF851971:MYF852040 MOJ851971:MOJ852040 MEN851971:MEN852040 LUR851971:LUR852040 LKV851971:LKV852040 LAZ851971:LAZ852040 KRD851971:KRD852040 KHH851971:KHH852040 JXL851971:JXL852040 JNP851971:JNP852040 JDT851971:JDT852040 ITX851971:ITX852040 IKB851971:IKB852040 IAF851971:IAF852040 HQJ851971:HQJ852040 HGN851971:HGN852040 GWR851971:GWR852040 GMV851971:GMV852040 GCZ851971:GCZ852040 FTD851971:FTD852040 FJH851971:FJH852040 EZL851971:EZL852040 EPP851971:EPP852040 EFT851971:EFT852040 DVX851971:DVX852040 DMB851971:DMB852040 DCF851971:DCF852040 CSJ851971:CSJ852040 CIN851971:CIN852040 BYR851971:BYR852040 BOV851971:BOV852040 BEZ851971:BEZ852040 AVD851971:AVD852040 ALH851971:ALH852040 ABL851971:ABL852040 RP851971:RP852040 HT851971:HT852040 WUF786435:WUF786504 WKJ786435:WKJ786504 WAN786435:WAN786504 VQR786435:VQR786504 VGV786435:VGV786504 UWZ786435:UWZ786504 UND786435:UND786504 UDH786435:UDH786504 TTL786435:TTL786504 TJP786435:TJP786504 SZT786435:SZT786504 SPX786435:SPX786504 SGB786435:SGB786504 RWF786435:RWF786504 RMJ786435:RMJ786504 RCN786435:RCN786504 QSR786435:QSR786504 QIV786435:QIV786504 PYZ786435:PYZ786504 PPD786435:PPD786504 PFH786435:PFH786504 OVL786435:OVL786504 OLP786435:OLP786504 OBT786435:OBT786504 NRX786435:NRX786504 NIB786435:NIB786504 MYF786435:MYF786504 MOJ786435:MOJ786504 MEN786435:MEN786504 LUR786435:LUR786504 LKV786435:LKV786504 LAZ786435:LAZ786504 KRD786435:KRD786504 KHH786435:KHH786504 JXL786435:JXL786504 JNP786435:JNP786504 JDT786435:JDT786504 ITX786435:ITX786504 IKB786435:IKB786504 IAF786435:IAF786504 HQJ786435:HQJ786504 HGN786435:HGN786504 GWR786435:GWR786504 GMV786435:GMV786504 GCZ786435:GCZ786504 FTD786435:FTD786504 FJH786435:FJH786504 EZL786435:EZL786504 EPP786435:EPP786504 EFT786435:EFT786504 DVX786435:DVX786504 DMB786435:DMB786504 DCF786435:DCF786504 CSJ786435:CSJ786504 CIN786435:CIN786504 BYR786435:BYR786504 BOV786435:BOV786504 BEZ786435:BEZ786504 AVD786435:AVD786504 ALH786435:ALH786504 ABL786435:ABL786504 RP786435:RP786504 HT786435:HT786504 WUF720899:WUF720968 WKJ720899:WKJ720968 WAN720899:WAN720968 VQR720899:VQR720968 VGV720899:VGV720968 UWZ720899:UWZ720968 UND720899:UND720968 UDH720899:UDH720968 TTL720899:TTL720968 TJP720899:TJP720968 SZT720899:SZT720968 SPX720899:SPX720968 SGB720899:SGB720968 RWF720899:RWF720968 RMJ720899:RMJ720968 RCN720899:RCN720968 QSR720899:QSR720968 QIV720899:QIV720968 PYZ720899:PYZ720968 PPD720899:PPD720968 PFH720899:PFH720968 OVL720899:OVL720968 OLP720899:OLP720968 OBT720899:OBT720968 NRX720899:NRX720968 NIB720899:NIB720968 MYF720899:MYF720968 MOJ720899:MOJ720968 MEN720899:MEN720968 LUR720899:LUR720968 LKV720899:LKV720968 LAZ720899:LAZ720968 KRD720899:KRD720968 KHH720899:KHH720968 JXL720899:JXL720968 JNP720899:JNP720968 JDT720899:JDT720968 ITX720899:ITX720968 IKB720899:IKB720968 IAF720899:IAF720968 HQJ720899:HQJ720968 HGN720899:HGN720968 GWR720899:GWR720968 GMV720899:GMV720968 GCZ720899:GCZ720968 FTD720899:FTD720968 FJH720899:FJH720968 EZL720899:EZL720968 EPP720899:EPP720968 EFT720899:EFT720968 DVX720899:DVX720968 DMB720899:DMB720968 DCF720899:DCF720968 CSJ720899:CSJ720968 CIN720899:CIN720968 BYR720899:BYR720968 BOV720899:BOV720968 BEZ720899:BEZ720968 AVD720899:AVD720968 ALH720899:ALH720968 ABL720899:ABL720968 RP720899:RP720968 HT720899:HT720968 WUF655363:WUF655432 WKJ655363:WKJ655432 WAN655363:WAN655432 VQR655363:VQR655432 VGV655363:VGV655432 UWZ655363:UWZ655432 UND655363:UND655432 UDH655363:UDH655432 TTL655363:TTL655432 TJP655363:TJP655432 SZT655363:SZT655432 SPX655363:SPX655432 SGB655363:SGB655432 RWF655363:RWF655432 RMJ655363:RMJ655432 RCN655363:RCN655432 QSR655363:QSR655432 QIV655363:QIV655432 PYZ655363:PYZ655432 PPD655363:PPD655432 PFH655363:PFH655432 OVL655363:OVL655432 OLP655363:OLP655432 OBT655363:OBT655432 NRX655363:NRX655432 NIB655363:NIB655432 MYF655363:MYF655432 MOJ655363:MOJ655432 MEN655363:MEN655432 LUR655363:LUR655432 LKV655363:LKV655432 LAZ655363:LAZ655432 KRD655363:KRD655432 KHH655363:KHH655432 JXL655363:JXL655432 JNP655363:JNP655432 JDT655363:JDT655432 ITX655363:ITX655432 IKB655363:IKB655432 IAF655363:IAF655432 HQJ655363:HQJ655432 HGN655363:HGN655432 GWR655363:GWR655432 GMV655363:GMV655432 GCZ655363:GCZ655432 FTD655363:FTD655432 FJH655363:FJH655432 EZL655363:EZL655432 EPP655363:EPP655432 EFT655363:EFT655432 DVX655363:DVX655432 DMB655363:DMB655432 DCF655363:DCF655432 CSJ655363:CSJ655432 CIN655363:CIN655432 BYR655363:BYR655432 BOV655363:BOV655432 BEZ655363:BEZ655432 AVD655363:AVD655432 ALH655363:ALH655432 ABL655363:ABL655432 RP655363:RP655432 HT655363:HT655432 WUF589827:WUF589896 WKJ589827:WKJ589896 WAN589827:WAN589896 VQR589827:VQR589896 VGV589827:VGV589896 UWZ589827:UWZ589896 UND589827:UND589896 UDH589827:UDH589896 TTL589827:TTL589896 TJP589827:TJP589896 SZT589827:SZT589896 SPX589827:SPX589896 SGB589827:SGB589896 RWF589827:RWF589896 RMJ589827:RMJ589896 RCN589827:RCN589896 QSR589827:QSR589896 QIV589827:QIV589896 PYZ589827:PYZ589896 PPD589827:PPD589896 PFH589827:PFH589896 OVL589827:OVL589896 OLP589827:OLP589896 OBT589827:OBT589896 NRX589827:NRX589896 NIB589827:NIB589896 MYF589827:MYF589896 MOJ589827:MOJ589896 MEN589827:MEN589896 LUR589827:LUR589896 LKV589827:LKV589896 LAZ589827:LAZ589896 KRD589827:KRD589896 KHH589827:KHH589896 JXL589827:JXL589896 JNP589827:JNP589896 JDT589827:JDT589896 ITX589827:ITX589896 IKB589827:IKB589896 IAF589827:IAF589896 HQJ589827:HQJ589896 HGN589827:HGN589896 GWR589827:GWR589896 GMV589827:GMV589896 GCZ589827:GCZ589896 FTD589827:FTD589896 FJH589827:FJH589896 EZL589827:EZL589896 EPP589827:EPP589896 EFT589827:EFT589896 DVX589827:DVX589896 DMB589827:DMB589896 DCF589827:DCF589896 CSJ589827:CSJ589896 CIN589827:CIN589896 BYR589827:BYR589896 BOV589827:BOV589896 BEZ589827:BEZ589896 AVD589827:AVD589896 ALH589827:ALH589896 ABL589827:ABL589896 RP589827:RP589896 HT589827:HT589896 WUF524291:WUF524360 WKJ524291:WKJ524360 WAN524291:WAN524360 VQR524291:VQR524360 VGV524291:VGV524360 UWZ524291:UWZ524360 UND524291:UND524360 UDH524291:UDH524360 TTL524291:TTL524360 TJP524291:TJP524360 SZT524291:SZT524360 SPX524291:SPX524360 SGB524291:SGB524360 RWF524291:RWF524360 RMJ524291:RMJ524360 RCN524291:RCN524360 QSR524291:QSR524360 QIV524291:QIV524360 PYZ524291:PYZ524360 PPD524291:PPD524360 PFH524291:PFH524360 OVL524291:OVL524360 OLP524291:OLP524360 OBT524291:OBT524360 NRX524291:NRX524360 NIB524291:NIB524360 MYF524291:MYF524360 MOJ524291:MOJ524360 MEN524291:MEN524360 LUR524291:LUR524360 LKV524291:LKV524360 LAZ524291:LAZ524360 KRD524291:KRD524360 KHH524291:KHH524360 JXL524291:JXL524360 JNP524291:JNP524360 JDT524291:JDT524360 ITX524291:ITX524360 IKB524291:IKB524360 IAF524291:IAF524360 HQJ524291:HQJ524360 HGN524291:HGN524360 GWR524291:GWR524360 GMV524291:GMV524360 GCZ524291:GCZ524360 FTD524291:FTD524360 FJH524291:FJH524360 EZL524291:EZL524360 EPP524291:EPP524360 EFT524291:EFT524360 DVX524291:DVX524360 DMB524291:DMB524360 DCF524291:DCF524360 CSJ524291:CSJ524360 CIN524291:CIN524360 BYR524291:BYR524360 BOV524291:BOV524360 BEZ524291:BEZ524360 AVD524291:AVD524360 ALH524291:ALH524360 ABL524291:ABL524360 RP524291:RP524360 HT524291:HT524360 WUF458755:WUF458824 WKJ458755:WKJ458824 WAN458755:WAN458824 VQR458755:VQR458824 VGV458755:VGV458824 UWZ458755:UWZ458824 UND458755:UND458824 UDH458755:UDH458824 TTL458755:TTL458824 TJP458755:TJP458824 SZT458755:SZT458824 SPX458755:SPX458824 SGB458755:SGB458824 RWF458755:RWF458824 RMJ458755:RMJ458824 RCN458755:RCN458824 QSR458755:QSR458824 QIV458755:QIV458824 PYZ458755:PYZ458824 PPD458755:PPD458824 PFH458755:PFH458824 OVL458755:OVL458824 OLP458755:OLP458824 OBT458755:OBT458824 NRX458755:NRX458824 NIB458755:NIB458824 MYF458755:MYF458824 MOJ458755:MOJ458824 MEN458755:MEN458824 LUR458755:LUR458824 LKV458755:LKV458824 LAZ458755:LAZ458824 KRD458755:KRD458824 KHH458755:KHH458824 JXL458755:JXL458824 JNP458755:JNP458824 JDT458755:JDT458824 ITX458755:ITX458824 IKB458755:IKB458824 IAF458755:IAF458824 HQJ458755:HQJ458824 HGN458755:HGN458824 GWR458755:GWR458824 GMV458755:GMV458824 GCZ458755:GCZ458824 FTD458755:FTD458824 FJH458755:FJH458824 EZL458755:EZL458824 EPP458755:EPP458824 EFT458755:EFT458824 DVX458755:DVX458824 DMB458755:DMB458824 DCF458755:DCF458824 CSJ458755:CSJ458824 CIN458755:CIN458824 BYR458755:BYR458824 BOV458755:BOV458824 BEZ458755:BEZ458824 AVD458755:AVD458824 ALH458755:ALH458824 ABL458755:ABL458824 RP458755:RP458824 HT458755:HT458824 WUF393219:WUF393288 WKJ393219:WKJ393288 WAN393219:WAN393288 VQR393219:VQR393288 VGV393219:VGV393288 UWZ393219:UWZ393288 UND393219:UND393288 UDH393219:UDH393288 TTL393219:TTL393288 TJP393219:TJP393288 SZT393219:SZT393288 SPX393219:SPX393288 SGB393219:SGB393288 RWF393219:RWF393288 RMJ393219:RMJ393288 RCN393219:RCN393288 QSR393219:QSR393288 QIV393219:QIV393288 PYZ393219:PYZ393288 PPD393219:PPD393288 PFH393219:PFH393288 OVL393219:OVL393288 OLP393219:OLP393288 OBT393219:OBT393288 NRX393219:NRX393288 NIB393219:NIB393288 MYF393219:MYF393288 MOJ393219:MOJ393288 MEN393219:MEN393288 LUR393219:LUR393288 LKV393219:LKV393288 LAZ393219:LAZ393288 KRD393219:KRD393288 KHH393219:KHH393288 JXL393219:JXL393288 JNP393219:JNP393288 JDT393219:JDT393288 ITX393219:ITX393288 IKB393219:IKB393288 IAF393219:IAF393288 HQJ393219:HQJ393288 HGN393219:HGN393288 GWR393219:GWR393288 GMV393219:GMV393288 GCZ393219:GCZ393288 FTD393219:FTD393288 FJH393219:FJH393288 EZL393219:EZL393288 EPP393219:EPP393288 EFT393219:EFT393288 DVX393219:DVX393288 DMB393219:DMB393288 DCF393219:DCF393288 CSJ393219:CSJ393288 CIN393219:CIN393288 BYR393219:BYR393288 BOV393219:BOV393288 BEZ393219:BEZ393288 AVD393219:AVD393288 ALH393219:ALH393288 ABL393219:ABL393288 RP393219:RP393288 HT393219:HT393288 WUF327683:WUF327752 WKJ327683:WKJ327752 WAN327683:WAN327752 VQR327683:VQR327752 VGV327683:VGV327752 UWZ327683:UWZ327752 UND327683:UND327752 UDH327683:UDH327752 TTL327683:TTL327752 TJP327683:TJP327752 SZT327683:SZT327752 SPX327683:SPX327752 SGB327683:SGB327752 RWF327683:RWF327752 RMJ327683:RMJ327752 RCN327683:RCN327752 QSR327683:QSR327752 QIV327683:QIV327752 PYZ327683:PYZ327752 PPD327683:PPD327752 PFH327683:PFH327752 OVL327683:OVL327752 OLP327683:OLP327752 OBT327683:OBT327752 NRX327683:NRX327752 NIB327683:NIB327752 MYF327683:MYF327752 MOJ327683:MOJ327752 MEN327683:MEN327752 LUR327683:LUR327752 LKV327683:LKV327752 LAZ327683:LAZ327752 KRD327683:KRD327752 KHH327683:KHH327752 JXL327683:JXL327752 JNP327683:JNP327752 JDT327683:JDT327752 ITX327683:ITX327752 IKB327683:IKB327752 IAF327683:IAF327752 HQJ327683:HQJ327752 HGN327683:HGN327752 GWR327683:GWR327752 GMV327683:GMV327752 GCZ327683:GCZ327752 FTD327683:FTD327752 FJH327683:FJH327752 EZL327683:EZL327752 EPP327683:EPP327752 EFT327683:EFT327752 DVX327683:DVX327752 DMB327683:DMB327752 DCF327683:DCF327752 CSJ327683:CSJ327752 CIN327683:CIN327752 BYR327683:BYR327752 BOV327683:BOV327752 BEZ327683:BEZ327752 AVD327683:AVD327752 ALH327683:ALH327752 ABL327683:ABL327752 RP327683:RP327752 HT327683:HT327752 WUF262147:WUF262216 WKJ262147:WKJ262216 WAN262147:WAN262216 VQR262147:VQR262216 VGV262147:VGV262216 UWZ262147:UWZ262216 UND262147:UND262216 UDH262147:UDH262216 TTL262147:TTL262216 TJP262147:TJP262216 SZT262147:SZT262216 SPX262147:SPX262216 SGB262147:SGB262216 RWF262147:RWF262216 RMJ262147:RMJ262216 RCN262147:RCN262216 QSR262147:QSR262216 QIV262147:QIV262216 PYZ262147:PYZ262216 PPD262147:PPD262216 PFH262147:PFH262216 OVL262147:OVL262216 OLP262147:OLP262216 OBT262147:OBT262216 NRX262147:NRX262216 NIB262147:NIB262216 MYF262147:MYF262216 MOJ262147:MOJ262216 MEN262147:MEN262216 LUR262147:LUR262216 LKV262147:LKV262216 LAZ262147:LAZ262216 KRD262147:KRD262216 KHH262147:KHH262216 JXL262147:JXL262216 JNP262147:JNP262216 JDT262147:JDT262216 ITX262147:ITX262216 IKB262147:IKB262216 IAF262147:IAF262216 HQJ262147:HQJ262216 HGN262147:HGN262216 GWR262147:GWR262216 GMV262147:GMV262216 GCZ262147:GCZ262216 FTD262147:FTD262216 FJH262147:FJH262216 EZL262147:EZL262216 EPP262147:EPP262216 EFT262147:EFT262216 DVX262147:DVX262216 DMB262147:DMB262216 DCF262147:DCF262216 CSJ262147:CSJ262216 CIN262147:CIN262216 BYR262147:BYR262216 BOV262147:BOV262216 BEZ262147:BEZ262216 AVD262147:AVD262216 ALH262147:ALH262216 ABL262147:ABL262216 RP262147:RP262216 HT262147:HT262216 WUF196611:WUF196680 WKJ196611:WKJ196680 WAN196611:WAN196680 VQR196611:VQR196680 VGV196611:VGV196680 UWZ196611:UWZ196680 UND196611:UND196680 UDH196611:UDH196680 TTL196611:TTL196680 TJP196611:TJP196680 SZT196611:SZT196680 SPX196611:SPX196680 SGB196611:SGB196680 RWF196611:RWF196680 RMJ196611:RMJ196680 RCN196611:RCN196680 QSR196611:QSR196680 QIV196611:QIV196680 PYZ196611:PYZ196680 PPD196611:PPD196680 PFH196611:PFH196680 OVL196611:OVL196680 OLP196611:OLP196680 OBT196611:OBT196680 NRX196611:NRX196680 NIB196611:NIB196680 MYF196611:MYF196680 MOJ196611:MOJ196680 MEN196611:MEN196680 LUR196611:LUR196680 LKV196611:LKV196680 LAZ196611:LAZ196680 KRD196611:KRD196680 KHH196611:KHH196680 JXL196611:JXL196680 JNP196611:JNP196680 JDT196611:JDT196680 ITX196611:ITX196680 IKB196611:IKB196680 IAF196611:IAF196680 HQJ196611:HQJ196680 HGN196611:HGN196680 GWR196611:GWR196680 GMV196611:GMV196680 GCZ196611:GCZ196680 FTD196611:FTD196680 FJH196611:FJH196680 EZL196611:EZL196680 EPP196611:EPP196680 EFT196611:EFT196680 DVX196611:DVX196680 DMB196611:DMB196680 DCF196611:DCF196680 CSJ196611:CSJ196680 CIN196611:CIN196680 BYR196611:BYR196680 BOV196611:BOV196680 BEZ196611:BEZ196680 AVD196611:AVD196680 ALH196611:ALH196680 ABL196611:ABL196680 RP196611:RP196680 HT196611:HT196680 WUF131075:WUF131144 WKJ131075:WKJ131144 WAN131075:WAN131144 VQR131075:VQR131144 VGV131075:VGV131144 UWZ131075:UWZ131144 UND131075:UND131144 UDH131075:UDH131144 TTL131075:TTL131144 TJP131075:TJP131144 SZT131075:SZT131144 SPX131075:SPX131144 SGB131075:SGB131144 RWF131075:RWF131144 RMJ131075:RMJ131144 RCN131075:RCN131144 QSR131075:QSR131144 QIV131075:QIV131144 PYZ131075:PYZ131144 PPD131075:PPD131144 PFH131075:PFH131144 OVL131075:OVL131144 OLP131075:OLP131144 OBT131075:OBT131144 NRX131075:NRX131144 NIB131075:NIB131144 MYF131075:MYF131144 MOJ131075:MOJ131144 MEN131075:MEN131144 LUR131075:LUR131144 LKV131075:LKV131144 LAZ131075:LAZ131144 KRD131075:KRD131144 KHH131075:KHH131144 JXL131075:JXL131144 JNP131075:JNP131144 JDT131075:JDT131144 ITX131075:ITX131144 IKB131075:IKB131144 IAF131075:IAF131144 HQJ131075:HQJ131144 HGN131075:HGN131144 GWR131075:GWR131144 GMV131075:GMV131144 GCZ131075:GCZ131144 FTD131075:FTD131144 FJH131075:FJH131144 EZL131075:EZL131144 EPP131075:EPP131144 EFT131075:EFT131144 DVX131075:DVX131144 DMB131075:DMB131144 DCF131075:DCF131144 CSJ131075:CSJ131144 CIN131075:CIN131144 BYR131075:BYR131144 BOV131075:BOV131144 BEZ131075:BEZ131144 AVD131075:AVD131144 ALH131075:ALH131144 ABL131075:ABL131144 RP131075:RP131144 HT131075:HT131144 WUF65539:WUF65608 WKJ65539:WKJ65608 WAN65539:WAN65608 VQR65539:VQR65608 VGV65539:VGV65608 UWZ65539:UWZ65608 UND65539:UND65608 UDH65539:UDH65608 TTL65539:TTL65608 TJP65539:TJP65608 SZT65539:SZT65608 SPX65539:SPX65608 SGB65539:SGB65608 RWF65539:RWF65608 RMJ65539:RMJ65608 RCN65539:RCN65608 QSR65539:QSR65608 QIV65539:QIV65608 PYZ65539:PYZ65608 PPD65539:PPD65608 PFH65539:PFH65608 OVL65539:OVL65608 OLP65539:OLP65608 OBT65539:OBT65608 NRX65539:NRX65608 NIB65539:NIB65608 MYF65539:MYF65608 MOJ65539:MOJ65608 MEN65539:MEN65608 LUR65539:LUR65608 LKV65539:LKV65608 LAZ65539:LAZ65608 KRD65539:KRD65608 KHH65539:KHH65608 JXL65539:JXL65608 JNP65539:JNP65608 JDT65539:JDT65608 ITX65539:ITX65608 IKB65539:IKB65608 IAF65539:IAF65608 HQJ65539:HQJ65608 HGN65539:HGN65608 GWR65539:GWR65608 GMV65539:GMV65608 GCZ65539:GCZ65608 FTD65539:FTD65608 FJH65539:FJH65608 EZL65539:EZL65608 EPP65539:EPP65608 EFT65539:EFT65608 DVX65539:DVX65608 DMB65539:DMB65608 DCF65539:DCF65608 CSJ65539:CSJ65608 CIN65539:CIN65608 BYR65539:BYR65608 BOV65539:BOV65608 BEZ65539:BEZ65608 AVD65539:AVD65608 ALH65539:ALH65608 ABL65539:ABL65608 RP65539:RP65608 HT65539:HT65608 WUF3:WUF72 WKJ3:WKJ72 WAN3:WAN72 VQR3:VQR72 VGV3:VGV72 UWZ3:UWZ72 UND3:UND72 UDH3:UDH72 TTL3:TTL72 TJP3:TJP72 SZT3:SZT72 SPX3:SPX72 SGB3:SGB72 RWF3:RWF72 RMJ3:RMJ72 RCN3:RCN72 QSR3:QSR72 QIV3:QIV72 PYZ3:PYZ72 PPD3:PPD72 PFH3:PFH72 OVL3:OVL72 OLP3:OLP72 OBT3:OBT72 NRX3:NRX72 NIB3:NIB72 MYF3:MYF72 MOJ3:MOJ72 MEN3:MEN72 LUR3:LUR72 LKV3:LKV72 LAZ3:LAZ72 KRD3:KRD72 KHH3:KHH72 JXL3:JXL72 JNP3:JNP72 JDT3:JDT72 ITX3:ITX72 IKB3:IKB72 IAF3:IAF72 HQJ3:HQJ72 HGN3:HGN72 GWR3:GWR72 GMV3:GMV72 GCZ3:GCZ72 FTD3:FTD72 FJH3:FJH72 EZL3:EZL72 EPP3:EPP72 EFT3:EFT72 DVX3:DVX72 DMB3:DMB72 DCF3:DCF72 CSJ3:CSJ72 CIN3:CIN72 BYR3:BYR72 BOV3:BOV72 BEZ3:BEZ72 AVD3:AVD72 ALH3:ALH72 ABL3:ABL72 RP3:RP72 HT3:HT72">
      <formula1>INDIRECT(CONCATENATE(#REF!,$B3,$C3))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zoomScale="85" zoomScaleNormal="85" workbookViewId="0">
      <selection activeCell="A26" sqref="A26"/>
    </sheetView>
  </sheetViews>
  <sheetFormatPr baseColWidth="10" defaultRowHeight="14.5"/>
  <cols>
    <col min="1" max="1" width="47.1796875" bestFit="1" customWidth="1"/>
    <col min="2" max="2" width="12.26953125" bestFit="1" customWidth="1"/>
    <col min="3" max="3" width="27.1796875" bestFit="1" customWidth="1"/>
    <col min="4" max="4" width="21.54296875" bestFit="1" customWidth="1"/>
    <col min="5" max="5" width="38.453125" bestFit="1" customWidth="1"/>
    <col min="6" max="6" width="32.453125" bestFit="1" customWidth="1"/>
  </cols>
  <sheetData>
    <row r="1" spans="1:6">
      <c r="A1" t="s">
        <v>49</v>
      </c>
      <c r="B1" t="s">
        <v>50</v>
      </c>
      <c r="D1" t="s">
        <v>51</v>
      </c>
      <c r="E1" t="s">
        <v>52</v>
      </c>
      <c r="F1" t="s">
        <v>162</v>
      </c>
    </row>
    <row r="2" spans="1:6">
      <c r="A2" t="s">
        <v>193</v>
      </c>
      <c r="B2" t="s">
        <v>53</v>
      </c>
      <c r="C2" t="s">
        <v>53</v>
      </c>
      <c r="D2" t="s">
        <v>54</v>
      </c>
      <c r="E2" t="s">
        <v>55</v>
      </c>
    </row>
    <row r="3" spans="1:6">
      <c r="A3" t="s">
        <v>57</v>
      </c>
      <c r="B3" t="s">
        <v>58</v>
      </c>
      <c r="C3" t="s">
        <v>58</v>
      </c>
      <c r="D3" t="s">
        <v>54</v>
      </c>
      <c r="E3" t="s">
        <v>55</v>
      </c>
      <c r="F3" t="s">
        <v>163</v>
      </c>
    </row>
    <row r="4" spans="1:6">
      <c r="A4" t="s">
        <v>168</v>
      </c>
      <c r="B4" t="s">
        <v>53</v>
      </c>
      <c r="C4" t="s">
        <v>59</v>
      </c>
      <c r="D4" t="s">
        <v>54</v>
      </c>
      <c r="E4" t="s">
        <v>60</v>
      </c>
    </row>
    <row r="5" spans="1:6">
      <c r="A5" t="s">
        <v>216</v>
      </c>
      <c r="B5" t="s">
        <v>62</v>
      </c>
      <c r="C5" t="s">
        <v>63</v>
      </c>
      <c r="D5" t="s">
        <v>64</v>
      </c>
      <c r="E5" t="s">
        <v>60</v>
      </c>
    </row>
    <row r="6" spans="1:6">
      <c r="A6" t="s">
        <v>65</v>
      </c>
      <c r="B6" t="s">
        <v>66</v>
      </c>
      <c r="D6" t="s">
        <v>54</v>
      </c>
      <c r="E6" t="s">
        <v>55</v>
      </c>
    </row>
    <row r="7" spans="1:6">
      <c r="A7" t="s">
        <v>67</v>
      </c>
      <c r="B7" t="s">
        <v>68</v>
      </c>
      <c r="C7" t="s">
        <v>69</v>
      </c>
      <c r="D7" t="s">
        <v>54</v>
      </c>
      <c r="E7" t="s">
        <v>70</v>
      </c>
    </row>
    <row r="8" spans="1:6">
      <c r="A8" t="s">
        <v>71</v>
      </c>
      <c r="B8" t="s">
        <v>66</v>
      </c>
      <c r="C8" t="s">
        <v>72</v>
      </c>
      <c r="D8" t="s">
        <v>54</v>
      </c>
      <c r="E8" t="s">
        <v>73</v>
      </c>
    </row>
    <row r="9" spans="1:6">
      <c r="A9" t="s">
        <v>74</v>
      </c>
      <c r="B9" t="s">
        <v>75</v>
      </c>
      <c r="D9" t="s">
        <v>64</v>
      </c>
      <c r="E9" t="s">
        <v>73</v>
      </c>
    </row>
    <row r="10" spans="1:6">
      <c r="A10" t="s">
        <v>76</v>
      </c>
      <c r="B10" t="s">
        <v>77</v>
      </c>
      <c r="C10" t="s">
        <v>78</v>
      </c>
      <c r="D10" t="s">
        <v>64</v>
      </c>
      <c r="E10" t="s">
        <v>55</v>
      </c>
    </row>
    <row r="11" spans="1:6">
      <c r="A11" t="s">
        <v>191</v>
      </c>
      <c r="B11" t="s">
        <v>77</v>
      </c>
      <c r="C11" t="s">
        <v>58</v>
      </c>
      <c r="D11" t="s">
        <v>64</v>
      </c>
      <c r="E11" t="s">
        <v>55</v>
      </c>
    </row>
    <row r="12" spans="1:6">
      <c r="A12" t="s">
        <v>217</v>
      </c>
      <c r="B12" t="s">
        <v>79</v>
      </c>
      <c r="C12" t="s">
        <v>79</v>
      </c>
      <c r="D12" t="s">
        <v>64</v>
      </c>
      <c r="E12" t="s">
        <v>55</v>
      </c>
    </row>
    <row r="13" spans="1:6">
      <c r="A13" t="s">
        <v>80</v>
      </c>
      <c r="B13" t="s">
        <v>81</v>
      </c>
      <c r="C13" t="s">
        <v>81</v>
      </c>
      <c r="D13" t="s">
        <v>64</v>
      </c>
      <c r="E13" t="s">
        <v>55</v>
      </c>
      <c r="F13" t="s">
        <v>164</v>
      </c>
    </row>
    <row r="14" spans="1:6">
      <c r="A14" t="s">
        <v>82</v>
      </c>
      <c r="B14" t="s">
        <v>83</v>
      </c>
      <c r="D14" t="s">
        <v>54</v>
      </c>
      <c r="E14" t="s">
        <v>55</v>
      </c>
    </row>
    <row r="15" spans="1:6">
      <c r="A15" t="s">
        <v>84</v>
      </c>
      <c r="B15" t="s">
        <v>66</v>
      </c>
      <c r="D15" t="s">
        <v>54</v>
      </c>
      <c r="E15" t="s">
        <v>55</v>
      </c>
    </row>
    <row r="16" spans="1:6">
      <c r="A16" t="s">
        <v>85</v>
      </c>
      <c r="B16" t="s">
        <v>58</v>
      </c>
      <c r="C16" t="s">
        <v>75</v>
      </c>
      <c r="D16" t="s">
        <v>54</v>
      </c>
      <c r="E16" t="s">
        <v>86</v>
      </c>
      <c r="F16" t="s">
        <v>165</v>
      </c>
    </row>
    <row r="17" spans="1:6">
      <c r="A17" t="s">
        <v>213</v>
      </c>
      <c r="B17" t="s">
        <v>66</v>
      </c>
      <c r="D17" t="s">
        <v>64</v>
      </c>
      <c r="E17" t="s">
        <v>55</v>
      </c>
    </row>
    <row r="18" spans="1:6">
      <c r="A18" t="s">
        <v>87</v>
      </c>
      <c r="B18" t="s">
        <v>66</v>
      </c>
      <c r="C18" t="s">
        <v>72</v>
      </c>
      <c r="D18" t="s">
        <v>54</v>
      </c>
      <c r="E18" t="s">
        <v>73</v>
      </c>
    </row>
    <row r="19" spans="1:6">
      <c r="A19" t="s">
        <v>88</v>
      </c>
      <c r="B19" t="s">
        <v>89</v>
      </c>
      <c r="C19" t="s">
        <v>90</v>
      </c>
      <c r="D19" t="s">
        <v>64</v>
      </c>
      <c r="E19" t="s">
        <v>55</v>
      </c>
    </row>
    <row r="20" spans="1:6">
      <c r="A20" t="s">
        <v>218</v>
      </c>
      <c r="B20" t="s">
        <v>58</v>
      </c>
      <c r="C20" t="s">
        <v>91</v>
      </c>
      <c r="D20" t="s">
        <v>64</v>
      </c>
      <c r="E20" t="s">
        <v>55</v>
      </c>
    </row>
    <row r="21" spans="1:6">
      <c r="A21" t="s">
        <v>169</v>
      </c>
      <c r="B21" t="s">
        <v>92</v>
      </c>
      <c r="C21" t="s">
        <v>58</v>
      </c>
      <c r="D21" t="s">
        <v>54</v>
      </c>
      <c r="E21" t="s">
        <v>55</v>
      </c>
    </row>
    <row r="22" spans="1:6">
      <c r="A22" t="s">
        <v>197</v>
      </c>
      <c r="B22" t="s">
        <v>53</v>
      </c>
      <c r="C22" t="s">
        <v>53</v>
      </c>
      <c r="D22" t="s">
        <v>64</v>
      </c>
      <c r="E22" t="s">
        <v>55</v>
      </c>
    </row>
    <row r="23" spans="1:6">
      <c r="A23" t="s">
        <v>93</v>
      </c>
      <c r="B23" t="s">
        <v>94</v>
      </c>
      <c r="C23" t="s">
        <v>94</v>
      </c>
      <c r="D23" t="s">
        <v>54</v>
      </c>
      <c r="E23" t="s">
        <v>55</v>
      </c>
    </row>
    <row r="24" spans="1:6">
      <c r="A24" t="s">
        <v>96</v>
      </c>
      <c r="B24" t="s">
        <v>58</v>
      </c>
      <c r="C24" t="s">
        <v>58</v>
      </c>
      <c r="D24" t="s">
        <v>54</v>
      </c>
      <c r="E24" t="s">
        <v>55</v>
      </c>
    </row>
    <row r="25" spans="1:6">
      <c r="A25" t="s">
        <v>97</v>
      </c>
      <c r="B25" t="s">
        <v>66</v>
      </c>
      <c r="C25" t="s">
        <v>75</v>
      </c>
      <c r="D25" t="s">
        <v>64</v>
      </c>
      <c r="E25" t="s">
        <v>55</v>
      </c>
    </row>
    <row r="26" spans="1:6">
      <c r="A26" t="s">
        <v>98</v>
      </c>
      <c r="B26" t="s">
        <v>66</v>
      </c>
      <c r="C26" t="s">
        <v>99</v>
      </c>
      <c r="D26" t="s">
        <v>64</v>
      </c>
      <c r="E26" t="s">
        <v>55</v>
      </c>
      <c r="F26" t="s">
        <v>164</v>
      </c>
    </row>
    <row r="27" spans="1:6">
      <c r="A27" t="s">
        <v>100</v>
      </c>
      <c r="B27" t="s">
        <v>66</v>
      </c>
      <c r="C27" t="s">
        <v>66</v>
      </c>
      <c r="D27" t="s">
        <v>64</v>
      </c>
      <c r="E27" t="s">
        <v>101</v>
      </c>
    </row>
    <row r="28" spans="1:6">
      <c r="A28" t="s">
        <v>102</v>
      </c>
      <c r="B28" t="s">
        <v>103</v>
      </c>
      <c r="C28" t="s">
        <v>104</v>
      </c>
      <c r="D28" t="s">
        <v>54</v>
      </c>
      <c r="E28" t="s">
        <v>55</v>
      </c>
    </row>
    <row r="29" spans="1:6">
      <c r="A29" t="s">
        <v>105</v>
      </c>
      <c r="B29" t="s">
        <v>106</v>
      </c>
      <c r="C29" t="s">
        <v>107</v>
      </c>
      <c r="D29" t="s">
        <v>64</v>
      </c>
      <c r="E29" t="s">
        <v>55</v>
      </c>
    </row>
    <row r="30" spans="1:6">
      <c r="A30" t="s">
        <v>108</v>
      </c>
      <c r="B30" t="s">
        <v>83</v>
      </c>
      <c r="C30" t="s">
        <v>83</v>
      </c>
      <c r="D30" t="s">
        <v>64</v>
      </c>
      <c r="E30" t="s">
        <v>55</v>
      </c>
    </row>
    <row r="31" spans="1:6">
      <c r="A31" t="s">
        <v>109</v>
      </c>
      <c r="B31" t="s">
        <v>53</v>
      </c>
      <c r="C31" t="s">
        <v>110</v>
      </c>
      <c r="D31" t="s">
        <v>54</v>
      </c>
      <c r="E31" t="s">
        <v>101</v>
      </c>
    </row>
    <row r="32" spans="1:6">
      <c r="A32" t="s">
        <v>211</v>
      </c>
      <c r="B32" t="s">
        <v>66</v>
      </c>
      <c r="D32" t="s">
        <v>64</v>
      </c>
      <c r="E32" t="s">
        <v>101</v>
      </c>
    </row>
    <row r="33" spans="1:6">
      <c r="A33" t="s">
        <v>111</v>
      </c>
      <c r="B33" t="s">
        <v>58</v>
      </c>
      <c r="D33" t="s">
        <v>54</v>
      </c>
      <c r="E33" t="s">
        <v>55</v>
      </c>
    </row>
    <row r="34" spans="1:6">
      <c r="A34" t="s">
        <v>112</v>
      </c>
      <c r="B34" t="s">
        <v>66</v>
      </c>
      <c r="C34" t="s">
        <v>66</v>
      </c>
      <c r="D34" t="s">
        <v>64</v>
      </c>
      <c r="E34" t="s">
        <v>73</v>
      </c>
    </row>
    <row r="35" spans="1:6">
      <c r="A35" t="s">
        <v>113</v>
      </c>
      <c r="B35" t="s">
        <v>58</v>
      </c>
      <c r="C35" t="s">
        <v>58</v>
      </c>
      <c r="D35" t="s">
        <v>64</v>
      </c>
      <c r="E35" t="s">
        <v>101</v>
      </c>
    </row>
    <row r="36" spans="1:6">
      <c r="A36" t="s">
        <v>171</v>
      </c>
      <c r="B36" t="s">
        <v>53</v>
      </c>
      <c r="C36" t="s">
        <v>53</v>
      </c>
      <c r="D36" t="s">
        <v>54</v>
      </c>
      <c r="E36" t="s">
        <v>55</v>
      </c>
    </row>
    <row r="37" spans="1:6">
      <c r="A37" t="s">
        <v>115</v>
      </c>
      <c r="C37" t="s">
        <v>66</v>
      </c>
      <c r="D37" t="s">
        <v>54</v>
      </c>
      <c r="E37" t="s">
        <v>55</v>
      </c>
    </row>
    <row r="38" spans="1:6">
      <c r="A38" t="s">
        <v>203</v>
      </c>
      <c r="C38" t="s">
        <v>116</v>
      </c>
      <c r="D38" t="s">
        <v>54</v>
      </c>
      <c r="E38" t="s">
        <v>55</v>
      </c>
    </row>
    <row r="39" spans="1:6">
      <c r="A39" t="s">
        <v>117</v>
      </c>
      <c r="B39" t="s">
        <v>118</v>
      </c>
      <c r="C39" t="s">
        <v>118</v>
      </c>
      <c r="D39" t="s">
        <v>64</v>
      </c>
      <c r="E39" t="s">
        <v>101</v>
      </c>
    </row>
    <row r="40" spans="1:6">
      <c r="A40" t="s">
        <v>208</v>
      </c>
      <c r="B40" t="s">
        <v>66</v>
      </c>
      <c r="C40">
        <v>0</v>
      </c>
      <c r="D40" t="s">
        <v>54</v>
      </c>
      <c r="E40" t="s">
        <v>55</v>
      </c>
    </row>
    <row r="41" spans="1:6">
      <c r="A41" t="s">
        <v>119</v>
      </c>
      <c r="B41" t="s">
        <v>66</v>
      </c>
      <c r="D41" t="s">
        <v>64</v>
      </c>
      <c r="E41" t="s">
        <v>55</v>
      </c>
    </row>
    <row r="42" spans="1:6">
      <c r="A42" t="s">
        <v>120</v>
      </c>
      <c r="B42" t="s">
        <v>58</v>
      </c>
      <c r="D42" t="s">
        <v>54</v>
      </c>
      <c r="E42" t="s">
        <v>121</v>
      </c>
      <c r="F42" t="s">
        <v>163</v>
      </c>
    </row>
    <row r="43" spans="1:6">
      <c r="A43" t="s">
        <v>122</v>
      </c>
      <c r="B43" t="s">
        <v>123</v>
      </c>
      <c r="C43" t="s">
        <v>61</v>
      </c>
      <c r="D43" t="s">
        <v>54</v>
      </c>
      <c r="E43" t="s">
        <v>55</v>
      </c>
    </row>
    <row r="44" spans="1:6">
      <c r="A44" t="s">
        <v>124</v>
      </c>
      <c r="B44" t="s">
        <v>58</v>
      </c>
      <c r="D44" t="s">
        <v>64</v>
      </c>
      <c r="E44" t="s">
        <v>55</v>
      </c>
      <c r="F44" t="s">
        <v>164</v>
      </c>
    </row>
    <row r="45" spans="1:6">
      <c r="A45" t="s">
        <v>199</v>
      </c>
      <c r="B45" t="s">
        <v>110</v>
      </c>
      <c r="C45" t="s">
        <v>114</v>
      </c>
      <c r="D45" t="s">
        <v>64</v>
      </c>
      <c r="E45" t="s">
        <v>55</v>
      </c>
    </row>
    <row r="46" spans="1:6">
      <c r="A46" t="s">
        <v>125</v>
      </c>
      <c r="B46" t="s">
        <v>126</v>
      </c>
      <c r="D46" t="s">
        <v>64</v>
      </c>
      <c r="E46" t="s">
        <v>55</v>
      </c>
      <c r="F46" t="s">
        <v>166</v>
      </c>
    </row>
    <row r="47" spans="1:6">
      <c r="A47" t="s">
        <v>127</v>
      </c>
      <c r="B47" t="s">
        <v>66</v>
      </c>
      <c r="C47" t="s">
        <v>61</v>
      </c>
      <c r="D47" t="s">
        <v>54</v>
      </c>
      <c r="E47" t="s">
        <v>55</v>
      </c>
    </row>
    <row r="48" spans="1:6">
      <c r="A48" t="s">
        <v>128</v>
      </c>
      <c r="C48" t="s">
        <v>66</v>
      </c>
      <c r="D48" t="s">
        <v>54</v>
      </c>
      <c r="E48" t="s">
        <v>55</v>
      </c>
    </row>
    <row r="49" spans="1:6">
      <c r="A49" t="s">
        <v>129</v>
      </c>
      <c r="B49" t="s">
        <v>130</v>
      </c>
      <c r="D49" t="s">
        <v>54</v>
      </c>
      <c r="E49" t="s">
        <v>55</v>
      </c>
    </row>
    <row r="50" spans="1:6">
      <c r="A50" t="s">
        <v>131</v>
      </c>
      <c r="B50" t="s">
        <v>53</v>
      </c>
      <c r="C50" t="s">
        <v>53</v>
      </c>
      <c r="D50" t="s">
        <v>64</v>
      </c>
      <c r="E50" t="s">
        <v>132</v>
      </c>
    </row>
    <row r="51" spans="1:6">
      <c r="A51" t="s">
        <v>133</v>
      </c>
      <c r="B51" t="s">
        <v>66</v>
      </c>
      <c r="C51" t="s">
        <v>66</v>
      </c>
      <c r="D51" t="s">
        <v>64</v>
      </c>
      <c r="E51" t="s">
        <v>134</v>
      </c>
    </row>
    <row r="52" spans="1:6">
      <c r="A52" t="s">
        <v>135</v>
      </c>
      <c r="B52" t="s">
        <v>53</v>
      </c>
      <c r="C52" t="s">
        <v>95</v>
      </c>
      <c r="D52" t="s">
        <v>64</v>
      </c>
      <c r="E52" t="s">
        <v>134</v>
      </c>
    </row>
    <row r="53" spans="1:6">
      <c r="A53" t="s">
        <v>136</v>
      </c>
      <c r="B53" t="s">
        <v>75</v>
      </c>
      <c r="D53" t="s">
        <v>54</v>
      </c>
      <c r="E53" t="s">
        <v>121</v>
      </c>
    </row>
    <row r="54" spans="1:6">
      <c r="A54" t="s">
        <v>137</v>
      </c>
      <c r="B54" t="s">
        <v>66</v>
      </c>
      <c r="C54" t="s">
        <v>75</v>
      </c>
      <c r="D54" t="s">
        <v>64</v>
      </c>
      <c r="E54" t="s">
        <v>73</v>
      </c>
      <c r="F54" t="s">
        <v>164</v>
      </c>
    </row>
    <row r="55" spans="1:6">
      <c r="A55" t="s">
        <v>198</v>
      </c>
      <c r="B55" t="s">
        <v>66</v>
      </c>
      <c r="C55" t="s">
        <v>66</v>
      </c>
      <c r="D55" t="s">
        <v>54</v>
      </c>
      <c r="E55" t="s">
        <v>55</v>
      </c>
    </row>
    <row r="56" spans="1:6">
      <c r="A56" t="s">
        <v>21</v>
      </c>
      <c r="B56" t="s">
        <v>56</v>
      </c>
      <c r="C56" t="s">
        <v>138</v>
      </c>
      <c r="D56" t="s">
        <v>54</v>
      </c>
      <c r="E56" t="s">
        <v>55</v>
      </c>
      <c r="F56" t="s">
        <v>165</v>
      </c>
    </row>
    <row r="57" spans="1:6">
      <c r="A57" t="s">
        <v>139</v>
      </c>
      <c r="B57" t="s">
        <v>75</v>
      </c>
      <c r="C57" t="s">
        <v>75</v>
      </c>
      <c r="D57" t="s">
        <v>64</v>
      </c>
      <c r="E57" t="s">
        <v>140</v>
      </c>
    </row>
    <row r="58" spans="1:6">
      <c r="A58" t="s">
        <v>200</v>
      </c>
      <c r="B58" t="s">
        <v>58</v>
      </c>
      <c r="C58" t="s">
        <v>141</v>
      </c>
      <c r="D58" t="s">
        <v>54</v>
      </c>
      <c r="E58" t="s">
        <v>121</v>
      </c>
      <c r="F58" t="s">
        <v>164</v>
      </c>
    </row>
    <row r="59" spans="1:6">
      <c r="A59" t="s">
        <v>142</v>
      </c>
      <c r="B59" t="s">
        <v>66</v>
      </c>
      <c r="C59" t="s">
        <v>141</v>
      </c>
      <c r="D59" t="s">
        <v>54</v>
      </c>
      <c r="E59" t="s">
        <v>55</v>
      </c>
      <c r="F59" t="s">
        <v>164</v>
      </c>
    </row>
    <row r="60" spans="1:6">
      <c r="A60" t="s">
        <v>196</v>
      </c>
      <c r="B60" t="s">
        <v>66</v>
      </c>
      <c r="C60" t="s">
        <v>66</v>
      </c>
      <c r="D60" t="s">
        <v>54</v>
      </c>
      <c r="E60" t="s">
        <v>55</v>
      </c>
    </row>
    <row r="61" spans="1:6">
      <c r="A61" t="s">
        <v>143</v>
      </c>
      <c r="B61" t="s">
        <v>66</v>
      </c>
      <c r="C61" t="s">
        <v>58</v>
      </c>
      <c r="D61" t="s">
        <v>54</v>
      </c>
      <c r="E61" t="s">
        <v>55</v>
      </c>
    </row>
    <row r="62" spans="1:6">
      <c r="A62" t="s">
        <v>144</v>
      </c>
      <c r="B62" t="s">
        <v>145</v>
      </c>
      <c r="C62" t="s">
        <v>145</v>
      </c>
      <c r="D62" t="s">
        <v>54</v>
      </c>
      <c r="E62" t="s">
        <v>55</v>
      </c>
    </row>
    <row r="63" spans="1:6">
      <c r="A63" t="s">
        <v>146</v>
      </c>
      <c r="B63" t="s">
        <v>53</v>
      </c>
      <c r="C63" t="s">
        <v>53</v>
      </c>
      <c r="D63" t="s">
        <v>64</v>
      </c>
      <c r="E63" t="s">
        <v>55</v>
      </c>
    </row>
    <row r="64" spans="1:6">
      <c r="A64" t="s">
        <v>147</v>
      </c>
      <c r="C64" t="s">
        <v>148</v>
      </c>
      <c r="D64" t="s">
        <v>64</v>
      </c>
      <c r="E64" t="s">
        <v>55</v>
      </c>
    </row>
    <row r="65" spans="1:6">
      <c r="A65" t="s">
        <v>149</v>
      </c>
      <c r="B65" t="s">
        <v>58</v>
      </c>
      <c r="C65" t="s">
        <v>58</v>
      </c>
      <c r="E65" t="s">
        <v>55</v>
      </c>
    </row>
    <row r="66" spans="1:6">
      <c r="A66" t="s">
        <v>150</v>
      </c>
      <c r="B66" t="s">
        <v>61</v>
      </c>
      <c r="C66" t="s">
        <v>66</v>
      </c>
      <c r="D66" t="s">
        <v>54</v>
      </c>
      <c r="E66" t="s">
        <v>55</v>
      </c>
    </row>
    <row r="67" spans="1:6">
      <c r="A67" t="s">
        <v>151</v>
      </c>
      <c r="B67" t="s">
        <v>152</v>
      </c>
      <c r="C67" t="s">
        <v>152</v>
      </c>
      <c r="D67" t="s">
        <v>54</v>
      </c>
      <c r="E67" t="s">
        <v>153</v>
      </c>
      <c r="F67" t="s">
        <v>164</v>
      </c>
    </row>
    <row r="68" spans="1:6">
      <c r="A68" t="s">
        <v>206</v>
      </c>
      <c r="B68" t="s">
        <v>66</v>
      </c>
      <c r="C68" t="s">
        <v>66</v>
      </c>
      <c r="D68" t="s">
        <v>64</v>
      </c>
      <c r="E68" t="s">
        <v>55</v>
      </c>
    </row>
    <row r="69" spans="1:6">
      <c r="A69" t="s">
        <v>154</v>
      </c>
      <c r="B69" t="s">
        <v>77</v>
      </c>
      <c r="C69" t="s">
        <v>141</v>
      </c>
      <c r="D69" t="s">
        <v>54</v>
      </c>
      <c r="E69" t="s">
        <v>73</v>
      </c>
    </row>
    <row r="70" spans="1:6">
      <c r="A70" t="s">
        <v>155</v>
      </c>
      <c r="B70" t="s">
        <v>58</v>
      </c>
      <c r="D70" t="s">
        <v>54</v>
      </c>
      <c r="E70" t="s">
        <v>55</v>
      </c>
      <c r="F70" t="s">
        <v>164</v>
      </c>
    </row>
    <row r="71" spans="1:6">
      <c r="A71" t="s">
        <v>156</v>
      </c>
      <c r="B71" t="s">
        <v>58</v>
      </c>
      <c r="C71" t="s">
        <v>157</v>
      </c>
      <c r="D71" t="s">
        <v>54</v>
      </c>
      <c r="E71" t="s">
        <v>55</v>
      </c>
    </row>
    <row r="72" spans="1:6">
      <c r="A72" t="s">
        <v>158</v>
      </c>
      <c r="B72" t="s">
        <v>66</v>
      </c>
      <c r="D72" t="s">
        <v>64</v>
      </c>
      <c r="E72" t="s">
        <v>55</v>
      </c>
    </row>
    <row r="73" spans="1:6">
      <c r="A73" t="s">
        <v>159</v>
      </c>
      <c r="B73" t="s">
        <v>66</v>
      </c>
      <c r="C73" t="s">
        <v>66</v>
      </c>
      <c r="D73" t="s">
        <v>54</v>
      </c>
      <c r="E73" t="s">
        <v>55</v>
      </c>
    </row>
    <row r="74" spans="1:6">
      <c r="A74" t="s">
        <v>170</v>
      </c>
      <c r="B74" t="s">
        <v>66</v>
      </c>
      <c r="C74" t="s">
        <v>66</v>
      </c>
      <c r="D74" t="s">
        <v>64</v>
      </c>
      <c r="E74" t="s">
        <v>55</v>
      </c>
    </row>
    <row r="75" spans="1:6">
      <c r="A75" t="s">
        <v>160</v>
      </c>
      <c r="B75" t="s">
        <v>161</v>
      </c>
      <c r="C75" t="s">
        <v>161</v>
      </c>
      <c r="D75" t="s">
        <v>64</v>
      </c>
      <c r="E75" t="s">
        <v>55</v>
      </c>
    </row>
  </sheetData>
  <autoFilter ref="A1:F7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selection activeCell="I2" sqref="I2"/>
    </sheetView>
  </sheetViews>
  <sheetFormatPr baseColWidth="10" defaultColWidth="11.453125" defaultRowHeight="14.5"/>
  <cols>
    <col min="1" max="2" width="11.453125" style="2"/>
    <col min="3" max="3" width="16.26953125" style="2" bestFit="1" customWidth="1"/>
    <col min="4" max="4" width="11.453125" style="2"/>
    <col min="5" max="5" width="32.7265625" style="2" bestFit="1" customWidth="1"/>
    <col min="6" max="12" width="11.453125" style="2"/>
    <col min="13" max="13" width="13.7265625" style="2" customWidth="1"/>
    <col min="14" max="16384" width="11.453125" style="2"/>
  </cols>
  <sheetData>
    <row r="1" spans="1:18" s="5" customFormat="1">
      <c r="A1" s="5" t="s">
        <v>31</v>
      </c>
      <c r="B1" s="5" t="s">
        <v>32</v>
      </c>
      <c r="C1" s="5" t="s">
        <v>13</v>
      </c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5" t="s">
        <v>46</v>
      </c>
      <c r="R1" s="5" t="s">
        <v>47</v>
      </c>
    </row>
    <row r="2" spans="1:18" s="5" customFormat="1">
      <c r="A2" s="4">
        <v>1</v>
      </c>
      <c r="B2" s="3"/>
      <c r="C2" s="33"/>
      <c r="E2" s="34"/>
      <c r="F2" s="37"/>
      <c r="G2" s="38"/>
      <c r="H2" s="39"/>
      <c r="I2" s="38">
        <v>100</v>
      </c>
      <c r="J2" s="39" t="s">
        <v>172</v>
      </c>
      <c r="K2" s="14"/>
      <c r="L2" s="40" t="s">
        <v>174</v>
      </c>
      <c r="M2" s="41" t="s">
        <v>177</v>
      </c>
      <c r="N2" s="8"/>
      <c r="O2" s="9"/>
      <c r="P2" s="4"/>
      <c r="Q2" s="10"/>
      <c r="R2" s="7"/>
    </row>
    <row r="3" spans="1:18" s="5" customFormat="1">
      <c r="A3" s="4">
        <v>2</v>
      </c>
      <c r="B3" s="3"/>
      <c r="C3" s="33"/>
      <c r="E3" s="35"/>
      <c r="F3" s="37"/>
      <c r="G3" s="38"/>
      <c r="H3" s="39"/>
      <c r="I3" s="38">
        <v>5520</v>
      </c>
      <c r="J3" s="39" t="s">
        <v>172</v>
      </c>
      <c r="K3" s="14"/>
      <c r="L3" s="40" t="s">
        <v>175</v>
      </c>
      <c r="M3" s="41" t="s">
        <v>178</v>
      </c>
      <c r="N3" s="8"/>
      <c r="O3" s="9"/>
      <c r="P3" s="4"/>
      <c r="Q3" s="10"/>
      <c r="R3" s="7"/>
    </row>
    <row r="4" spans="1:18" s="5" customFormat="1">
      <c r="A4" s="4">
        <v>3</v>
      </c>
      <c r="B4" s="3"/>
      <c r="C4" s="32"/>
      <c r="E4" s="34"/>
      <c r="F4" s="37"/>
      <c r="G4" s="38"/>
      <c r="H4" s="39"/>
      <c r="I4" s="38">
        <v>9</v>
      </c>
      <c r="J4" s="39" t="s">
        <v>173</v>
      </c>
      <c r="K4" s="14"/>
      <c r="L4" s="40" t="s">
        <v>176</v>
      </c>
      <c r="M4" s="41" t="s">
        <v>179</v>
      </c>
      <c r="N4" s="8"/>
      <c r="O4" s="9"/>
      <c r="P4" s="4"/>
      <c r="Q4" s="10"/>
      <c r="R4" s="7"/>
    </row>
    <row r="5" spans="1:18" s="5" customFormat="1">
      <c r="A5" s="4">
        <v>4</v>
      </c>
      <c r="B5" s="3"/>
      <c r="C5" s="33"/>
      <c r="E5" s="34"/>
      <c r="F5" s="37"/>
      <c r="G5" s="38"/>
      <c r="H5" s="39"/>
      <c r="I5" s="38">
        <v>1368</v>
      </c>
      <c r="J5" s="39" t="s">
        <v>172</v>
      </c>
      <c r="K5" s="14"/>
      <c r="L5" s="40" t="s">
        <v>176</v>
      </c>
      <c r="M5" s="41" t="s">
        <v>178</v>
      </c>
      <c r="N5" s="8"/>
      <c r="O5" s="9"/>
      <c r="P5" s="4"/>
      <c r="Q5" s="10"/>
      <c r="R5" s="7"/>
    </row>
    <row r="6" spans="1:18" s="5" customFormat="1">
      <c r="A6" s="4">
        <v>5</v>
      </c>
      <c r="B6" s="3"/>
      <c r="C6" s="33"/>
      <c r="E6" s="34"/>
      <c r="F6" s="37"/>
      <c r="G6" s="38"/>
      <c r="H6" s="39"/>
      <c r="I6" s="38">
        <v>1200</v>
      </c>
      <c r="J6" s="39" t="s">
        <v>172</v>
      </c>
      <c r="K6" s="14"/>
      <c r="L6" s="40" t="s">
        <v>176</v>
      </c>
      <c r="M6" s="41" t="s">
        <v>178</v>
      </c>
      <c r="N6" s="8"/>
      <c r="O6" s="9"/>
      <c r="P6" s="4"/>
      <c r="Q6" s="10"/>
      <c r="R6" s="7"/>
    </row>
    <row r="7" spans="1:18" s="5" customFormat="1">
      <c r="A7" s="4">
        <v>6</v>
      </c>
      <c r="B7" s="3"/>
      <c r="C7" s="33"/>
      <c r="E7" s="35"/>
      <c r="F7" s="37"/>
      <c r="G7" s="38"/>
      <c r="H7" s="39"/>
      <c r="I7" s="38">
        <v>1600</v>
      </c>
      <c r="J7" s="39" t="s">
        <v>172</v>
      </c>
      <c r="K7" s="14"/>
      <c r="L7" s="40" t="s">
        <v>176</v>
      </c>
      <c r="M7" s="41" t="s">
        <v>178</v>
      </c>
      <c r="N7" s="8"/>
      <c r="O7" s="9"/>
      <c r="P7" s="4"/>
      <c r="Q7" s="10"/>
      <c r="R7" s="7"/>
    </row>
    <row r="8" spans="1:18" s="5" customFormat="1" ht="16.5" customHeight="1">
      <c r="A8" s="4">
        <v>7</v>
      </c>
      <c r="B8" s="3"/>
      <c r="C8" s="33"/>
      <c r="E8" s="34"/>
      <c r="F8" s="37"/>
      <c r="G8" s="38"/>
      <c r="H8" s="39"/>
      <c r="I8" s="38">
        <v>1755</v>
      </c>
      <c r="J8" s="39" t="s">
        <v>172</v>
      </c>
      <c r="K8" s="14"/>
      <c r="L8" s="40" t="s">
        <v>176</v>
      </c>
      <c r="M8" s="41" t="s">
        <v>178</v>
      </c>
      <c r="N8" s="8"/>
      <c r="O8" s="9"/>
      <c r="P8" s="4"/>
      <c r="Q8" s="10"/>
      <c r="R8" s="7"/>
    </row>
    <row r="9" spans="1:18" s="5" customFormat="1">
      <c r="A9" s="4">
        <v>8</v>
      </c>
      <c r="B9" s="3"/>
      <c r="C9" s="33"/>
      <c r="E9" s="36"/>
      <c r="F9" s="37"/>
      <c r="G9" s="38"/>
      <c r="H9" s="39"/>
      <c r="I9" s="38">
        <v>162</v>
      </c>
      <c r="J9" s="39" t="s">
        <v>172</v>
      </c>
      <c r="K9" s="14"/>
      <c r="L9" s="40" t="s">
        <v>176</v>
      </c>
      <c r="M9" s="41" t="s">
        <v>179</v>
      </c>
      <c r="N9" s="8"/>
      <c r="O9" s="9"/>
      <c r="P9" s="4"/>
      <c r="Q9" s="10"/>
      <c r="R9" s="7"/>
    </row>
    <row r="10" spans="1:18" s="5" customFormat="1">
      <c r="A10" s="1">
        <v>9</v>
      </c>
      <c r="B10" s="3"/>
      <c r="C10" s="33"/>
      <c r="E10" s="34"/>
      <c r="F10" s="37"/>
      <c r="G10" s="38"/>
      <c r="H10" s="39"/>
      <c r="I10" s="38">
        <v>50</v>
      </c>
      <c r="J10" s="39" t="s">
        <v>172</v>
      </c>
      <c r="K10" s="14"/>
      <c r="L10" s="40" t="s">
        <v>174</v>
      </c>
      <c r="M10" s="41" t="s">
        <v>177</v>
      </c>
      <c r="N10" s="8"/>
      <c r="O10" s="9"/>
      <c r="P10" s="4"/>
      <c r="Q10" s="10"/>
      <c r="R10" s="7"/>
    </row>
    <row r="11" spans="1:18" s="5" customFormat="1">
      <c r="A11" s="1">
        <v>10</v>
      </c>
      <c r="B11" s="3"/>
      <c r="C11" s="33"/>
      <c r="E11" s="35"/>
      <c r="F11" s="37"/>
      <c r="G11" s="38"/>
      <c r="H11" s="39"/>
      <c r="I11" s="38">
        <v>800</v>
      </c>
      <c r="J11" s="39" t="s">
        <v>172</v>
      </c>
      <c r="K11" s="13"/>
      <c r="L11" s="40" t="s">
        <v>176</v>
      </c>
      <c r="M11" s="41" t="s">
        <v>178</v>
      </c>
      <c r="N11" s="8"/>
      <c r="O11" s="9"/>
      <c r="P11" s="4"/>
      <c r="Q11" s="10"/>
      <c r="R11" s="7"/>
    </row>
    <row r="12" spans="1:18" s="5" customFormat="1">
      <c r="A12" s="1">
        <v>11</v>
      </c>
      <c r="B12" s="3"/>
      <c r="C12" s="33"/>
      <c r="E12" s="35"/>
      <c r="F12" s="37"/>
      <c r="G12" s="38"/>
      <c r="H12" s="39"/>
      <c r="I12" s="38">
        <v>1500</v>
      </c>
      <c r="J12" s="39" t="s">
        <v>172</v>
      </c>
      <c r="K12" s="13"/>
      <c r="L12" s="40" t="s">
        <v>176</v>
      </c>
      <c r="M12" s="41" t="s">
        <v>178</v>
      </c>
      <c r="N12" s="8"/>
      <c r="O12" s="9"/>
      <c r="P12" s="4"/>
      <c r="Q12" s="10"/>
      <c r="R12" s="7"/>
    </row>
    <row r="13" spans="1:18" s="5" customFormat="1">
      <c r="A13" s="1">
        <v>12</v>
      </c>
      <c r="B13" s="3"/>
      <c r="C13" s="33"/>
      <c r="E13" s="35"/>
      <c r="F13" s="37"/>
      <c r="G13" s="38"/>
      <c r="H13" s="39"/>
      <c r="I13" s="38">
        <v>100</v>
      </c>
      <c r="J13" s="39" t="s">
        <v>172</v>
      </c>
      <c r="K13" s="13"/>
      <c r="L13" s="40" t="s">
        <v>176</v>
      </c>
      <c r="M13" s="41" t="s">
        <v>179</v>
      </c>
      <c r="N13" s="8"/>
      <c r="O13" s="9"/>
      <c r="P13" s="4"/>
      <c r="Q13" s="10"/>
      <c r="R13" s="7"/>
    </row>
    <row r="14" spans="1:18">
      <c r="A14" s="1">
        <v>13</v>
      </c>
      <c r="B14" s="3"/>
      <c r="C14" s="33"/>
      <c r="D14" s="5"/>
      <c r="E14" s="35"/>
      <c r="F14" s="37"/>
      <c r="G14" s="38"/>
      <c r="H14" s="39"/>
      <c r="I14" s="38">
        <v>2</v>
      </c>
      <c r="J14" s="39" t="s">
        <v>172</v>
      </c>
      <c r="K14" s="13"/>
      <c r="L14" s="40" t="s">
        <v>176</v>
      </c>
      <c r="M14" s="41" t="s">
        <v>177</v>
      </c>
      <c r="N14" s="8"/>
      <c r="O14" s="9"/>
      <c r="P14" s="4"/>
      <c r="Q14" s="10"/>
      <c r="R14" s="7"/>
    </row>
    <row r="15" spans="1:18">
      <c r="A15" s="1">
        <v>14</v>
      </c>
      <c r="B15" s="3"/>
      <c r="C15" s="33"/>
      <c r="D15" s="5"/>
      <c r="E15" s="35"/>
      <c r="F15" s="37"/>
      <c r="G15" s="38"/>
      <c r="H15" s="39"/>
      <c r="I15" s="38">
        <v>1600</v>
      </c>
      <c r="J15" s="39" t="s">
        <v>172</v>
      </c>
      <c r="K15" s="13"/>
      <c r="L15" s="40" t="s">
        <v>176</v>
      </c>
      <c r="M15" s="41" t="s">
        <v>178</v>
      </c>
      <c r="N15" s="8"/>
      <c r="O15" s="9"/>
      <c r="P15" s="4"/>
      <c r="Q15" s="10"/>
      <c r="R15" s="7"/>
    </row>
    <row r="16" spans="1:18">
      <c r="A16" s="1">
        <v>15</v>
      </c>
      <c r="B16" s="3"/>
      <c r="C16" s="33"/>
      <c r="D16" s="5"/>
      <c r="E16" s="34"/>
      <c r="F16" s="37"/>
      <c r="G16" s="38"/>
      <c r="H16" s="39"/>
      <c r="I16" s="38">
        <v>500</v>
      </c>
      <c r="J16" s="39" t="s">
        <v>172</v>
      </c>
      <c r="K16" s="13"/>
      <c r="L16" s="40" t="s">
        <v>176</v>
      </c>
      <c r="M16" s="41" t="s">
        <v>180</v>
      </c>
      <c r="N16" s="8"/>
      <c r="O16" s="9"/>
      <c r="P16" s="4"/>
      <c r="Q16" s="10"/>
      <c r="R16" s="7"/>
    </row>
    <row r="17" spans="1:18">
      <c r="A17" s="1">
        <v>16</v>
      </c>
      <c r="B17" s="3"/>
      <c r="C17" s="33"/>
      <c r="D17" s="5"/>
      <c r="E17" s="34"/>
      <c r="F17" s="37"/>
      <c r="G17" s="38"/>
      <c r="H17" s="39"/>
      <c r="I17" s="38">
        <v>16.3</v>
      </c>
      <c r="J17" s="39" t="s">
        <v>172</v>
      </c>
      <c r="K17" s="12"/>
      <c r="L17" s="40" t="s">
        <v>176</v>
      </c>
      <c r="M17" s="41" t="s">
        <v>177</v>
      </c>
      <c r="N17" s="8"/>
      <c r="O17" s="9"/>
      <c r="P17" s="4"/>
      <c r="Q17" s="10"/>
      <c r="R17" s="7"/>
    </row>
    <row r="18" spans="1:18">
      <c r="A18" s="1">
        <v>17</v>
      </c>
      <c r="B18" s="3"/>
      <c r="C18" s="33"/>
      <c r="D18" s="5"/>
      <c r="E18" s="34"/>
      <c r="F18" s="37"/>
      <c r="G18" s="38"/>
      <c r="H18" s="39"/>
      <c r="I18" s="38">
        <v>81</v>
      </c>
      <c r="J18" s="39" t="s">
        <v>172</v>
      </c>
      <c r="K18" s="12"/>
      <c r="L18" s="40" t="s">
        <v>176</v>
      </c>
      <c r="M18" s="41" t="s">
        <v>178</v>
      </c>
      <c r="N18" s="8"/>
      <c r="O18" s="9"/>
      <c r="P18" s="4"/>
      <c r="Q18" s="10"/>
      <c r="R18" s="7"/>
    </row>
    <row r="19" spans="1:18">
      <c r="A19" s="1">
        <v>18</v>
      </c>
      <c r="B19" s="3"/>
      <c r="C19" s="33"/>
      <c r="D19" s="5"/>
      <c r="E19" s="34"/>
      <c r="F19" s="37"/>
      <c r="G19" s="38"/>
      <c r="H19" s="39"/>
      <c r="I19" s="38">
        <v>0.65</v>
      </c>
      <c r="J19" s="39" t="s">
        <v>172</v>
      </c>
      <c r="K19" s="12"/>
      <c r="L19" s="40" t="s">
        <v>176</v>
      </c>
      <c r="M19" s="41" t="s">
        <v>177</v>
      </c>
    </row>
    <row r="20" spans="1:18">
      <c r="A20" s="1">
        <v>19</v>
      </c>
      <c r="B20" s="3"/>
      <c r="C20" s="30"/>
      <c r="D20" s="5"/>
      <c r="E20" s="31"/>
      <c r="F20" s="31"/>
      <c r="G20" s="31"/>
      <c r="H20" s="30"/>
      <c r="I20" s="31"/>
      <c r="J20" s="30"/>
      <c r="K20" s="12"/>
      <c r="L20" s="30"/>
      <c r="M20" s="7"/>
    </row>
    <row r="21" spans="1:18">
      <c r="A21" s="1">
        <v>20</v>
      </c>
      <c r="B21" s="3"/>
      <c r="C21" s="30"/>
      <c r="D21" s="5"/>
      <c r="E21" s="31"/>
      <c r="F21" s="31"/>
      <c r="G21" s="31"/>
      <c r="H21" s="30"/>
      <c r="I21" s="31"/>
      <c r="J21" s="30"/>
      <c r="K21" s="12"/>
      <c r="L21" s="30"/>
      <c r="M21" s="7"/>
    </row>
    <row r="22" spans="1:18">
      <c r="A22" s="1">
        <v>21</v>
      </c>
      <c r="B22" s="3"/>
      <c r="C22" s="30"/>
      <c r="D22" s="5"/>
      <c r="E22" s="31"/>
      <c r="F22" s="31"/>
      <c r="G22" s="31"/>
      <c r="H22" s="30"/>
      <c r="I22" s="31"/>
      <c r="J22" s="30"/>
      <c r="K22" s="11"/>
      <c r="L22" s="30"/>
      <c r="M22" s="7"/>
    </row>
    <row r="23" spans="1:18">
      <c r="A23" s="1">
        <v>22</v>
      </c>
      <c r="B23" s="3"/>
      <c r="C23" s="30"/>
      <c r="D23" s="5"/>
      <c r="E23" s="31"/>
      <c r="F23" s="31"/>
      <c r="G23" s="31"/>
      <c r="H23" s="30"/>
      <c r="I23" s="31"/>
      <c r="J23" s="30"/>
      <c r="K23" s="11"/>
      <c r="L23" s="30"/>
      <c r="M23" s="7"/>
    </row>
    <row r="24" spans="1:18">
      <c r="A24" s="1">
        <v>23</v>
      </c>
      <c r="B24" s="3"/>
      <c r="C24" s="30"/>
      <c r="D24" s="5"/>
      <c r="E24" s="31"/>
      <c r="F24" s="31"/>
      <c r="G24" s="31"/>
      <c r="H24" s="30"/>
      <c r="I24" s="31"/>
      <c r="J24" s="30"/>
      <c r="K24" s="11"/>
      <c r="L24" s="30"/>
      <c r="M24" s="7"/>
    </row>
    <row r="25" spans="1:18">
      <c r="A25" s="1">
        <v>24</v>
      </c>
      <c r="B25" s="3"/>
      <c r="C25" s="24"/>
      <c r="D25" s="5"/>
      <c r="E25" s="25"/>
      <c r="F25" s="26"/>
      <c r="G25" s="26"/>
      <c r="H25" s="27"/>
      <c r="I25" s="26"/>
      <c r="J25" s="27"/>
      <c r="K25" s="11"/>
      <c r="L25" s="28"/>
      <c r="M25" s="29"/>
    </row>
    <row r="26" spans="1:18">
      <c r="A26" s="1">
        <v>25</v>
      </c>
      <c r="B26" s="3"/>
      <c r="C26" s="24"/>
      <c r="D26" s="5"/>
      <c r="E26" s="25"/>
      <c r="F26" s="26"/>
      <c r="G26" s="26"/>
      <c r="H26" s="27"/>
      <c r="I26" s="26"/>
      <c r="J26" s="27"/>
      <c r="K26" s="11"/>
      <c r="L26" s="28"/>
      <c r="M26" s="29"/>
    </row>
    <row r="27" spans="1:18">
      <c r="A27" s="1">
        <v>26</v>
      </c>
      <c r="B27" s="3"/>
      <c r="C27" s="24"/>
      <c r="D27" s="5"/>
      <c r="E27" s="25"/>
      <c r="F27" s="26"/>
      <c r="G27" s="26"/>
      <c r="H27" s="27"/>
      <c r="I27" s="26"/>
      <c r="J27" s="27"/>
      <c r="K27" s="11"/>
      <c r="L27" s="28"/>
      <c r="M27" s="29"/>
    </row>
    <row r="28" spans="1:18">
      <c r="A28" s="1">
        <v>27</v>
      </c>
      <c r="B28" s="3"/>
      <c r="C28" s="24"/>
      <c r="D28" s="5"/>
      <c r="E28" s="25"/>
      <c r="F28" s="26"/>
      <c r="G28" s="26"/>
      <c r="H28" s="27"/>
      <c r="I28" s="26"/>
      <c r="J28" s="27"/>
      <c r="K28" s="11"/>
      <c r="L28" s="28"/>
      <c r="M28" s="29"/>
    </row>
    <row r="29" spans="1:18">
      <c r="A29" s="1">
        <v>28</v>
      </c>
      <c r="B29" s="3"/>
      <c r="C29" s="24"/>
      <c r="D29" s="5"/>
      <c r="E29" s="25"/>
      <c r="F29" s="26"/>
      <c r="G29" s="26"/>
      <c r="H29" s="27"/>
      <c r="I29" s="26"/>
      <c r="J29" s="27"/>
      <c r="K29" s="11"/>
      <c r="L29" s="28"/>
      <c r="M29" s="29"/>
    </row>
    <row r="30" spans="1:18">
      <c r="A30" s="1">
        <v>29</v>
      </c>
      <c r="B30" s="3"/>
      <c r="C30" s="24"/>
      <c r="D30" s="5"/>
      <c r="E30" s="25"/>
      <c r="F30" s="26"/>
      <c r="G30" s="26"/>
      <c r="H30" s="27"/>
      <c r="I30" s="26"/>
      <c r="J30" s="27"/>
      <c r="K30" s="11"/>
      <c r="L30" s="28"/>
      <c r="M30" s="29"/>
    </row>
    <row r="31" spans="1:18">
      <c r="A31" s="1">
        <v>30</v>
      </c>
      <c r="B31" s="3"/>
      <c r="C31" s="15"/>
      <c r="D31" s="5"/>
      <c r="E31" s="16"/>
      <c r="F31" s="19"/>
      <c r="G31" s="19"/>
      <c r="H31" s="20"/>
      <c r="I31" s="19"/>
      <c r="J31" s="20"/>
      <c r="K31" s="11"/>
      <c r="L31" s="21"/>
      <c r="M31" s="23"/>
    </row>
    <row r="32" spans="1:18">
      <c r="A32" s="1">
        <v>31</v>
      </c>
      <c r="B32" s="3"/>
      <c r="C32" s="15"/>
      <c r="D32" s="5"/>
      <c r="E32" s="16"/>
      <c r="F32" s="19"/>
      <c r="G32" s="19"/>
      <c r="H32" s="20"/>
      <c r="I32" s="19"/>
      <c r="J32" s="20"/>
      <c r="K32" s="5"/>
      <c r="L32" s="21"/>
      <c r="M32" s="23"/>
    </row>
    <row r="33" spans="1:13">
      <c r="A33" s="1">
        <v>32</v>
      </c>
      <c r="B33" s="3"/>
      <c r="C33" s="15"/>
      <c r="D33" s="5"/>
      <c r="E33" s="16"/>
      <c r="F33" s="19"/>
      <c r="G33" s="19"/>
      <c r="H33" s="20"/>
      <c r="I33" s="19"/>
      <c r="J33" s="20"/>
      <c r="K33" s="5"/>
      <c r="L33" s="21"/>
      <c r="M33" s="23"/>
    </row>
    <row r="34" spans="1:13">
      <c r="A34" s="1">
        <v>33</v>
      </c>
      <c r="B34" s="3"/>
      <c r="C34" s="15"/>
      <c r="D34" s="5"/>
      <c r="E34" s="16"/>
      <c r="F34" s="19"/>
      <c r="G34" s="19"/>
      <c r="H34" s="20"/>
      <c r="I34" s="19"/>
      <c r="J34" s="20"/>
      <c r="K34" s="5"/>
      <c r="L34" s="21"/>
      <c r="M34" s="22"/>
    </row>
    <row r="35" spans="1:13">
      <c r="A35" s="1">
        <v>34</v>
      </c>
      <c r="B35" s="3"/>
      <c r="C35" s="15"/>
      <c r="D35" s="5"/>
      <c r="E35" s="17"/>
      <c r="F35" s="19"/>
      <c r="G35" s="19"/>
      <c r="H35" s="20"/>
      <c r="I35" s="19"/>
      <c r="J35" s="20"/>
      <c r="K35" s="5"/>
      <c r="L35" s="21"/>
      <c r="M35" s="23"/>
    </row>
    <row r="36" spans="1:13">
      <c r="A36" s="1">
        <v>35</v>
      </c>
      <c r="B36" s="3"/>
      <c r="C36" s="15"/>
      <c r="D36" s="5"/>
      <c r="E36" s="18"/>
      <c r="F36" s="19"/>
      <c r="G36" s="19"/>
      <c r="H36" s="20"/>
      <c r="I36" s="19"/>
      <c r="J36" s="20"/>
      <c r="K36" s="5"/>
      <c r="L36" s="21"/>
      <c r="M36" s="23"/>
    </row>
    <row r="37" spans="1:13">
      <c r="A37" s="1">
        <v>36</v>
      </c>
      <c r="B37" s="3"/>
      <c r="C37" s="15"/>
      <c r="D37" s="5"/>
      <c r="E37" s="18"/>
      <c r="F37" s="19"/>
      <c r="G37" s="19"/>
      <c r="H37" s="20"/>
      <c r="I37" s="19"/>
      <c r="J37" s="20"/>
      <c r="K37" s="5"/>
      <c r="L37" s="21"/>
      <c r="M37" s="23"/>
    </row>
    <row r="38" spans="1:13">
      <c r="A38" s="1">
        <v>37</v>
      </c>
      <c r="B38" s="3"/>
      <c r="C38" s="15"/>
      <c r="D38" s="5"/>
      <c r="E38" s="18"/>
      <c r="F38" s="19"/>
      <c r="G38" s="19"/>
      <c r="H38" s="20"/>
      <c r="I38" s="19"/>
      <c r="J38" s="20"/>
      <c r="K38" s="5"/>
      <c r="L38" s="21"/>
      <c r="M38" s="22"/>
    </row>
    <row r="39" spans="1:13">
      <c r="A39" s="1">
        <v>38</v>
      </c>
      <c r="B39" s="3"/>
      <c r="C39" s="15"/>
      <c r="D39" s="5"/>
      <c r="E39" s="18"/>
      <c r="F39" s="19"/>
      <c r="G39" s="19"/>
      <c r="H39" s="20"/>
      <c r="I39" s="19"/>
      <c r="J39" s="20"/>
      <c r="K39" s="5"/>
      <c r="L39" s="21"/>
      <c r="M39" s="23"/>
    </row>
    <row r="40" spans="1:13">
      <c r="A40" s="1">
        <v>39</v>
      </c>
      <c r="B40" s="3"/>
      <c r="C40" s="15"/>
      <c r="D40" s="5"/>
      <c r="E40" s="16"/>
      <c r="F40" s="19"/>
      <c r="G40" s="19"/>
      <c r="H40" s="20"/>
      <c r="I40" s="19"/>
      <c r="J40" s="20"/>
      <c r="K40" s="5"/>
      <c r="L40" s="21"/>
      <c r="M40" s="23"/>
    </row>
    <row r="41" spans="1:13">
      <c r="A41" s="1">
        <v>40</v>
      </c>
      <c r="B41" s="3"/>
      <c r="C41" s="15"/>
      <c r="D41" s="5"/>
      <c r="E41" s="16"/>
      <c r="F41" s="19"/>
      <c r="G41" s="19"/>
      <c r="H41" s="20"/>
      <c r="I41" s="19"/>
      <c r="J41" s="20"/>
      <c r="K41" s="5"/>
      <c r="L41" s="21"/>
      <c r="M41" s="23"/>
    </row>
    <row r="42" spans="1:13">
      <c r="A42" s="1">
        <v>41</v>
      </c>
      <c r="B42" s="3"/>
      <c r="C42" s="15"/>
      <c r="D42" s="5"/>
      <c r="E42" s="16"/>
      <c r="F42" s="19"/>
      <c r="G42" s="19"/>
      <c r="H42" s="20"/>
      <c r="I42" s="19"/>
      <c r="J42" s="20"/>
      <c r="K42" s="5"/>
      <c r="L42" s="21"/>
      <c r="M42" s="23"/>
    </row>
    <row r="43" spans="1:13">
      <c r="A43" s="1">
        <v>42</v>
      </c>
      <c r="B43" s="3"/>
      <c r="C43" s="1"/>
      <c r="D43" s="5"/>
      <c r="E43" s="1"/>
      <c r="F43" s="1"/>
      <c r="G43" s="1"/>
      <c r="H43" s="1"/>
      <c r="I43" s="1"/>
      <c r="J43" s="1"/>
      <c r="K43" s="5"/>
      <c r="L43" s="1"/>
      <c r="M43" s="1"/>
    </row>
    <row r="44" spans="1:13">
      <c r="A44" s="1">
        <v>43</v>
      </c>
      <c r="B44" s="3"/>
      <c r="C44" s="1"/>
      <c r="D44" s="5"/>
      <c r="E44" s="1"/>
      <c r="F44" s="1"/>
      <c r="G44" s="1"/>
      <c r="H44" s="1"/>
      <c r="I44" s="1"/>
      <c r="J44" s="1"/>
      <c r="K44" s="5"/>
      <c r="L44" s="1"/>
      <c r="M44" s="1"/>
    </row>
    <row r="45" spans="1:13">
      <c r="A45" s="1">
        <v>44</v>
      </c>
      <c r="B45" s="3"/>
      <c r="C45" s="1"/>
      <c r="D45" s="5"/>
      <c r="E45" s="1"/>
      <c r="F45" s="1"/>
      <c r="G45" s="1"/>
      <c r="H45" s="1"/>
      <c r="I45" s="1"/>
      <c r="J45" s="1"/>
      <c r="K45" s="5"/>
      <c r="L45" s="1"/>
      <c r="M45" s="1"/>
    </row>
    <row r="46" spans="1:13">
      <c r="A46" s="1">
        <v>45</v>
      </c>
      <c r="B46" s="3"/>
      <c r="C46" s="1"/>
      <c r="E46" s="1"/>
      <c r="F46" s="1"/>
      <c r="G46" s="1"/>
      <c r="H46" s="1"/>
      <c r="I46" s="1"/>
      <c r="J46" s="1"/>
      <c r="L46" s="1"/>
      <c r="M46" s="1"/>
    </row>
    <row r="47" spans="1:13">
      <c r="A47" s="1">
        <v>46</v>
      </c>
      <c r="B47" s="3"/>
      <c r="C47" s="1"/>
      <c r="E47" s="1"/>
      <c r="F47" s="1"/>
      <c r="G47" s="1"/>
      <c r="H47" s="1"/>
      <c r="I47" s="1"/>
      <c r="J47" s="1"/>
      <c r="L47" s="1"/>
      <c r="M47" s="1"/>
    </row>
    <row r="48" spans="1:13">
      <c r="A48" s="1">
        <v>47</v>
      </c>
      <c r="B48" s="3"/>
      <c r="C48" s="1"/>
      <c r="E48" s="1"/>
      <c r="F48" s="1"/>
      <c r="G48" s="1"/>
      <c r="H48" s="1"/>
      <c r="I48" s="1"/>
      <c r="J48" s="1"/>
      <c r="L48" s="1"/>
      <c r="M48" s="1"/>
    </row>
    <row r="49" spans="1:13">
      <c r="A49" s="1">
        <v>48</v>
      </c>
      <c r="B49" s="3"/>
      <c r="C49" s="1"/>
      <c r="E49" s="1"/>
      <c r="F49" s="1"/>
      <c r="G49" s="1"/>
      <c r="H49" s="1"/>
      <c r="I49" s="1"/>
      <c r="J49" s="1"/>
      <c r="L49" s="1"/>
      <c r="M49" s="1"/>
    </row>
    <row r="50" spans="1:13">
      <c r="A50" s="1">
        <v>49</v>
      </c>
      <c r="B50" s="3"/>
      <c r="C50" s="1"/>
      <c r="E50" s="1"/>
      <c r="F50" s="1"/>
      <c r="G50" s="1"/>
      <c r="H50" s="1"/>
      <c r="I50" s="1"/>
      <c r="J50" s="1"/>
      <c r="L50" s="1"/>
      <c r="M50" s="1"/>
    </row>
    <row r="51" spans="1:13">
      <c r="A51" s="1">
        <v>50</v>
      </c>
      <c r="B51" s="3"/>
      <c r="C51" s="1"/>
      <c r="E51" s="1"/>
      <c r="F51" s="1"/>
      <c r="G51" s="1"/>
      <c r="H51" s="1"/>
      <c r="I51" s="1"/>
      <c r="J51" s="1"/>
      <c r="L51" s="1"/>
      <c r="M51" s="1"/>
    </row>
    <row r="52" spans="1:13">
      <c r="A52" s="1">
        <v>51</v>
      </c>
      <c r="B52" s="3" t="s">
        <v>167</v>
      </c>
      <c r="C52" s="1"/>
      <c r="E52" s="1"/>
      <c r="F52" s="1"/>
      <c r="G52" s="1"/>
      <c r="H52" s="1"/>
      <c r="I52" s="1"/>
      <c r="J52" s="1"/>
      <c r="L52" s="1"/>
      <c r="M52" s="1"/>
    </row>
    <row r="53" spans="1:13">
      <c r="A53" s="1">
        <v>52</v>
      </c>
      <c r="B53" s="3" t="s">
        <v>167</v>
      </c>
      <c r="C53" s="1"/>
      <c r="E53" s="1"/>
      <c r="F53" s="1"/>
      <c r="G53" s="1"/>
      <c r="H53" s="1"/>
      <c r="I53" s="1"/>
      <c r="J53" s="1"/>
      <c r="L53" s="1"/>
      <c r="M53" s="1"/>
    </row>
    <row r="54" spans="1:13">
      <c r="A54" s="1"/>
      <c r="B54" s="1"/>
      <c r="C54" s="1"/>
      <c r="E54" s="1"/>
      <c r="F54" s="6"/>
      <c r="G54" s="3"/>
      <c r="H54" s="1"/>
      <c r="I54" s="3"/>
      <c r="J54" s="1"/>
      <c r="L54" s="1"/>
      <c r="M54" s="1"/>
    </row>
    <row r="55" spans="1:13">
      <c r="A55" s="1"/>
      <c r="B55" s="3"/>
      <c r="C55" s="1"/>
      <c r="E55" s="1"/>
      <c r="F55" s="6"/>
      <c r="G55" s="3"/>
      <c r="H55" s="1"/>
      <c r="I55" s="3"/>
      <c r="J55" s="1"/>
      <c r="L55" s="1"/>
      <c r="M55" s="1"/>
    </row>
    <row r="56" spans="1:13">
      <c r="A56" s="1"/>
      <c r="B56" s="1"/>
      <c r="C56" s="1"/>
      <c r="E56" s="1"/>
      <c r="F56" s="6"/>
      <c r="G56" s="3"/>
      <c r="H56" s="1"/>
      <c r="I56" s="3"/>
      <c r="J56" s="1"/>
      <c r="L56" s="1"/>
      <c r="M56" s="1"/>
    </row>
    <row r="57" spans="1:13">
      <c r="A57" s="1"/>
      <c r="B57" s="1"/>
      <c r="C57" s="1"/>
      <c r="E57" s="1"/>
      <c r="F57" s="6"/>
      <c r="G57" s="3"/>
      <c r="H57" s="1"/>
      <c r="I57" s="3"/>
      <c r="J57" s="1"/>
      <c r="L57" s="1"/>
      <c r="M57" s="1"/>
    </row>
    <row r="58" spans="1:13">
      <c r="A58" s="1"/>
      <c r="B58" s="1"/>
      <c r="C58" s="1"/>
      <c r="E58" s="1"/>
      <c r="F58" s="6"/>
      <c r="G58" s="3"/>
      <c r="H58" s="1"/>
      <c r="I58" s="3"/>
      <c r="J58" s="1"/>
      <c r="L58" s="1"/>
      <c r="M58" s="1"/>
    </row>
    <row r="59" spans="1:13">
      <c r="G59" s="3"/>
      <c r="I59" s="3"/>
    </row>
    <row r="60" spans="1:13">
      <c r="G60" s="3"/>
      <c r="I60" s="3"/>
    </row>
    <row r="61" spans="1:13">
      <c r="G61" s="3"/>
      <c r="I61" s="3"/>
    </row>
    <row r="62" spans="1:13">
      <c r="G62" s="3"/>
      <c r="I62" s="3"/>
    </row>
    <row r="63" spans="1:13">
      <c r="G63" s="3"/>
      <c r="I63" s="3"/>
    </row>
    <row r="64" spans="1:13">
      <c r="G64" s="3"/>
      <c r="I64" s="3"/>
    </row>
    <row r="65" spans="9:9">
      <c r="I65" s="3"/>
    </row>
    <row r="66" spans="9:9">
      <c r="I66" s="3"/>
    </row>
    <row r="67" spans="9:9">
      <c r="I67" s="3"/>
    </row>
    <row r="68" spans="9:9">
      <c r="I68" s="3"/>
    </row>
    <row r="69" spans="9:9">
      <c r="I69" s="3"/>
    </row>
    <row r="70" spans="9:9">
      <c r="I70" s="3"/>
    </row>
    <row r="71" spans="9:9">
      <c r="I71" s="3"/>
    </row>
    <row r="72" spans="9:9">
      <c r="I72" s="3"/>
    </row>
    <row r="73" spans="9:9">
      <c r="I73" s="3"/>
    </row>
  </sheetData>
  <conditionalFormatting sqref="C43:C45">
    <cfRule type="expression" dxfId="69" priority="135" stopIfTrue="1">
      <formula>$A43&gt;0</formula>
    </cfRule>
  </conditionalFormatting>
  <conditionalFormatting sqref="E43:E45">
    <cfRule type="expression" dxfId="68" priority="134" stopIfTrue="1">
      <formula>$A43&gt;0</formula>
    </cfRule>
  </conditionalFormatting>
  <conditionalFormatting sqref="H43:H45">
    <cfRule type="expression" dxfId="67" priority="132" stopIfTrue="1">
      <formula>$A43&gt;0</formula>
    </cfRule>
  </conditionalFormatting>
  <conditionalFormatting sqref="G43:G45">
    <cfRule type="expression" dxfId="66" priority="131" stopIfTrue="1">
      <formula>$A43&gt;0</formula>
    </cfRule>
  </conditionalFormatting>
  <conditionalFormatting sqref="I43:I45">
    <cfRule type="expression" dxfId="65" priority="130" stopIfTrue="1">
      <formula>$A43&gt;0</formula>
    </cfRule>
  </conditionalFormatting>
  <conditionalFormatting sqref="J43:J45">
    <cfRule type="expression" dxfId="64" priority="129" stopIfTrue="1">
      <formula>$A43&gt;0</formula>
    </cfRule>
  </conditionalFormatting>
  <conditionalFormatting sqref="L43:L44">
    <cfRule type="expression" dxfId="63" priority="128" stopIfTrue="1">
      <formula>$A43&gt;0</formula>
    </cfRule>
  </conditionalFormatting>
  <conditionalFormatting sqref="M43:M44">
    <cfRule type="expression" dxfId="62" priority="127" stopIfTrue="1">
      <formula>$A43&gt;0</formula>
    </cfRule>
  </conditionalFormatting>
  <conditionalFormatting sqref="C26:C42">
    <cfRule type="expression" dxfId="61" priority="112" stopIfTrue="1">
      <formula>$A26&gt;0</formula>
    </cfRule>
  </conditionalFormatting>
  <conditionalFormatting sqref="E26:E42">
    <cfRule type="expression" dxfId="60" priority="111" stopIfTrue="1">
      <formula>$A26&gt;0</formula>
    </cfRule>
  </conditionalFormatting>
  <conditionalFormatting sqref="G26:G42">
    <cfRule type="expression" dxfId="59" priority="110" stopIfTrue="1">
      <formula>$A26&gt;0</formula>
    </cfRule>
  </conditionalFormatting>
  <conditionalFormatting sqref="H26:H42">
    <cfRule type="expression" dxfId="58" priority="109" stopIfTrue="1">
      <formula>$A26&gt;0</formula>
    </cfRule>
  </conditionalFormatting>
  <conditionalFormatting sqref="I26:I42">
    <cfRule type="expression" dxfId="57" priority="108" stopIfTrue="1">
      <formula>$A26&gt;0</formula>
    </cfRule>
  </conditionalFormatting>
  <conditionalFormatting sqref="J26:J42">
    <cfRule type="expression" dxfId="56" priority="107" stopIfTrue="1">
      <formula>$A26&gt;0</formula>
    </cfRule>
  </conditionalFormatting>
  <conditionalFormatting sqref="L26:L42">
    <cfRule type="expression" dxfId="55" priority="106" stopIfTrue="1">
      <formula>$A26&gt;0</formula>
    </cfRule>
  </conditionalFormatting>
  <conditionalFormatting sqref="M26:M42">
    <cfRule type="expression" dxfId="54" priority="105" stopIfTrue="1">
      <formula>$A26&gt;0</formula>
    </cfRule>
  </conditionalFormatting>
  <conditionalFormatting sqref="C20:C21">
    <cfRule type="expression" dxfId="53" priority="89" stopIfTrue="1">
      <formula>$A20&gt;0</formula>
    </cfRule>
  </conditionalFormatting>
  <conditionalFormatting sqref="E20:E21">
    <cfRule type="expression" dxfId="52" priority="86" stopIfTrue="1">
      <formula>$A20&gt;0</formula>
    </cfRule>
  </conditionalFormatting>
  <conditionalFormatting sqref="G20:G21">
    <cfRule type="expression" dxfId="51" priority="83" stopIfTrue="1">
      <formula>$A20&gt;0</formula>
    </cfRule>
  </conditionalFormatting>
  <conditionalFormatting sqref="H20:H21">
    <cfRule type="expression" dxfId="50" priority="80" stopIfTrue="1">
      <formula>$A20&gt;0</formula>
    </cfRule>
  </conditionalFormatting>
  <conditionalFormatting sqref="I20:I21">
    <cfRule type="expression" dxfId="49" priority="77" stopIfTrue="1">
      <formula>$A20&gt;0</formula>
    </cfRule>
  </conditionalFormatting>
  <conditionalFormatting sqref="J20:J21">
    <cfRule type="expression" dxfId="48" priority="74" stopIfTrue="1">
      <formula>$A20&gt;0</formula>
    </cfRule>
  </conditionalFormatting>
  <conditionalFormatting sqref="L20:L21">
    <cfRule type="expression" dxfId="47" priority="72" stopIfTrue="1">
      <formula>$A20&gt;0</formula>
    </cfRule>
  </conditionalFormatting>
  <conditionalFormatting sqref="M20:M21">
    <cfRule type="expression" dxfId="46" priority="69" stopIfTrue="1">
      <formula>$A20&gt;0</formula>
    </cfRule>
  </conditionalFormatting>
  <conditionalFormatting sqref="C22:C25">
    <cfRule type="expression" dxfId="45" priority="68" stopIfTrue="1">
      <formula>$A22&gt;0</formula>
    </cfRule>
  </conditionalFormatting>
  <conditionalFormatting sqref="E22:E25">
    <cfRule type="expression" dxfId="44" priority="67" stopIfTrue="1">
      <formula>$A22&gt;0</formula>
    </cfRule>
  </conditionalFormatting>
  <conditionalFormatting sqref="G22:G25">
    <cfRule type="expression" dxfId="43" priority="66" stopIfTrue="1">
      <formula>$A22&gt;0</formula>
    </cfRule>
  </conditionalFormatting>
  <conditionalFormatting sqref="H22:H25">
    <cfRule type="expression" dxfId="42" priority="65" stopIfTrue="1">
      <formula>$A22&gt;0</formula>
    </cfRule>
  </conditionalFormatting>
  <conditionalFormatting sqref="I22:I25">
    <cfRule type="expression" dxfId="41" priority="64" stopIfTrue="1">
      <formula>$A22&gt;0</formula>
    </cfRule>
  </conditionalFormatting>
  <conditionalFormatting sqref="J22:J25">
    <cfRule type="expression" dxfId="40" priority="63" stopIfTrue="1">
      <formula>$A22&gt;0</formula>
    </cfRule>
  </conditionalFormatting>
  <conditionalFormatting sqref="L23:L25">
    <cfRule type="expression" dxfId="39" priority="62" stopIfTrue="1">
      <formula>$A23&gt;0</formula>
    </cfRule>
  </conditionalFormatting>
  <conditionalFormatting sqref="M23:M25">
    <cfRule type="expression" dxfId="38" priority="61" stopIfTrue="1">
      <formula>$A23&gt;0</formula>
    </cfRule>
  </conditionalFormatting>
  <conditionalFormatting sqref="C5:C16">
    <cfRule type="expression" dxfId="37" priority="52" stopIfTrue="1">
      <formula>$A5&gt;0</formula>
    </cfRule>
  </conditionalFormatting>
  <conditionalFormatting sqref="E5:E16">
    <cfRule type="expression" dxfId="36" priority="51" stopIfTrue="1">
      <formula>$A5&gt;0</formula>
    </cfRule>
  </conditionalFormatting>
  <conditionalFormatting sqref="G5:G16">
    <cfRule type="expression" dxfId="35" priority="49" stopIfTrue="1">
      <formula>$A5&gt;0</formula>
    </cfRule>
  </conditionalFormatting>
  <conditionalFormatting sqref="H5:H16">
    <cfRule type="expression" dxfId="34" priority="47" stopIfTrue="1">
      <formula>$A5&gt;0</formula>
    </cfRule>
  </conditionalFormatting>
  <conditionalFormatting sqref="I5:I16">
    <cfRule type="expression" dxfId="33" priority="45" stopIfTrue="1">
      <formula>$A5&gt;0</formula>
    </cfRule>
  </conditionalFormatting>
  <conditionalFormatting sqref="J5:J16">
    <cfRule type="expression" dxfId="32" priority="43" stopIfTrue="1">
      <formula>$A5&gt;0</formula>
    </cfRule>
  </conditionalFormatting>
  <conditionalFormatting sqref="J2">
    <cfRule type="expression" dxfId="31" priority="42" stopIfTrue="1">
      <formula>$A2&gt;0</formula>
    </cfRule>
  </conditionalFormatting>
  <conditionalFormatting sqref="L5:L8 L14:L16">
    <cfRule type="expression" dxfId="30" priority="41" stopIfTrue="1">
      <formula>$A5&gt;0</formula>
    </cfRule>
  </conditionalFormatting>
  <conditionalFormatting sqref="C2:C4">
    <cfRule type="expression" dxfId="29" priority="38" stopIfTrue="1">
      <formula>$A2&gt;0</formula>
    </cfRule>
  </conditionalFormatting>
  <conditionalFormatting sqref="E3:E4">
    <cfRule type="expression" dxfId="28" priority="37" stopIfTrue="1">
      <formula>$A3&gt;0</formula>
    </cfRule>
  </conditionalFormatting>
  <conditionalFormatting sqref="E2">
    <cfRule type="expression" dxfId="27" priority="36" stopIfTrue="1">
      <formula>$A2&gt;0</formula>
    </cfRule>
  </conditionalFormatting>
  <conditionalFormatting sqref="G3:G4">
    <cfRule type="expression" dxfId="26" priority="35" stopIfTrue="1">
      <formula>$A3&gt;0</formula>
    </cfRule>
  </conditionalFormatting>
  <conditionalFormatting sqref="G2">
    <cfRule type="expression" dxfId="25" priority="34" stopIfTrue="1">
      <formula>$A2&gt;0</formula>
    </cfRule>
  </conditionalFormatting>
  <conditionalFormatting sqref="H4">
    <cfRule type="expression" dxfId="24" priority="33" stopIfTrue="1">
      <formula>$A4&gt;0</formula>
    </cfRule>
  </conditionalFormatting>
  <conditionalFormatting sqref="H2">
    <cfRule type="expression" dxfId="23" priority="32" stopIfTrue="1">
      <formula>$A2&gt;0</formula>
    </cfRule>
  </conditionalFormatting>
  <conditionalFormatting sqref="I3:I4">
    <cfRule type="expression" dxfId="22" priority="31" stopIfTrue="1">
      <formula>$A3&gt;0</formula>
    </cfRule>
  </conditionalFormatting>
  <conditionalFormatting sqref="I2">
    <cfRule type="expression" dxfId="21" priority="30" stopIfTrue="1">
      <formula>$A2&gt;0</formula>
    </cfRule>
  </conditionalFormatting>
  <conditionalFormatting sqref="H3">
    <cfRule type="expression" dxfId="20" priority="27" stopIfTrue="1">
      <formula>$A3&gt;0</formula>
    </cfRule>
  </conditionalFormatting>
  <conditionalFormatting sqref="J3">
    <cfRule type="expression" dxfId="19" priority="26" stopIfTrue="1">
      <formula>$A3&gt;0</formula>
    </cfRule>
  </conditionalFormatting>
  <conditionalFormatting sqref="L22">
    <cfRule type="expression" dxfId="18" priority="25" stopIfTrue="1">
      <formula>$A22&gt;0</formula>
    </cfRule>
  </conditionalFormatting>
  <conditionalFormatting sqref="M22">
    <cfRule type="expression" dxfId="17" priority="24" stopIfTrue="1">
      <formula>$A22&gt;0</formula>
    </cfRule>
  </conditionalFormatting>
  <conditionalFormatting sqref="J4">
    <cfRule type="expression" dxfId="16" priority="20" stopIfTrue="1">
      <formula>$A4&gt;0</formula>
    </cfRule>
  </conditionalFormatting>
  <conditionalFormatting sqref="L9:L13">
    <cfRule type="expression" dxfId="15" priority="19" stopIfTrue="1">
      <formula>$A9&gt;0</formula>
    </cfRule>
  </conditionalFormatting>
  <conditionalFormatting sqref="L2:L3">
    <cfRule type="expression" dxfId="14" priority="17" stopIfTrue="1">
      <formula>$A2&gt;0</formula>
    </cfRule>
  </conditionalFormatting>
  <conditionalFormatting sqref="L4">
    <cfRule type="expression" dxfId="13" priority="15" stopIfTrue="1">
      <formula>$A4&gt;0</formula>
    </cfRule>
  </conditionalFormatting>
  <conditionalFormatting sqref="K5:K16">
    <cfRule type="expression" dxfId="12" priority="13" stopIfTrue="1">
      <formula>$A5&gt;0</formula>
    </cfRule>
  </conditionalFormatting>
  <conditionalFormatting sqref="K3:K4">
    <cfRule type="expression" dxfId="11" priority="12" stopIfTrue="1">
      <formula>$A3&gt;0</formula>
    </cfRule>
  </conditionalFormatting>
  <conditionalFormatting sqref="K2">
    <cfRule type="expression" dxfId="10" priority="11" stopIfTrue="1">
      <formula>$A2&gt;0</formula>
    </cfRule>
  </conditionalFormatting>
  <conditionalFormatting sqref="C17:C19">
    <cfRule type="expression" dxfId="9" priority="10" stopIfTrue="1">
      <formula>$A17&gt;0</formula>
    </cfRule>
  </conditionalFormatting>
  <conditionalFormatting sqref="E17:E19">
    <cfRule type="expression" dxfId="8" priority="9" stopIfTrue="1">
      <formula>$A17&gt;0</formula>
    </cfRule>
  </conditionalFormatting>
  <conditionalFormatting sqref="G17:G19">
    <cfRule type="expression" dxfId="7" priority="8" stopIfTrue="1">
      <formula>$A17&gt;0</formula>
    </cfRule>
  </conditionalFormatting>
  <conditionalFormatting sqref="H17:H19">
    <cfRule type="expression" dxfId="6" priority="7" stopIfTrue="1">
      <formula>$A17&gt;0</formula>
    </cfRule>
  </conditionalFormatting>
  <conditionalFormatting sqref="I17:I19">
    <cfRule type="expression" dxfId="5" priority="6" stopIfTrue="1">
      <formula>$A17&gt;0</formula>
    </cfRule>
  </conditionalFormatting>
  <conditionalFormatting sqref="J17:J19">
    <cfRule type="expression" dxfId="4" priority="5" stopIfTrue="1">
      <formula>$A17&gt;0</formula>
    </cfRule>
  </conditionalFormatting>
  <conditionalFormatting sqref="L18:L19">
    <cfRule type="expression" dxfId="3" priority="4" stopIfTrue="1">
      <formula>$A18&gt;0</formula>
    </cfRule>
  </conditionalFormatting>
  <conditionalFormatting sqref="M18:M19">
    <cfRule type="expression" dxfId="2" priority="3" stopIfTrue="1">
      <formula>$A18&gt;0</formula>
    </cfRule>
  </conditionalFormatting>
  <conditionalFormatting sqref="L17">
    <cfRule type="expression" dxfId="1" priority="2" stopIfTrue="1">
      <formula>$A17&gt;0</formula>
    </cfRule>
  </conditionalFormatting>
  <conditionalFormatting sqref="M17">
    <cfRule type="expression" dxfId="0" priority="1" stopIfTrue="1">
      <formula>$A17&gt;0</formula>
    </cfRule>
  </conditionalFormatting>
  <dataValidations count="9">
    <dataValidation type="list" allowBlank="1" showErrorMessage="1" sqref="A2:A45">
      <formula1>ORDEN</formula1>
      <formula2>0</formula2>
    </dataValidation>
    <dataValidation type="list" allowBlank="1" showErrorMessage="1" sqref="C2:C45">
      <formula1>INDIRECT($B2)</formula1>
      <formula2>0</formula2>
    </dataValidation>
    <dataValidation type="list" allowBlank="1" showErrorMessage="1" sqref="B54:B55">
      <formula1>CLIENTES_ONCO</formula1>
      <formula2>0</formula2>
    </dataValidation>
    <dataValidation type="list" allowBlank="1" showErrorMessage="1" sqref="R2:R18 M2:M31">
      <formula1>PRESENTACION_PT</formula1>
      <formula2>0</formula2>
    </dataValidation>
    <dataValidation type="list" allowBlank="1" showErrorMessage="1" sqref="B2:B53">
      <formula1>"CRS,CUC"</formula1>
    </dataValidation>
    <dataValidation type="list" allowBlank="1" showErrorMessage="1" sqref="H2:H31">
      <formula1>VIA</formula1>
      <formula2>0</formula2>
    </dataValidation>
    <dataValidation type="list" allowBlank="1" showErrorMessage="1" sqref="J5:J31 J2:J3">
      <formula1>DOSIS_UNIDAD</formula1>
      <formula2>0</formula2>
    </dataValidation>
    <dataValidation type="list" allowBlank="1" showErrorMessage="1" sqref="L2:L31">
      <formula1>FRECUENCIA</formula1>
      <formula2>0</formula2>
    </dataValidation>
    <dataValidation type="list" allowBlank="1" showErrorMessage="1" sqref="P2:P18">
      <formula1>"SI,NO"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RECEPCION</vt:lpstr>
      <vt:lpstr>OP CECIMIN</vt:lpstr>
      <vt:lpstr>ESTABILIDAD</vt:lpstr>
      <vt:lpstr>ORDEN PRODUCCION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Loaiza Cano</dc:creator>
  <cp:lastModifiedBy>asrodriguez</cp:lastModifiedBy>
  <cp:lastPrinted>2020-05-17T18:25:02Z</cp:lastPrinted>
  <dcterms:created xsi:type="dcterms:W3CDTF">2014-04-02T11:47:52Z</dcterms:created>
  <dcterms:modified xsi:type="dcterms:W3CDTF">2022-07-27T12:40:39Z</dcterms:modified>
</cp:coreProperties>
</file>