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Finanzas corporativas\"/>
    </mc:Choice>
  </mc:AlternateContent>
  <xr:revisionPtr revIDLastSave="0" documentId="13_ncr:1_{7FFE26E4-B3EA-4203-9534-C3ECEB00BFCF}" xr6:coauthVersionLast="45" xr6:coauthVersionMax="45" xr10:uidLastSave="{00000000-0000-0000-0000-000000000000}"/>
  <bookViews>
    <workbookView xWindow="0" yWindow="465" windowWidth="20490" windowHeight="10455" activeTab="1" xr2:uid="{FD5FF304-A7BD-44D2-8106-12741F8EE15D}"/>
  </bookViews>
  <sheets>
    <sheet name="Hoja1" sheetId="1" r:id="rId1"/>
    <sheet name="Hoja2" sheetId="2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2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16" i="1"/>
  <c r="G15" i="1"/>
  <c r="G14" i="1"/>
  <c r="G13" i="1"/>
  <c r="G12" i="1"/>
  <c r="G10" i="1"/>
  <c r="G11" i="1"/>
  <c r="G9" i="1"/>
  <c r="G8" i="1"/>
  <c r="G7" i="1"/>
  <c r="G6" i="1"/>
  <c r="G5" i="1"/>
  <c r="G4" i="1"/>
  <c r="G3" i="1"/>
  <c r="G2" i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3" i="1"/>
</calcChain>
</file>

<file path=xl/sharedStrings.xml><?xml version="1.0" encoding="utf-8"?>
<sst xmlns="http://schemas.openxmlformats.org/spreadsheetml/2006/main" count="10" uniqueCount="5">
  <si>
    <t xml:space="preserve">  Cash from Ops.</t>
  </si>
  <si>
    <t xml:space="preserve">  Cash from Investing</t>
  </si>
  <si>
    <t>Fecha</t>
  </si>
  <si>
    <t>Suma</t>
  </si>
  <si>
    <t>Rendimientos aritmeticos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</si>
</sst>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</font>
    <font>
      <b/>
      <sz val="13"/>
      <color indexed="8"/>
      <name val="Verdana"/>
    </font>
    <font>
      <b/>
      <sz val="12"/>
      <color indexed="8"/>
      <name val="Verdana"/>
    </font>
    <font>
      <b/>
      <sz val="10"/>
      <color indexed="9"/>
      <name val="Arial"/>
    </font>
    <font>
      <b/>
      <u val="singleAccounting"/>
      <sz val="8"/>
      <color indexed="8"/>
      <name val="Verdana"/>
    </font>
    <font>
      <b/>
      <sz val="8"/>
      <color indexed="9"/>
      <name val="Verdana"/>
    </font>
    <font>
      <b/>
      <u val="singleAccounting"/>
      <sz val="8"/>
      <color indexed="8"/>
      <name val="Arial"/>
    </font>
    <font>
      <sz val="8"/>
      <color indexed="8"/>
      <name val="Arial"/>
    </font>
    <font>
      <vertAlign val="superscript"/>
      <sz val="8"/>
      <color indexed="8"/>
      <name val="Arial"/>
    </font>
    <font>
      <vertAlign val="subscript"/>
      <sz val="8"/>
      <color indexed="8"/>
      <name val="Arial"/>
    </font>
    <font>
      <b/>
      <sz val="8"/>
      <color indexed="8"/>
      <name val="Arial"/>
    </font>
    <font>
      <i/>
      <sz val="8"/>
      <color indexed="8"/>
      <name val="Arial"/>
    </font>
    <font>
      <sz val="1"/>
      <color indexed="9"/>
      <name val="Symbol"/>
    </font>
    <font>
      <sz val="10"/>
      <color indexed="8"/>
      <name val="Arial"/>
    </font>
    <font>
      <b/>
      <sz val="8"/>
      <color indexed="8"/>
      <name val="Verdana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/>
    <xf numFmtId="0" fontId="4" fillId="0" borderId="0" applyAlignment="0"/>
    <xf numFmtId="0" fontId="5" fillId="0" borderId="0" applyAlignment="0"/>
    <xf numFmtId="0" fontId="6" fillId="2" borderId="0" applyAlignment="0"/>
    <xf numFmtId="0" fontId="7" fillId="3" borderId="0" applyAlignment="0"/>
    <xf numFmtId="0" fontId="8" fillId="4" borderId="0" applyAlignment="0"/>
    <xf numFmtId="0" fontId="9" fillId="5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3" fillId="0" borderId="0" applyAlignment="0"/>
    <xf numFmtId="0" fontId="14" fillId="0" borderId="0" applyAlignment="0"/>
    <xf numFmtId="0" fontId="13" fillId="0" borderId="0" applyAlignment="0">
      <alignment wrapText="1"/>
    </xf>
    <xf numFmtId="0" fontId="15" fillId="0" borderId="0" applyAlignment="0"/>
    <xf numFmtId="0" fontId="16" fillId="0" borderId="0" applyAlignment="0"/>
    <xf numFmtId="0" fontId="17" fillId="0" borderId="0" applyAlignment="0"/>
  </cellStyleXfs>
  <cellXfs count="10">
    <xf numFmtId="0" fontId="0" fillId="0" borderId="0" xfId="0"/>
    <xf numFmtId="2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 wrapText="1"/>
    </xf>
    <xf numFmtId="0" fontId="18" fillId="0" borderId="0" xfId="0" applyFont="1"/>
    <xf numFmtId="164" fontId="19" fillId="0" borderId="0" xfId="0" applyNumberFormat="1" applyFont="1" applyBorder="1" applyAlignment="1">
      <alignment horizontal="right" vertical="top" wrapText="1"/>
    </xf>
    <xf numFmtId="164" fontId="2" fillId="0" borderId="0" xfId="0" applyNumberFormat="1" applyFont="1" applyBorder="1" applyAlignment="1">
      <alignment horizontal="right" vertical="top" wrapText="1"/>
    </xf>
    <xf numFmtId="2" fontId="0" fillId="0" borderId="0" xfId="0" applyNumberFormat="1"/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20">
    <cellStyle name="ChartingText" xfId="15" xr:uid="{555F350C-ED8F-4C00-805E-48E8E7D995AC}"/>
    <cellStyle name="CHPAboveAverage" xfId="16" xr:uid="{6861B72C-4EEA-40C3-8F11-F446802A8580}"/>
    <cellStyle name="CHPBelowAverage" xfId="16" xr:uid="{DD7190B5-432B-43C2-BA6F-D4B4517F8CD6}"/>
    <cellStyle name="CHPBottom" xfId="16" xr:uid="{C29A6E6A-2349-4165-B0AF-C73EBA23FB79}"/>
    <cellStyle name="CHPTop" xfId="16" xr:uid="{C740CC21-54E7-4269-A7FD-01615E0DB84F}"/>
    <cellStyle name="ColumnHeaderNormal" xfId="7" xr:uid="{29E493C4-414B-4BA1-8195-291E46FE1BFC}"/>
    <cellStyle name="Invisible" xfId="14" xr:uid="{3E446B65-D975-4676-A0C3-23EC2CF375CB}"/>
    <cellStyle name="NewColumnHeaderNormal" xfId="5" xr:uid="{362E4CF1-5F09-4C54-8C43-DA99A9775CA7}"/>
    <cellStyle name="NewSectionHeaderNormal" xfId="4" xr:uid="{7510AA32-0C33-4FFD-A81D-9805B6749CBF}"/>
    <cellStyle name="NewTitleNormal" xfId="3" xr:uid="{7C96B6E5-8A40-4465-A473-4A70AEBD1F6F}"/>
    <cellStyle name="Normal" xfId="0" builtinId="0"/>
    <cellStyle name="Normal 2" xfId="1" xr:uid="{9A13E267-4659-4059-AA09-B30DF35B0C1F}"/>
    <cellStyle name="SectionHeaderNormal" xfId="6" xr:uid="{4BF9071E-662E-4E78-89C1-786A43183BA8}"/>
    <cellStyle name="SubScript" xfId="10" xr:uid="{FFE7EE4E-C64D-47E8-9982-00CD5ED145C3}"/>
    <cellStyle name="SuperScript" xfId="9" xr:uid="{11B11BA3-20DA-4DB2-A5FE-33AB85079F3B}"/>
    <cellStyle name="TextBold" xfId="11" xr:uid="{40BAB2A8-D189-433F-910D-4085227FAE0B}"/>
    <cellStyle name="TextItalic" xfId="12" xr:uid="{ACB65ED2-4726-444A-91D8-549D9BD08F82}"/>
    <cellStyle name="TextNormal" xfId="8" xr:uid="{51250C30-56C3-4F95-8A8F-D14ADC287B12}"/>
    <cellStyle name="TitleNormal" xfId="2" xr:uid="{BA56B58C-7129-4FE2-9383-ADBEE63B5DCE}"/>
    <cellStyle name="Total 2" xfId="13" xr:uid="{2B0BF88F-C37D-40E2-A866-9087382C3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787D-AAC2-4E54-91DB-A0B62653F701}">
  <dimension ref="A1:H60"/>
  <sheetViews>
    <sheetView workbookViewId="0">
      <selection activeCell="I2" sqref="I2"/>
    </sheetView>
  </sheetViews>
  <sheetFormatPr baseColWidth="10" defaultRowHeight="15" x14ac:dyDescent="0.25"/>
  <cols>
    <col min="2" max="2" width="14.140625" bestFit="1" customWidth="1"/>
    <col min="3" max="3" width="18" bestFit="1" customWidth="1"/>
    <col min="4" max="4" width="9.28515625" bestFit="1" customWidth="1"/>
    <col min="5" max="5" width="22.5703125" bestFit="1" customWidth="1"/>
  </cols>
  <sheetData>
    <row r="1" spans="1:8" x14ac:dyDescent="0.25">
      <c r="A1" s="8" t="s">
        <v>2</v>
      </c>
      <c r="B1" s="9" t="s">
        <v>0</v>
      </c>
      <c r="C1" s="9" t="s">
        <v>1</v>
      </c>
      <c r="D1" s="8" t="s">
        <v>3</v>
      </c>
      <c r="E1" s="8" t="s">
        <v>4</v>
      </c>
    </row>
    <row r="2" spans="1:8" x14ac:dyDescent="0.25">
      <c r="A2" s="3">
        <v>38807</v>
      </c>
      <c r="B2" s="2">
        <v>4683.74</v>
      </c>
      <c r="C2" s="6">
        <v>-2510.9</v>
      </c>
      <c r="D2" s="4">
        <v>2172.8399999999997</v>
      </c>
      <c r="G2" s="7">
        <f>SUM(B2:B5)</f>
        <v>14437.816999999999</v>
      </c>
      <c r="H2" s="7">
        <f>SUM(C2:C5)</f>
        <v>-8854.9</v>
      </c>
    </row>
    <row r="3" spans="1:8" x14ac:dyDescent="0.25">
      <c r="A3" s="3">
        <v>38898</v>
      </c>
      <c r="B3" s="2">
        <v>3329.393</v>
      </c>
      <c r="C3" s="6">
        <v>-1211.5</v>
      </c>
      <c r="D3" s="4">
        <v>2117.893</v>
      </c>
      <c r="E3" s="7">
        <f>(D3-D2)/D3</f>
        <v>-2.5944181316053107E-2</v>
      </c>
      <c r="G3" s="7">
        <f>SUM(B6:B9)</f>
        <v>11611.89</v>
      </c>
      <c r="H3" s="7">
        <f>SUM(C6:C9)</f>
        <v>1123.9110000000001</v>
      </c>
    </row>
    <row r="4" spans="1:8" x14ac:dyDescent="0.25">
      <c r="A4" s="3">
        <v>38990</v>
      </c>
      <c r="B4" s="2">
        <v>1080.758</v>
      </c>
      <c r="C4" s="6">
        <v>-829.6</v>
      </c>
      <c r="D4" s="4">
        <v>251.15800000000002</v>
      </c>
      <c r="E4" s="7">
        <f t="shared" ref="E4:E59" si="0">(D4-D3)/D4</f>
        <v>-7.4325126016292531</v>
      </c>
      <c r="G4" s="7">
        <f>SUM(B10:B13)</f>
        <v>22257.792999999998</v>
      </c>
      <c r="H4" s="7">
        <f>SUM(C10:C13)</f>
        <v>-12884.526000000002</v>
      </c>
    </row>
    <row r="5" spans="1:8" x14ac:dyDescent="0.25">
      <c r="A5" s="3">
        <v>39082</v>
      </c>
      <c r="B5" s="2">
        <v>5343.9260000000004</v>
      </c>
      <c r="C5" s="6">
        <v>-4302.8999999999996</v>
      </c>
      <c r="D5" s="4">
        <v>1041.0260000000007</v>
      </c>
      <c r="E5" s="7">
        <f t="shared" si="0"/>
        <v>0.75873993540987461</v>
      </c>
      <c r="G5" s="7">
        <f>SUM(B14:B17)</f>
        <v>15135.575000000001</v>
      </c>
      <c r="H5" s="7">
        <f>SUM(C14:C17)</f>
        <v>-11052.219000000001</v>
      </c>
    </row>
    <row r="6" spans="1:8" x14ac:dyDescent="0.25">
      <c r="A6" s="3">
        <v>39172</v>
      </c>
      <c r="B6" s="2">
        <v>4585.799</v>
      </c>
      <c r="C6" s="6">
        <v>11567.311</v>
      </c>
      <c r="D6" s="4">
        <v>16153.11</v>
      </c>
      <c r="E6" s="7">
        <f t="shared" si="0"/>
        <v>0.93555259637308219</v>
      </c>
      <c r="G6" s="7">
        <f>SUM(B18:B21)</f>
        <v>16864.907999999999</v>
      </c>
      <c r="H6" s="7">
        <f>SUM(C18:C21)</f>
        <v>-27273.895</v>
      </c>
    </row>
    <row r="7" spans="1:8" x14ac:dyDescent="0.25">
      <c r="A7" s="3">
        <v>39263</v>
      </c>
      <c r="B7" s="2">
        <v>561.10599999999999</v>
      </c>
      <c r="C7" s="6">
        <v>-1671.8</v>
      </c>
      <c r="D7" s="4">
        <v>-1110.694</v>
      </c>
      <c r="E7" s="7">
        <f t="shared" si="0"/>
        <v>15.543258539255637</v>
      </c>
      <c r="G7" s="7">
        <f>SUM(B22:B25)</f>
        <v>23003.627</v>
      </c>
      <c r="H7" s="7">
        <f>SUM(C22:C25)</f>
        <v>-25232.400000000001</v>
      </c>
    </row>
    <row r="8" spans="1:8" x14ac:dyDescent="0.25">
      <c r="A8" s="3">
        <v>39355</v>
      </c>
      <c r="B8" s="2">
        <v>1469.3889999999999</v>
      </c>
      <c r="C8" s="6">
        <v>-3680.1</v>
      </c>
      <c r="D8" s="4">
        <v>-2210.7110000000002</v>
      </c>
      <c r="E8" s="7">
        <f t="shared" si="0"/>
        <v>0.49758516603934216</v>
      </c>
      <c r="G8" s="7">
        <f>SUM(B26:B29)</f>
        <v>22556.063000000002</v>
      </c>
      <c r="H8" s="7">
        <f>SUM(C26:C29)</f>
        <v>-12167.5</v>
      </c>
    </row>
    <row r="9" spans="1:8" x14ac:dyDescent="0.25">
      <c r="A9" s="3">
        <v>39447</v>
      </c>
      <c r="B9" s="2">
        <v>4995.5959999999995</v>
      </c>
      <c r="C9" s="6">
        <v>-5091.5</v>
      </c>
      <c r="D9" s="4">
        <v>-95.904000000000451</v>
      </c>
      <c r="E9" s="7">
        <f t="shared" si="0"/>
        <v>-22.051290874207435</v>
      </c>
      <c r="G9" s="7">
        <f>SUM(B30:B33)</f>
        <v>23806.205000000002</v>
      </c>
      <c r="H9" s="7">
        <f>SUM(C30:C33)</f>
        <v>-25246.400000000001</v>
      </c>
    </row>
    <row r="10" spans="1:8" x14ac:dyDescent="0.25">
      <c r="A10" s="3">
        <v>39538</v>
      </c>
      <c r="B10" s="2">
        <v>5492.5190000000002</v>
      </c>
      <c r="C10" s="6">
        <v>-2266</v>
      </c>
      <c r="D10" s="4">
        <v>3226.5190000000002</v>
      </c>
      <c r="E10" s="7">
        <f t="shared" si="0"/>
        <v>1.0297236743375757</v>
      </c>
      <c r="G10" s="7">
        <f>SUM(B34:B37)</f>
        <v>28462.938999999998</v>
      </c>
      <c r="H10" s="7">
        <f>SUM(C34:C37)</f>
        <v>-22739.5</v>
      </c>
    </row>
    <row r="11" spans="1:8" x14ac:dyDescent="0.25">
      <c r="A11" s="3">
        <v>39629</v>
      </c>
      <c r="B11" s="2">
        <v>1860.8589999999999</v>
      </c>
      <c r="C11" s="6">
        <v>-946.8</v>
      </c>
      <c r="D11" s="4">
        <v>914.05899999999997</v>
      </c>
      <c r="E11" s="7">
        <f t="shared" si="0"/>
        <v>-2.5298804562943968</v>
      </c>
      <c r="G11" s="7">
        <f>SUM(B38:B41)</f>
        <v>31285.559999999998</v>
      </c>
      <c r="H11" s="7">
        <f>SUM(C38:C41)</f>
        <v>-23781.614999999998</v>
      </c>
    </row>
    <row r="12" spans="1:8" x14ac:dyDescent="0.25">
      <c r="A12" s="3">
        <v>39721</v>
      </c>
      <c r="B12" s="2">
        <v>3049.1219999999998</v>
      </c>
      <c r="C12" s="6">
        <v>248.874</v>
      </c>
      <c r="D12" s="4">
        <v>3297.9959999999996</v>
      </c>
      <c r="E12" s="7">
        <f t="shared" si="0"/>
        <v>0.7228441150322803</v>
      </c>
      <c r="G12" s="7">
        <f>SUM(B42:B45)</f>
        <v>36656.891000000003</v>
      </c>
      <c r="H12" s="7">
        <f>SUM(C42:C45)</f>
        <v>-29000.400000000001</v>
      </c>
    </row>
    <row r="13" spans="1:8" x14ac:dyDescent="0.25">
      <c r="A13" s="3">
        <v>39813</v>
      </c>
      <c r="B13" s="2">
        <v>11855.293</v>
      </c>
      <c r="C13" s="6">
        <v>-9920.6</v>
      </c>
      <c r="D13" s="4">
        <v>1934.6929999999993</v>
      </c>
      <c r="E13" s="7">
        <f t="shared" si="0"/>
        <v>-0.70466115295811838</v>
      </c>
      <c r="G13" s="7">
        <f>SUM(B46:B49)</f>
        <v>25099.735999999997</v>
      </c>
      <c r="H13" s="7">
        <f>SUM(C46:C49)</f>
        <v>-17331.099999999999</v>
      </c>
    </row>
    <row r="14" spans="1:8" x14ac:dyDescent="0.25">
      <c r="A14" s="3">
        <v>39903</v>
      </c>
      <c r="B14" s="2">
        <v>4218.1149999999998</v>
      </c>
      <c r="C14" s="6">
        <v>-4052.4</v>
      </c>
      <c r="D14" s="4">
        <v>165.71499999999969</v>
      </c>
      <c r="E14" s="7">
        <f t="shared" si="0"/>
        <v>-10.674821229218857</v>
      </c>
      <c r="G14" s="7">
        <f>SUM(B50:B53)</f>
        <v>33714.495999999999</v>
      </c>
      <c r="H14" s="7">
        <f>SUM(C50:C53)</f>
        <v>-23898.198</v>
      </c>
    </row>
    <row r="15" spans="1:8" x14ac:dyDescent="0.25">
      <c r="A15" s="3">
        <v>39994</v>
      </c>
      <c r="B15" s="2">
        <v>148.274</v>
      </c>
      <c r="C15" s="6">
        <v>2547.9810000000002</v>
      </c>
      <c r="D15" s="4">
        <v>2696.2550000000001</v>
      </c>
      <c r="E15" s="7">
        <f t="shared" si="0"/>
        <v>0.93853882514821496</v>
      </c>
      <c r="G15" s="7">
        <f>SUM(B54:B57)</f>
        <v>27269.083999999999</v>
      </c>
      <c r="H15" s="7">
        <f>SUM(C54:C57)</f>
        <v>-17005.2</v>
      </c>
    </row>
    <row r="16" spans="1:8" x14ac:dyDescent="0.25">
      <c r="A16" s="3">
        <v>40086</v>
      </c>
      <c r="B16" s="2">
        <v>3909.6129999999998</v>
      </c>
      <c r="C16" s="6">
        <v>-3477.1</v>
      </c>
      <c r="D16" s="4">
        <v>432.51299999999992</v>
      </c>
      <c r="E16" s="7">
        <f t="shared" si="0"/>
        <v>-5.2339282287468833</v>
      </c>
      <c r="G16" s="7">
        <f>SUM(B58:B59)</f>
        <v>18168.986000000001</v>
      </c>
      <c r="H16" s="7">
        <f>SUM(C58:C59)</f>
        <v>-8648.7000000000007</v>
      </c>
    </row>
    <row r="17" spans="1:5" x14ac:dyDescent="0.25">
      <c r="A17" s="3">
        <v>40178</v>
      </c>
      <c r="B17" s="2">
        <v>6859.5730000000003</v>
      </c>
      <c r="C17" s="6">
        <v>-6070.7</v>
      </c>
      <c r="D17" s="4">
        <v>788.8730000000005</v>
      </c>
      <c r="E17" s="7">
        <f t="shared" si="0"/>
        <v>0.45173304194718333</v>
      </c>
    </row>
    <row r="18" spans="1:5" x14ac:dyDescent="0.25">
      <c r="A18" s="3">
        <v>40268</v>
      </c>
      <c r="B18" s="2">
        <v>3900.37</v>
      </c>
      <c r="C18" s="6">
        <v>3470.7049999999999</v>
      </c>
      <c r="D18" s="4">
        <v>7371.0749999999998</v>
      </c>
      <c r="E18" s="7">
        <f t="shared" si="0"/>
        <v>0.89297721160075016</v>
      </c>
    </row>
    <row r="19" spans="1:5" x14ac:dyDescent="0.25">
      <c r="A19" s="3">
        <v>40359</v>
      </c>
      <c r="B19" s="2">
        <v>4307.1099999999997</v>
      </c>
      <c r="C19" s="6">
        <v>-5685.8</v>
      </c>
      <c r="D19" s="4">
        <v>-1378.6900000000005</v>
      </c>
      <c r="E19" s="7">
        <f t="shared" si="0"/>
        <v>6.346433933661662</v>
      </c>
    </row>
    <row r="20" spans="1:5" x14ac:dyDescent="0.25">
      <c r="A20" s="3">
        <v>40451</v>
      </c>
      <c r="B20" s="2">
        <v>1740.8820000000001</v>
      </c>
      <c r="C20" s="6">
        <v>-1879.4</v>
      </c>
      <c r="D20" s="4">
        <v>-138.51800000000003</v>
      </c>
      <c r="E20" s="7">
        <f t="shared" si="0"/>
        <v>-8.9531468834375332</v>
      </c>
    </row>
    <row r="21" spans="1:5" x14ac:dyDescent="0.25">
      <c r="A21" s="3">
        <v>40543</v>
      </c>
      <c r="B21" s="2">
        <v>6916.5460000000003</v>
      </c>
      <c r="C21" s="6">
        <v>-23179.4</v>
      </c>
      <c r="D21" s="4">
        <v>-16262.854000000001</v>
      </c>
      <c r="E21" s="7">
        <f t="shared" si="0"/>
        <v>0.99148255281637532</v>
      </c>
    </row>
    <row r="22" spans="1:5" x14ac:dyDescent="0.25">
      <c r="A22" s="3">
        <v>40633</v>
      </c>
      <c r="B22" s="2">
        <v>4267.6289999999999</v>
      </c>
      <c r="C22" s="6">
        <v>-1436.4</v>
      </c>
      <c r="D22" s="4">
        <v>2831.2289999999998</v>
      </c>
      <c r="E22" s="7">
        <f t="shared" si="0"/>
        <v>6.7440969981587511</v>
      </c>
    </row>
    <row r="23" spans="1:5" x14ac:dyDescent="0.25">
      <c r="A23" s="3">
        <v>40724</v>
      </c>
      <c r="B23" s="2">
        <v>2865.4070000000002</v>
      </c>
      <c r="C23" s="6">
        <v>-9028</v>
      </c>
      <c r="D23" s="4">
        <v>-6162.5929999999998</v>
      </c>
      <c r="E23" s="7">
        <f t="shared" si="0"/>
        <v>1.459421707712971</v>
      </c>
    </row>
    <row r="24" spans="1:5" x14ac:dyDescent="0.25">
      <c r="A24" s="3">
        <v>40816</v>
      </c>
      <c r="B24" s="2">
        <v>4808.9780000000001</v>
      </c>
      <c r="C24" s="6">
        <v>-3997.4</v>
      </c>
      <c r="D24" s="4">
        <v>811.57799999999997</v>
      </c>
      <c r="E24" s="7">
        <f t="shared" si="0"/>
        <v>8.5933465421684669</v>
      </c>
    </row>
    <row r="25" spans="1:5" x14ac:dyDescent="0.25">
      <c r="A25" s="3">
        <v>40908</v>
      </c>
      <c r="B25" s="2">
        <v>11061.612999999999</v>
      </c>
      <c r="C25" s="6">
        <v>-10770.6</v>
      </c>
      <c r="D25" s="4">
        <v>291.01299999999901</v>
      </c>
      <c r="E25" s="7">
        <f t="shared" si="0"/>
        <v>-1.7888032493393859</v>
      </c>
    </row>
    <row r="26" spans="1:5" x14ac:dyDescent="0.25">
      <c r="A26" s="3">
        <v>40999</v>
      </c>
      <c r="B26" s="2">
        <v>4971.4129999999996</v>
      </c>
      <c r="C26" s="6">
        <v>-1789.1</v>
      </c>
      <c r="D26" s="4">
        <v>3182.3129999999996</v>
      </c>
      <c r="E26" s="7">
        <f t="shared" si="0"/>
        <v>0.90855299274458579</v>
      </c>
    </row>
    <row r="27" spans="1:5" x14ac:dyDescent="0.25">
      <c r="A27" s="3">
        <v>41090</v>
      </c>
      <c r="B27" s="2">
        <v>3543.4229999999998</v>
      </c>
      <c r="C27" s="6">
        <v>-2276.8000000000002</v>
      </c>
      <c r="D27" s="4">
        <v>1266.6229999999996</v>
      </c>
      <c r="E27" s="7">
        <f t="shared" si="0"/>
        <v>-1.5124389814490979</v>
      </c>
    </row>
    <row r="28" spans="1:5" x14ac:dyDescent="0.25">
      <c r="A28" s="3">
        <v>41182</v>
      </c>
      <c r="B28" s="2">
        <v>5059.7870000000003</v>
      </c>
      <c r="C28" s="6">
        <v>-3297.2</v>
      </c>
      <c r="D28" s="4">
        <v>1762.5870000000004</v>
      </c>
      <c r="E28" s="7">
        <f t="shared" si="0"/>
        <v>0.28138412458505635</v>
      </c>
    </row>
    <row r="29" spans="1:5" x14ac:dyDescent="0.25">
      <c r="A29" s="3">
        <v>41274</v>
      </c>
      <c r="B29" s="2">
        <v>8981.44</v>
      </c>
      <c r="C29" s="6">
        <v>-4804.3999999999996</v>
      </c>
      <c r="D29" s="4">
        <v>4177.0400000000009</v>
      </c>
      <c r="E29" s="7">
        <f t="shared" si="0"/>
        <v>0.57802965736502399</v>
      </c>
    </row>
    <row r="30" spans="1:5" x14ac:dyDescent="0.25">
      <c r="A30" s="3">
        <v>41364</v>
      </c>
      <c r="B30" s="2">
        <v>3545.163</v>
      </c>
      <c r="C30" s="6">
        <v>-2895.8</v>
      </c>
      <c r="D30" s="4">
        <v>649.36299999999983</v>
      </c>
      <c r="E30" s="7">
        <f t="shared" si="0"/>
        <v>-5.432519253483802</v>
      </c>
    </row>
    <row r="31" spans="1:5" x14ac:dyDescent="0.25">
      <c r="A31" s="3">
        <v>41455</v>
      </c>
      <c r="B31" s="2">
        <v>3379.6390000000001</v>
      </c>
      <c r="C31" s="6">
        <v>-7691.3</v>
      </c>
      <c r="D31" s="4">
        <v>-4311.6610000000001</v>
      </c>
      <c r="E31" s="7">
        <f t="shared" si="0"/>
        <v>1.150606228087041</v>
      </c>
    </row>
    <row r="32" spans="1:5" x14ac:dyDescent="0.25">
      <c r="A32" s="3">
        <v>41547</v>
      </c>
      <c r="B32" s="2">
        <v>5349.8019999999997</v>
      </c>
      <c r="C32" s="6">
        <v>-7391.1</v>
      </c>
      <c r="D32" s="4">
        <v>-2041.2980000000007</v>
      </c>
      <c r="E32" s="7">
        <f t="shared" si="0"/>
        <v>-1.1122153649295687</v>
      </c>
    </row>
    <row r="33" spans="1:5" x14ac:dyDescent="0.25">
      <c r="A33" s="3">
        <v>41639</v>
      </c>
      <c r="B33" s="2">
        <v>11531.601000000001</v>
      </c>
      <c r="C33" s="6">
        <v>-7268.2</v>
      </c>
      <c r="D33" s="4">
        <v>4263.4010000000007</v>
      </c>
      <c r="E33" s="7">
        <f t="shared" si="0"/>
        <v>1.4787956844781902</v>
      </c>
    </row>
    <row r="34" spans="1:5" x14ac:dyDescent="0.25">
      <c r="A34" s="3">
        <v>41729</v>
      </c>
      <c r="B34" s="2">
        <v>5604.3090000000002</v>
      </c>
      <c r="C34" s="6">
        <v>-2546.1</v>
      </c>
      <c r="D34" s="4">
        <v>3058.2090000000003</v>
      </c>
      <c r="E34" s="7">
        <f t="shared" si="0"/>
        <v>-0.39408424996460356</v>
      </c>
    </row>
    <row r="35" spans="1:5" x14ac:dyDescent="0.25">
      <c r="A35" s="3">
        <v>41820</v>
      </c>
      <c r="B35" s="2">
        <v>5427.7259999999997</v>
      </c>
      <c r="C35" s="6">
        <v>-4355</v>
      </c>
      <c r="D35" s="4">
        <v>1072.7259999999997</v>
      </c>
      <c r="E35" s="7">
        <f t="shared" si="0"/>
        <v>-1.8508761790056374</v>
      </c>
    </row>
    <row r="36" spans="1:5" x14ac:dyDescent="0.25">
      <c r="A36" s="3">
        <v>41912</v>
      </c>
      <c r="B36" s="2">
        <v>5147.9690000000001</v>
      </c>
      <c r="C36" s="6">
        <v>-8793.7999999999993</v>
      </c>
      <c r="D36" s="4">
        <v>-3645.8309999999992</v>
      </c>
      <c r="E36" s="7">
        <f t="shared" si="0"/>
        <v>1.2942336054523647</v>
      </c>
    </row>
    <row r="37" spans="1:5" x14ac:dyDescent="0.25">
      <c r="A37" s="3">
        <v>42004</v>
      </c>
      <c r="B37" s="2">
        <v>12282.934999999999</v>
      </c>
      <c r="C37" s="6">
        <v>-7044.6</v>
      </c>
      <c r="D37" s="4">
        <v>5238.3349999999991</v>
      </c>
      <c r="E37" s="7">
        <f t="shared" si="0"/>
        <v>1.6959904244382993</v>
      </c>
    </row>
    <row r="38" spans="1:5" x14ac:dyDescent="0.25">
      <c r="A38" s="3">
        <v>42094</v>
      </c>
      <c r="B38" s="2">
        <v>19134.849999999999</v>
      </c>
      <c r="C38" s="6">
        <v>-14042.5</v>
      </c>
      <c r="D38" s="4">
        <v>5092.3499999999985</v>
      </c>
      <c r="E38" s="7">
        <f t="shared" si="0"/>
        <v>-2.8667511070527483E-2</v>
      </c>
    </row>
    <row r="39" spans="1:5" x14ac:dyDescent="0.25">
      <c r="A39" s="3">
        <v>42185</v>
      </c>
      <c r="B39" s="2">
        <v>5278.0839999999998</v>
      </c>
      <c r="C39" s="6">
        <v>-5695</v>
      </c>
      <c r="D39" s="4">
        <v>-416.91600000000017</v>
      </c>
      <c r="E39" s="7">
        <f t="shared" si="0"/>
        <v>13.214330944362885</v>
      </c>
    </row>
    <row r="40" spans="1:5" x14ac:dyDescent="0.25">
      <c r="A40" s="3">
        <v>42277</v>
      </c>
      <c r="B40" s="2">
        <v>-4517.5</v>
      </c>
      <c r="C40" s="6">
        <v>5412.7849999999999</v>
      </c>
      <c r="D40" s="4">
        <v>895.28499999999985</v>
      </c>
      <c r="E40" s="7">
        <f t="shared" si="0"/>
        <v>1.4656796439122739</v>
      </c>
    </row>
    <row r="41" spans="1:5" x14ac:dyDescent="0.25">
      <c r="A41" s="3">
        <v>42369</v>
      </c>
      <c r="B41" s="2">
        <v>11390.126</v>
      </c>
      <c r="C41" s="6">
        <v>-9456.9</v>
      </c>
      <c r="D41" s="4">
        <v>1933.2260000000006</v>
      </c>
      <c r="E41" s="7">
        <f t="shared" si="0"/>
        <v>0.53689584145878466</v>
      </c>
    </row>
    <row r="42" spans="1:5" x14ac:dyDescent="0.25">
      <c r="A42" s="3">
        <v>42460</v>
      </c>
      <c r="B42" s="2">
        <v>11779.737999999999</v>
      </c>
      <c r="C42" s="6">
        <v>-8285.2999999999993</v>
      </c>
      <c r="D42" s="4">
        <v>3494.4380000000001</v>
      </c>
      <c r="E42" s="7">
        <f t="shared" si="0"/>
        <v>0.44677055366270613</v>
      </c>
    </row>
    <row r="43" spans="1:5" x14ac:dyDescent="0.25">
      <c r="A43" s="3">
        <v>42551</v>
      </c>
      <c r="B43" s="2">
        <v>3544.6239999999998</v>
      </c>
      <c r="C43" s="6">
        <v>-6837.7</v>
      </c>
      <c r="D43" s="4">
        <v>-3293.076</v>
      </c>
      <c r="E43" s="7">
        <f t="shared" si="0"/>
        <v>2.0611470855819909</v>
      </c>
    </row>
    <row r="44" spans="1:5" x14ac:dyDescent="0.25">
      <c r="A44" s="3">
        <v>42643</v>
      </c>
      <c r="B44" s="2">
        <v>8565.6149999999998</v>
      </c>
      <c r="C44" s="6">
        <v>-5515.4</v>
      </c>
      <c r="D44" s="4">
        <v>3050.2150000000001</v>
      </c>
      <c r="E44" s="7">
        <f t="shared" si="0"/>
        <v>2.0796209447530747</v>
      </c>
    </row>
    <row r="45" spans="1:5" x14ac:dyDescent="0.25">
      <c r="A45" s="3">
        <v>42735</v>
      </c>
      <c r="B45" s="2">
        <v>12766.914000000001</v>
      </c>
      <c r="C45" s="6">
        <v>-8362</v>
      </c>
      <c r="D45" s="4">
        <v>4404.9140000000007</v>
      </c>
      <c r="E45" s="7">
        <f t="shared" si="0"/>
        <v>0.30754266712131051</v>
      </c>
    </row>
    <row r="46" spans="1:5" x14ac:dyDescent="0.25">
      <c r="A46" s="3">
        <v>42825</v>
      </c>
      <c r="B46" s="2">
        <v>4839.3959999999997</v>
      </c>
      <c r="C46" s="6">
        <v>-4718.3</v>
      </c>
      <c r="D46" s="4">
        <v>121.09599999999955</v>
      </c>
      <c r="E46" s="7">
        <f t="shared" si="0"/>
        <v>-35.375388121820848</v>
      </c>
    </row>
    <row r="47" spans="1:5" x14ac:dyDescent="0.25">
      <c r="A47" s="3">
        <v>42916</v>
      </c>
      <c r="B47" s="2">
        <v>4175.8469999999998</v>
      </c>
      <c r="C47" s="6">
        <v>-3102.6</v>
      </c>
      <c r="D47" s="4">
        <v>1073.2469999999998</v>
      </c>
      <c r="E47" s="7">
        <f t="shared" si="0"/>
        <v>0.8871685641795416</v>
      </c>
    </row>
    <row r="48" spans="1:5" x14ac:dyDescent="0.25">
      <c r="A48" s="3">
        <v>43008</v>
      </c>
      <c r="B48" s="2">
        <v>5158.4859999999999</v>
      </c>
      <c r="C48" s="6">
        <v>-4217</v>
      </c>
      <c r="D48" s="4">
        <v>941.48599999999988</v>
      </c>
      <c r="E48" s="7">
        <f t="shared" si="0"/>
        <v>-0.13995003643176848</v>
      </c>
    </row>
    <row r="49" spans="1:5" x14ac:dyDescent="0.25">
      <c r="A49" s="3">
        <v>43100</v>
      </c>
      <c r="B49" s="2">
        <v>10926.007</v>
      </c>
      <c r="C49" s="6">
        <v>-5293.2</v>
      </c>
      <c r="D49" s="4">
        <v>5632.8069999999998</v>
      </c>
      <c r="E49" s="7">
        <f t="shared" si="0"/>
        <v>0.83285669116658889</v>
      </c>
    </row>
    <row r="50" spans="1:5" x14ac:dyDescent="0.25">
      <c r="A50" s="3">
        <v>43190</v>
      </c>
      <c r="B50" s="2">
        <v>6256.5829999999996</v>
      </c>
      <c r="C50" s="6">
        <v>-2848.3</v>
      </c>
      <c r="D50" s="4">
        <v>3408.2829999999994</v>
      </c>
      <c r="E50" s="7">
        <f t="shared" si="0"/>
        <v>-0.65268171686447418</v>
      </c>
    </row>
    <row r="51" spans="1:5" x14ac:dyDescent="0.25">
      <c r="A51" s="3">
        <v>43281</v>
      </c>
      <c r="B51" s="2">
        <v>10499.522999999999</v>
      </c>
      <c r="C51" s="6">
        <v>1540.902</v>
      </c>
      <c r="D51" s="4">
        <v>12040.424999999999</v>
      </c>
      <c r="E51" s="7">
        <f t="shared" si="0"/>
        <v>0.71693000869985901</v>
      </c>
    </row>
    <row r="52" spans="1:5" x14ac:dyDescent="0.25">
      <c r="A52" s="3">
        <v>43373</v>
      </c>
      <c r="B52" s="2">
        <v>6286.6729999999998</v>
      </c>
      <c r="C52" s="6">
        <v>-5614.9</v>
      </c>
      <c r="D52" s="4">
        <v>671.77300000000014</v>
      </c>
      <c r="E52" s="7">
        <f t="shared" si="0"/>
        <v>-16.923353573305263</v>
      </c>
    </row>
    <row r="53" spans="1:5" x14ac:dyDescent="0.25">
      <c r="A53" s="3">
        <v>43465</v>
      </c>
      <c r="B53" s="2">
        <v>10671.717000000001</v>
      </c>
      <c r="C53" s="6">
        <v>-16975.900000000001</v>
      </c>
      <c r="D53" s="4">
        <v>-6304.1830000000009</v>
      </c>
      <c r="E53" s="7">
        <f t="shared" si="0"/>
        <v>1.1065598825414809</v>
      </c>
    </row>
    <row r="54" spans="1:5" x14ac:dyDescent="0.25">
      <c r="A54" s="3">
        <v>43555</v>
      </c>
      <c r="B54" s="2">
        <v>856.947</v>
      </c>
      <c r="C54" s="6">
        <v>-4596.3</v>
      </c>
      <c r="D54" s="4">
        <v>-3739.3530000000001</v>
      </c>
      <c r="E54" s="7">
        <f t="shared" si="0"/>
        <v>-0.68590207985178209</v>
      </c>
    </row>
    <row r="55" spans="1:5" x14ac:dyDescent="0.25">
      <c r="A55" s="3">
        <v>43646</v>
      </c>
      <c r="B55" s="2">
        <v>9446.2180000000008</v>
      </c>
      <c r="C55" s="6">
        <v>-3810.2</v>
      </c>
      <c r="D55" s="4">
        <v>5636.0180000000009</v>
      </c>
      <c r="E55" s="7">
        <f t="shared" si="0"/>
        <v>1.663474282729402</v>
      </c>
    </row>
    <row r="56" spans="1:5" x14ac:dyDescent="0.25">
      <c r="A56" s="3">
        <v>43738</v>
      </c>
      <c r="B56" s="2">
        <v>10158.246999999999</v>
      </c>
      <c r="C56" s="6">
        <v>-3716.2</v>
      </c>
      <c r="D56" s="4">
        <v>6442.0469999999996</v>
      </c>
      <c r="E56" s="7">
        <f t="shared" si="0"/>
        <v>0.12512001231906547</v>
      </c>
    </row>
    <row r="57" spans="1:5" x14ac:dyDescent="0.25">
      <c r="A57" s="3">
        <v>43830</v>
      </c>
      <c r="B57" s="2">
        <v>6807.6719999999996</v>
      </c>
      <c r="C57" s="6">
        <v>-4882.5</v>
      </c>
      <c r="D57" s="4">
        <v>1925.1719999999996</v>
      </c>
      <c r="E57" s="7">
        <f t="shared" si="0"/>
        <v>-2.346218935243189</v>
      </c>
    </row>
    <row r="58" spans="1:5" x14ac:dyDescent="0.25">
      <c r="A58" s="3">
        <v>43921</v>
      </c>
      <c r="B58" s="2">
        <v>10476.203</v>
      </c>
      <c r="C58" s="6">
        <v>-4118.8</v>
      </c>
      <c r="D58" s="4">
        <v>6357.4029999999993</v>
      </c>
      <c r="E58" s="7">
        <f t="shared" si="0"/>
        <v>0.69717634700836173</v>
      </c>
    </row>
    <row r="59" spans="1:5" x14ac:dyDescent="0.25">
      <c r="A59" s="3">
        <v>44012</v>
      </c>
      <c r="B59" s="2">
        <v>7692.7830000000004</v>
      </c>
      <c r="C59" s="6">
        <v>-4529.8999999999996</v>
      </c>
      <c r="D59" s="4">
        <v>3162.8830000000007</v>
      </c>
      <c r="E59" s="7">
        <f t="shared" si="0"/>
        <v>-1.0100025830863797</v>
      </c>
    </row>
    <row r="60" spans="1:5" x14ac:dyDescent="0.25">
      <c r="A60" s="3"/>
      <c r="B60" s="1"/>
      <c r="C60" s="5"/>
      <c r="D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AF9F-B136-41DD-81FE-6CBACF3F4F27}">
  <dimension ref="A1:E16"/>
  <sheetViews>
    <sheetView tabSelected="1" workbookViewId="0">
      <selection activeCell="E3" sqref="E3"/>
    </sheetView>
  </sheetViews>
  <sheetFormatPr baseColWidth="10" defaultRowHeight="15" x14ac:dyDescent="0.25"/>
  <cols>
    <col min="1" max="1" width="5.5703125" bestFit="1" customWidth="1"/>
    <col min="2" max="2" width="14.140625" bestFit="1" customWidth="1"/>
    <col min="3" max="3" width="18" bestFit="1" customWidth="1"/>
    <col min="4" max="4" width="10.7109375" bestFit="1" customWidth="1"/>
    <col min="5" max="5" width="21.7109375" bestFit="1" customWidth="1"/>
  </cols>
  <sheetData>
    <row r="1" spans="1:5" x14ac:dyDescent="0.25">
      <c r="A1" s="8" t="s">
        <v>2</v>
      </c>
      <c r="B1" s="9" t="s">
        <v>0</v>
      </c>
      <c r="C1" s="9" t="s">
        <v>1</v>
      </c>
      <c r="D1" s="8" t="s">
        <v>3</v>
      </c>
      <c r="E1" s="8" t="s">
        <v>4</v>
      </c>
    </row>
    <row r="2" spans="1:5" x14ac:dyDescent="0.25">
      <c r="A2">
        <v>2006</v>
      </c>
      <c r="B2">
        <v>14437.816999999999</v>
      </c>
      <c r="C2">
        <v>-8854.9</v>
      </c>
      <c r="D2">
        <f>B2+C2</f>
        <v>5582.9169999999995</v>
      </c>
    </row>
    <row r="3" spans="1:5" x14ac:dyDescent="0.25">
      <c r="A3">
        <v>2007</v>
      </c>
      <c r="B3">
        <v>11611.89</v>
      </c>
      <c r="C3">
        <v>1123.9110000000001</v>
      </c>
      <c r="D3">
        <f t="shared" ref="D3:D16" si="0">B3+C3</f>
        <v>12735.800999999999</v>
      </c>
      <c r="E3">
        <f>(D3-D2)/D3</f>
        <v>0.5616359740545569</v>
      </c>
    </row>
    <row r="4" spans="1:5" x14ac:dyDescent="0.25">
      <c r="A4">
        <v>2008</v>
      </c>
      <c r="B4">
        <v>22257.792999999998</v>
      </c>
      <c r="C4">
        <v>-12884.526000000002</v>
      </c>
      <c r="D4">
        <f t="shared" si="0"/>
        <v>9373.2669999999962</v>
      </c>
      <c r="E4">
        <f t="shared" ref="E4:E16" si="1">(D4-D3)/D4</f>
        <v>-0.3587366069909248</v>
      </c>
    </row>
    <row r="5" spans="1:5" x14ac:dyDescent="0.25">
      <c r="A5">
        <v>2009</v>
      </c>
      <c r="B5">
        <v>15135.575000000001</v>
      </c>
      <c r="C5">
        <v>-11052.219000000001</v>
      </c>
      <c r="D5">
        <f t="shared" si="0"/>
        <v>4083.3559999999998</v>
      </c>
      <c r="E5">
        <f t="shared" si="1"/>
        <v>-1.2954812169205909</v>
      </c>
    </row>
    <row r="6" spans="1:5" x14ac:dyDescent="0.25">
      <c r="A6">
        <v>2010</v>
      </c>
      <c r="B6">
        <v>16864.907999999999</v>
      </c>
      <c r="C6">
        <v>-27273.895</v>
      </c>
      <c r="D6">
        <f t="shared" si="0"/>
        <v>-10408.987000000001</v>
      </c>
      <c r="E6">
        <f t="shared" si="1"/>
        <v>1.3922913920442017</v>
      </c>
    </row>
    <row r="7" spans="1:5" x14ac:dyDescent="0.25">
      <c r="A7">
        <v>2011</v>
      </c>
      <c r="B7">
        <v>23003.627</v>
      </c>
      <c r="C7">
        <v>-25232.400000000001</v>
      </c>
      <c r="D7">
        <f t="shared" si="0"/>
        <v>-2228.773000000001</v>
      </c>
      <c r="E7">
        <f t="shared" si="1"/>
        <v>-3.6702768743160457</v>
      </c>
    </row>
    <row r="8" spans="1:5" x14ac:dyDescent="0.25">
      <c r="A8">
        <v>2012</v>
      </c>
      <c r="B8">
        <v>22556.063000000002</v>
      </c>
      <c r="C8">
        <v>-12167.5</v>
      </c>
      <c r="D8">
        <f t="shared" si="0"/>
        <v>10388.563000000002</v>
      </c>
      <c r="E8">
        <f t="shared" si="1"/>
        <v>1.2145410293993502</v>
      </c>
    </row>
    <row r="9" spans="1:5" x14ac:dyDescent="0.25">
      <c r="A9">
        <v>2013</v>
      </c>
      <c r="B9">
        <v>23806.205000000002</v>
      </c>
      <c r="C9">
        <v>-25246.400000000001</v>
      </c>
      <c r="D9">
        <f t="shared" si="0"/>
        <v>-1440.1949999999997</v>
      </c>
      <c r="E9">
        <f t="shared" si="1"/>
        <v>8.2133030596551198</v>
      </c>
    </row>
    <row r="10" spans="1:5" x14ac:dyDescent="0.25">
      <c r="A10">
        <v>2014</v>
      </c>
      <c r="B10">
        <v>28462.938999999998</v>
      </c>
      <c r="C10">
        <v>-22739.5</v>
      </c>
      <c r="D10">
        <f t="shared" si="0"/>
        <v>5723.4389999999985</v>
      </c>
      <c r="E10">
        <f t="shared" si="1"/>
        <v>1.2516310560835888</v>
      </c>
    </row>
    <row r="11" spans="1:5" x14ac:dyDescent="0.25">
      <c r="A11">
        <v>2015</v>
      </c>
      <c r="B11">
        <v>31285.559999999998</v>
      </c>
      <c r="C11">
        <v>-23781.614999999998</v>
      </c>
      <c r="D11">
        <f t="shared" si="0"/>
        <v>7503.9449999999997</v>
      </c>
      <c r="E11">
        <f t="shared" si="1"/>
        <v>0.23727599282777276</v>
      </c>
    </row>
    <row r="12" spans="1:5" x14ac:dyDescent="0.25">
      <c r="A12">
        <v>2016</v>
      </c>
      <c r="B12">
        <v>36656.891000000003</v>
      </c>
      <c r="C12">
        <v>-29000.400000000001</v>
      </c>
      <c r="D12">
        <f t="shared" si="0"/>
        <v>7656.4910000000018</v>
      </c>
      <c r="E12">
        <f t="shared" si="1"/>
        <v>1.9923748359398849E-2</v>
      </c>
    </row>
    <row r="13" spans="1:5" x14ac:dyDescent="0.25">
      <c r="A13">
        <v>2017</v>
      </c>
      <c r="B13">
        <v>25099.735999999997</v>
      </c>
      <c r="C13">
        <v>-17331.099999999999</v>
      </c>
      <c r="D13">
        <f t="shared" si="0"/>
        <v>7768.6359999999986</v>
      </c>
      <c r="E13">
        <f t="shared" si="1"/>
        <v>1.4435610060761866E-2</v>
      </c>
    </row>
    <row r="14" spans="1:5" x14ac:dyDescent="0.25">
      <c r="A14">
        <v>2018</v>
      </c>
      <c r="B14">
        <v>33714.495999999999</v>
      </c>
      <c r="C14">
        <v>-23898.198</v>
      </c>
      <c r="D14">
        <f t="shared" si="0"/>
        <v>9816.2979999999989</v>
      </c>
      <c r="E14">
        <f t="shared" si="1"/>
        <v>0.20859819047873246</v>
      </c>
    </row>
    <row r="15" spans="1:5" x14ac:dyDescent="0.25">
      <c r="A15">
        <v>2019</v>
      </c>
      <c r="B15">
        <v>27269.083999999999</v>
      </c>
      <c r="C15">
        <v>-17005.2</v>
      </c>
      <c r="D15">
        <f t="shared" si="0"/>
        <v>10263.883999999998</v>
      </c>
      <c r="E15">
        <f t="shared" si="1"/>
        <v>4.3607858389669976E-2</v>
      </c>
    </row>
    <row r="16" spans="1:5" x14ac:dyDescent="0.25">
      <c r="A16">
        <v>2020</v>
      </c>
      <c r="B16">
        <v>18168.986000000001</v>
      </c>
      <c r="C16">
        <v>-8648.7000000000007</v>
      </c>
      <c r="D16">
        <f t="shared" si="0"/>
        <v>9520.2860000000001</v>
      </c>
      <c r="E16">
        <f t="shared" si="1"/>
        <v>-7.8106687131037675E-2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2020-10-26T18:53:25Z</dcterms:created>
  <dcterms:modified xsi:type="dcterms:W3CDTF">2020-10-30T08:15:21Z</dcterms:modified>
</cp:coreProperties>
</file>