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esktop\Universidad\MINTIC\3.Desarrollo de software\semana 7\"/>
    </mc:Choice>
  </mc:AlternateContent>
  <xr:revisionPtr revIDLastSave="0" documentId="13_ncr:1_{4CB169C4-732F-42CA-9DEE-094ECC818471}" xr6:coauthVersionLast="47" xr6:coauthVersionMax="47" xr10:uidLastSave="{00000000-0000-0000-0000-000000000000}"/>
  <bookViews>
    <workbookView xWindow="-120" yWindow="-120" windowWidth="20730" windowHeight="11160" tabRatio="825" firstSheet="2" activeTab="5" xr2:uid="{00000000-000D-0000-FFFF-FFFF00000000}"/>
  </bookViews>
  <sheets>
    <sheet name="Sprint 1 Backlog " sheetId="1" r:id="rId1"/>
    <sheet name="Sprint 1 Burndown" sheetId="2" r:id="rId2"/>
    <sheet name="Sprint 2 Backlog " sheetId="6" r:id="rId3"/>
    <sheet name="Sprint 2 Burndown" sheetId="5" r:id="rId4"/>
    <sheet name="Sprint 3 Backlog" sheetId="7" r:id="rId5"/>
    <sheet name="Sprint 4 Backlog " sheetId="9" r:id="rId6"/>
    <sheet name="Sprint 4 Burndown" sheetId="8" r:id="rId7"/>
  </sheets>
  <externalReferences>
    <externalReference r:id="rId8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9" l="1"/>
  <c r="J7" i="9"/>
  <c r="I7" i="9"/>
  <c r="H7" i="9"/>
  <c r="G7" i="9"/>
  <c r="F7" i="9"/>
  <c r="E7" i="9"/>
  <c r="D7" i="9"/>
  <c r="D6" i="9" s="1"/>
  <c r="E6" i="9" s="1"/>
  <c r="F6" i="9" s="1"/>
  <c r="G6" i="9" s="1"/>
  <c r="H6" i="9" s="1"/>
  <c r="I6" i="9" s="1"/>
  <c r="J6" i="9" s="1"/>
  <c r="K6" i="9" s="1"/>
  <c r="K7" i="7"/>
  <c r="J7" i="7"/>
  <c r="I7" i="7"/>
  <c r="H7" i="7"/>
  <c r="G7" i="7"/>
  <c r="F7" i="7"/>
  <c r="E7" i="7"/>
  <c r="D7" i="7"/>
  <c r="D6" i="7" s="1"/>
  <c r="E6" i="7" s="1"/>
  <c r="F6" i="7" s="1"/>
  <c r="G6" i="7" s="1"/>
  <c r="H6" i="7" s="1"/>
  <c r="I6" i="7" s="1"/>
  <c r="J6" i="7" s="1"/>
  <c r="K6" i="7" s="1"/>
  <c r="K7" i="6" l="1"/>
  <c r="J7" i="6"/>
  <c r="I7" i="6"/>
  <c r="H7" i="6"/>
  <c r="G7" i="6"/>
  <c r="F7" i="6"/>
  <c r="E7" i="6"/>
  <c r="D7" i="6"/>
  <c r="D6" i="6" s="1"/>
  <c r="E6" i="6" s="1"/>
  <c r="F6" i="6" s="1"/>
  <c r="G6" i="6" s="1"/>
  <c r="H6" i="6" s="1"/>
  <c r="I6" i="6" s="1"/>
  <c r="J6" i="6" s="1"/>
  <c r="K6" i="6" s="1"/>
  <c r="K7" i="1"/>
  <c r="J7" i="1"/>
  <c r="I7" i="1"/>
  <c r="H7" i="1"/>
  <c r="G7" i="1"/>
  <c r="F7" i="1"/>
  <c r="E7" i="1"/>
  <c r="D7" i="1"/>
  <c r="D6" i="1"/>
  <c r="E6" i="1" s="1"/>
  <c r="F6" i="1" s="1"/>
  <c r="G6" i="1" s="1"/>
  <c r="H6" i="1" s="1"/>
  <c r="I6" i="1" s="1"/>
  <c r="J6" i="1" s="1"/>
  <c r="K6" i="1" s="1"/>
  <c r="M6" i="1" l="1"/>
  <c r="N6" i="1"/>
  <c r="O6" i="1"/>
  <c r="P6" i="1"/>
</calcChain>
</file>

<file path=xl/sharedStrings.xml><?xml version="1.0" encoding="utf-8"?>
<sst xmlns="http://schemas.openxmlformats.org/spreadsheetml/2006/main" count="148" uniqueCount="63">
  <si>
    <t>Product Owner:</t>
  </si>
  <si>
    <t>leave blank; insert new items for this Product Backlog item above this line</t>
  </si>
  <si>
    <t>End</t>
  </si>
  <si>
    <t>Plan</t>
  </si>
  <si>
    <t>Day 17</t>
  </si>
  <si>
    <t>Day 18</t>
  </si>
  <si>
    <t>Las Reuniones de Scrum</t>
  </si>
  <si>
    <t>Planeación del Sprint</t>
  </si>
  <si>
    <t>Scrum Diario</t>
  </si>
  <si>
    <t>Sprint 1 Burndown</t>
  </si>
  <si>
    <t>Nombre del Proyecto</t>
  </si>
  <si>
    <t>Objetivo del Sprint</t>
  </si>
  <si>
    <t>Completar el curso Scrum Master Online</t>
  </si>
  <si>
    <t>Dias por Sprint:</t>
  </si>
  <si>
    <t>Numero de Sprint:</t>
  </si>
  <si>
    <t>Sprint
Fechas:</t>
  </si>
  <si>
    <t>Tarea #</t>
  </si>
  <si>
    <t>Descripción de Tarea</t>
  </si>
  <si>
    <t>Dia 1</t>
  </si>
  <si>
    <t>Dia 2</t>
  </si>
  <si>
    <t>Dia 3</t>
  </si>
  <si>
    <t>Dia 4</t>
  </si>
  <si>
    <t>Dia 5</t>
  </si>
  <si>
    <t>Dia 6</t>
  </si>
  <si>
    <t>Dia 7</t>
  </si>
  <si>
    <t>Fin</t>
  </si>
  <si>
    <t>Tasa perfecta del Burndown:</t>
  </si>
  <si>
    <t xml:space="preserve">  Total del Sprint:</t>
  </si>
  <si>
    <t>13/09/21 -21/09/2021</t>
  </si>
  <si>
    <t>Requerimientos Sprint 1</t>
  </si>
  <si>
    <t>Conformación del equipo</t>
  </si>
  <si>
    <t>Plantemiento del problema</t>
  </si>
  <si>
    <t>Product backlog</t>
  </si>
  <si>
    <t>Crearun repositorio de código Git y subirlo a GitHub</t>
  </si>
  <si>
    <t>Equipo  Grupo 5</t>
  </si>
  <si>
    <t xml:space="preserve"> Reuniones de Scrum</t>
  </si>
  <si>
    <t xml:space="preserve">Team: </t>
  </si>
  <si>
    <t>Dixon Rojas López</t>
  </si>
  <si>
    <t>Sprint 2 Burndown</t>
  </si>
  <si>
    <t>Diseñar la version 1 de  la estructura HTML del Proyecto</t>
  </si>
  <si>
    <t>22/09/21 -29/09/2021</t>
  </si>
  <si>
    <t>Requerimientos Sprint 2</t>
  </si>
  <si>
    <t>Diseño HTML del index del proyecto</t>
  </si>
  <si>
    <t>Diseño HTML de pag de Servicios</t>
  </si>
  <si>
    <t>Diseño HTML de pag de Nosotros</t>
  </si>
  <si>
    <t>Actualizar el repositorio de código Git y subirlo a GitHub</t>
  </si>
  <si>
    <t>Sprint 3 Burndown</t>
  </si>
  <si>
    <t>Mejorar visualmente la estructuración (HTML) hecha de la aplicación web añadiendo estilo con CSS.</t>
  </si>
  <si>
    <t>30/09/21 -06/10/2021</t>
  </si>
  <si>
    <t>Requerimientos Sprint 3</t>
  </si>
  <si>
    <t>Diseño CCS  del  del proyecto</t>
  </si>
  <si>
    <t>Mejorar el aspecto del Index</t>
  </si>
  <si>
    <t xml:space="preserve">Adicionar formularios de registro de clientes </t>
  </si>
  <si>
    <t>Adicionar formulario de login para clientes y adminitrativos</t>
  </si>
  <si>
    <t>Agrego contenido a la pag Nosotros</t>
  </si>
  <si>
    <t>Adicionar contenido a la pag de servicios</t>
  </si>
  <si>
    <t>Requerimientos Sprint 4</t>
  </si>
  <si>
    <t xml:space="preserve">Adicionar el lengueje de JavaScritp </t>
  </si>
  <si>
    <t xml:space="preserve">Estructura de la API Rest </t>
  </si>
  <si>
    <t xml:space="preserve">Mapeo de la estructura API REST </t>
  </si>
  <si>
    <t>Diseño y Implementación de la API REST</t>
  </si>
  <si>
    <t>11/19/21 -19/10/2021</t>
  </si>
  <si>
    <t xml:space="preserve">mejorarel Diseño  los estilos  CCS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</si>
</sst>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</font>
    <font>
      <b/>
      <sz val="10"/>
      <name val="Calisto MT"/>
      <family val="1"/>
    </font>
    <font>
      <sz val="10"/>
      <name val="Calisto MT"/>
      <family val="1"/>
    </font>
    <font>
      <i/>
      <sz val="8"/>
      <name val="Calisto MT"/>
      <family val="1"/>
    </font>
    <font>
      <b/>
      <sz val="9"/>
      <name val="Arial"/>
      <family val="2"/>
    </font>
    <font>
      <sz val="10"/>
      <name val="Calisto MT"/>
      <family val="1"/>
    </font>
    <font>
      <sz val="10"/>
      <name val="Arial"/>
    </font>
    <font>
      <b/>
      <sz val="9"/>
      <name val="Calisto MT"/>
      <family val="1"/>
    </font>
    <font>
      <sz val="9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wrapText="1"/>
    </xf>
    <xf numFmtId="0" fontId="3" fillId="0" borderId="2" xfId="0" applyFont="1" applyBorder="1"/>
    <xf numFmtId="0" fontId="2" fillId="3" borderId="3" xfId="0" applyFont="1" applyFill="1" applyBorder="1" applyAlignment="1">
      <alignment wrapText="1"/>
    </xf>
    <xf numFmtId="164" fontId="2" fillId="2" borderId="4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left" wrapText="1" indent="1"/>
    </xf>
    <xf numFmtId="0" fontId="6" fillId="2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2" fontId="8" fillId="0" borderId="6" xfId="0" applyNumberFormat="1" applyFont="1" applyBorder="1"/>
    <xf numFmtId="0" fontId="8" fillId="0" borderId="5" xfId="0" applyFont="1" applyBorder="1" applyAlignment="1">
      <alignment horizontal="right" wrapText="1"/>
    </xf>
    <xf numFmtId="0" fontId="2" fillId="3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right" wrapText="1"/>
    </xf>
    <xf numFmtId="0" fontId="9" fillId="0" borderId="5" xfId="0" applyFont="1" applyBorder="1"/>
    <xf numFmtId="0" fontId="7" fillId="0" borderId="0" xfId="0" applyFont="1" applyBorder="1"/>
    <xf numFmtId="1" fontId="8" fillId="2" borderId="1" xfId="0" applyNumberFormat="1" applyFont="1" applyFill="1" applyBorder="1" applyAlignment="1">
      <alignment horizontal="right" wrapText="1"/>
    </xf>
    <xf numFmtId="1" fontId="3" fillId="0" borderId="0" xfId="0" applyNumberFormat="1" applyFont="1"/>
    <xf numFmtId="1" fontId="8" fillId="0" borderId="5" xfId="0" applyNumberFormat="1" applyFont="1" applyBorder="1" applyAlignment="1">
      <alignment horizontal="right" wrapText="1"/>
    </xf>
    <xf numFmtId="2" fontId="9" fillId="0" borderId="6" xfId="0" applyNumberFormat="1" applyFont="1" applyBorder="1"/>
    <xf numFmtId="0" fontId="9" fillId="0" borderId="8" xfId="0" applyFont="1" applyBorder="1"/>
    <xf numFmtId="0" fontId="5" fillId="0" borderId="9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0" fontId="8" fillId="0" borderId="1" xfId="0" applyFont="1" applyBorder="1" applyAlignment="1">
      <alignment horizontal="right" wrapText="1"/>
    </xf>
    <xf numFmtId="2" fontId="10" fillId="0" borderId="4" xfId="0" applyNumberFormat="1" applyFont="1" applyBorder="1"/>
    <xf numFmtId="0" fontId="11" fillId="0" borderId="0" xfId="0" applyFont="1" applyBorder="1"/>
    <xf numFmtId="0" fontId="12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left" wrapText="1"/>
    </xf>
    <xf numFmtId="2" fontId="14" fillId="0" borderId="12" xfId="0" applyNumberFormat="1" applyFont="1" applyBorder="1"/>
    <xf numFmtId="0" fontId="14" fillId="0" borderId="11" xfId="0" applyFont="1" applyBorder="1" applyAlignment="1">
      <alignment horizontal="left" vertical="center" wrapText="1" indent="2"/>
    </xf>
    <xf numFmtId="0" fontId="12" fillId="0" borderId="1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2" fontId="14" fillId="0" borderId="13" xfId="0" applyNumberFormat="1" applyFont="1" applyBorder="1"/>
    <xf numFmtId="0" fontId="14" fillId="0" borderId="14" xfId="0" applyFont="1" applyBorder="1" applyAlignment="1">
      <alignment horizontal="left" vertical="center" wrapText="1" indent="2"/>
    </xf>
    <xf numFmtId="0" fontId="11" fillId="0" borderId="11" xfId="0" applyFont="1" applyBorder="1"/>
    <xf numFmtId="0" fontId="12" fillId="0" borderId="14" xfId="0" applyFont="1" applyBorder="1" applyAlignment="1">
      <alignment horizontal="center" wrapText="1"/>
    </xf>
    <xf numFmtId="0" fontId="13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8" fillId="0" borderId="1" xfId="0" applyFont="1" applyFill="1" applyBorder="1" applyAlignment="1">
      <alignment horizontal="right" wrapText="1"/>
    </xf>
    <xf numFmtId="0" fontId="5" fillId="0" borderId="9" xfId="0" applyFont="1" applyFill="1" applyBorder="1" applyAlignment="1">
      <alignment horizontal="right" wrapText="1"/>
    </xf>
    <xf numFmtId="0" fontId="7" fillId="0" borderId="0" xfId="0" applyFont="1" applyFill="1" applyBorder="1"/>
    <xf numFmtId="0" fontId="2" fillId="4" borderId="15" xfId="0" applyFont="1" applyFill="1" applyBorder="1" applyAlignment="1">
      <alignment wrapText="1"/>
    </xf>
    <xf numFmtId="0" fontId="2" fillId="4" borderId="16" xfId="0" applyFont="1" applyFill="1" applyBorder="1" applyAlignment="1">
      <alignment wrapText="1"/>
    </xf>
    <xf numFmtId="0" fontId="2" fillId="4" borderId="15" xfId="0" applyFont="1" applyFill="1" applyBorder="1" applyAlignment="1"/>
    <xf numFmtId="164" fontId="2" fillId="4" borderId="17" xfId="0" applyNumberFormat="1" applyFont="1" applyFill="1" applyBorder="1" applyAlignment="1">
      <alignment horizontal="right" wrapText="1"/>
    </xf>
    <xf numFmtId="0" fontId="2" fillId="4" borderId="17" xfId="0" applyFont="1" applyFill="1" applyBorder="1" applyAlignment="1"/>
    <xf numFmtId="0" fontId="2" fillId="4" borderId="16" xfId="0" applyFont="1" applyFill="1" applyBorder="1" applyAlignment="1"/>
    <xf numFmtId="0" fontId="3" fillId="4" borderId="17" xfId="0" applyFont="1" applyFill="1" applyBorder="1" applyAlignment="1">
      <alignment wrapText="1"/>
    </xf>
    <xf numFmtId="0" fontId="2" fillId="4" borderId="0" xfId="0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wrapText="1"/>
    </xf>
    <xf numFmtId="0" fontId="2" fillId="4" borderId="0" xfId="0" applyFont="1" applyFill="1" applyBorder="1" applyAlignment="1">
      <alignment horizontal="right" wrapText="1"/>
    </xf>
    <xf numFmtId="164" fontId="2" fillId="4" borderId="15" xfId="0" applyNumberFormat="1" applyFont="1" applyFill="1" applyBorder="1" applyAlignment="1">
      <alignment wrapText="1"/>
    </xf>
    <xf numFmtId="0" fontId="2" fillId="4" borderId="16" xfId="0" applyFont="1" applyFill="1" applyBorder="1" applyAlignment="1">
      <alignment horizontal="right" wrapText="1"/>
    </xf>
    <xf numFmtId="0" fontId="2" fillId="4" borderId="2" xfId="0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right" wrapText="1"/>
    </xf>
    <xf numFmtId="0" fontId="2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5" borderId="4" xfId="0" applyNumberFormat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16" fontId="2" fillId="5" borderId="1" xfId="0" applyNumberFormat="1" applyFont="1" applyFill="1" applyBorder="1" applyAlignment="1">
      <alignment horizontal="right" wrapText="1"/>
    </xf>
    <xf numFmtId="0" fontId="3" fillId="4" borderId="0" xfId="0" applyFont="1" applyFill="1" applyBorder="1" applyAlignment="1">
      <alignment horizontal="center"/>
    </xf>
    <xf numFmtId="0" fontId="12" fillId="0" borderId="3" xfId="0" applyFont="1" applyBorder="1" applyAlignment="1">
      <alignment horizontal="center" wrapText="1"/>
    </xf>
    <xf numFmtId="0" fontId="2" fillId="4" borderId="15" xfId="0" applyFont="1" applyFill="1" applyBorder="1"/>
    <xf numFmtId="0" fontId="2" fillId="4" borderId="17" xfId="0" applyFont="1" applyFill="1" applyBorder="1"/>
    <xf numFmtId="0" fontId="2" fillId="4" borderId="16" xfId="0" applyFont="1" applyFill="1" applyBorder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16" fontId="2" fillId="5" borderId="1" xfId="0" applyNumberFormat="1" applyFont="1" applyFill="1" applyBorder="1" applyAlignment="1">
      <alignment horizontal="right"/>
    </xf>
    <xf numFmtId="1" fontId="8" fillId="0" borderId="5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4" fillId="0" borderId="1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right"/>
    </xf>
    <xf numFmtId="164" fontId="2" fillId="2" borderId="4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/>
    <xf numFmtId="2" fontId="8" fillId="0" borderId="6" xfId="0" applyNumberFormat="1" applyFont="1" applyBorder="1" applyAlignment="1"/>
    <xf numFmtId="0" fontId="2" fillId="0" borderId="5" xfId="0" applyFont="1" applyBorder="1" applyAlignment="1">
      <alignment horizontal="center"/>
    </xf>
    <xf numFmtId="0" fontId="3" fillId="0" borderId="5" xfId="0" applyFont="1" applyBorder="1" applyAlignment="1"/>
    <xf numFmtId="2" fontId="10" fillId="0" borderId="4" xfId="0" applyNumberFormat="1" applyFont="1" applyBorder="1" applyAlignment="1"/>
    <xf numFmtId="0" fontId="11" fillId="0" borderId="0" xfId="0" applyFont="1" applyAlignment="1"/>
    <xf numFmtId="2" fontId="14" fillId="0" borderId="12" xfId="0" applyNumberFormat="1" applyFont="1" applyBorder="1" applyAlignment="1"/>
    <xf numFmtId="0" fontId="14" fillId="0" borderId="11" xfId="0" applyFont="1" applyBorder="1" applyAlignment="1">
      <alignment horizontal="left" vertical="center"/>
    </xf>
    <xf numFmtId="2" fontId="14" fillId="0" borderId="13" xfId="0" applyNumberFormat="1" applyFont="1" applyBorder="1" applyAlignment="1"/>
    <xf numFmtId="0" fontId="14" fillId="0" borderId="14" xfId="0" applyFont="1" applyBorder="1" applyAlignment="1">
      <alignment horizontal="left" vertical="center"/>
    </xf>
    <xf numFmtId="0" fontId="11" fillId="0" borderId="11" xfId="0" applyFont="1" applyBorder="1" applyAlignment="1"/>
    <xf numFmtId="2" fontId="9" fillId="0" borderId="6" xfId="0" applyNumberFormat="1" applyFont="1" applyBorder="1" applyAlignment="1"/>
    <xf numFmtId="0" fontId="4" fillId="0" borderId="5" xfId="0" applyFont="1" applyBorder="1" applyAlignment="1">
      <alignment horizontal="left"/>
    </xf>
    <xf numFmtId="0" fontId="9" fillId="0" borderId="5" xfId="0" applyFont="1" applyBorder="1" applyAlignment="1"/>
    <xf numFmtId="164" fontId="2" fillId="5" borderId="22" xfId="0" applyNumberFormat="1" applyFont="1" applyFill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right"/>
    </xf>
    <xf numFmtId="164" fontId="2" fillId="5" borderId="4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4" fillId="0" borderId="11" xfId="0" applyFont="1" applyBorder="1" applyAlignment="1">
      <alignment horizontal="left" vertical="center" wrapText="1"/>
    </xf>
    <xf numFmtId="164" fontId="2" fillId="4" borderId="17" xfId="0" applyNumberFormat="1" applyFont="1" applyFill="1" applyBorder="1" applyAlignment="1">
      <alignment horizontal="right"/>
    </xf>
    <xf numFmtId="0" fontId="3" fillId="4" borderId="17" xfId="0" applyFont="1" applyFill="1" applyBorder="1" applyAlignment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4" fontId="2" fillId="4" borderId="15" xfId="0" applyNumberFormat="1" applyFont="1" applyFill="1" applyBorder="1" applyAlignment="1"/>
    <xf numFmtId="0" fontId="2" fillId="4" borderId="16" xfId="0" applyFont="1" applyFill="1" applyBorder="1" applyAlignment="1">
      <alignment horizontal="right"/>
    </xf>
    <xf numFmtId="0" fontId="2" fillId="5" borderId="3" xfId="0" applyFont="1" applyFill="1" applyBorder="1" applyAlignment="1"/>
    <xf numFmtId="0" fontId="2" fillId="5" borderId="1" xfId="0" applyFont="1" applyFill="1" applyBorder="1" applyAlignment="1"/>
    <xf numFmtId="0" fontId="2" fillId="4" borderId="18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vertical="center" wrapText="1"/>
    </xf>
    <xf numFmtId="0" fontId="1" fillId="4" borderId="21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left" wrapText="1"/>
    </xf>
    <xf numFmtId="0" fontId="2" fillId="4" borderId="17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left" vertical="center" wrapText="1"/>
    </xf>
    <xf numFmtId="0" fontId="2" fillId="4" borderId="21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1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09/13/2021 - 09/21/2021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59378468368484E-2"/>
          <c:y val="0.15660685154975529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'!$D$6:$P$6</c:f>
              <c:numCache>
                <c:formatCode>0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E-4771-A720-D0526BBE47AA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cat>
            <c:strRef>
              <c:f>'Sprint 1 Backlog '!$D$4:$P$4</c:f>
              <c:strCache>
                <c:ptCount val="9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</c:strCache>
            </c:strRef>
          </c:cat>
          <c:val>
            <c:numRef>
              <c:f>'Sprint 1 Backlog '!$D$7:$P$7</c:f>
              <c:numCache>
                <c:formatCode>0</c:formatCode>
                <c:ptCount val="9"/>
                <c:pt idx="0">
                  <c:v>28</c:v>
                </c:pt>
                <c:pt idx="1">
                  <c:v>2.3603873774083297</c:v>
                </c:pt>
                <c:pt idx="2">
                  <c:v>2.3603873774083297</c:v>
                </c:pt>
                <c:pt idx="3">
                  <c:v>2.3603873774083297</c:v>
                </c:pt>
                <c:pt idx="4">
                  <c:v>2.3603873774083297</c:v>
                </c:pt>
                <c:pt idx="5">
                  <c:v>2.3603873774083297</c:v>
                </c:pt>
                <c:pt idx="6">
                  <c:v>2.3603873774083297</c:v>
                </c:pt>
                <c:pt idx="7">
                  <c:v>2.3603873774083297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E-4771-A720-D0526BBE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Sprint 2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09/22/2021 - 09/29-/2021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4071410078251"/>
          <c:y val="0.160960579438477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'[1]Sprint 2 Backlog '!$D$6:$P$6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'[1]Sprint 2 Backlog '!$D$4:$P$4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DFD-471A-AB82-E1802BFAC888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'[1]Sprint 2 Backlog '!$D$7:$P$7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'[1]Sprint 2 Backlog '!$D$4:$P$4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DFD-471A-AB82-E1802BFAC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</c:dTable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Sprint 3</a:t>
            </a:r>
          </a:p>
          <a:p>
            <a:pPr>
              <a:defRPr/>
            </a:pPr>
            <a:r>
              <a:rPr lang="es-CO"/>
              <a:t>09/30/2021 - 10/07/2021</a:t>
            </a:r>
          </a:p>
        </c:rich>
      </c:tx>
      <c:layout>
        <c:manualLayout>
          <c:xMode val="edge"/>
          <c:yMode val="edge"/>
          <c:x val="0.37402880831957525"/>
          <c:y val="1.9575961724130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1204071410078251"/>
          <c:y val="0.160960579438477"/>
          <c:w val="0.89234184239733627"/>
          <c:h val="0.68841761827079939"/>
        </c:manualLayout>
      </c:layout>
      <c:lineChart>
        <c:grouping val="standard"/>
        <c:varyColors val="0"/>
        <c:ser>
          <c:idx val="0"/>
          <c:order val="0"/>
          <c:tx>
            <c:v>Objetivo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1 Backlog '!$D$4:$P$4</c:f>
              <c:strCache>
                <c:ptCount val="13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  <c:pt idx="9">
                  <c:v>End</c:v>
                </c:pt>
                <c:pt idx="10">
                  <c:v>Day 17</c:v>
                </c:pt>
                <c:pt idx="11">
                  <c:v>Day 18</c:v>
                </c:pt>
                <c:pt idx="12">
                  <c:v>End</c:v>
                </c:pt>
              </c:strCache>
            </c:strRef>
          </c:cat>
          <c:val>
            <c:numRef>
              <c:f>'[1]Sprint 1 Backlog '!$D$6:$P$6</c:f>
              <c:numCache>
                <c:formatCode>General</c:formatCode>
                <c:ptCount val="13"/>
                <c:pt idx="0">
                  <c:v>34</c:v>
                </c:pt>
                <c:pt idx="1">
                  <c:v>29.142857142857142</c:v>
                </c:pt>
                <c:pt idx="2">
                  <c:v>24.285714285714285</c:v>
                </c:pt>
                <c:pt idx="3">
                  <c:v>19.428571428571427</c:v>
                </c:pt>
                <c:pt idx="4">
                  <c:v>14.571428571428569</c:v>
                </c:pt>
                <c:pt idx="5">
                  <c:v>9.7142857142857117</c:v>
                </c:pt>
                <c:pt idx="6">
                  <c:v>4.857142857142855</c:v>
                </c:pt>
                <c:pt idx="7">
                  <c:v>0</c:v>
                </c:pt>
                <c:pt idx="8">
                  <c:v>0</c:v>
                </c:pt>
                <c:pt idx="9">
                  <c:v>-4.8571428571428568</c:v>
                </c:pt>
                <c:pt idx="10">
                  <c:v>-9.7142857142857135</c:v>
                </c:pt>
                <c:pt idx="11">
                  <c:v>-14.571428571428569</c:v>
                </c:pt>
                <c:pt idx="12">
                  <c:v>-19.428571428571427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8-40AE-A06C-4E69AE08DFDA}"/>
            </c:ext>
          </c:extLst>
        </c:ser>
        <c:ser>
          <c:idx val="1"/>
          <c:order val="1"/>
          <c:tx>
            <c:v>Actual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'[1]Sprint 1 Backlog '!$D$4:$P$4</c:f>
              <c:strCache>
                <c:ptCount val="13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Fin</c:v>
                </c:pt>
                <c:pt idx="9">
                  <c:v>End</c:v>
                </c:pt>
                <c:pt idx="10">
                  <c:v>Day 17</c:v>
                </c:pt>
                <c:pt idx="11">
                  <c:v>Day 18</c:v>
                </c:pt>
                <c:pt idx="12">
                  <c:v>End</c:v>
                </c:pt>
              </c:strCache>
            </c:strRef>
          </c:cat>
          <c:val>
            <c:numRef>
              <c:f>'[1]Sprint 1 Backlog '!$D$7:$P$7</c:f>
              <c:numCache>
                <c:formatCode>General</c:formatCode>
                <c:ptCount val="13"/>
                <c:pt idx="0">
                  <c:v>34</c:v>
                </c:pt>
                <c:pt idx="1">
                  <c:v>1.6865480854231354</c:v>
                </c:pt>
                <c:pt idx="2">
                  <c:v>1.6865480854231354</c:v>
                </c:pt>
                <c:pt idx="3">
                  <c:v>1.6865480854231354</c:v>
                </c:pt>
                <c:pt idx="4">
                  <c:v>1.6865480854231354</c:v>
                </c:pt>
                <c:pt idx="5">
                  <c:v>1.6865480854231354</c:v>
                </c:pt>
                <c:pt idx="6">
                  <c:v>1.6865480854231354</c:v>
                </c:pt>
                <c:pt idx="7">
                  <c:v>1.6865480854231354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8-40AE-A06C-4E69AE08DFD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397312"/>
        <c:axId val="1"/>
      </c:lineChart>
      <c:catAx>
        <c:axId val="7193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939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6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3DA2C-B3BD-4D74-A85C-B5296CBAF9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453" cy="583406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D0BA0B-FA04-4BE9-BEDB-C2B3AEC4D0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420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63E37C-1EB6-408C-A488-9B3CB02416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SICA/Desktop/Burndown%20Chart%20Grupo%205%20SPR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1 Backlog "/>
      <sheetName val="Sprint 1 Burndown"/>
      <sheetName val="Sprint 2 Backlog"/>
      <sheetName val="Sprint 2 Burdown"/>
      <sheetName val="Sprint 3 Backlog"/>
      <sheetName val="Sprint 3 Burdown"/>
      <sheetName val="Sprint 2 Backlog "/>
    </sheetNames>
    <sheetDataSet>
      <sheetData sheetId="0">
        <row r="4">
          <cell r="D4" t="str">
            <v>Plan</v>
          </cell>
          <cell r="E4" t="str">
            <v>Dia 1</v>
          </cell>
          <cell r="F4" t="str">
            <v>Dia 2</v>
          </cell>
          <cell r="G4" t="str">
            <v>Dia 3</v>
          </cell>
          <cell r="H4" t="str">
            <v>Dia 4</v>
          </cell>
          <cell r="I4" t="str">
            <v>Dia 5</v>
          </cell>
          <cell r="J4" t="str">
            <v>Dia 6</v>
          </cell>
          <cell r="K4" t="str">
            <v>Dia 7</v>
          </cell>
          <cell r="L4" t="str">
            <v>Fin</v>
          </cell>
          <cell r="M4" t="str">
            <v>End</v>
          </cell>
          <cell r="N4" t="str">
            <v>Day 17</v>
          </cell>
          <cell r="O4" t="str">
            <v>Day 18</v>
          </cell>
          <cell r="P4" t="str">
            <v>End</v>
          </cell>
        </row>
        <row r="6">
          <cell r="D6">
            <v>34</v>
          </cell>
          <cell r="E6">
            <v>29.142857142857142</v>
          </cell>
          <cell r="F6">
            <v>24.285714285714285</v>
          </cell>
          <cell r="G6">
            <v>19.428571428571427</v>
          </cell>
          <cell r="H6">
            <v>14.571428571428569</v>
          </cell>
          <cell r="I6">
            <v>9.7142857142857117</v>
          </cell>
          <cell r="J6">
            <v>4.857142857142855</v>
          </cell>
          <cell r="K6">
            <v>0</v>
          </cell>
          <cell r="L6">
            <v>0</v>
          </cell>
          <cell r="M6">
            <v>-4.8571428571428568</v>
          </cell>
          <cell r="N6">
            <v>-9.7142857142857135</v>
          </cell>
          <cell r="O6">
            <v>-14.571428571428569</v>
          </cell>
          <cell r="P6">
            <v>-19.428571428571427</v>
          </cell>
        </row>
        <row r="7">
          <cell r="D7">
            <v>34</v>
          </cell>
          <cell r="E7">
            <v>1.6865480854231354</v>
          </cell>
          <cell r="F7">
            <v>1.6865480854231354</v>
          </cell>
          <cell r="G7">
            <v>1.6865480854231354</v>
          </cell>
          <cell r="H7">
            <v>1.6865480854231354</v>
          </cell>
          <cell r="I7">
            <v>1.6865480854231354</v>
          </cell>
          <cell r="J7">
            <v>1.6865480854231354</v>
          </cell>
          <cell r="K7">
            <v>1.6865480854231354</v>
          </cell>
        </row>
      </sheetData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zoomScale="82" zoomScaleNormal="82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I19" sqref="I19"/>
    </sheetView>
  </sheetViews>
  <sheetFormatPr baseColWidth="10" defaultColWidth="9.140625" defaultRowHeight="12.75" x14ac:dyDescent="0.2"/>
  <cols>
    <col min="1" max="1" width="8.7109375" style="3" customWidth="1"/>
    <col min="2" max="2" width="44.140625" style="4" customWidth="1"/>
    <col min="3" max="3" width="16.42578125" style="4" customWidth="1"/>
    <col min="4" max="4" width="19.42578125" style="14" customWidth="1"/>
    <col min="5" max="6" width="7.7109375" style="4" customWidth="1"/>
    <col min="7" max="7" width="9.140625" style="4" customWidth="1"/>
    <col min="8" max="11" width="7.7109375" style="4" customWidth="1"/>
    <col min="12" max="12" width="8.7109375" style="2" customWidth="1"/>
    <col min="13" max="16" width="4.42578125" style="2" hidden="1" customWidth="1"/>
    <col min="17" max="16384" width="9.140625" style="2"/>
  </cols>
  <sheetData>
    <row r="1" spans="1:16" s="4" customFormat="1" ht="41.25" customHeight="1" thickBot="1" x14ac:dyDescent="0.3">
      <c r="A1" s="49" t="s">
        <v>10</v>
      </c>
      <c r="B1" s="50" t="s">
        <v>9</v>
      </c>
      <c r="C1" s="51" t="s">
        <v>0</v>
      </c>
      <c r="D1" s="52"/>
      <c r="E1" s="53" t="s">
        <v>37</v>
      </c>
      <c r="F1" s="53"/>
      <c r="G1" s="54"/>
      <c r="H1" s="55"/>
      <c r="I1" s="55"/>
      <c r="J1" s="55"/>
      <c r="K1" s="70"/>
      <c r="L1" s="56"/>
    </row>
    <row r="2" spans="1:16" ht="14.25" thickBot="1" x14ac:dyDescent="0.3">
      <c r="A2" s="120" t="s">
        <v>11</v>
      </c>
      <c r="B2" s="122" t="s">
        <v>12</v>
      </c>
      <c r="C2" s="57" t="s">
        <v>13</v>
      </c>
      <c r="D2" s="58">
        <v>7</v>
      </c>
      <c r="E2" s="127" t="s">
        <v>36</v>
      </c>
      <c r="F2" s="128"/>
      <c r="G2" s="128"/>
      <c r="H2" s="129" t="s">
        <v>34</v>
      </c>
      <c r="I2" s="129"/>
      <c r="J2" s="129"/>
      <c r="K2" s="56"/>
      <c r="L2" s="56"/>
    </row>
    <row r="3" spans="1:16" ht="30.75" customHeight="1" thickBot="1" x14ac:dyDescent="0.3">
      <c r="A3" s="121"/>
      <c r="B3" s="123"/>
      <c r="C3" s="59" t="s">
        <v>14</v>
      </c>
      <c r="D3" s="60"/>
      <c r="E3" s="124" t="s">
        <v>15</v>
      </c>
      <c r="F3" s="125"/>
      <c r="G3" s="125"/>
      <c r="H3" s="126" t="s">
        <v>28</v>
      </c>
      <c r="I3" s="126"/>
      <c r="J3" s="126"/>
      <c r="K3" s="56"/>
      <c r="L3" s="61"/>
      <c r="M3" s="7"/>
      <c r="N3" s="7"/>
      <c r="O3" s="7"/>
      <c r="P3" s="7"/>
    </row>
    <row r="4" spans="1:16" s="1" customFormat="1" ht="27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  <c r="M4" s="8" t="s">
        <v>2</v>
      </c>
      <c r="N4" s="8" t="s">
        <v>4</v>
      </c>
      <c r="O4" s="8" t="s">
        <v>5</v>
      </c>
      <c r="P4" s="17" t="s">
        <v>2</v>
      </c>
    </row>
    <row r="5" spans="1:16" s="1" customFormat="1" ht="13.5" x14ac:dyDescent="0.25">
      <c r="A5" s="67"/>
      <c r="B5" s="68"/>
      <c r="C5" s="68"/>
      <c r="D5" s="69">
        <v>44452</v>
      </c>
      <c r="E5" s="69">
        <v>44453</v>
      </c>
      <c r="F5" s="69">
        <v>44454</v>
      </c>
      <c r="G5" s="69">
        <v>44455</v>
      </c>
      <c r="H5" s="69">
        <v>44456</v>
      </c>
      <c r="I5" s="69">
        <v>44457</v>
      </c>
      <c r="J5" s="69">
        <v>44458</v>
      </c>
      <c r="K5" s="69">
        <v>44459</v>
      </c>
      <c r="L5" s="69">
        <v>44460</v>
      </c>
      <c r="M5" s="29"/>
      <c r="N5" s="29"/>
      <c r="O5" s="29"/>
      <c r="P5" s="30"/>
    </row>
    <row r="6" spans="1:16" s="1" customFormat="1" ht="13.5" x14ac:dyDescent="0.25">
      <c r="A6" s="9"/>
      <c r="B6" s="5" t="s">
        <v>26</v>
      </c>
      <c r="C6" s="12"/>
      <c r="D6" s="23">
        <f>D7</f>
        <v>28</v>
      </c>
      <c r="E6" s="6">
        <f>D6-$D$6/$D$2</f>
        <v>24</v>
      </c>
      <c r="F6" s="6">
        <f t="shared" ref="F6:K6" si="0">E6-$D$6/$D$2</f>
        <v>20</v>
      </c>
      <c r="G6" s="6">
        <f t="shared" si="0"/>
        <v>16</v>
      </c>
      <c r="H6" s="6">
        <f t="shared" si="0"/>
        <v>12</v>
      </c>
      <c r="I6" s="6">
        <f t="shared" si="0"/>
        <v>8</v>
      </c>
      <c r="J6" s="6">
        <f t="shared" si="0"/>
        <v>4</v>
      </c>
      <c r="K6" s="6">
        <f t="shared" si="0"/>
        <v>0</v>
      </c>
      <c r="L6" s="6">
        <v>0</v>
      </c>
      <c r="M6" s="6">
        <f>L6-$D$6/$D$2</f>
        <v>-4</v>
      </c>
      <c r="N6" s="6">
        <f>M6-$D$6/$D$2</f>
        <v>-8</v>
      </c>
      <c r="O6" s="6">
        <f>N6-$D$6/$D$2</f>
        <v>-12</v>
      </c>
      <c r="P6" s="6">
        <f>O6-$D$6/$D$2</f>
        <v>-16</v>
      </c>
    </row>
    <row r="7" spans="1:16" s="1" customFormat="1" ht="14.25" thickBot="1" x14ac:dyDescent="0.3">
      <c r="A7" s="15"/>
      <c r="B7" s="10" t="s">
        <v>27</v>
      </c>
      <c r="C7" s="13"/>
      <c r="D7" s="25">
        <f>SUBTOTAL(9,D8:D17)-D8-D13</f>
        <v>28</v>
      </c>
      <c r="E7" s="25">
        <f>SUBTOTAL(7,E8:E16)</f>
        <v>2.3603873774083297</v>
      </c>
      <c r="F7" s="25">
        <f t="shared" ref="F7:K7" si="1">SUBTOTAL(7,F8:F16)</f>
        <v>2.3603873774083297</v>
      </c>
      <c r="G7" s="25">
        <f t="shared" si="1"/>
        <v>2.3603873774083297</v>
      </c>
      <c r="H7" s="25">
        <f t="shared" si="1"/>
        <v>2.3603873774083297</v>
      </c>
      <c r="I7" s="25">
        <f t="shared" si="1"/>
        <v>2.3603873774083297</v>
      </c>
      <c r="J7" s="25">
        <f t="shared" si="1"/>
        <v>2.3603873774083297</v>
      </c>
      <c r="K7" s="25">
        <f t="shared" si="1"/>
        <v>2.3603873774083297</v>
      </c>
      <c r="L7" s="16"/>
      <c r="M7" s="16"/>
      <c r="N7" s="16"/>
      <c r="O7" s="16"/>
      <c r="P7" s="18"/>
    </row>
    <row r="8" spans="1:16" s="22" customFormat="1" ht="18" x14ac:dyDescent="0.25">
      <c r="A8" s="32"/>
      <c r="B8" s="33" t="s">
        <v>29</v>
      </c>
      <c r="C8" s="34"/>
      <c r="D8" s="71"/>
      <c r="E8" s="35"/>
      <c r="F8" s="35"/>
      <c r="G8" s="35"/>
      <c r="H8" s="35"/>
      <c r="I8" s="35"/>
      <c r="J8" s="35"/>
      <c r="K8" s="35"/>
      <c r="L8" s="31"/>
      <c r="M8" s="31"/>
      <c r="N8" s="31"/>
      <c r="O8" s="31"/>
      <c r="P8" s="28"/>
    </row>
    <row r="9" spans="1:16" s="22" customFormat="1" ht="18" x14ac:dyDescent="0.25">
      <c r="A9" s="36"/>
      <c r="B9" s="37" t="s">
        <v>30</v>
      </c>
      <c r="C9" s="38"/>
      <c r="D9" s="39">
        <v>3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1"/>
      <c r="M9" s="31"/>
      <c r="N9" s="31"/>
      <c r="O9" s="31"/>
      <c r="P9" s="28"/>
    </row>
    <row r="10" spans="1:16" s="22" customFormat="1" ht="18" x14ac:dyDescent="0.25">
      <c r="A10" s="40"/>
      <c r="B10" s="41" t="s">
        <v>31</v>
      </c>
      <c r="C10" s="38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1"/>
      <c r="M10" s="31"/>
      <c r="N10" s="31"/>
      <c r="O10" s="31"/>
      <c r="P10" s="28"/>
    </row>
    <row r="11" spans="1:16" s="22" customFormat="1" ht="18" x14ac:dyDescent="0.25">
      <c r="A11" s="40"/>
      <c r="B11" s="41" t="s">
        <v>32</v>
      </c>
      <c r="C11" s="43"/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31"/>
      <c r="M11" s="31"/>
      <c r="N11" s="31"/>
      <c r="O11" s="31"/>
      <c r="P11" s="28"/>
    </row>
    <row r="12" spans="1:16" s="22" customFormat="1" ht="30" x14ac:dyDescent="0.25">
      <c r="A12" s="40"/>
      <c r="B12" s="41" t="s">
        <v>33</v>
      </c>
      <c r="C12" s="43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31"/>
      <c r="M12" s="31"/>
      <c r="N12" s="31"/>
      <c r="O12" s="31"/>
      <c r="P12" s="28"/>
    </row>
    <row r="13" spans="1:16" s="22" customFormat="1" ht="18" x14ac:dyDescent="0.25">
      <c r="A13" s="40"/>
      <c r="B13" s="42" t="s">
        <v>6</v>
      </c>
      <c r="C13" s="43"/>
      <c r="D13" s="44"/>
      <c r="E13" s="44"/>
      <c r="F13" s="44"/>
      <c r="G13" s="44"/>
      <c r="H13" s="44"/>
      <c r="I13" s="44"/>
      <c r="J13" s="44"/>
      <c r="K13" s="44"/>
      <c r="L13" s="31"/>
      <c r="M13" s="31"/>
      <c r="N13" s="31"/>
      <c r="O13" s="31"/>
      <c r="P13" s="28"/>
    </row>
    <row r="14" spans="1:16" s="22" customFormat="1" ht="18" x14ac:dyDescent="0.25">
      <c r="A14" s="40"/>
      <c r="B14" s="37" t="s">
        <v>7</v>
      </c>
      <c r="C14" s="43"/>
      <c r="D14" s="45">
        <v>5</v>
      </c>
      <c r="E14" s="45">
        <v>5</v>
      </c>
      <c r="F14" s="45">
        <v>5</v>
      </c>
      <c r="G14" s="45">
        <v>5</v>
      </c>
      <c r="H14" s="45">
        <v>5</v>
      </c>
      <c r="I14" s="45">
        <v>5</v>
      </c>
      <c r="J14" s="45">
        <v>5</v>
      </c>
      <c r="K14" s="45">
        <v>5</v>
      </c>
      <c r="L14" s="31"/>
      <c r="M14" s="31"/>
      <c r="N14" s="31"/>
      <c r="O14" s="31"/>
      <c r="P14" s="28"/>
    </row>
    <row r="15" spans="1:16" s="22" customFormat="1" ht="18" x14ac:dyDescent="0.25">
      <c r="A15" s="40"/>
      <c r="B15" s="37" t="s">
        <v>8</v>
      </c>
      <c r="C15" s="43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31"/>
      <c r="M15" s="31"/>
      <c r="N15" s="31"/>
      <c r="O15" s="31"/>
      <c r="P15" s="28"/>
    </row>
    <row r="16" spans="1:16" s="22" customFormat="1" ht="18" x14ac:dyDescent="0.25">
      <c r="A16" s="40"/>
      <c r="B16" s="37" t="s">
        <v>35</v>
      </c>
      <c r="C16" s="43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31"/>
      <c r="M16" s="31"/>
      <c r="N16" s="31"/>
      <c r="O16" s="31"/>
      <c r="P16" s="28"/>
    </row>
    <row r="17" spans="1:16" s="22" customFormat="1" ht="23.25" thickBot="1" x14ac:dyDescent="0.25">
      <c r="A17" s="26"/>
      <c r="B17" s="11" t="s">
        <v>1</v>
      </c>
      <c r="C17" s="19"/>
      <c r="D17" s="20"/>
      <c r="E17" s="20"/>
      <c r="F17" s="19"/>
      <c r="G17" s="19"/>
      <c r="H17" s="19"/>
      <c r="I17" s="19"/>
      <c r="J17" s="19"/>
      <c r="K17" s="19"/>
      <c r="L17" s="21"/>
      <c r="M17" s="31"/>
      <c r="N17" s="31"/>
      <c r="O17" s="31"/>
      <c r="P17" s="28"/>
    </row>
    <row r="18" spans="1:16" s="22" customFormat="1" x14ac:dyDescent="0.2">
      <c r="A18" s="24"/>
      <c r="B18" s="4"/>
      <c r="C18" s="4"/>
      <c r="D18" s="14"/>
      <c r="E18" s="4"/>
      <c r="F18" s="4"/>
      <c r="G18" s="4"/>
      <c r="H18" s="4"/>
      <c r="I18" s="4"/>
      <c r="J18" s="4"/>
      <c r="K18" s="4"/>
      <c r="L18" s="2"/>
      <c r="M18" s="31"/>
      <c r="N18" s="31"/>
      <c r="O18" s="31"/>
      <c r="P18" s="28"/>
    </row>
    <row r="19" spans="1:16" s="22" customFormat="1" x14ac:dyDescent="0.2">
      <c r="A19" s="24"/>
      <c r="B19" s="4"/>
      <c r="C19" s="4"/>
      <c r="D19" s="14"/>
      <c r="E19" s="4"/>
      <c r="F19" s="4"/>
      <c r="G19" s="4"/>
      <c r="H19" s="4"/>
      <c r="I19" s="4"/>
      <c r="J19" s="4"/>
      <c r="K19" s="4"/>
      <c r="L19" s="2"/>
      <c r="M19" s="31"/>
      <c r="N19" s="31"/>
      <c r="O19" s="31"/>
      <c r="P19" s="28"/>
    </row>
    <row r="20" spans="1:16" s="22" customFormat="1" x14ac:dyDescent="0.2">
      <c r="A20" s="24"/>
      <c r="B20" s="4"/>
      <c r="C20" s="4"/>
      <c r="D20" s="14"/>
      <c r="E20" s="4"/>
      <c r="F20" s="4"/>
      <c r="G20" s="4"/>
      <c r="H20" s="4"/>
      <c r="I20" s="4"/>
      <c r="J20" s="4"/>
      <c r="K20" s="4"/>
      <c r="L20" s="2"/>
      <c r="M20" s="31"/>
      <c r="N20" s="31"/>
      <c r="O20" s="31"/>
      <c r="P20" s="28"/>
    </row>
    <row r="21" spans="1:16" s="22" customFormat="1" x14ac:dyDescent="0.2">
      <c r="A21" s="24"/>
      <c r="B21" s="4"/>
      <c r="C21" s="4"/>
      <c r="D21" s="14"/>
      <c r="E21" s="4"/>
      <c r="F21" s="4"/>
      <c r="G21" s="4"/>
      <c r="H21" s="4"/>
      <c r="I21" s="4"/>
      <c r="J21" s="4"/>
      <c r="K21" s="4"/>
      <c r="L21" s="2"/>
      <c r="M21" s="31"/>
      <c r="N21" s="31"/>
      <c r="O21" s="31"/>
      <c r="P21" s="28"/>
    </row>
    <row r="22" spans="1:16" s="22" customFormat="1" x14ac:dyDescent="0.2">
      <c r="A22" s="24"/>
      <c r="B22" s="4"/>
      <c r="C22" s="4"/>
      <c r="D22" s="14"/>
      <c r="E22" s="4"/>
      <c r="F22" s="4"/>
      <c r="G22" s="4"/>
      <c r="H22" s="4"/>
      <c r="I22" s="4"/>
      <c r="J22" s="4"/>
      <c r="K22" s="4"/>
      <c r="L22" s="2"/>
      <c r="M22" s="31"/>
      <c r="N22" s="31"/>
      <c r="O22" s="31"/>
      <c r="P22" s="28"/>
    </row>
    <row r="23" spans="1:16" s="48" customFormat="1" x14ac:dyDescent="0.2">
      <c r="A23" s="24"/>
      <c r="B23" s="4"/>
      <c r="C23" s="4"/>
      <c r="D23" s="14"/>
      <c r="E23" s="4"/>
      <c r="F23" s="4"/>
      <c r="G23" s="4"/>
      <c r="H23" s="4"/>
      <c r="I23" s="4"/>
      <c r="J23" s="4"/>
      <c r="K23" s="4"/>
      <c r="L23" s="2"/>
      <c r="M23" s="46"/>
      <c r="N23" s="46"/>
      <c r="O23" s="46"/>
      <c r="P23" s="47"/>
    </row>
    <row r="24" spans="1:16" s="48" customFormat="1" x14ac:dyDescent="0.2">
      <c r="A24" s="24"/>
      <c r="B24" s="4"/>
      <c r="C24" s="4"/>
      <c r="D24" s="14"/>
      <c r="E24" s="4"/>
      <c r="F24" s="4"/>
      <c r="G24" s="4"/>
      <c r="H24" s="4"/>
      <c r="I24" s="4"/>
      <c r="J24" s="4"/>
      <c r="K24" s="4"/>
      <c r="L24" s="2"/>
      <c r="M24" s="46"/>
      <c r="N24" s="46"/>
      <c r="O24" s="46"/>
      <c r="P24" s="47"/>
    </row>
    <row r="25" spans="1:16" s="48" customFormat="1" x14ac:dyDescent="0.2">
      <c r="A25" s="24"/>
      <c r="B25" s="4"/>
      <c r="C25" s="4"/>
      <c r="D25" s="14"/>
      <c r="E25" s="4"/>
      <c r="F25" s="4"/>
      <c r="G25" s="4"/>
      <c r="H25" s="4"/>
      <c r="I25" s="4"/>
      <c r="J25" s="4"/>
      <c r="K25" s="4"/>
      <c r="L25" s="2"/>
      <c r="M25" s="46"/>
      <c r="N25" s="46"/>
      <c r="O25" s="46"/>
      <c r="P25" s="47"/>
    </row>
    <row r="26" spans="1:16" s="22" customFormat="1" ht="13.5" thickBot="1" x14ac:dyDescent="0.25">
      <c r="A26" s="24"/>
      <c r="B26" s="4"/>
      <c r="C26" s="4"/>
      <c r="D26" s="14"/>
      <c r="E26" s="4"/>
      <c r="F26" s="4"/>
      <c r="G26" s="4"/>
      <c r="H26" s="4"/>
      <c r="I26" s="4"/>
      <c r="J26" s="4"/>
      <c r="K26" s="4"/>
      <c r="L26" s="2"/>
      <c r="M26" s="21"/>
      <c r="N26" s="21"/>
      <c r="O26" s="21"/>
      <c r="P26" s="27"/>
    </row>
    <row r="27" spans="1:16" x14ac:dyDescent="0.2">
      <c r="A27" s="24"/>
    </row>
    <row r="28" spans="1:16" x14ac:dyDescent="0.2">
      <c r="A28" s="24"/>
    </row>
    <row r="29" spans="1:16" x14ac:dyDescent="0.2">
      <c r="A29" s="24"/>
    </row>
    <row r="30" spans="1:16" x14ac:dyDescent="0.2">
      <c r="A30" s="24"/>
    </row>
    <row r="31" spans="1:16" x14ac:dyDescent="0.2">
      <c r="A31" s="24"/>
    </row>
    <row r="32" spans="1:16" x14ac:dyDescent="0.2">
      <c r="A32" s="24"/>
    </row>
    <row r="33" spans="1:1" x14ac:dyDescent="0.2">
      <c r="A33" s="24"/>
    </row>
    <row r="34" spans="1:1" x14ac:dyDescent="0.2">
      <c r="A34" s="24"/>
    </row>
    <row r="35" spans="1:1" x14ac:dyDescent="0.2">
      <c r="A35" s="24"/>
    </row>
    <row r="36" spans="1:1" x14ac:dyDescent="0.2">
      <c r="A36" s="24"/>
    </row>
    <row r="37" spans="1:1" x14ac:dyDescent="0.2">
      <c r="A37" s="24"/>
    </row>
    <row r="38" spans="1:1" x14ac:dyDescent="0.2">
      <c r="A38" s="24"/>
    </row>
    <row r="39" spans="1:1" x14ac:dyDescent="0.2">
      <c r="A39" s="24"/>
    </row>
    <row r="40" spans="1:1" x14ac:dyDescent="0.2">
      <c r="A40" s="24"/>
    </row>
    <row r="41" spans="1:1" x14ac:dyDescent="0.2">
      <c r="A41" s="24"/>
    </row>
    <row r="42" spans="1:1" x14ac:dyDescent="0.2">
      <c r="A42" s="24"/>
    </row>
    <row r="43" spans="1:1" x14ac:dyDescent="0.2">
      <c r="A43" s="24"/>
    </row>
    <row r="44" spans="1:1" x14ac:dyDescent="0.2">
      <c r="A44" s="24"/>
    </row>
    <row r="45" spans="1:1" x14ac:dyDescent="0.2">
      <c r="A45" s="24"/>
    </row>
    <row r="46" spans="1:1" x14ac:dyDescent="0.2">
      <c r="A46" s="24"/>
    </row>
    <row r="47" spans="1:1" x14ac:dyDescent="0.2">
      <c r="A47" s="24"/>
    </row>
    <row r="48" spans="1:1" x14ac:dyDescent="0.2">
      <c r="A48" s="24"/>
    </row>
    <row r="49" spans="1:1" x14ac:dyDescent="0.2">
      <c r="A49" s="24"/>
    </row>
    <row r="50" spans="1:1" x14ac:dyDescent="0.2">
      <c r="A50" s="24"/>
    </row>
    <row r="51" spans="1:1" x14ac:dyDescent="0.2">
      <c r="A51" s="24"/>
    </row>
    <row r="52" spans="1:1" x14ac:dyDescent="0.2">
      <c r="A52" s="24"/>
    </row>
    <row r="53" spans="1:1" x14ac:dyDescent="0.2">
      <c r="A53" s="24"/>
    </row>
    <row r="54" spans="1:1" x14ac:dyDescent="0.2">
      <c r="A54" s="24"/>
    </row>
    <row r="55" spans="1:1" x14ac:dyDescent="0.2">
      <c r="A55" s="24"/>
    </row>
    <row r="56" spans="1:1" x14ac:dyDescent="0.2">
      <c r="A56" s="24"/>
    </row>
    <row r="57" spans="1:1" x14ac:dyDescent="0.2">
      <c r="A57" s="24"/>
    </row>
    <row r="58" spans="1:1" x14ac:dyDescent="0.2">
      <c r="A58" s="24"/>
    </row>
    <row r="59" spans="1:1" x14ac:dyDescent="0.2">
      <c r="A59" s="24"/>
    </row>
    <row r="60" spans="1:1" x14ac:dyDescent="0.2">
      <c r="A60" s="24"/>
    </row>
    <row r="61" spans="1:1" x14ac:dyDescent="0.2">
      <c r="A61" s="24"/>
    </row>
    <row r="62" spans="1:1" x14ac:dyDescent="0.2">
      <c r="A62" s="24"/>
    </row>
    <row r="63" spans="1:1" x14ac:dyDescent="0.2">
      <c r="A63" s="24"/>
    </row>
    <row r="64" spans="1:1" x14ac:dyDescent="0.2">
      <c r="A64" s="24"/>
    </row>
    <row r="65" spans="1:1" x14ac:dyDescent="0.2">
      <c r="A65" s="24"/>
    </row>
    <row r="66" spans="1:1" x14ac:dyDescent="0.2">
      <c r="A66" s="24"/>
    </row>
    <row r="67" spans="1:1" x14ac:dyDescent="0.2">
      <c r="A67" s="24"/>
    </row>
    <row r="68" spans="1:1" x14ac:dyDescent="0.2">
      <c r="A68" s="24"/>
    </row>
    <row r="69" spans="1:1" x14ac:dyDescent="0.2">
      <c r="A69" s="24"/>
    </row>
    <row r="70" spans="1:1" x14ac:dyDescent="0.2">
      <c r="A70" s="24"/>
    </row>
    <row r="71" spans="1:1" x14ac:dyDescent="0.2">
      <c r="A71" s="24"/>
    </row>
    <row r="72" spans="1:1" x14ac:dyDescent="0.2">
      <c r="A72" s="24"/>
    </row>
    <row r="73" spans="1:1" x14ac:dyDescent="0.2">
      <c r="A73" s="24"/>
    </row>
    <row r="74" spans="1:1" x14ac:dyDescent="0.2">
      <c r="A74" s="24"/>
    </row>
    <row r="75" spans="1:1" x14ac:dyDescent="0.2">
      <c r="A75" s="24"/>
    </row>
    <row r="76" spans="1:1" x14ac:dyDescent="0.2">
      <c r="A76" s="24"/>
    </row>
    <row r="77" spans="1:1" x14ac:dyDescent="0.2">
      <c r="A77" s="24"/>
    </row>
    <row r="78" spans="1:1" x14ac:dyDescent="0.2">
      <c r="A78" s="24"/>
    </row>
    <row r="79" spans="1:1" x14ac:dyDescent="0.2">
      <c r="A79" s="24"/>
    </row>
    <row r="80" spans="1:1" x14ac:dyDescent="0.2">
      <c r="A80" s="24"/>
    </row>
    <row r="81" spans="1:1" x14ac:dyDescent="0.2">
      <c r="A81" s="24"/>
    </row>
    <row r="82" spans="1:1" x14ac:dyDescent="0.2">
      <c r="A82" s="24"/>
    </row>
    <row r="83" spans="1:1" x14ac:dyDescent="0.2">
      <c r="A83" s="24"/>
    </row>
    <row r="84" spans="1:1" x14ac:dyDescent="0.2">
      <c r="A84" s="24"/>
    </row>
    <row r="85" spans="1:1" x14ac:dyDescent="0.2">
      <c r="A85" s="24"/>
    </row>
    <row r="86" spans="1:1" x14ac:dyDescent="0.2">
      <c r="A86" s="24"/>
    </row>
    <row r="87" spans="1:1" x14ac:dyDescent="0.2">
      <c r="A87" s="24"/>
    </row>
    <row r="88" spans="1:1" x14ac:dyDescent="0.2">
      <c r="A88" s="24"/>
    </row>
    <row r="89" spans="1:1" x14ac:dyDescent="0.2">
      <c r="A89" s="24"/>
    </row>
    <row r="90" spans="1:1" x14ac:dyDescent="0.2">
      <c r="A90" s="24"/>
    </row>
    <row r="91" spans="1:1" x14ac:dyDescent="0.2">
      <c r="A91" s="24"/>
    </row>
    <row r="92" spans="1:1" x14ac:dyDescent="0.2">
      <c r="A92" s="24"/>
    </row>
    <row r="93" spans="1:1" x14ac:dyDescent="0.2">
      <c r="A93" s="24"/>
    </row>
    <row r="94" spans="1:1" x14ac:dyDescent="0.2">
      <c r="A94" s="24"/>
    </row>
    <row r="95" spans="1:1" x14ac:dyDescent="0.2">
      <c r="A95" s="24"/>
    </row>
    <row r="96" spans="1:1" x14ac:dyDescent="0.2">
      <c r="A96" s="24"/>
    </row>
    <row r="97" spans="1:1" x14ac:dyDescent="0.2">
      <c r="A97" s="24"/>
    </row>
    <row r="98" spans="1:1" x14ac:dyDescent="0.2">
      <c r="A98" s="24"/>
    </row>
    <row r="99" spans="1:1" x14ac:dyDescent="0.2">
      <c r="A99" s="24"/>
    </row>
    <row r="100" spans="1:1" x14ac:dyDescent="0.2">
      <c r="A100" s="24"/>
    </row>
    <row r="101" spans="1:1" x14ac:dyDescent="0.2">
      <c r="A101" s="24"/>
    </row>
    <row r="102" spans="1:1" x14ac:dyDescent="0.2">
      <c r="A102" s="24"/>
    </row>
    <row r="103" spans="1:1" x14ac:dyDescent="0.2">
      <c r="A103" s="24"/>
    </row>
    <row r="104" spans="1:1" x14ac:dyDescent="0.2">
      <c r="A104" s="24"/>
    </row>
    <row r="105" spans="1:1" x14ac:dyDescent="0.2">
      <c r="A105" s="24"/>
    </row>
    <row r="106" spans="1:1" x14ac:dyDescent="0.2">
      <c r="A106" s="24"/>
    </row>
    <row r="107" spans="1:1" x14ac:dyDescent="0.2">
      <c r="A107" s="24"/>
    </row>
    <row r="108" spans="1:1" x14ac:dyDescent="0.2">
      <c r="A108" s="24"/>
    </row>
    <row r="109" spans="1:1" x14ac:dyDescent="0.2">
      <c r="A109" s="24"/>
    </row>
    <row r="110" spans="1:1" x14ac:dyDescent="0.2">
      <c r="A110" s="24"/>
    </row>
    <row r="111" spans="1:1" x14ac:dyDescent="0.2">
      <c r="A111" s="24"/>
    </row>
    <row r="112" spans="1:1" x14ac:dyDescent="0.2">
      <c r="A112" s="24"/>
    </row>
    <row r="113" spans="1:1" x14ac:dyDescent="0.2">
      <c r="A113" s="24"/>
    </row>
    <row r="114" spans="1:1" x14ac:dyDescent="0.2">
      <c r="A114" s="24"/>
    </row>
    <row r="115" spans="1:1" x14ac:dyDescent="0.2">
      <c r="A115" s="24"/>
    </row>
    <row r="116" spans="1:1" x14ac:dyDescent="0.2">
      <c r="A116" s="24"/>
    </row>
    <row r="117" spans="1:1" x14ac:dyDescent="0.2">
      <c r="A117" s="24"/>
    </row>
    <row r="118" spans="1:1" x14ac:dyDescent="0.2">
      <c r="A118" s="24"/>
    </row>
    <row r="119" spans="1:1" x14ac:dyDescent="0.2">
      <c r="A119" s="24"/>
    </row>
    <row r="120" spans="1:1" x14ac:dyDescent="0.2">
      <c r="A120" s="24"/>
    </row>
    <row r="121" spans="1:1" x14ac:dyDescent="0.2">
      <c r="A121" s="24"/>
    </row>
  </sheetData>
  <mergeCells count="6">
    <mergeCell ref="A2:A3"/>
    <mergeCell ref="B2:B3"/>
    <mergeCell ref="E3:G3"/>
    <mergeCell ref="H3:J3"/>
    <mergeCell ref="E2:G2"/>
    <mergeCell ref="H2:J2"/>
  </mergeCells>
  <phoneticPr fontId="0" type="noConversion"/>
  <pageMargins left="0.75" right="0.75" top="1" bottom="1" header="0.5" footer="0.5"/>
  <pageSetup scale="83" fitToHeight="0" orientation="landscape" r:id="rId1"/>
  <headerFooter alignWithMargins="0"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90A2-EBC5-457D-A485-CDDD08F04F0F}">
  <dimension ref="A1:L17"/>
  <sheetViews>
    <sheetView zoomScale="90" zoomScaleNormal="90" workbookViewId="0">
      <selection activeCell="C20" sqref="C20"/>
    </sheetView>
  </sheetViews>
  <sheetFormatPr baseColWidth="10" defaultRowHeight="12.75" x14ac:dyDescent="0.2"/>
  <cols>
    <col min="2" max="2" width="51.7109375" customWidth="1"/>
  </cols>
  <sheetData>
    <row r="1" spans="1:12" ht="27.75" thickBot="1" x14ac:dyDescent="0.3">
      <c r="A1" s="49" t="s">
        <v>10</v>
      </c>
      <c r="B1" s="50" t="s">
        <v>38</v>
      </c>
      <c r="C1" s="72" t="s">
        <v>0</v>
      </c>
      <c r="D1" s="52"/>
      <c r="E1" s="73" t="s">
        <v>37</v>
      </c>
      <c r="F1" s="73"/>
      <c r="G1" s="74"/>
      <c r="H1" s="55"/>
      <c r="I1" s="55"/>
      <c r="J1" s="55"/>
      <c r="K1" s="75"/>
      <c r="L1" s="76"/>
    </row>
    <row r="2" spans="1:12" ht="27.75" thickBot="1" x14ac:dyDescent="0.3">
      <c r="A2" s="120" t="s">
        <v>11</v>
      </c>
      <c r="B2" s="122" t="s">
        <v>39</v>
      </c>
      <c r="C2" s="77" t="s">
        <v>13</v>
      </c>
      <c r="D2" s="78">
        <v>7</v>
      </c>
      <c r="E2" s="127" t="s">
        <v>36</v>
      </c>
      <c r="F2" s="128"/>
      <c r="G2" s="128"/>
      <c r="H2" s="129" t="s">
        <v>34</v>
      </c>
      <c r="I2" s="129"/>
      <c r="J2" s="129"/>
      <c r="K2" s="76"/>
      <c r="L2" s="76"/>
    </row>
    <row r="3" spans="1:12" ht="27.75" thickBot="1" x14ac:dyDescent="0.3">
      <c r="A3" s="121"/>
      <c r="B3" s="123"/>
      <c r="C3" s="59" t="s">
        <v>14</v>
      </c>
      <c r="D3" s="60">
        <v>2</v>
      </c>
      <c r="E3" s="124" t="s">
        <v>15</v>
      </c>
      <c r="F3" s="125"/>
      <c r="G3" s="125"/>
      <c r="H3" s="126" t="s">
        <v>40</v>
      </c>
      <c r="I3" s="126"/>
      <c r="J3" s="126"/>
      <c r="K3" s="76"/>
      <c r="L3" s="61"/>
    </row>
    <row r="4" spans="1:12" ht="13.5" x14ac:dyDescent="0.25">
      <c r="A4" s="62" t="s">
        <v>16</v>
      </c>
      <c r="B4" s="63" t="s">
        <v>17</v>
      </c>
      <c r="C4" s="63"/>
      <c r="D4" s="64" t="s">
        <v>3</v>
      </c>
      <c r="E4" s="65" t="s">
        <v>18</v>
      </c>
      <c r="F4" s="65" t="s">
        <v>19</v>
      </c>
      <c r="G4" s="65" t="s">
        <v>20</v>
      </c>
      <c r="H4" s="65" t="s">
        <v>21</v>
      </c>
      <c r="I4" s="65" t="s">
        <v>22</v>
      </c>
      <c r="J4" s="65" t="s">
        <v>23</v>
      </c>
      <c r="K4" s="66" t="s">
        <v>24</v>
      </c>
      <c r="L4" s="65" t="s">
        <v>25</v>
      </c>
    </row>
    <row r="5" spans="1:12" ht="13.5" x14ac:dyDescent="0.25">
      <c r="A5" s="67"/>
      <c r="B5" s="68"/>
      <c r="C5" s="68"/>
      <c r="D5" s="79">
        <v>44461</v>
      </c>
      <c r="E5" s="79">
        <v>44462</v>
      </c>
      <c r="F5" s="79">
        <v>44463</v>
      </c>
      <c r="G5" s="79">
        <v>44464</v>
      </c>
      <c r="H5" s="79">
        <v>44465</v>
      </c>
      <c r="I5" s="79">
        <v>44466</v>
      </c>
      <c r="J5" s="79">
        <v>44467</v>
      </c>
      <c r="K5" s="79">
        <v>44468</v>
      </c>
      <c r="L5" s="79">
        <v>44469</v>
      </c>
    </row>
    <row r="6" spans="1:12" ht="13.5" x14ac:dyDescent="0.25">
      <c r="A6" s="88"/>
      <c r="B6" s="89" t="s">
        <v>26</v>
      </c>
      <c r="C6" s="90"/>
      <c r="D6" s="91">
        <f>D7</f>
        <v>27</v>
      </c>
      <c r="E6" s="92">
        <f t="shared" ref="E6:K6" si="0">D6-$D$6/$D$2</f>
        <v>23.142857142857142</v>
      </c>
      <c r="F6" s="92">
        <f t="shared" si="0"/>
        <v>19.285714285714285</v>
      </c>
      <c r="G6" s="92">
        <f t="shared" si="0"/>
        <v>15.428571428571427</v>
      </c>
      <c r="H6" s="92">
        <f t="shared" si="0"/>
        <v>11.571428571428569</v>
      </c>
      <c r="I6" s="92">
        <f t="shared" si="0"/>
        <v>7.7142857142857117</v>
      </c>
      <c r="J6" s="92">
        <f t="shared" si="0"/>
        <v>3.8571428571428545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SUBTOTAL(9,D8:D17)-D8-D13</f>
        <v>27</v>
      </c>
      <c r="E7" s="80">
        <f>SUBTOTAL(7,E8:E17)</f>
        <v>2.370453040886408</v>
      </c>
      <c r="F7" s="80">
        <f t="shared" ref="F7:K7" si="1">SUBTOTAL(7,F8:F17)</f>
        <v>2.370453040886408</v>
      </c>
      <c r="G7" s="80">
        <f t="shared" si="1"/>
        <v>2.370453040886408</v>
      </c>
      <c r="H7" s="80">
        <f t="shared" si="1"/>
        <v>2.370453040886408</v>
      </c>
      <c r="I7" s="80">
        <f t="shared" si="1"/>
        <v>2.370453040886408</v>
      </c>
      <c r="J7" s="80">
        <f t="shared" si="1"/>
        <v>2.370453040886408</v>
      </c>
      <c r="K7" s="80">
        <f t="shared" si="1"/>
        <v>2.370453040886408</v>
      </c>
      <c r="L7" s="81"/>
    </row>
    <row r="8" spans="1:12" ht="18" x14ac:dyDescent="0.25">
      <c r="A8" s="96"/>
      <c r="B8" s="97" t="s">
        <v>41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18" x14ac:dyDescent="0.25">
      <c r="A9" s="98"/>
      <c r="B9" s="99" t="s">
        <v>42</v>
      </c>
      <c r="C9" s="34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18" x14ac:dyDescent="0.25">
      <c r="A10" s="100"/>
      <c r="B10" s="101" t="s">
        <v>43</v>
      </c>
      <c r="C10" s="34"/>
      <c r="D10" s="34">
        <v>2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18" x14ac:dyDescent="0.25">
      <c r="A11" s="100"/>
      <c r="B11" s="99" t="s">
        <v>44</v>
      </c>
      <c r="C11" s="45"/>
      <c r="D11" s="45">
        <v>3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</v>
      </c>
      <c r="L11" s="84"/>
    </row>
    <row r="12" spans="1:12" ht="30" x14ac:dyDescent="0.25">
      <c r="A12" s="100"/>
      <c r="B12" s="86" t="s">
        <v>45</v>
      </c>
      <c r="C12" s="45"/>
      <c r="D12" s="45">
        <v>5</v>
      </c>
      <c r="E12" s="45">
        <v>5</v>
      </c>
      <c r="F12" s="45">
        <v>5</v>
      </c>
      <c r="G12" s="45">
        <v>5</v>
      </c>
      <c r="H12" s="45">
        <v>5</v>
      </c>
      <c r="I12" s="45">
        <v>5</v>
      </c>
      <c r="J12" s="45">
        <v>5</v>
      </c>
      <c r="K12" s="45">
        <v>5</v>
      </c>
      <c r="L12" s="84"/>
    </row>
    <row r="13" spans="1:12" ht="18" x14ac:dyDescent="0.25">
      <c r="A13" s="100"/>
      <c r="B13" s="102" t="s">
        <v>6</v>
      </c>
      <c r="C13" s="45"/>
      <c r="D13" s="44"/>
      <c r="E13" s="44"/>
      <c r="F13" s="44"/>
      <c r="G13" s="44"/>
      <c r="H13" s="44"/>
      <c r="I13" s="44"/>
      <c r="J13" s="44"/>
      <c r="K13" s="44"/>
      <c r="L13" s="84"/>
    </row>
    <row r="14" spans="1:12" ht="18" x14ac:dyDescent="0.25">
      <c r="A14" s="100"/>
      <c r="B14" s="99" t="s">
        <v>7</v>
      </c>
      <c r="C14" s="45"/>
      <c r="D14" s="45">
        <v>4</v>
      </c>
      <c r="E14" s="45">
        <v>4</v>
      </c>
      <c r="F14" s="45">
        <v>4</v>
      </c>
      <c r="G14" s="45">
        <v>4</v>
      </c>
      <c r="H14" s="45">
        <v>4</v>
      </c>
      <c r="I14" s="45">
        <v>4</v>
      </c>
      <c r="J14" s="45">
        <v>4</v>
      </c>
      <c r="K14" s="45">
        <v>4</v>
      </c>
      <c r="L14" s="84"/>
    </row>
    <row r="15" spans="1:12" ht="18" x14ac:dyDescent="0.25">
      <c r="A15" s="100"/>
      <c r="B15" s="99" t="s">
        <v>8</v>
      </c>
      <c r="C15" s="45"/>
      <c r="D15" s="45">
        <v>5</v>
      </c>
      <c r="E15" s="45">
        <v>5</v>
      </c>
      <c r="F15" s="45">
        <v>5</v>
      </c>
      <c r="G15" s="45">
        <v>5</v>
      </c>
      <c r="H15" s="45">
        <v>5</v>
      </c>
      <c r="I15" s="45">
        <v>5</v>
      </c>
      <c r="J15" s="45">
        <v>5</v>
      </c>
      <c r="K15" s="45">
        <v>5</v>
      </c>
      <c r="L15" s="84"/>
    </row>
    <row r="16" spans="1:12" ht="18" x14ac:dyDescent="0.25">
      <c r="A16" s="100"/>
      <c r="B16" s="99" t="s">
        <v>35</v>
      </c>
      <c r="C16" s="45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84"/>
    </row>
    <row r="17" spans="1:12" ht="13.5" thickBot="1" x14ac:dyDescent="0.25">
      <c r="A17" s="103"/>
      <c r="B17" s="104" t="s">
        <v>1</v>
      </c>
      <c r="C17" s="105"/>
      <c r="D17" s="87"/>
      <c r="E17" s="87"/>
      <c r="F17" s="105"/>
      <c r="G17" s="105"/>
      <c r="H17" s="105"/>
      <c r="I17" s="105"/>
      <c r="J17" s="105"/>
      <c r="K17" s="105"/>
      <c r="L17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9031-9A7C-489A-A542-AEDE4654EDB8}">
  <dimension ref="A1"/>
  <sheetViews>
    <sheetView topLeftCell="A16" workbookViewId="0">
      <selection activeCell="N36" sqref="N3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2E51-C1F8-4831-B483-D260989E2451}">
  <dimension ref="A1:L20"/>
  <sheetViews>
    <sheetView topLeftCell="A7" zoomScale="90" zoomScaleNormal="90" workbookViewId="0">
      <selection sqref="A1:L20"/>
    </sheetView>
  </sheetViews>
  <sheetFormatPr baseColWidth="10" defaultRowHeight="12.75" x14ac:dyDescent="0.2"/>
  <cols>
    <col min="1" max="1" width="19" customWidth="1"/>
    <col min="2" max="2" width="33.28515625" customWidth="1"/>
    <col min="3" max="3" width="18" customWidth="1"/>
  </cols>
  <sheetData>
    <row r="1" spans="1:12" ht="14.25" thickBot="1" x14ac:dyDescent="0.3">
      <c r="A1" s="51" t="s">
        <v>10</v>
      </c>
      <c r="B1" s="54" t="s">
        <v>46</v>
      </c>
      <c r="C1" s="51" t="s">
        <v>0</v>
      </c>
      <c r="D1" s="112"/>
      <c r="E1" s="53" t="s">
        <v>37</v>
      </c>
      <c r="F1" s="53"/>
      <c r="G1" s="54"/>
      <c r="H1" s="113"/>
      <c r="I1" s="113"/>
      <c r="J1" s="113"/>
      <c r="K1" s="75"/>
      <c r="L1" s="76"/>
    </row>
    <row r="2" spans="1:12" ht="14.25" thickBot="1" x14ac:dyDescent="0.3">
      <c r="A2" s="130" t="s">
        <v>11</v>
      </c>
      <c r="B2" s="132" t="s">
        <v>47</v>
      </c>
      <c r="C2" s="114" t="s">
        <v>13</v>
      </c>
      <c r="D2" s="115">
        <v>7</v>
      </c>
      <c r="E2" s="127" t="s">
        <v>36</v>
      </c>
      <c r="F2" s="128"/>
      <c r="G2" s="128"/>
      <c r="H2" s="129" t="s">
        <v>34</v>
      </c>
      <c r="I2" s="129"/>
      <c r="J2" s="129"/>
      <c r="K2" s="76"/>
      <c r="L2" s="76"/>
    </row>
    <row r="3" spans="1:12" ht="30.75" customHeight="1" thickBot="1" x14ac:dyDescent="0.3">
      <c r="A3" s="131"/>
      <c r="B3" s="133"/>
      <c r="C3" s="116" t="s">
        <v>14</v>
      </c>
      <c r="D3" s="117">
        <v>2</v>
      </c>
      <c r="E3" s="134" t="s">
        <v>15</v>
      </c>
      <c r="F3" s="125"/>
      <c r="G3" s="125"/>
      <c r="H3" s="129" t="s">
        <v>48</v>
      </c>
      <c r="I3" s="129"/>
      <c r="J3" s="129"/>
      <c r="K3" s="76"/>
      <c r="L3" s="61"/>
    </row>
    <row r="4" spans="1:12" ht="13.5" x14ac:dyDescent="0.25">
      <c r="A4" s="106" t="s">
        <v>16</v>
      </c>
      <c r="B4" s="107" t="s">
        <v>17</v>
      </c>
      <c r="C4" s="107"/>
      <c r="D4" s="108" t="s">
        <v>3</v>
      </c>
      <c r="E4" s="118" t="s">
        <v>18</v>
      </c>
      <c r="F4" s="118" t="s">
        <v>19</v>
      </c>
      <c r="G4" s="118" t="s">
        <v>20</v>
      </c>
      <c r="H4" s="118" t="s">
        <v>21</v>
      </c>
      <c r="I4" s="118" t="s">
        <v>22</v>
      </c>
      <c r="J4" s="118" t="s">
        <v>23</v>
      </c>
      <c r="K4" s="119" t="s">
        <v>24</v>
      </c>
      <c r="L4" s="118" t="s">
        <v>25</v>
      </c>
    </row>
    <row r="5" spans="1:12" ht="13.5" x14ac:dyDescent="0.25">
      <c r="A5" s="109"/>
      <c r="B5" s="110"/>
      <c r="C5" s="110"/>
      <c r="D5" s="79">
        <v>44469</v>
      </c>
      <c r="E5" s="79">
        <v>44470</v>
      </c>
      <c r="F5" s="79">
        <v>44471</v>
      </c>
      <c r="G5" s="79">
        <v>44472</v>
      </c>
      <c r="H5" s="79">
        <v>44473</v>
      </c>
      <c r="I5" s="79">
        <v>44474</v>
      </c>
      <c r="J5" s="79">
        <v>44475</v>
      </c>
      <c r="K5" s="79">
        <v>44476</v>
      </c>
      <c r="L5" s="79">
        <v>44477</v>
      </c>
    </row>
    <row r="6" spans="1:12" ht="13.5" x14ac:dyDescent="0.25">
      <c r="A6" s="88"/>
      <c r="B6" s="89" t="s">
        <v>26</v>
      </c>
      <c r="C6" s="90"/>
      <c r="D6" s="91">
        <f>D7</f>
        <v>34</v>
      </c>
      <c r="E6" s="92">
        <f>D6-$D$6/$D$2</f>
        <v>29.142857142857142</v>
      </c>
      <c r="F6" s="92">
        <f t="shared" ref="F6:K6" si="0">E6-$D$6/$D$2</f>
        <v>24.285714285714285</v>
      </c>
      <c r="G6" s="92">
        <f t="shared" si="0"/>
        <v>19.428571428571427</v>
      </c>
      <c r="H6" s="92">
        <f t="shared" si="0"/>
        <v>14.571428571428569</v>
      </c>
      <c r="I6" s="92">
        <f t="shared" si="0"/>
        <v>9.7142857142857117</v>
      </c>
      <c r="J6" s="92">
        <f t="shared" si="0"/>
        <v>4.857142857142855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SUBTOTAL(9,D8:D20)-D8-D16</f>
        <v>34</v>
      </c>
      <c r="E7" s="80">
        <f>SUBTOTAL(7,E8:E20)</f>
        <v>1.6865480854231354</v>
      </c>
      <c r="F7" s="80">
        <f t="shared" ref="F7:K7" si="1">SUBTOTAL(7,F8:F20)</f>
        <v>1.6865480854231354</v>
      </c>
      <c r="G7" s="80">
        <f t="shared" si="1"/>
        <v>1.6865480854231354</v>
      </c>
      <c r="H7" s="80">
        <f t="shared" si="1"/>
        <v>1.6865480854231354</v>
      </c>
      <c r="I7" s="80">
        <f t="shared" si="1"/>
        <v>1.6865480854231354</v>
      </c>
      <c r="J7" s="80">
        <f t="shared" si="1"/>
        <v>1.6865480854231354</v>
      </c>
      <c r="K7" s="80">
        <f t="shared" si="1"/>
        <v>1.6865480854231354</v>
      </c>
      <c r="L7" s="81"/>
    </row>
    <row r="8" spans="1:12" ht="18" x14ac:dyDescent="0.25">
      <c r="A8" s="96"/>
      <c r="B8" s="97" t="s">
        <v>49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18" x14ac:dyDescent="0.25">
      <c r="A9" s="98"/>
      <c r="B9" s="111" t="s">
        <v>50</v>
      </c>
      <c r="C9" s="38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18" x14ac:dyDescent="0.25">
      <c r="A10" s="100"/>
      <c r="B10" s="86" t="s">
        <v>51</v>
      </c>
      <c r="C10" s="38"/>
      <c r="D10" s="34">
        <v>3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30" x14ac:dyDescent="0.25">
      <c r="A11" s="100"/>
      <c r="B11" s="86" t="s">
        <v>52</v>
      </c>
      <c r="C11" s="43"/>
      <c r="D11" s="45">
        <v>3</v>
      </c>
      <c r="E11" s="45">
        <v>3</v>
      </c>
      <c r="F11" s="45">
        <v>3</v>
      </c>
      <c r="G11" s="45">
        <v>3</v>
      </c>
      <c r="H11" s="45">
        <v>3</v>
      </c>
      <c r="I11" s="45">
        <v>3</v>
      </c>
      <c r="J11" s="45">
        <v>3</v>
      </c>
      <c r="K11" s="45">
        <v>3</v>
      </c>
      <c r="L11" s="84"/>
    </row>
    <row r="12" spans="1:12" ht="30" x14ac:dyDescent="0.25">
      <c r="A12" s="100"/>
      <c r="B12" s="86" t="s">
        <v>53</v>
      </c>
      <c r="C12" s="43"/>
      <c r="D12" s="45">
        <v>3</v>
      </c>
      <c r="E12" s="45">
        <v>3</v>
      </c>
      <c r="F12" s="45">
        <v>3</v>
      </c>
      <c r="G12" s="45">
        <v>3</v>
      </c>
      <c r="H12" s="45">
        <v>3</v>
      </c>
      <c r="I12" s="45">
        <v>3</v>
      </c>
      <c r="J12" s="45">
        <v>3</v>
      </c>
      <c r="K12" s="45">
        <v>3</v>
      </c>
      <c r="L12" s="84"/>
    </row>
    <row r="13" spans="1:12" ht="30" x14ac:dyDescent="0.25">
      <c r="A13" s="100"/>
      <c r="B13" s="111" t="s">
        <v>54</v>
      </c>
      <c r="C13" s="43"/>
      <c r="D13" s="45">
        <v>3</v>
      </c>
      <c r="E13" s="45">
        <v>3</v>
      </c>
      <c r="F13" s="45">
        <v>3</v>
      </c>
      <c r="G13" s="45">
        <v>3</v>
      </c>
      <c r="H13" s="45">
        <v>3</v>
      </c>
      <c r="I13" s="45">
        <v>3</v>
      </c>
      <c r="J13" s="45">
        <v>3</v>
      </c>
      <c r="K13" s="45">
        <v>3</v>
      </c>
      <c r="L13" s="84"/>
    </row>
    <row r="14" spans="1:12" ht="30" x14ac:dyDescent="0.25">
      <c r="A14" s="100"/>
      <c r="B14" s="86" t="s">
        <v>55</v>
      </c>
      <c r="C14" s="43"/>
      <c r="D14" s="45">
        <v>3</v>
      </c>
      <c r="E14" s="45">
        <v>3</v>
      </c>
      <c r="F14" s="45">
        <v>3</v>
      </c>
      <c r="G14" s="45">
        <v>3</v>
      </c>
      <c r="H14" s="45">
        <v>3</v>
      </c>
      <c r="I14" s="45">
        <v>3</v>
      </c>
      <c r="J14" s="45">
        <v>3</v>
      </c>
      <c r="K14" s="45">
        <v>3</v>
      </c>
      <c r="L14" s="84"/>
    </row>
    <row r="15" spans="1:12" ht="30" x14ac:dyDescent="0.25">
      <c r="A15" s="100"/>
      <c r="B15" s="86" t="s">
        <v>45</v>
      </c>
      <c r="C15" s="43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84"/>
    </row>
    <row r="16" spans="1:12" ht="18" x14ac:dyDescent="0.25">
      <c r="A16" s="100"/>
      <c r="B16" s="102" t="s">
        <v>6</v>
      </c>
      <c r="C16" s="45"/>
      <c r="D16" s="44"/>
      <c r="E16" s="44"/>
      <c r="F16" s="44"/>
      <c r="G16" s="44"/>
      <c r="H16" s="44"/>
      <c r="I16" s="44"/>
      <c r="J16" s="44"/>
      <c r="K16" s="44"/>
      <c r="L16" s="84"/>
    </row>
    <row r="17" spans="1:12" ht="18" x14ac:dyDescent="0.25">
      <c r="A17" s="100"/>
      <c r="B17" s="99" t="s">
        <v>7</v>
      </c>
      <c r="C17" s="45"/>
      <c r="D17" s="45">
        <v>3</v>
      </c>
      <c r="E17" s="45">
        <v>3</v>
      </c>
      <c r="F17" s="45">
        <v>3</v>
      </c>
      <c r="G17" s="45">
        <v>3</v>
      </c>
      <c r="H17" s="45">
        <v>3</v>
      </c>
      <c r="I17" s="45">
        <v>3</v>
      </c>
      <c r="J17" s="45">
        <v>3</v>
      </c>
      <c r="K17" s="45">
        <v>3</v>
      </c>
      <c r="L17" s="84"/>
    </row>
    <row r="18" spans="1:12" ht="18" x14ac:dyDescent="0.25">
      <c r="A18" s="100"/>
      <c r="B18" s="99" t="s">
        <v>8</v>
      </c>
      <c r="C18" s="45"/>
      <c r="D18" s="45">
        <v>5</v>
      </c>
      <c r="E18" s="45">
        <v>5</v>
      </c>
      <c r="F18" s="45">
        <v>5</v>
      </c>
      <c r="G18" s="45">
        <v>5</v>
      </c>
      <c r="H18" s="45">
        <v>5</v>
      </c>
      <c r="I18" s="45">
        <v>5</v>
      </c>
      <c r="J18" s="45">
        <v>5</v>
      </c>
      <c r="K18" s="45">
        <v>5</v>
      </c>
      <c r="L18" s="84"/>
    </row>
    <row r="19" spans="1:12" ht="18" x14ac:dyDescent="0.25">
      <c r="A19" s="100"/>
      <c r="B19" s="99" t="s">
        <v>35</v>
      </c>
      <c r="C19" s="45"/>
      <c r="D19" s="45">
        <v>5</v>
      </c>
      <c r="E19" s="45">
        <v>5</v>
      </c>
      <c r="F19" s="45">
        <v>5</v>
      </c>
      <c r="G19" s="45">
        <v>5</v>
      </c>
      <c r="H19" s="45">
        <v>5</v>
      </c>
      <c r="I19" s="45">
        <v>5</v>
      </c>
      <c r="J19" s="45">
        <v>5</v>
      </c>
      <c r="K19" s="45">
        <v>5</v>
      </c>
      <c r="L19" s="84"/>
    </row>
    <row r="20" spans="1:12" ht="13.5" thickBot="1" x14ac:dyDescent="0.25">
      <c r="A20" s="103"/>
      <c r="B20" s="104" t="s">
        <v>1</v>
      </c>
      <c r="C20" s="105"/>
      <c r="D20" s="87"/>
      <c r="E20" s="87"/>
      <c r="F20" s="105"/>
      <c r="G20" s="105"/>
      <c r="H20" s="105"/>
      <c r="I20" s="105"/>
      <c r="J20" s="105"/>
      <c r="K20" s="105"/>
      <c r="L20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B451-D363-42A9-8D76-777D25FC55CD}">
  <dimension ref="A1:L18"/>
  <sheetViews>
    <sheetView tabSelected="1" topLeftCell="A6" workbookViewId="0">
      <selection activeCell="A13" sqref="A13"/>
    </sheetView>
  </sheetViews>
  <sheetFormatPr baseColWidth="10" defaultRowHeight="12.75" x14ac:dyDescent="0.2"/>
  <cols>
    <col min="1" max="1" width="16" customWidth="1"/>
    <col min="2" max="2" width="15.5703125" customWidth="1"/>
    <col min="3" max="3" width="17" customWidth="1"/>
    <col min="4" max="4" width="11.42578125" customWidth="1"/>
  </cols>
  <sheetData>
    <row r="1" spans="1:12" ht="14.25" thickBot="1" x14ac:dyDescent="0.3">
      <c r="A1" s="51" t="s">
        <v>10</v>
      </c>
      <c r="B1" s="54" t="s">
        <v>46</v>
      </c>
      <c r="C1" s="51" t="s">
        <v>0</v>
      </c>
      <c r="D1" s="112"/>
      <c r="E1" s="53" t="s">
        <v>37</v>
      </c>
      <c r="F1" s="53"/>
      <c r="G1" s="54"/>
      <c r="H1" s="113"/>
      <c r="I1" s="113"/>
      <c r="J1" s="113"/>
      <c r="K1" s="75"/>
      <c r="L1" s="76"/>
    </row>
    <row r="2" spans="1:12" ht="14.25" thickBot="1" x14ac:dyDescent="0.3">
      <c r="A2" s="130" t="s">
        <v>11</v>
      </c>
      <c r="B2" s="132" t="s">
        <v>60</v>
      </c>
      <c r="C2" s="114" t="s">
        <v>13</v>
      </c>
      <c r="D2" s="115">
        <v>7</v>
      </c>
      <c r="E2" s="127" t="s">
        <v>36</v>
      </c>
      <c r="F2" s="128"/>
      <c r="G2" s="128"/>
      <c r="H2" s="129" t="s">
        <v>34</v>
      </c>
      <c r="I2" s="129"/>
      <c r="J2" s="129"/>
      <c r="K2" s="76"/>
      <c r="L2" s="76"/>
    </row>
    <row r="3" spans="1:12" ht="33" customHeight="1" thickBot="1" x14ac:dyDescent="0.3">
      <c r="A3" s="131"/>
      <c r="B3" s="133"/>
      <c r="C3" s="116" t="s">
        <v>14</v>
      </c>
      <c r="D3" s="117">
        <v>4</v>
      </c>
      <c r="E3" s="134" t="s">
        <v>15</v>
      </c>
      <c r="F3" s="125"/>
      <c r="G3" s="125"/>
      <c r="H3" s="129" t="s">
        <v>61</v>
      </c>
      <c r="I3" s="129"/>
      <c r="J3" s="129"/>
      <c r="K3" s="76"/>
      <c r="L3" s="61"/>
    </row>
    <row r="4" spans="1:12" ht="13.5" x14ac:dyDescent="0.25">
      <c r="A4" s="106" t="s">
        <v>16</v>
      </c>
      <c r="B4" s="107" t="s">
        <v>17</v>
      </c>
      <c r="C4" s="107"/>
      <c r="D4" s="108" t="s">
        <v>3</v>
      </c>
      <c r="E4" s="118" t="s">
        <v>18</v>
      </c>
      <c r="F4" s="118" t="s">
        <v>19</v>
      </c>
      <c r="G4" s="118" t="s">
        <v>20</v>
      </c>
      <c r="H4" s="118" t="s">
        <v>21</v>
      </c>
      <c r="I4" s="118" t="s">
        <v>22</v>
      </c>
      <c r="J4" s="118" t="s">
        <v>23</v>
      </c>
      <c r="K4" s="119" t="s">
        <v>24</v>
      </c>
      <c r="L4" s="118" t="s">
        <v>25</v>
      </c>
    </row>
    <row r="5" spans="1:12" ht="13.5" x14ac:dyDescent="0.25">
      <c r="A5" s="109"/>
      <c r="B5" s="110"/>
      <c r="C5" s="110"/>
      <c r="D5" s="79">
        <v>44480</v>
      </c>
      <c r="E5" s="79">
        <v>44481</v>
      </c>
      <c r="F5" s="79">
        <v>44482</v>
      </c>
      <c r="G5" s="79">
        <v>44483</v>
      </c>
      <c r="H5" s="79">
        <v>44484</v>
      </c>
      <c r="I5" s="79">
        <v>44485</v>
      </c>
      <c r="J5" s="79">
        <v>44486</v>
      </c>
      <c r="K5" s="79">
        <v>44487</v>
      </c>
      <c r="L5" s="79">
        <v>44488</v>
      </c>
    </row>
    <row r="6" spans="1:12" ht="13.5" x14ac:dyDescent="0.25">
      <c r="A6" s="88"/>
      <c r="B6" s="89" t="s">
        <v>26</v>
      </c>
      <c r="C6" s="90"/>
      <c r="D6" s="91">
        <f>D7</f>
        <v>28</v>
      </c>
      <c r="E6" s="92">
        <f>D6-$D$6/$D$2</f>
        <v>24</v>
      </c>
      <c r="F6" s="92">
        <f t="shared" ref="F6:K6" si="0">E6-$D$6/$D$2</f>
        <v>20</v>
      </c>
      <c r="G6" s="92">
        <f t="shared" si="0"/>
        <v>16</v>
      </c>
      <c r="H6" s="92">
        <f t="shared" si="0"/>
        <v>12</v>
      </c>
      <c r="I6" s="92">
        <f t="shared" si="0"/>
        <v>8</v>
      </c>
      <c r="J6" s="92">
        <f t="shared" si="0"/>
        <v>4</v>
      </c>
      <c r="K6" s="92">
        <f t="shared" si="0"/>
        <v>0</v>
      </c>
      <c r="L6" s="92">
        <v>0</v>
      </c>
    </row>
    <row r="7" spans="1:12" ht="14.25" thickBot="1" x14ac:dyDescent="0.3">
      <c r="A7" s="93"/>
      <c r="B7" s="94" t="s">
        <v>27</v>
      </c>
      <c r="C7" s="95"/>
      <c r="D7" s="80">
        <f>SUBTOTAL(9,D8:D18)-D8-D14</f>
        <v>28</v>
      </c>
      <c r="E7" s="80">
        <f>SUBTOTAL(7,E8:E18)</f>
        <v>1.9086270308410553</v>
      </c>
      <c r="F7" s="80">
        <f t="shared" ref="F7:K7" si="1">SUBTOTAL(7,F8:F18)</f>
        <v>1.9086270308410553</v>
      </c>
      <c r="G7" s="80">
        <f t="shared" si="1"/>
        <v>1.9086270308410553</v>
      </c>
      <c r="H7" s="80">
        <f t="shared" si="1"/>
        <v>1.9086270308410553</v>
      </c>
      <c r="I7" s="80">
        <f t="shared" si="1"/>
        <v>1.9086270308410553</v>
      </c>
      <c r="J7" s="80">
        <f t="shared" si="1"/>
        <v>1.9086270308410553</v>
      </c>
      <c r="K7" s="80">
        <f t="shared" si="1"/>
        <v>1.9086270308410553</v>
      </c>
      <c r="L7" s="81"/>
    </row>
    <row r="8" spans="1:12" ht="18" x14ac:dyDescent="0.25">
      <c r="A8" s="96"/>
      <c r="B8" s="97" t="s">
        <v>56</v>
      </c>
      <c r="C8" s="34"/>
      <c r="D8" s="82"/>
      <c r="E8" s="83"/>
      <c r="F8" s="83"/>
      <c r="G8" s="83"/>
      <c r="H8" s="83"/>
      <c r="I8" s="83"/>
      <c r="J8" s="83"/>
      <c r="K8" s="83"/>
      <c r="L8" s="84"/>
    </row>
    <row r="9" spans="1:12" ht="45" x14ac:dyDescent="0.25">
      <c r="A9" s="98"/>
      <c r="B9" s="111" t="s">
        <v>62</v>
      </c>
      <c r="C9" s="38"/>
      <c r="D9" s="85">
        <v>3</v>
      </c>
      <c r="E9" s="85">
        <v>0</v>
      </c>
      <c r="F9" s="85">
        <v>0</v>
      </c>
      <c r="G9" s="85">
        <v>0</v>
      </c>
      <c r="H9" s="85">
        <v>0</v>
      </c>
      <c r="I9" s="85">
        <v>0</v>
      </c>
      <c r="J9" s="85">
        <v>0</v>
      </c>
      <c r="K9" s="85">
        <v>0</v>
      </c>
      <c r="L9" s="84"/>
    </row>
    <row r="10" spans="1:12" ht="45" x14ac:dyDescent="0.25">
      <c r="A10" s="100"/>
      <c r="B10" s="86" t="s">
        <v>57</v>
      </c>
      <c r="C10" s="38"/>
      <c r="D10" s="34">
        <v>3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84"/>
    </row>
    <row r="11" spans="1:12" ht="30" x14ac:dyDescent="0.25">
      <c r="A11" s="100"/>
      <c r="B11" s="86" t="s">
        <v>58</v>
      </c>
      <c r="C11" s="43"/>
      <c r="D11" s="45">
        <v>3</v>
      </c>
      <c r="E11" s="45">
        <v>3</v>
      </c>
      <c r="F11" s="45">
        <v>3</v>
      </c>
      <c r="G11" s="45">
        <v>3</v>
      </c>
      <c r="H11" s="45">
        <v>3</v>
      </c>
      <c r="I11" s="45">
        <v>3</v>
      </c>
      <c r="J11" s="45">
        <v>3</v>
      </c>
      <c r="K11" s="45">
        <v>3</v>
      </c>
      <c r="L11" s="84"/>
    </row>
    <row r="12" spans="1:12" ht="45" x14ac:dyDescent="0.25">
      <c r="A12" s="100"/>
      <c r="B12" s="86" t="s">
        <v>59</v>
      </c>
      <c r="C12" s="43"/>
      <c r="D12" s="45">
        <v>3</v>
      </c>
      <c r="E12" s="45">
        <v>3</v>
      </c>
      <c r="F12" s="45">
        <v>3</v>
      </c>
      <c r="G12" s="45">
        <v>3</v>
      </c>
      <c r="H12" s="45">
        <v>3</v>
      </c>
      <c r="I12" s="45">
        <v>3</v>
      </c>
      <c r="J12" s="45">
        <v>3</v>
      </c>
      <c r="K12" s="45">
        <v>3</v>
      </c>
      <c r="L12" s="84"/>
    </row>
    <row r="13" spans="1:12" ht="75" x14ac:dyDescent="0.25">
      <c r="A13" s="100"/>
      <c r="B13" s="86" t="s">
        <v>45</v>
      </c>
      <c r="C13" s="43"/>
      <c r="D13" s="45">
        <v>3</v>
      </c>
      <c r="E13" s="45">
        <v>3</v>
      </c>
      <c r="F13" s="45">
        <v>3</v>
      </c>
      <c r="G13" s="45">
        <v>3</v>
      </c>
      <c r="H13" s="45">
        <v>3</v>
      </c>
      <c r="I13" s="45">
        <v>3</v>
      </c>
      <c r="J13" s="45">
        <v>3</v>
      </c>
      <c r="K13" s="45">
        <v>3</v>
      </c>
      <c r="L13" s="84"/>
    </row>
    <row r="14" spans="1:12" ht="18" x14ac:dyDescent="0.25">
      <c r="A14" s="100"/>
      <c r="B14" s="102" t="s">
        <v>6</v>
      </c>
      <c r="C14" s="45"/>
      <c r="D14" s="44"/>
      <c r="E14" s="44"/>
      <c r="F14" s="44"/>
      <c r="G14" s="44"/>
      <c r="H14" s="44"/>
      <c r="I14" s="44"/>
      <c r="J14" s="44"/>
      <c r="K14" s="44"/>
      <c r="L14" s="84"/>
    </row>
    <row r="15" spans="1:12" ht="18" x14ac:dyDescent="0.25">
      <c r="A15" s="100"/>
      <c r="B15" s="99" t="s">
        <v>7</v>
      </c>
      <c r="C15" s="45"/>
      <c r="D15" s="45">
        <v>3</v>
      </c>
      <c r="E15" s="45">
        <v>3</v>
      </c>
      <c r="F15" s="45">
        <v>3</v>
      </c>
      <c r="G15" s="45">
        <v>3</v>
      </c>
      <c r="H15" s="45">
        <v>3</v>
      </c>
      <c r="I15" s="45">
        <v>3</v>
      </c>
      <c r="J15" s="45">
        <v>3</v>
      </c>
      <c r="K15" s="45">
        <v>3</v>
      </c>
      <c r="L15" s="84"/>
    </row>
    <row r="16" spans="1:12" ht="18" x14ac:dyDescent="0.25">
      <c r="A16" s="100"/>
      <c r="B16" s="99" t="s">
        <v>8</v>
      </c>
      <c r="C16" s="45"/>
      <c r="D16" s="45">
        <v>5</v>
      </c>
      <c r="E16" s="45">
        <v>5</v>
      </c>
      <c r="F16" s="45">
        <v>5</v>
      </c>
      <c r="G16" s="45">
        <v>5</v>
      </c>
      <c r="H16" s="45">
        <v>5</v>
      </c>
      <c r="I16" s="45">
        <v>5</v>
      </c>
      <c r="J16" s="45">
        <v>5</v>
      </c>
      <c r="K16" s="45">
        <v>5</v>
      </c>
      <c r="L16" s="84"/>
    </row>
    <row r="17" spans="1:12" ht="18" x14ac:dyDescent="0.25">
      <c r="A17" s="100"/>
      <c r="B17" s="99" t="s">
        <v>35</v>
      </c>
      <c r="C17" s="45"/>
      <c r="D17" s="45">
        <v>5</v>
      </c>
      <c r="E17" s="45">
        <v>5</v>
      </c>
      <c r="F17" s="45">
        <v>5</v>
      </c>
      <c r="G17" s="45">
        <v>5</v>
      </c>
      <c r="H17" s="45">
        <v>5</v>
      </c>
      <c r="I17" s="45">
        <v>5</v>
      </c>
      <c r="J17" s="45">
        <v>5</v>
      </c>
      <c r="K17" s="45">
        <v>5</v>
      </c>
      <c r="L17" s="84"/>
    </row>
    <row r="18" spans="1:12" ht="13.5" thickBot="1" x14ac:dyDescent="0.25">
      <c r="A18" s="103"/>
      <c r="B18" s="104" t="s">
        <v>1</v>
      </c>
      <c r="C18" s="105"/>
      <c r="D18" s="87"/>
      <c r="E18" s="87"/>
      <c r="F18" s="105"/>
      <c r="G18" s="105"/>
      <c r="H18" s="105"/>
      <c r="I18" s="105"/>
      <c r="J18" s="105"/>
      <c r="K18" s="105"/>
      <c r="L18" s="105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CE42-C127-47B3-8474-2759613F5BA4}">
  <dimension ref="A1"/>
  <sheetViews>
    <sheetView workbookViewId="0">
      <selection activeCell="L11" sqref="L11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D38A84C2BDA643A4CDF6700786B38C" ma:contentTypeVersion="1" ma:contentTypeDescription="Create a new document." ma:contentTypeScope="" ma:versionID="72d71d1fa8fd145f6328292242f562f6">
  <xsd:schema xmlns:xsd="http://www.w3.org/2001/XMLSchema" xmlns:p="http://schemas.microsoft.com/office/2006/metadata/properties" xmlns:ns2="c0e2046d-6394-4221-b9e6-4c92e93e9cfa" targetNamespace="http://schemas.microsoft.com/office/2006/metadata/properties" ma:root="true" ma:fieldsID="d131b300f296c1bc07c44b8d961fd912" ns2:_="">
    <xsd:import namespace="c0e2046d-6394-4221-b9e6-4c92e93e9cfa"/>
    <xsd:element name="properties">
      <xsd:complexType>
        <xsd:sequence>
          <xsd:element name="documentManagement">
            <xsd:complexType>
              <xsd:all>
                <xsd:element ref="ns2:Document_x0020_Type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c0e2046d-6394-4221-b9e6-4c92e93e9cfa" elementFormDefault="qualified">
    <xsd:import namespace="http://schemas.microsoft.com/office/2006/documentManagement/types"/>
    <xsd:element name="Document_x0020_Type" ma:index="8" ma:displayName="Document Type" ma:default="1 - Planning" ma:description="Document Type" ma:format="Dropdown" ma:internalName="Document_x0020_Type">
      <xsd:simpleType>
        <xsd:restriction base="dms:Choice">
          <xsd:enumeration value="1 - Planning"/>
          <xsd:enumeration value="2 - Analysis"/>
          <xsd:enumeration value="3 - Development"/>
          <xsd:enumeration value="4 - Testing"/>
          <xsd:enumeration value="5 - Implementation"/>
          <xsd:enumeration value="6 - Suppor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c0e2046d-6394-4221-b9e6-4c92e93e9cfa">1 - Planning</Document_x0020_Type>
  </documentManagement>
</p:properties>
</file>

<file path=customXml/itemProps1.xml><?xml version="1.0" encoding="utf-8"?>
<ds:datastoreItem xmlns:ds="http://schemas.openxmlformats.org/officeDocument/2006/customXml" ds:itemID="{EF673A54-9E2F-4DC5-957C-747EA2C9F55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c0e2046d-6394-4221-b9e6-4c92e93e9cfa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B083C5B-91DA-4961-965C-4DCFA43B4D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5D6FE5-5891-4E8C-A092-C591D3BF91EB}">
  <ds:schemaRefs>
    <ds:schemaRef ds:uri="http://schemas.microsoft.com/office/2006/metadata/properties"/>
    <ds:schemaRef ds:uri="http://www.w3.org/2000/xmlns/"/>
    <ds:schemaRef ds:uri="c0e2046d-6394-4221-b9e6-4c92e93e9cfa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Sprint 1 Backlog </vt:lpstr>
      <vt:lpstr>Sprint 2 Backlog </vt:lpstr>
      <vt:lpstr>Sprint 2 Burndown</vt:lpstr>
      <vt:lpstr>Sprint 3 Backlog</vt:lpstr>
      <vt:lpstr>Sprint 4 Backlog </vt:lpstr>
      <vt:lpstr>Sprint 4 Burndown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</cp:lastModifiedBy>
  <dcterms:created xsi:type="dcterms:W3CDTF">2009-01-19T18:36:34Z</dcterms:created>
  <dcterms:modified xsi:type="dcterms:W3CDTF">2021-10-27T21:04:57Z</dcterms:modified>
</cp:coreProperties>
</file>