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122CF29D-B658-463D-B633-6203292E30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1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3" l="1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P48" i="3" l="1"/>
  <c r="P49" i="3"/>
  <c r="P50" i="3"/>
  <c r="P51" i="3"/>
  <c r="P52" i="3"/>
  <c r="P14" i="3"/>
  <c r="P22" i="3"/>
  <c r="P30" i="3"/>
  <c r="P46" i="3"/>
  <c r="P54" i="3"/>
  <c r="P62" i="3"/>
  <c r="P38" i="3"/>
  <c r="P55" i="3"/>
  <c r="P8" i="3"/>
  <c r="P16" i="3"/>
  <c r="P24" i="3"/>
  <c r="P32" i="3"/>
  <c r="P40" i="3"/>
  <c r="P56" i="3"/>
  <c r="P21" i="3"/>
  <c r="P45" i="3"/>
  <c r="P61" i="3"/>
  <c r="P10" i="3"/>
  <c r="P18" i="3"/>
  <c r="P26" i="3"/>
  <c r="P34" i="3"/>
  <c r="P42" i="3"/>
  <c r="P58" i="3"/>
  <c r="P37" i="3"/>
  <c r="P9" i="3"/>
  <c r="P19" i="3"/>
  <c r="P27" i="3"/>
  <c r="P33" i="3"/>
  <c r="P41" i="3"/>
  <c r="P57" i="3"/>
  <c r="P13" i="3"/>
  <c r="P29" i="3"/>
  <c r="P12" i="3"/>
  <c r="P20" i="3"/>
  <c r="P28" i="3"/>
  <c r="P36" i="3"/>
  <c r="P44" i="3"/>
  <c r="P60" i="3"/>
  <c r="P17" i="3"/>
  <c r="P25" i="3"/>
  <c r="P53" i="3"/>
  <c r="P31" i="3"/>
  <c r="P39" i="3"/>
  <c r="P63" i="3"/>
  <c r="P23" i="3"/>
  <c r="P15" i="3"/>
  <c r="P35" i="3"/>
  <c r="P43" i="3"/>
  <c r="P47" i="3"/>
  <c r="P59" i="3"/>
  <c r="P11" i="3"/>
  <c r="E10" i="2"/>
  <c r="H10" i="2"/>
  <c r="K10" i="2"/>
  <c r="N10" i="2"/>
  <c r="Q10" i="2"/>
  <c r="T10" i="2"/>
  <c r="W10" i="2"/>
  <c r="Z10" i="2"/>
  <c r="Z14" i="2" s="1"/>
  <c r="AC10" i="2"/>
  <c r="AF10" i="2"/>
  <c r="AI10" i="2"/>
  <c r="E11" i="2"/>
  <c r="H11" i="2"/>
  <c r="K11" i="2"/>
  <c r="N11" i="2"/>
  <c r="Q11" i="2"/>
  <c r="Q14" i="2" s="1"/>
  <c r="Q15" i="2" s="1"/>
  <c r="T11" i="2"/>
  <c r="W11" i="2"/>
  <c r="Z11" i="2"/>
  <c r="AC11" i="2"/>
  <c r="AF11" i="2"/>
  <c r="AI11" i="2"/>
  <c r="E12" i="2"/>
  <c r="H12" i="2"/>
  <c r="K12" i="2"/>
  <c r="N12" i="2"/>
  <c r="Q12" i="2"/>
  <c r="T12" i="2"/>
  <c r="W12" i="2"/>
  <c r="Z12" i="2"/>
  <c r="AC12" i="2"/>
  <c r="AF12" i="2"/>
  <c r="AI12" i="2"/>
  <c r="E13" i="2"/>
  <c r="H13" i="2"/>
  <c r="K13" i="2"/>
  <c r="N13" i="2"/>
  <c r="Q13" i="2"/>
  <c r="T13" i="2"/>
  <c r="T14" i="2" s="1"/>
  <c r="T15" i="2" s="1"/>
  <c r="W13" i="2"/>
  <c r="Z13" i="2"/>
  <c r="AC13" i="2"/>
  <c r="AF13" i="2"/>
  <c r="AI13" i="2"/>
  <c r="E17" i="2"/>
  <c r="H17" i="2"/>
  <c r="K17" i="2"/>
  <c r="N17" i="2"/>
  <c r="Q17" i="2"/>
  <c r="T17" i="2"/>
  <c r="W17" i="2"/>
  <c r="Z17" i="2"/>
  <c r="AC17" i="2"/>
  <c r="AF17" i="2"/>
  <c r="AI17" i="2"/>
  <c r="B17" i="2"/>
  <c r="B11" i="2"/>
  <c r="B12" i="2"/>
  <c r="B13" i="2"/>
  <c r="B10" i="2"/>
  <c r="W14" i="2" l="1"/>
  <c r="B14" i="2"/>
  <c r="N14" i="2"/>
  <c r="AF14" i="2"/>
  <c r="AF15" i="2" s="1"/>
  <c r="H14" i="2"/>
  <c r="H16" i="2" s="1"/>
  <c r="AI14" i="2"/>
  <c r="K14" i="2"/>
  <c r="AC14" i="2"/>
  <c r="AC16" i="2" s="1"/>
  <c r="E14" i="2"/>
  <c r="N15" i="2"/>
  <c r="N16" i="2"/>
  <c r="H15" i="2"/>
  <c r="K16" i="2"/>
  <c r="K15" i="2"/>
  <c r="E16" i="2"/>
  <c r="E15" i="2"/>
  <c r="Z15" i="2"/>
  <c r="Z16" i="2"/>
  <c r="W15" i="2"/>
  <c r="W16" i="2"/>
  <c r="AI16" i="2"/>
  <c r="AI15" i="2"/>
  <c r="AF16" i="2"/>
  <c r="T16" i="2"/>
  <c r="Q16" i="2"/>
  <c r="B15" i="2"/>
  <c r="B16" i="2"/>
  <c r="AC15" i="2" l="1"/>
</calcChain>
</file>

<file path=xl/sharedStrings.xml><?xml version="1.0" encoding="utf-8"?>
<sst xmlns="http://schemas.openxmlformats.org/spreadsheetml/2006/main" count="151" uniqueCount="73">
  <si>
    <t>FECHA:</t>
  </si>
  <si>
    <t>DIRECCION:</t>
  </si>
  <si>
    <t>HORA</t>
  </si>
  <si>
    <t>A1</t>
  </si>
  <si>
    <t>A2</t>
  </si>
  <si>
    <t>B1</t>
  </si>
  <si>
    <t>B2</t>
  </si>
  <si>
    <t>B3</t>
  </si>
  <si>
    <t>C1</t>
  </si>
  <si>
    <t>C3</t>
  </si>
  <si>
    <t>D2</t>
  </si>
  <si>
    <t>D3</t>
  </si>
  <si>
    <t>LIVIANOS</t>
  </si>
  <si>
    <t>BUSES</t>
  </si>
  <si>
    <t>CAMIONES</t>
  </si>
  <si>
    <t>A3</t>
  </si>
  <si>
    <t>C2</t>
  </si>
  <si>
    <t>D1</t>
  </si>
  <si>
    <t>VHMD</t>
  </si>
  <si>
    <t>FHP</t>
  </si>
  <si>
    <t>Subtotal</t>
  </si>
  <si>
    <t>%pesados</t>
  </si>
  <si>
    <t>#buses</t>
  </si>
  <si>
    <t>AFORADOR:</t>
  </si>
  <si>
    <t xml:space="preserve">CONTEO CICLISTAS </t>
  </si>
  <si>
    <t xml:space="preserve"> 6:00:00</t>
  </si>
  <si>
    <t xml:space="preserve"> 6:15:00</t>
  </si>
  <si>
    <t xml:space="preserve"> 6:30:00</t>
  </si>
  <si>
    <t xml:space="preserve"> 6:45:00</t>
  </si>
  <si>
    <t xml:space="preserve"> 7:00:00</t>
  </si>
  <si>
    <t xml:space="preserve"> 7:15:00</t>
  </si>
  <si>
    <t xml:space="preserve"> 7:30:00</t>
  </si>
  <si>
    <t xml:space="preserve"> 7:45:00</t>
  </si>
  <si>
    <t xml:space="preserve"> 8:00:00</t>
  </si>
  <si>
    <t xml:space="preserve"> 8:15:00</t>
  </si>
  <si>
    <t xml:space="preserve"> 8:30:00</t>
  </si>
  <si>
    <t xml:space="preserve"> 8:45:00</t>
  </si>
  <si>
    <t xml:space="preserve"> 9:15:00</t>
  </si>
  <si>
    <t>A</t>
  </si>
  <si>
    <t>B</t>
  </si>
  <si>
    <t>C</t>
  </si>
  <si>
    <t>D</t>
  </si>
  <si>
    <t>nelsoncriollo</t>
  </si>
  <si>
    <t>huaynacapac y bolivar</t>
  </si>
  <si>
    <t>HORA1</t>
  </si>
  <si>
    <t>HORA 2</t>
  </si>
  <si>
    <t>LIVIANOS A1</t>
  </si>
  <si>
    <t>LIVIANOS A2</t>
  </si>
  <si>
    <t>BUSES A2</t>
  </si>
  <si>
    <t>CAMIONES A2</t>
  </si>
  <si>
    <t>BUSES A1</t>
  </si>
  <si>
    <t>CAMIONES A1</t>
  </si>
  <si>
    <t>LIVIANOS A3</t>
  </si>
  <si>
    <t>BUSES A3</t>
  </si>
  <si>
    <t>CAMIONES A3</t>
  </si>
  <si>
    <t>LIVIANOS B2</t>
  </si>
  <si>
    <t>BUSES B2</t>
  </si>
  <si>
    <t>CAMIONES B2</t>
  </si>
  <si>
    <t>LIVIANOS B1</t>
  </si>
  <si>
    <t>BUSES B1</t>
  </si>
  <si>
    <t>CAMIONES B1</t>
  </si>
  <si>
    <t>LIVIANOS B3</t>
  </si>
  <si>
    <t>BUSES B3</t>
  </si>
  <si>
    <t>CAMIONES B3</t>
  </si>
  <si>
    <t>LIVIANOS C2</t>
  </si>
  <si>
    <t>BUSES C2</t>
  </si>
  <si>
    <t>CAMIONES C2</t>
  </si>
  <si>
    <t>LIVIANOS C1</t>
  </si>
  <si>
    <t>BUSES C1</t>
  </si>
  <si>
    <t>CAMIONES C1</t>
  </si>
  <si>
    <t>LIVIANOS C3</t>
  </si>
  <si>
    <t>BUSES C3</t>
  </si>
  <si>
    <t>CAMIONES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</si>
</sst>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6">
    <xf numFmtId="0" fontId="0" fillId="0" borderId="0" xfId="0"/>
    <xf numFmtId="0" fontId="0" fillId="0" borderId="6" xfId="0" applyBorder="1"/>
    <xf numFmtId="0" fontId="0" fillId="0" borderId="7" xfId="0" applyBorder="1" applyAlignment="1">
      <alignment horizontal="left"/>
    </xf>
    <xf numFmtId="20" fontId="0" fillId="0" borderId="2" xfId="0" applyNumberForma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0" xfId="0" applyBorder="1"/>
    <xf numFmtId="0" fontId="7" fillId="0" borderId="14" xfId="1" applyFont="1" applyFill="1" applyBorder="1" applyAlignment="1">
      <alignment horizontal="center"/>
    </xf>
    <xf numFmtId="0" fontId="1" fillId="0" borderId="14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1" fillId="0" borderId="15" xfId="1" applyFont="1" applyFill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7" fillId="0" borderId="13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" fillId="0" borderId="13" xfId="1" applyFont="1" applyFill="1" applyBorder="1" applyAlignment="1">
      <alignment horizontal="center"/>
    </xf>
    <xf numFmtId="0" fontId="1" fillId="0" borderId="16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1" fillId="0" borderId="17" xfId="1" applyFont="1" applyFill="1" applyBorder="1" applyAlignment="1">
      <alignment horizontal="center"/>
    </xf>
    <xf numFmtId="0" fontId="0" fillId="0" borderId="15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1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9" fillId="0" borderId="10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9" fillId="0" borderId="11" xfId="1" applyFont="1" applyFill="1" applyBorder="1" applyAlignment="1">
      <alignment horizontal="center"/>
    </xf>
    <xf numFmtId="0" fontId="9" fillId="0" borderId="12" xfId="1" applyFont="1" applyFill="1" applyBorder="1" applyAlignment="1">
      <alignment horizontal="center"/>
    </xf>
    <xf numFmtId="0" fontId="9" fillId="0" borderId="23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6" fillId="0" borderId="24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center" vertical="center"/>
    </xf>
    <xf numFmtId="0" fontId="6" fillId="0" borderId="26" xfId="1" applyFont="1" applyFill="1" applyBorder="1" applyAlignment="1">
      <alignment horizontal="center" vertical="center"/>
    </xf>
    <xf numFmtId="0" fontId="6" fillId="0" borderId="27" xfId="1" applyFont="1" applyFill="1" applyBorder="1" applyAlignment="1">
      <alignment horizontal="center" vertical="center"/>
    </xf>
    <xf numFmtId="0" fontId="6" fillId="0" borderId="28" xfId="1" applyFont="1" applyFill="1" applyBorder="1" applyAlignment="1">
      <alignment horizontal="center" vertical="center"/>
    </xf>
    <xf numFmtId="22" fontId="0" fillId="0" borderId="18" xfId="0" applyNumberFormat="1" applyBorder="1" applyAlignment="1">
      <alignment horizontal="center"/>
    </xf>
    <xf numFmtId="21" fontId="0" fillId="0" borderId="18" xfId="0" applyNumberFormat="1" applyBorder="1" applyAlignment="1">
      <alignment horizontal="center"/>
    </xf>
    <xf numFmtId="0" fontId="7" fillId="0" borderId="29" xfId="1" applyFont="1" applyFill="1" applyBorder="1" applyAlignment="1">
      <alignment horizontal="center"/>
    </xf>
    <xf numFmtId="0" fontId="0" fillId="0" borderId="30" xfId="0" applyFill="1" applyBorder="1"/>
    <xf numFmtId="0" fontId="3" fillId="2" borderId="2" xfId="1" applyFont="1" applyBorder="1" applyAlignment="1">
      <alignment vertical="center"/>
    </xf>
    <xf numFmtId="0" fontId="3" fillId="2" borderId="6" xfId="1" applyFont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0" fontId="6" fillId="0" borderId="5" xfId="1" applyFont="1" applyFill="1" applyBorder="1" applyAlignment="1">
      <alignment vertical="center"/>
    </xf>
    <xf numFmtId="0" fontId="6" fillId="0" borderId="31" xfId="1" applyFont="1" applyFill="1" applyBorder="1" applyAlignment="1">
      <alignment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2" borderId="8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4" fontId="5" fillId="0" borderId="5" xfId="0" applyNumberFormat="1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Salida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19812</xdr:rowOff>
    </xdr:from>
    <xdr:to>
      <xdr:col>5</xdr:col>
      <xdr:colOff>560069</xdr:colOff>
      <xdr:row>3</xdr:row>
      <xdr:rowOff>142875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6200000">
          <a:off x="4742878" y="1220534"/>
          <a:ext cx="123063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14</xdr:col>
      <xdr:colOff>542928</xdr:colOff>
      <xdr:row>3</xdr:row>
      <xdr:rowOff>28579</xdr:rowOff>
    </xdr:from>
    <xdr:to>
      <xdr:col>15</xdr:col>
      <xdr:colOff>152400</xdr:colOff>
      <xdr:row>3</xdr:row>
      <xdr:rowOff>142875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0800000" flipV="1">
          <a:off x="10296528" y="1190629"/>
          <a:ext cx="219072" cy="1142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23</xdr:col>
      <xdr:colOff>492054</xdr:colOff>
      <xdr:row>3</xdr:row>
      <xdr:rowOff>24851</xdr:rowOff>
    </xdr:from>
    <xdr:to>
      <xdr:col>23</xdr:col>
      <xdr:colOff>571500</xdr:colOff>
      <xdr:row>3</xdr:row>
      <xdr:rowOff>165653</xdr:rowOff>
    </xdr:to>
    <xdr:sp macro="" textlink="">
      <xdr:nvSpPr>
        <xdr:cNvPr id="4" name="Flecha derech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15701376" y="1217579"/>
          <a:ext cx="140802" cy="7944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604630</xdr:colOff>
      <xdr:row>3</xdr:row>
      <xdr:rowOff>13252</xdr:rowOff>
    </xdr:from>
    <xdr:to>
      <xdr:col>9</xdr:col>
      <xdr:colOff>144116</xdr:colOff>
      <xdr:row>3</xdr:row>
      <xdr:rowOff>149087</xdr:rowOff>
    </xdr:to>
    <xdr:sp macro="" textlink="">
      <xdr:nvSpPr>
        <xdr:cNvPr id="5" name="Flecha doblad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700630" y="1175302"/>
          <a:ext cx="149086" cy="13583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501096</xdr:colOff>
      <xdr:row>3</xdr:row>
      <xdr:rowOff>20708</xdr:rowOff>
    </xdr:from>
    <xdr:to>
      <xdr:col>12</xdr:col>
      <xdr:colOff>49698</xdr:colOff>
      <xdr:row>3</xdr:row>
      <xdr:rowOff>173937</xdr:rowOff>
    </xdr:to>
    <xdr:sp macro="" textlink="">
      <xdr:nvSpPr>
        <xdr:cNvPr id="6" name="Flecha doblad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6200000" flipH="1">
          <a:off x="8428382" y="1180272"/>
          <a:ext cx="153229" cy="158202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604630</xdr:colOff>
      <xdr:row>3</xdr:row>
      <xdr:rowOff>33129</xdr:rowOff>
    </xdr:from>
    <xdr:to>
      <xdr:col>18</xdr:col>
      <xdr:colOff>132522</xdr:colOff>
      <xdr:row>3</xdr:row>
      <xdr:rowOff>157368</xdr:rowOff>
    </xdr:to>
    <xdr:sp macro="" textlink="">
      <xdr:nvSpPr>
        <xdr:cNvPr id="7" name="Flecha doblad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6200000">
          <a:off x="12193656" y="1188553"/>
          <a:ext cx="124239" cy="137492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489599</xdr:colOff>
      <xdr:row>3</xdr:row>
      <xdr:rowOff>45261</xdr:rowOff>
    </xdr:from>
    <xdr:to>
      <xdr:col>21</xdr:col>
      <xdr:colOff>13269</xdr:colOff>
      <xdr:row>3</xdr:row>
      <xdr:rowOff>194506</xdr:rowOff>
    </xdr:to>
    <xdr:sp macro="" textlink="">
      <xdr:nvSpPr>
        <xdr:cNvPr id="8" name="Flecha doblad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11023270" flipH="1">
          <a:off x="13900799" y="1207311"/>
          <a:ext cx="133270" cy="14924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501313</xdr:colOff>
      <xdr:row>3</xdr:row>
      <xdr:rowOff>39835</xdr:rowOff>
    </xdr:from>
    <xdr:to>
      <xdr:col>27</xdr:col>
      <xdr:colOff>21435</xdr:colOff>
      <xdr:row>3</xdr:row>
      <xdr:rowOff>178397</xdr:rowOff>
    </xdr:to>
    <xdr:sp macro="" textlink="">
      <xdr:nvSpPr>
        <xdr:cNvPr id="9" name="Flecha doblad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rot="11023270">
          <a:off x="17570113" y="1201885"/>
          <a:ext cx="129722" cy="138562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600074</xdr:colOff>
      <xdr:row>3</xdr:row>
      <xdr:rowOff>98679</xdr:rowOff>
    </xdr:from>
    <xdr:to>
      <xdr:col>33</xdr:col>
      <xdr:colOff>152399</xdr:colOff>
      <xdr:row>3</xdr:row>
      <xdr:rowOff>152400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1326474" y="1260729"/>
          <a:ext cx="161925" cy="53721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30</xdr:col>
      <xdr:colOff>154717</xdr:colOff>
      <xdr:row>3</xdr:row>
      <xdr:rowOff>16561</xdr:rowOff>
    </xdr:from>
    <xdr:to>
      <xdr:col>30</xdr:col>
      <xdr:colOff>323021</xdr:colOff>
      <xdr:row>3</xdr:row>
      <xdr:rowOff>156089</xdr:rowOff>
    </xdr:to>
    <xdr:sp macro="" textlink="">
      <xdr:nvSpPr>
        <xdr:cNvPr id="11" name="Flecha doblad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5400000" flipH="1">
          <a:off x="19676305" y="1164223"/>
          <a:ext cx="139528" cy="168304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472767</xdr:colOff>
      <xdr:row>3</xdr:row>
      <xdr:rowOff>35162</xdr:rowOff>
    </xdr:from>
    <xdr:to>
      <xdr:col>36</xdr:col>
      <xdr:colOff>41411</xdr:colOff>
      <xdr:row>3</xdr:row>
      <xdr:rowOff>165651</xdr:rowOff>
    </xdr:to>
    <xdr:sp macro="" textlink="">
      <xdr:nvSpPr>
        <xdr:cNvPr id="12" name="Flecha doblad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5400000">
          <a:off x="23051844" y="1173335"/>
          <a:ext cx="130489" cy="178244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57979</xdr:colOff>
      <xdr:row>3</xdr:row>
      <xdr:rowOff>8282</xdr:rowOff>
    </xdr:from>
    <xdr:to>
      <xdr:col>3</xdr:col>
      <xdr:colOff>177249</xdr:colOff>
      <xdr:row>3</xdr:row>
      <xdr:rowOff>144117</xdr:rowOff>
    </xdr:to>
    <xdr:sp macro="" textlink="">
      <xdr:nvSpPr>
        <xdr:cNvPr id="13" name="Flecha doblad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flipH="1">
          <a:off x="2496379" y="1170332"/>
          <a:ext cx="119270" cy="13583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282437</xdr:colOff>
      <xdr:row>6</xdr:row>
      <xdr:rowOff>44660</xdr:rowOff>
    </xdr:from>
    <xdr:to>
      <xdr:col>3</xdr:col>
      <xdr:colOff>328156</xdr:colOff>
      <xdr:row>6</xdr:row>
      <xdr:rowOff>167723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6200000">
          <a:off x="3308330" y="1234615"/>
          <a:ext cx="123063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290516</xdr:colOff>
      <xdr:row>6</xdr:row>
      <xdr:rowOff>24231</xdr:rowOff>
    </xdr:from>
    <xdr:to>
      <xdr:col>6</xdr:col>
      <xdr:colOff>364437</xdr:colOff>
      <xdr:row>6</xdr:row>
      <xdr:rowOff>157369</xdr:rowOff>
    </xdr:to>
    <xdr:sp macro="" textlink="">
      <xdr:nvSpPr>
        <xdr:cNvPr id="3" name="Flecha der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6200000" flipV="1">
          <a:off x="3938386" y="1205122"/>
          <a:ext cx="133138" cy="73921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9</xdr:col>
      <xdr:colOff>236380</xdr:colOff>
      <xdr:row>6</xdr:row>
      <xdr:rowOff>22863</xdr:rowOff>
    </xdr:from>
    <xdr:to>
      <xdr:col>9</xdr:col>
      <xdr:colOff>311875</xdr:colOff>
      <xdr:row>6</xdr:row>
      <xdr:rowOff>188868</xdr:rowOff>
    </xdr:to>
    <xdr:sp macro="" textlink="">
      <xdr:nvSpPr>
        <xdr:cNvPr id="4" name="Flecha derech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16043526">
          <a:off x="5707342" y="1219401"/>
          <a:ext cx="166005" cy="7549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4</xdr:col>
      <xdr:colOff>140804</xdr:colOff>
      <xdr:row>6</xdr:row>
      <xdr:rowOff>21535</xdr:rowOff>
    </xdr:from>
    <xdr:to>
      <xdr:col>4</xdr:col>
      <xdr:colOff>293203</xdr:colOff>
      <xdr:row>6</xdr:row>
      <xdr:rowOff>157370</xdr:rowOff>
    </xdr:to>
    <xdr:sp macro="" textlink="">
      <xdr:nvSpPr>
        <xdr:cNvPr id="8" name="Flecha doblad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818282" y="1172818"/>
          <a:ext cx="152399" cy="13583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187106</xdr:colOff>
      <xdr:row>6</xdr:row>
      <xdr:rowOff>40380</xdr:rowOff>
    </xdr:from>
    <xdr:to>
      <xdr:col>7</xdr:col>
      <xdr:colOff>346185</xdr:colOff>
      <xdr:row>6</xdr:row>
      <xdr:rowOff>161435</xdr:rowOff>
    </xdr:to>
    <xdr:sp macro="" textlink="">
      <xdr:nvSpPr>
        <xdr:cNvPr id="10" name="Flecha doblad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21413854">
          <a:off x="4477497" y="1191663"/>
          <a:ext cx="159079" cy="12105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198989</xdr:colOff>
      <xdr:row>6</xdr:row>
      <xdr:rowOff>14078</xdr:rowOff>
    </xdr:from>
    <xdr:to>
      <xdr:col>8</xdr:col>
      <xdr:colOff>463827</xdr:colOff>
      <xdr:row>6</xdr:row>
      <xdr:rowOff>173934</xdr:rowOff>
    </xdr:to>
    <xdr:sp macro="" textlink="">
      <xdr:nvSpPr>
        <xdr:cNvPr id="11" name="Flecha doblada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 flipH="1">
          <a:off x="5102293" y="1165361"/>
          <a:ext cx="264838" cy="159856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161619</xdr:colOff>
      <xdr:row>6</xdr:row>
      <xdr:rowOff>32316</xdr:rowOff>
    </xdr:from>
    <xdr:to>
      <xdr:col>10</xdr:col>
      <xdr:colOff>325101</xdr:colOff>
      <xdr:row>6</xdr:row>
      <xdr:rowOff>160828</xdr:rowOff>
    </xdr:to>
    <xdr:sp macro="" textlink="">
      <xdr:nvSpPr>
        <xdr:cNvPr id="12" name="Flecha doblada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 rot="21392073">
          <a:off x="6290749" y="1183599"/>
          <a:ext cx="163482" cy="128512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281612</xdr:colOff>
      <xdr:row>6</xdr:row>
      <xdr:rowOff>18695</xdr:rowOff>
    </xdr:from>
    <xdr:to>
      <xdr:col>12</xdr:col>
      <xdr:colOff>329176</xdr:colOff>
      <xdr:row>6</xdr:row>
      <xdr:rowOff>173935</xdr:rowOff>
    </xdr:to>
    <xdr:sp macro="" textlink="">
      <xdr:nvSpPr>
        <xdr:cNvPr id="13" name="Flecha derech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16200000">
          <a:off x="7582731" y="1223816"/>
          <a:ext cx="155240" cy="4756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173934</xdr:colOff>
      <xdr:row>6</xdr:row>
      <xdr:rowOff>16564</xdr:rowOff>
    </xdr:from>
    <xdr:to>
      <xdr:col>11</xdr:col>
      <xdr:colOff>347871</xdr:colOff>
      <xdr:row>6</xdr:row>
      <xdr:rowOff>157370</xdr:rowOff>
    </xdr:to>
    <xdr:sp macro="" textlink="">
      <xdr:nvSpPr>
        <xdr:cNvPr id="14" name="Flecha doblada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 flipH="1">
          <a:off x="6915977" y="1167847"/>
          <a:ext cx="173937" cy="140806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6</xdr:row>
      <xdr:rowOff>24848</xdr:rowOff>
    </xdr:from>
    <xdr:to>
      <xdr:col>13</xdr:col>
      <xdr:colOff>355463</xdr:colOff>
      <xdr:row>6</xdr:row>
      <xdr:rowOff>165653</xdr:rowOff>
    </xdr:to>
    <xdr:sp macro="" textlink="">
      <xdr:nvSpPr>
        <xdr:cNvPr id="15" name="Flecha doblad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174934" y="1176131"/>
          <a:ext cx="148399" cy="14080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207066</xdr:colOff>
      <xdr:row>6</xdr:row>
      <xdr:rowOff>33130</xdr:rowOff>
    </xdr:from>
    <xdr:to>
      <xdr:col>2</xdr:col>
      <xdr:colOff>326336</xdr:colOff>
      <xdr:row>6</xdr:row>
      <xdr:rowOff>168965</xdr:rowOff>
    </xdr:to>
    <xdr:sp macro="" textlink="">
      <xdr:nvSpPr>
        <xdr:cNvPr id="16" name="Flecha doblada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 flipH="1">
          <a:off x="1432892" y="1184413"/>
          <a:ext cx="119270" cy="135835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240195</xdr:colOff>
      <xdr:row>6</xdr:row>
      <xdr:rowOff>24850</xdr:rowOff>
    </xdr:from>
    <xdr:to>
      <xdr:col>5</xdr:col>
      <xdr:colOff>430695</xdr:colOff>
      <xdr:row>6</xdr:row>
      <xdr:rowOff>149088</xdr:rowOff>
    </xdr:to>
    <xdr:sp macro="" textlink="">
      <xdr:nvSpPr>
        <xdr:cNvPr id="17" name="Flecha doblada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 flipH="1">
          <a:off x="3304760" y="1176133"/>
          <a:ext cx="190500" cy="124238"/>
        </a:xfrm>
        <a:prstGeom prst="ben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C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59"/>
  <sheetViews>
    <sheetView tabSelected="1" zoomScale="70" zoomScaleNormal="70" workbookViewId="0">
      <pane xSplit="1" topLeftCell="I1" activePane="topRight" state="frozen"/>
      <selection pane="topRight" activeCell="S2" sqref="S2"/>
    </sheetView>
  </sheetViews>
  <sheetFormatPr baseColWidth="10" defaultColWidth="9.109375" defaultRowHeight="14.4" x14ac:dyDescent="0.3"/>
  <cols>
    <col min="1" max="1" width="12.6640625" bestFit="1" customWidth="1"/>
    <col min="2" max="2" width="14.44140625" bestFit="1" customWidth="1"/>
    <col min="3" max="3" width="11.6640625" bestFit="1" customWidth="1"/>
    <col min="4" max="4" width="15.6640625" bestFit="1" customWidth="1"/>
    <col min="5" max="5" width="14.109375" bestFit="1" customWidth="1"/>
    <col min="6" max="6" width="11.6640625" bestFit="1" customWidth="1"/>
    <col min="7" max="7" width="15.6640625" bestFit="1" customWidth="1"/>
    <col min="8" max="8" width="14.44140625" bestFit="1" customWidth="1"/>
    <col min="9" max="9" width="11.6640625" bestFit="1" customWidth="1"/>
    <col min="10" max="10" width="15.6640625" bestFit="1" customWidth="1"/>
    <col min="14" max="25" width="9.109375" customWidth="1"/>
  </cols>
  <sheetData>
    <row r="1" spans="1:39" ht="15" thickBot="1" x14ac:dyDescent="0.35">
      <c r="A1" s="40" t="s">
        <v>44</v>
      </c>
      <c r="B1" s="42" t="s">
        <v>4</v>
      </c>
      <c r="C1" s="42" t="s">
        <v>4</v>
      </c>
      <c r="D1" s="42" t="s">
        <v>4</v>
      </c>
      <c r="E1" s="42" t="s">
        <v>3</v>
      </c>
      <c r="F1" s="42" t="s">
        <v>3</v>
      </c>
      <c r="G1" s="42" t="s">
        <v>3</v>
      </c>
      <c r="H1" s="43" t="s">
        <v>15</v>
      </c>
      <c r="I1" s="43" t="s">
        <v>15</v>
      </c>
      <c r="J1" s="43" t="s">
        <v>15</v>
      </c>
      <c r="K1" s="43" t="s">
        <v>6</v>
      </c>
      <c r="L1" s="43" t="s">
        <v>6</v>
      </c>
      <c r="M1" s="43" t="s">
        <v>6</v>
      </c>
      <c r="N1" s="42" t="s">
        <v>5</v>
      </c>
      <c r="O1" s="42" t="s">
        <v>5</v>
      </c>
      <c r="P1" s="42" t="s">
        <v>5</v>
      </c>
      <c r="Q1" s="43" t="s">
        <v>7</v>
      </c>
      <c r="R1" s="43" t="s">
        <v>7</v>
      </c>
      <c r="S1" s="43" t="s">
        <v>7</v>
      </c>
      <c r="T1" s="42" t="s">
        <v>16</v>
      </c>
      <c r="U1" s="42" t="s">
        <v>16</v>
      </c>
      <c r="V1" s="42" t="s">
        <v>16</v>
      </c>
      <c r="W1" s="42" t="s">
        <v>8</v>
      </c>
      <c r="X1" s="42" t="s">
        <v>8</v>
      </c>
      <c r="Y1" s="42" t="s">
        <v>8</v>
      </c>
      <c r="Z1" s="44" t="s">
        <v>9</v>
      </c>
      <c r="AA1" s="44" t="s">
        <v>9</v>
      </c>
      <c r="AB1" s="44" t="s">
        <v>9</v>
      </c>
      <c r="AC1" s="43" t="s">
        <v>10</v>
      </c>
      <c r="AD1" s="43" t="s">
        <v>10</v>
      </c>
      <c r="AE1" s="43" t="s">
        <v>10</v>
      </c>
      <c r="AF1" s="42" t="s">
        <v>17</v>
      </c>
      <c r="AG1" s="42" t="s">
        <v>17</v>
      </c>
      <c r="AH1" s="42" t="s">
        <v>17</v>
      </c>
      <c r="AI1" s="43" t="s">
        <v>11</v>
      </c>
      <c r="AJ1" s="43" t="s">
        <v>11</v>
      </c>
      <c r="AK1" s="43" t="s">
        <v>11</v>
      </c>
      <c r="AL1" s="6"/>
    </row>
    <row r="2" spans="1:39" ht="15" thickBot="1" x14ac:dyDescent="0.35">
      <c r="A2" s="41" t="s">
        <v>45</v>
      </c>
      <c r="B2" s="24" t="s">
        <v>47</v>
      </c>
      <c r="C2" s="25" t="s">
        <v>48</v>
      </c>
      <c r="D2" s="26" t="s">
        <v>49</v>
      </c>
      <c r="E2" s="24" t="s">
        <v>46</v>
      </c>
      <c r="F2" s="25" t="s">
        <v>50</v>
      </c>
      <c r="G2" s="27" t="s">
        <v>51</v>
      </c>
      <c r="H2" s="28" t="s">
        <v>52</v>
      </c>
      <c r="I2" s="25" t="s">
        <v>53</v>
      </c>
      <c r="J2" s="27" t="s">
        <v>54</v>
      </c>
      <c r="K2" s="28" t="s">
        <v>55</v>
      </c>
      <c r="L2" s="25" t="s">
        <v>56</v>
      </c>
      <c r="M2" s="26" t="s">
        <v>57</v>
      </c>
      <c r="N2" s="24" t="s">
        <v>58</v>
      </c>
      <c r="O2" s="25" t="s">
        <v>59</v>
      </c>
      <c r="P2" s="27" t="s">
        <v>60</v>
      </c>
      <c r="Q2" s="28" t="s">
        <v>61</v>
      </c>
      <c r="R2" s="25" t="s">
        <v>62</v>
      </c>
      <c r="S2" s="26" t="s">
        <v>63</v>
      </c>
      <c r="T2" s="24" t="s">
        <v>64</v>
      </c>
      <c r="U2" s="25" t="s">
        <v>65</v>
      </c>
      <c r="V2" s="26" t="s">
        <v>66</v>
      </c>
      <c r="W2" s="24" t="s">
        <v>67</v>
      </c>
      <c r="X2" s="25" t="s">
        <v>68</v>
      </c>
      <c r="Y2" s="27" t="s">
        <v>69</v>
      </c>
      <c r="Z2" s="28" t="s">
        <v>70</v>
      </c>
      <c r="AA2" s="25" t="s">
        <v>71</v>
      </c>
      <c r="AB2" s="27" t="s">
        <v>72</v>
      </c>
      <c r="AC2" s="28" t="s">
        <v>12</v>
      </c>
      <c r="AD2" s="25" t="s">
        <v>13</v>
      </c>
      <c r="AE2" s="26" t="s">
        <v>14</v>
      </c>
      <c r="AF2" s="24" t="s">
        <v>12</v>
      </c>
      <c r="AG2" s="25" t="s">
        <v>13</v>
      </c>
      <c r="AH2" s="27" t="s">
        <v>14</v>
      </c>
      <c r="AI2" s="28" t="s">
        <v>12</v>
      </c>
      <c r="AJ2" s="25" t="s">
        <v>13</v>
      </c>
      <c r="AK2" s="27" t="s">
        <v>14</v>
      </c>
      <c r="AL2" s="6"/>
      <c r="AM2" s="29"/>
    </row>
    <row r="3" spans="1:39" x14ac:dyDescent="0.3">
      <c r="A3" s="36" t="s">
        <v>25</v>
      </c>
      <c r="B3" s="19">
        <v>0</v>
      </c>
      <c r="C3" s="20">
        <v>0</v>
      </c>
      <c r="D3" s="20">
        <v>0</v>
      </c>
      <c r="E3" s="19">
        <v>52</v>
      </c>
      <c r="F3" s="20">
        <v>2</v>
      </c>
      <c r="G3" s="22">
        <v>3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19">
        <v>46</v>
      </c>
      <c r="O3" s="20">
        <v>4</v>
      </c>
      <c r="P3" s="22">
        <v>1</v>
      </c>
      <c r="Q3" s="23">
        <v>1</v>
      </c>
      <c r="R3" s="20">
        <v>0</v>
      </c>
      <c r="S3" s="21">
        <v>0</v>
      </c>
      <c r="T3" s="19">
        <v>2</v>
      </c>
      <c r="U3" s="20">
        <v>0</v>
      </c>
      <c r="V3" s="21">
        <v>0</v>
      </c>
      <c r="W3" s="19">
        <v>12</v>
      </c>
      <c r="X3" s="20">
        <v>0</v>
      </c>
      <c r="Y3" s="22">
        <v>0</v>
      </c>
      <c r="Z3" s="23">
        <v>4</v>
      </c>
      <c r="AA3" s="20">
        <v>0</v>
      </c>
      <c r="AB3" s="22">
        <v>1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6"/>
    </row>
    <row r="4" spans="1:39" x14ac:dyDescent="0.3">
      <c r="A4" s="36" t="s">
        <v>26</v>
      </c>
      <c r="B4" s="12">
        <v>0</v>
      </c>
      <c r="C4" s="20">
        <v>0</v>
      </c>
      <c r="D4" s="20">
        <v>0</v>
      </c>
      <c r="E4" s="12">
        <v>94</v>
      </c>
      <c r="F4" s="7">
        <v>7</v>
      </c>
      <c r="G4" s="13">
        <v>1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12">
        <v>94</v>
      </c>
      <c r="O4" s="7">
        <v>9</v>
      </c>
      <c r="P4" s="13">
        <v>4</v>
      </c>
      <c r="Q4" s="9">
        <v>8</v>
      </c>
      <c r="R4" s="7">
        <v>0</v>
      </c>
      <c r="S4" s="16">
        <v>0</v>
      </c>
      <c r="T4" s="12">
        <v>4</v>
      </c>
      <c r="U4" s="20">
        <v>0</v>
      </c>
      <c r="V4" s="16">
        <v>1</v>
      </c>
      <c r="W4" s="12">
        <v>31</v>
      </c>
      <c r="X4" s="20">
        <v>0</v>
      </c>
      <c r="Y4" s="13">
        <v>0</v>
      </c>
      <c r="Z4" s="9">
        <v>3</v>
      </c>
      <c r="AA4" s="7">
        <v>0</v>
      </c>
      <c r="AB4" s="1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6"/>
    </row>
    <row r="5" spans="1:39" x14ac:dyDescent="0.3">
      <c r="A5" s="36" t="s">
        <v>27</v>
      </c>
      <c r="B5" s="12">
        <v>0</v>
      </c>
      <c r="C5" s="20">
        <v>0</v>
      </c>
      <c r="D5" s="20">
        <v>0</v>
      </c>
      <c r="E5" s="12">
        <v>155</v>
      </c>
      <c r="F5" s="7">
        <v>8</v>
      </c>
      <c r="G5" s="1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12">
        <v>195</v>
      </c>
      <c r="O5" s="7">
        <v>8</v>
      </c>
      <c r="P5" s="13">
        <v>1</v>
      </c>
      <c r="Q5" s="9">
        <v>9</v>
      </c>
      <c r="R5" s="7">
        <v>0</v>
      </c>
      <c r="S5" s="16">
        <v>0</v>
      </c>
      <c r="T5" s="12">
        <v>38</v>
      </c>
      <c r="U5" s="20">
        <v>0</v>
      </c>
      <c r="V5" s="16">
        <v>0</v>
      </c>
      <c r="W5" s="12">
        <v>69</v>
      </c>
      <c r="X5" s="20">
        <v>0</v>
      </c>
      <c r="Y5" s="13">
        <v>0</v>
      </c>
      <c r="Z5" s="9">
        <v>6</v>
      </c>
      <c r="AA5" s="7">
        <v>0</v>
      </c>
      <c r="AB5" s="13">
        <v>1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6"/>
    </row>
    <row r="6" spans="1:39" x14ac:dyDescent="0.3">
      <c r="A6" s="36" t="s">
        <v>28</v>
      </c>
      <c r="B6" s="12">
        <v>0</v>
      </c>
      <c r="C6" s="20">
        <v>0</v>
      </c>
      <c r="D6" s="20">
        <v>0</v>
      </c>
      <c r="E6" s="12">
        <v>234</v>
      </c>
      <c r="F6" s="7">
        <v>6</v>
      </c>
      <c r="G6" s="13">
        <v>3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12">
        <v>222</v>
      </c>
      <c r="O6" s="7">
        <v>13</v>
      </c>
      <c r="P6" s="13">
        <v>4</v>
      </c>
      <c r="Q6" s="9">
        <v>11</v>
      </c>
      <c r="R6" s="7">
        <v>0</v>
      </c>
      <c r="S6" s="16">
        <v>0</v>
      </c>
      <c r="T6" s="12">
        <v>65</v>
      </c>
      <c r="U6" s="20">
        <v>0</v>
      </c>
      <c r="V6" s="16">
        <v>0</v>
      </c>
      <c r="W6" s="12">
        <v>69</v>
      </c>
      <c r="X6" s="20">
        <v>0</v>
      </c>
      <c r="Y6" s="13">
        <v>0</v>
      </c>
      <c r="Z6" s="9">
        <v>1</v>
      </c>
      <c r="AA6" s="7">
        <v>0</v>
      </c>
      <c r="AB6" s="1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6"/>
    </row>
    <row r="7" spans="1:39" x14ac:dyDescent="0.3">
      <c r="A7" s="36" t="s">
        <v>29</v>
      </c>
      <c r="B7" s="12">
        <v>0</v>
      </c>
      <c r="C7" s="20">
        <v>0</v>
      </c>
      <c r="D7" s="20">
        <v>0</v>
      </c>
      <c r="E7" s="12">
        <v>226</v>
      </c>
      <c r="F7" s="7">
        <v>6</v>
      </c>
      <c r="G7" s="13">
        <v>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12">
        <v>201</v>
      </c>
      <c r="O7" s="7">
        <v>10</v>
      </c>
      <c r="P7" s="13">
        <v>1</v>
      </c>
      <c r="Q7" s="9">
        <v>15</v>
      </c>
      <c r="R7" s="7">
        <v>0</v>
      </c>
      <c r="S7" s="16">
        <v>1</v>
      </c>
      <c r="T7" s="12">
        <v>35</v>
      </c>
      <c r="U7" s="20">
        <v>0</v>
      </c>
      <c r="V7" s="16">
        <v>0</v>
      </c>
      <c r="W7" s="12">
        <v>93</v>
      </c>
      <c r="X7" s="20">
        <v>0</v>
      </c>
      <c r="Y7" s="13">
        <v>0</v>
      </c>
      <c r="Z7" s="9">
        <v>16</v>
      </c>
      <c r="AA7" s="7">
        <v>0</v>
      </c>
      <c r="AB7" s="1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6"/>
    </row>
    <row r="8" spans="1:39" x14ac:dyDescent="0.3">
      <c r="A8" s="36" t="s">
        <v>30</v>
      </c>
      <c r="B8" s="12">
        <v>1</v>
      </c>
      <c r="C8" s="20">
        <v>0</v>
      </c>
      <c r="D8" s="20">
        <v>0</v>
      </c>
      <c r="E8" s="12">
        <v>179</v>
      </c>
      <c r="F8" s="7">
        <v>6</v>
      </c>
      <c r="G8" s="13">
        <v>2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12">
        <v>176</v>
      </c>
      <c r="O8" s="7">
        <v>9</v>
      </c>
      <c r="P8" s="13">
        <v>2</v>
      </c>
      <c r="Q8" s="9">
        <v>28</v>
      </c>
      <c r="R8" s="7">
        <v>0</v>
      </c>
      <c r="S8" s="16">
        <v>0</v>
      </c>
      <c r="T8" s="12">
        <v>13</v>
      </c>
      <c r="U8" s="20">
        <v>0</v>
      </c>
      <c r="V8" s="16">
        <v>1</v>
      </c>
      <c r="W8" s="12">
        <v>89</v>
      </c>
      <c r="X8" s="20">
        <v>0</v>
      </c>
      <c r="Y8" s="13">
        <v>0</v>
      </c>
      <c r="Z8" s="9">
        <v>10</v>
      </c>
      <c r="AA8" s="7">
        <v>0</v>
      </c>
      <c r="AB8" s="1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6"/>
    </row>
    <row r="9" spans="1:39" x14ac:dyDescent="0.3">
      <c r="A9" s="36" t="s">
        <v>31</v>
      </c>
      <c r="B9" s="12">
        <v>0</v>
      </c>
      <c r="C9" s="20">
        <v>0</v>
      </c>
      <c r="D9" s="20">
        <v>0</v>
      </c>
      <c r="E9" s="12">
        <v>174</v>
      </c>
      <c r="F9" s="7">
        <v>7</v>
      </c>
      <c r="G9" s="1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12">
        <v>198</v>
      </c>
      <c r="O9" s="7">
        <v>9</v>
      </c>
      <c r="P9" s="13">
        <v>6</v>
      </c>
      <c r="Q9" s="9">
        <v>15</v>
      </c>
      <c r="R9" s="7">
        <v>0</v>
      </c>
      <c r="S9" s="16">
        <v>1</v>
      </c>
      <c r="T9" s="12">
        <v>18</v>
      </c>
      <c r="U9" s="20">
        <v>0</v>
      </c>
      <c r="V9" s="16">
        <v>0</v>
      </c>
      <c r="W9" s="12">
        <v>126</v>
      </c>
      <c r="X9" s="20">
        <v>0</v>
      </c>
      <c r="Y9" s="13">
        <v>2</v>
      </c>
      <c r="Z9" s="9">
        <v>11</v>
      </c>
      <c r="AA9" s="7">
        <v>0</v>
      </c>
      <c r="AB9" s="1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6"/>
    </row>
    <row r="10" spans="1:39" x14ac:dyDescent="0.3">
      <c r="A10" s="36" t="s">
        <v>32</v>
      </c>
      <c r="B10" s="12">
        <v>1</v>
      </c>
      <c r="C10" s="20">
        <v>0</v>
      </c>
      <c r="D10" s="20">
        <v>0</v>
      </c>
      <c r="E10" s="12">
        <v>202</v>
      </c>
      <c r="F10" s="7">
        <v>7</v>
      </c>
      <c r="G10" s="13">
        <v>2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12">
        <v>221</v>
      </c>
      <c r="O10" s="7">
        <v>9</v>
      </c>
      <c r="P10" s="13">
        <v>3</v>
      </c>
      <c r="Q10" s="9">
        <v>27</v>
      </c>
      <c r="R10" s="7">
        <v>0</v>
      </c>
      <c r="S10" s="16">
        <v>1</v>
      </c>
      <c r="T10" s="12">
        <v>44</v>
      </c>
      <c r="U10" s="20">
        <v>0</v>
      </c>
      <c r="V10" s="16">
        <v>0</v>
      </c>
      <c r="W10" s="12">
        <v>100</v>
      </c>
      <c r="X10" s="20">
        <v>0</v>
      </c>
      <c r="Y10" s="13">
        <v>1</v>
      </c>
      <c r="Z10" s="9">
        <v>23</v>
      </c>
      <c r="AA10" s="7">
        <v>0</v>
      </c>
      <c r="AB10" s="1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6"/>
    </row>
    <row r="11" spans="1:39" x14ac:dyDescent="0.3">
      <c r="A11" s="36" t="s">
        <v>33</v>
      </c>
      <c r="B11" s="12">
        <v>0</v>
      </c>
      <c r="C11" s="20">
        <v>0</v>
      </c>
      <c r="D11" s="20">
        <v>0</v>
      </c>
      <c r="E11" s="12">
        <v>190</v>
      </c>
      <c r="F11" s="7">
        <v>5</v>
      </c>
      <c r="G11" s="13">
        <v>6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12">
        <v>169</v>
      </c>
      <c r="O11" s="7">
        <v>9</v>
      </c>
      <c r="P11" s="13">
        <v>7</v>
      </c>
      <c r="Q11" s="9">
        <v>25</v>
      </c>
      <c r="R11" s="7">
        <v>0</v>
      </c>
      <c r="S11" s="16">
        <v>1</v>
      </c>
      <c r="T11" s="12">
        <v>25</v>
      </c>
      <c r="U11" s="20">
        <v>0</v>
      </c>
      <c r="V11" s="16">
        <v>0</v>
      </c>
      <c r="W11" s="12">
        <v>74</v>
      </c>
      <c r="X11" s="20">
        <v>0</v>
      </c>
      <c r="Y11" s="13">
        <v>0</v>
      </c>
      <c r="Z11" s="9">
        <v>16</v>
      </c>
      <c r="AA11" s="7">
        <v>0</v>
      </c>
      <c r="AB11" s="13">
        <v>1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6"/>
    </row>
    <row r="12" spans="1:39" x14ac:dyDescent="0.3">
      <c r="A12" s="36" t="s">
        <v>34</v>
      </c>
      <c r="B12" s="12">
        <v>0</v>
      </c>
      <c r="C12" s="20">
        <v>0</v>
      </c>
      <c r="D12" s="20">
        <v>0</v>
      </c>
      <c r="E12" s="12">
        <v>233</v>
      </c>
      <c r="F12" s="7">
        <v>6</v>
      </c>
      <c r="G12" s="13">
        <v>3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12">
        <v>164</v>
      </c>
      <c r="O12" s="7">
        <v>9</v>
      </c>
      <c r="P12" s="13">
        <v>8</v>
      </c>
      <c r="Q12" s="9">
        <v>26</v>
      </c>
      <c r="R12" s="7">
        <v>0</v>
      </c>
      <c r="S12" s="16">
        <v>2</v>
      </c>
      <c r="T12" s="12">
        <v>19</v>
      </c>
      <c r="U12" s="20">
        <v>0</v>
      </c>
      <c r="V12" s="16">
        <v>0</v>
      </c>
      <c r="W12" s="12">
        <v>75</v>
      </c>
      <c r="X12" s="20">
        <v>0</v>
      </c>
      <c r="Y12" s="13">
        <v>0</v>
      </c>
      <c r="Z12" s="9">
        <v>23</v>
      </c>
      <c r="AA12" s="7">
        <v>0</v>
      </c>
      <c r="AB12" s="1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6"/>
    </row>
    <row r="13" spans="1:39" x14ac:dyDescent="0.3">
      <c r="A13" s="36" t="s">
        <v>35</v>
      </c>
      <c r="B13" s="12">
        <v>0</v>
      </c>
      <c r="C13" s="20">
        <v>0</v>
      </c>
      <c r="D13" s="20">
        <v>0</v>
      </c>
      <c r="E13" s="12">
        <v>204</v>
      </c>
      <c r="F13" s="7">
        <v>12</v>
      </c>
      <c r="G13" s="13">
        <v>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12">
        <v>165</v>
      </c>
      <c r="O13" s="7">
        <v>8</v>
      </c>
      <c r="P13" s="13">
        <v>6</v>
      </c>
      <c r="Q13" s="9">
        <v>25</v>
      </c>
      <c r="R13" s="7">
        <v>0</v>
      </c>
      <c r="S13" s="16">
        <v>1</v>
      </c>
      <c r="T13" s="12">
        <v>25</v>
      </c>
      <c r="U13" s="20">
        <v>0</v>
      </c>
      <c r="V13" s="16">
        <v>0</v>
      </c>
      <c r="W13" s="12">
        <v>87</v>
      </c>
      <c r="X13" s="20">
        <v>0</v>
      </c>
      <c r="Y13" s="13">
        <v>1</v>
      </c>
      <c r="Z13" s="9">
        <v>19</v>
      </c>
      <c r="AA13" s="7">
        <v>0</v>
      </c>
      <c r="AB13" s="1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6"/>
    </row>
    <row r="14" spans="1:39" x14ac:dyDescent="0.3">
      <c r="A14" s="36" t="s">
        <v>36</v>
      </c>
      <c r="B14" s="12">
        <v>0</v>
      </c>
      <c r="C14" s="20">
        <v>0</v>
      </c>
      <c r="D14" s="20">
        <v>0</v>
      </c>
      <c r="E14" s="12">
        <v>200</v>
      </c>
      <c r="F14" s="7">
        <v>5</v>
      </c>
      <c r="G14" s="13">
        <v>5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12">
        <v>175</v>
      </c>
      <c r="O14" s="7">
        <v>8</v>
      </c>
      <c r="P14" s="13">
        <v>4</v>
      </c>
      <c r="Q14" s="9">
        <v>40</v>
      </c>
      <c r="R14" s="7">
        <v>0</v>
      </c>
      <c r="S14" s="16">
        <v>0</v>
      </c>
      <c r="T14" s="12">
        <v>35</v>
      </c>
      <c r="U14" s="20">
        <v>0</v>
      </c>
      <c r="V14" s="16">
        <v>0</v>
      </c>
      <c r="W14" s="12">
        <v>72</v>
      </c>
      <c r="X14" s="20">
        <v>0</v>
      </c>
      <c r="Y14" s="13">
        <v>2</v>
      </c>
      <c r="Z14" s="9">
        <v>15</v>
      </c>
      <c r="AA14" s="7">
        <v>0</v>
      </c>
      <c r="AB14" s="1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6"/>
    </row>
    <row r="15" spans="1:39" x14ac:dyDescent="0.3">
      <c r="A15" s="37">
        <v>0.375</v>
      </c>
      <c r="B15" s="12">
        <v>0</v>
      </c>
      <c r="C15" s="20">
        <v>0</v>
      </c>
      <c r="D15" s="20">
        <v>0</v>
      </c>
      <c r="E15" s="12">
        <v>197</v>
      </c>
      <c r="F15" s="7">
        <v>8</v>
      </c>
      <c r="G15" s="13">
        <v>8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12">
        <v>180</v>
      </c>
      <c r="O15" s="7">
        <v>9</v>
      </c>
      <c r="P15" s="13">
        <v>8</v>
      </c>
      <c r="Q15" s="9">
        <v>24</v>
      </c>
      <c r="R15" s="7">
        <v>0</v>
      </c>
      <c r="S15" s="16">
        <v>0</v>
      </c>
      <c r="T15" s="12">
        <v>19</v>
      </c>
      <c r="U15" s="20">
        <v>0</v>
      </c>
      <c r="V15" s="16">
        <v>2</v>
      </c>
      <c r="W15" s="12">
        <v>65</v>
      </c>
      <c r="X15" s="20">
        <v>0</v>
      </c>
      <c r="Y15" s="13">
        <v>1</v>
      </c>
      <c r="Z15" s="9">
        <v>17</v>
      </c>
      <c r="AA15" s="7">
        <v>0</v>
      </c>
      <c r="AB15" s="13">
        <v>1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6"/>
    </row>
    <row r="16" spans="1:39" x14ac:dyDescent="0.3">
      <c r="A16" s="36" t="s">
        <v>37</v>
      </c>
      <c r="B16" s="12">
        <v>2</v>
      </c>
      <c r="C16" s="20">
        <v>0</v>
      </c>
      <c r="D16" s="20">
        <v>0</v>
      </c>
      <c r="E16" s="12">
        <v>199</v>
      </c>
      <c r="F16" s="7">
        <v>6</v>
      </c>
      <c r="G16" s="13">
        <v>2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12">
        <v>160</v>
      </c>
      <c r="O16" s="7">
        <v>6</v>
      </c>
      <c r="P16" s="13">
        <v>4</v>
      </c>
      <c r="Q16" s="9">
        <v>31</v>
      </c>
      <c r="R16" s="7">
        <v>0</v>
      </c>
      <c r="S16" s="16">
        <v>0</v>
      </c>
      <c r="T16" s="12">
        <v>22</v>
      </c>
      <c r="U16" s="20">
        <v>0</v>
      </c>
      <c r="V16" s="16">
        <v>1</v>
      </c>
      <c r="W16" s="12">
        <v>63</v>
      </c>
      <c r="X16" s="20">
        <v>0</v>
      </c>
      <c r="Y16" s="13">
        <v>1</v>
      </c>
      <c r="Z16" s="9">
        <v>17</v>
      </c>
      <c r="AA16" s="7">
        <v>0</v>
      </c>
      <c r="AB16" s="1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6"/>
    </row>
    <row r="17" spans="1:38" x14ac:dyDescent="0.3">
      <c r="A17" s="37">
        <v>0.39583333333333331</v>
      </c>
      <c r="B17" s="12">
        <v>0</v>
      </c>
      <c r="C17" s="20">
        <v>0</v>
      </c>
      <c r="D17" s="20">
        <v>0</v>
      </c>
      <c r="E17" s="12">
        <v>188</v>
      </c>
      <c r="F17" s="7">
        <v>6</v>
      </c>
      <c r="G17" s="13">
        <v>3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12">
        <v>189</v>
      </c>
      <c r="O17" s="7">
        <v>9</v>
      </c>
      <c r="P17" s="13">
        <v>4</v>
      </c>
      <c r="Q17" s="9">
        <v>26</v>
      </c>
      <c r="R17" s="7">
        <v>0</v>
      </c>
      <c r="S17" s="16">
        <v>0</v>
      </c>
      <c r="T17" s="12">
        <v>24</v>
      </c>
      <c r="U17" s="20">
        <v>0</v>
      </c>
      <c r="V17" s="16">
        <v>1</v>
      </c>
      <c r="W17" s="12">
        <v>58</v>
      </c>
      <c r="X17" s="20">
        <v>0</v>
      </c>
      <c r="Y17" s="13">
        <v>1</v>
      </c>
      <c r="Z17" s="9">
        <v>21</v>
      </c>
      <c r="AA17" s="7">
        <v>0</v>
      </c>
      <c r="AB17" s="13">
        <v>3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6"/>
    </row>
    <row r="18" spans="1:38" x14ac:dyDescent="0.3">
      <c r="A18" s="37">
        <v>0.40625</v>
      </c>
      <c r="B18" s="12">
        <v>0</v>
      </c>
      <c r="C18" s="20">
        <v>0</v>
      </c>
      <c r="D18" s="20">
        <v>0</v>
      </c>
      <c r="E18" s="12">
        <v>203</v>
      </c>
      <c r="F18" s="7">
        <v>7</v>
      </c>
      <c r="G18" s="13">
        <v>8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12">
        <v>155</v>
      </c>
      <c r="O18" s="7">
        <v>9</v>
      </c>
      <c r="P18" s="13">
        <v>7</v>
      </c>
      <c r="Q18" s="9">
        <v>20</v>
      </c>
      <c r="R18" s="7">
        <v>0</v>
      </c>
      <c r="S18" s="16">
        <v>3</v>
      </c>
      <c r="T18" s="12">
        <v>35</v>
      </c>
      <c r="U18" s="20">
        <v>0</v>
      </c>
      <c r="V18" s="16">
        <v>0</v>
      </c>
      <c r="W18" s="12">
        <v>54</v>
      </c>
      <c r="X18" s="20">
        <v>0</v>
      </c>
      <c r="Y18" s="13">
        <v>1</v>
      </c>
      <c r="Z18" s="9">
        <v>22</v>
      </c>
      <c r="AA18" s="7">
        <v>0</v>
      </c>
      <c r="AB18" s="1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6"/>
    </row>
    <row r="19" spans="1:38" x14ac:dyDescent="0.3">
      <c r="A19" s="37">
        <v>0.41666666666666669</v>
      </c>
      <c r="B19" s="12">
        <v>0</v>
      </c>
      <c r="C19" s="20">
        <v>0</v>
      </c>
      <c r="D19" s="20">
        <v>0</v>
      </c>
      <c r="E19" s="38">
        <v>199</v>
      </c>
      <c r="F19" s="7">
        <v>6</v>
      </c>
      <c r="G19" s="13">
        <v>6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12">
        <v>164</v>
      </c>
      <c r="O19" s="7">
        <v>8</v>
      </c>
      <c r="P19" s="13">
        <v>5</v>
      </c>
      <c r="Q19" s="9">
        <v>34</v>
      </c>
      <c r="R19" s="7">
        <v>0</v>
      </c>
      <c r="S19" s="16">
        <v>0</v>
      </c>
      <c r="T19" s="12">
        <v>15</v>
      </c>
      <c r="U19" s="20">
        <v>0</v>
      </c>
      <c r="V19" s="16">
        <v>0</v>
      </c>
      <c r="W19" s="12">
        <v>50</v>
      </c>
      <c r="X19" s="20">
        <v>0</v>
      </c>
      <c r="Y19" s="13">
        <v>1</v>
      </c>
      <c r="Z19" s="9">
        <v>26</v>
      </c>
      <c r="AA19" s="7">
        <v>0</v>
      </c>
      <c r="AB19" s="1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6"/>
    </row>
    <row r="20" spans="1:38" x14ac:dyDescent="0.3">
      <c r="A20" s="37">
        <v>0.42708333333333331</v>
      </c>
      <c r="B20" s="12">
        <v>0</v>
      </c>
      <c r="C20" s="20">
        <v>0</v>
      </c>
      <c r="D20" s="20">
        <v>0</v>
      </c>
      <c r="E20" s="12">
        <v>193</v>
      </c>
      <c r="F20" s="7">
        <v>7</v>
      </c>
      <c r="G20" s="13">
        <v>7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12">
        <v>216</v>
      </c>
      <c r="O20" s="7">
        <v>8</v>
      </c>
      <c r="P20" s="13">
        <v>7</v>
      </c>
      <c r="Q20" s="9">
        <v>23</v>
      </c>
      <c r="R20" s="7">
        <v>0</v>
      </c>
      <c r="S20" s="16">
        <v>0</v>
      </c>
      <c r="T20" s="12">
        <v>18</v>
      </c>
      <c r="U20" s="20">
        <v>0</v>
      </c>
      <c r="V20" s="16">
        <v>2</v>
      </c>
      <c r="W20" s="12">
        <v>51</v>
      </c>
      <c r="X20" s="20">
        <v>0</v>
      </c>
      <c r="Y20" s="13">
        <v>1</v>
      </c>
      <c r="Z20" s="9">
        <v>24</v>
      </c>
      <c r="AA20" s="7">
        <v>0</v>
      </c>
      <c r="AB20" s="1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6"/>
    </row>
    <row r="21" spans="1:38" x14ac:dyDescent="0.3">
      <c r="A21" s="37">
        <v>0.4375</v>
      </c>
      <c r="B21" s="12">
        <v>0</v>
      </c>
      <c r="C21" s="20">
        <v>0</v>
      </c>
      <c r="D21" s="20">
        <v>0</v>
      </c>
      <c r="E21" s="12">
        <v>190</v>
      </c>
      <c r="F21" s="7">
        <v>6</v>
      </c>
      <c r="G21" s="13">
        <v>6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12">
        <v>172</v>
      </c>
      <c r="O21" s="7">
        <v>7</v>
      </c>
      <c r="P21" s="13">
        <v>4</v>
      </c>
      <c r="Q21" s="9">
        <v>23</v>
      </c>
      <c r="R21" s="7">
        <v>0</v>
      </c>
      <c r="S21" s="16">
        <v>3</v>
      </c>
      <c r="T21" s="12">
        <v>30</v>
      </c>
      <c r="U21" s="20">
        <v>0</v>
      </c>
      <c r="V21" s="16">
        <v>0</v>
      </c>
      <c r="W21" s="12">
        <v>52</v>
      </c>
      <c r="X21" s="20">
        <v>0</v>
      </c>
      <c r="Y21" s="13">
        <v>0</v>
      </c>
      <c r="Z21" s="9">
        <v>23</v>
      </c>
      <c r="AA21" s="7">
        <v>0</v>
      </c>
      <c r="AB21" s="13">
        <v>3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6"/>
    </row>
    <row r="22" spans="1:38" x14ac:dyDescent="0.3">
      <c r="A22" s="37">
        <v>0.44791666666666669</v>
      </c>
      <c r="B22" s="12">
        <v>0</v>
      </c>
      <c r="C22" s="20">
        <v>0</v>
      </c>
      <c r="D22" s="20">
        <v>0</v>
      </c>
      <c r="E22" s="12">
        <v>200</v>
      </c>
      <c r="F22" s="7">
        <v>7</v>
      </c>
      <c r="G22" s="13">
        <v>5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12">
        <v>199</v>
      </c>
      <c r="O22" s="7">
        <v>11</v>
      </c>
      <c r="P22" s="13">
        <v>7</v>
      </c>
      <c r="Q22" s="9">
        <v>22</v>
      </c>
      <c r="R22" s="7">
        <v>0</v>
      </c>
      <c r="S22" s="16">
        <v>1</v>
      </c>
      <c r="T22" s="12">
        <v>32</v>
      </c>
      <c r="U22" s="20">
        <v>0</v>
      </c>
      <c r="V22" s="16">
        <v>1</v>
      </c>
      <c r="W22" s="12">
        <v>52</v>
      </c>
      <c r="X22" s="20">
        <v>0</v>
      </c>
      <c r="Y22" s="13">
        <v>2</v>
      </c>
      <c r="Z22" s="9">
        <v>20</v>
      </c>
      <c r="AA22" s="7">
        <v>0</v>
      </c>
      <c r="AB22" s="13">
        <v>1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6"/>
    </row>
    <row r="23" spans="1:38" x14ac:dyDescent="0.3">
      <c r="A23" s="37">
        <v>0.45833333333333331</v>
      </c>
      <c r="B23" s="12">
        <v>0</v>
      </c>
      <c r="C23" s="20">
        <v>0</v>
      </c>
      <c r="D23" s="20">
        <v>0</v>
      </c>
      <c r="E23" s="12">
        <v>167</v>
      </c>
      <c r="F23" s="7">
        <v>7</v>
      </c>
      <c r="G23" s="13">
        <v>6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12">
        <v>207</v>
      </c>
      <c r="O23" s="7">
        <v>6</v>
      </c>
      <c r="P23" s="13">
        <v>5</v>
      </c>
      <c r="Q23" s="9">
        <v>29</v>
      </c>
      <c r="R23" s="7">
        <v>0</v>
      </c>
      <c r="S23" s="16">
        <v>0</v>
      </c>
      <c r="T23" s="12">
        <v>35</v>
      </c>
      <c r="U23" s="20">
        <v>0</v>
      </c>
      <c r="V23" s="16">
        <v>2</v>
      </c>
      <c r="W23" s="12">
        <v>57</v>
      </c>
      <c r="X23" s="20">
        <v>0</v>
      </c>
      <c r="Y23" s="13">
        <v>0</v>
      </c>
      <c r="Z23" s="9">
        <v>23</v>
      </c>
      <c r="AA23" s="7">
        <v>0</v>
      </c>
      <c r="AB23" s="13">
        <v>1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6"/>
    </row>
    <row r="24" spans="1:38" x14ac:dyDescent="0.3">
      <c r="A24" s="37">
        <v>0.46875</v>
      </c>
      <c r="B24" s="12">
        <v>0</v>
      </c>
      <c r="C24" s="20">
        <v>0</v>
      </c>
      <c r="D24" s="20">
        <v>0</v>
      </c>
      <c r="E24" s="12">
        <v>223</v>
      </c>
      <c r="F24" s="7">
        <v>6</v>
      </c>
      <c r="G24" s="13">
        <v>3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12">
        <v>169</v>
      </c>
      <c r="O24" s="7">
        <v>8</v>
      </c>
      <c r="P24" s="13">
        <v>5</v>
      </c>
      <c r="Q24" s="9">
        <v>18</v>
      </c>
      <c r="R24" s="7">
        <v>0</v>
      </c>
      <c r="S24" s="16">
        <v>1</v>
      </c>
      <c r="T24" s="12">
        <v>28</v>
      </c>
      <c r="U24" s="20">
        <v>0</v>
      </c>
      <c r="V24" s="16">
        <v>1</v>
      </c>
      <c r="W24" s="12">
        <v>47</v>
      </c>
      <c r="X24" s="20">
        <v>0</v>
      </c>
      <c r="Y24" s="13">
        <v>0</v>
      </c>
      <c r="Z24" s="9">
        <v>23</v>
      </c>
      <c r="AA24" s="7">
        <v>0</v>
      </c>
      <c r="AB24" s="1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6"/>
    </row>
    <row r="25" spans="1:38" x14ac:dyDescent="0.3">
      <c r="A25" s="37">
        <v>0.47916666666666669</v>
      </c>
      <c r="B25" s="12">
        <v>0</v>
      </c>
      <c r="C25" s="20">
        <v>0</v>
      </c>
      <c r="D25" s="20">
        <v>0</v>
      </c>
      <c r="E25" s="12">
        <v>194</v>
      </c>
      <c r="F25" s="7">
        <v>8</v>
      </c>
      <c r="G25" s="13">
        <v>4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12">
        <v>161</v>
      </c>
      <c r="O25" s="7">
        <v>10</v>
      </c>
      <c r="P25" s="13">
        <v>3</v>
      </c>
      <c r="Q25" s="9">
        <v>18</v>
      </c>
      <c r="R25" s="7">
        <v>0</v>
      </c>
      <c r="S25" s="16">
        <v>0</v>
      </c>
      <c r="T25" s="12">
        <v>18</v>
      </c>
      <c r="U25" s="20">
        <v>0</v>
      </c>
      <c r="V25" s="16">
        <v>1</v>
      </c>
      <c r="W25" s="12">
        <v>52</v>
      </c>
      <c r="X25" s="20">
        <v>0</v>
      </c>
      <c r="Y25" s="13">
        <v>3</v>
      </c>
      <c r="Z25" s="9">
        <v>19</v>
      </c>
      <c r="AA25" s="7">
        <v>0</v>
      </c>
      <c r="AB25" s="13">
        <v>1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6"/>
    </row>
    <row r="26" spans="1:38" x14ac:dyDescent="0.3">
      <c r="A26" s="37">
        <v>0.48958333333333331</v>
      </c>
      <c r="B26" s="12">
        <v>1</v>
      </c>
      <c r="C26" s="20">
        <v>0</v>
      </c>
      <c r="D26" s="20">
        <v>0</v>
      </c>
      <c r="E26" s="12">
        <v>213</v>
      </c>
      <c r="F26" s="7">
        <v>4</v>
      </c>
      <c r="G26" s="13">
        <v>7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12">
        <v>147</v>
      </c>
      <c r="O26" s="7">
        <v>8</v>
      </c>
      <c r="P26" s="13">
        <v>8</v>
      </c>
      <c r="Q26" s="9">
        <v>19</v>
      </c>
      <c r="R26" s="7">
        <v>0</v>
      </c>
      <c r="S26" s="16">
        <v>1</v>
      </c>
      <c r="T26" s="12">
        <v>25</v>
      </c>
      <c r="U26" s="20">
        <v>0</v>
      </c>
      <c r="V26" s="16">
        <v>0</v>
      </c>
      <c r="W26" s="12">
        <v>47</v>
      </c>
      <c r="X26" s="20">
        <v>0</v>
      </c>
      <c r="Y26" s="13">
        <v>1</v>
      </c>
      <c r="Z26" s="9">
        <v>17</v>
      </c>
      <c r="AA26" s="7">
        <v>0</v>
      </c>
      <c r="AB26" s="13">
        <v>1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6"/>
    </row>
    <row r="27" spans="1:38" x14ac:dyDescent="0.3">
      <c r="A27" s="37">
        <v>0.5</v>
      </c>
      <c r="B27" s="14">
        <v>0</v>
      </c>
      <c r="C27" s="20">
        <v>0</v>
      </c>
      <c r="D27" s="20">
        <v>0</v>
      </c>
      <c r="E27" s="12">
        <v>175</v>
      </c>
      <c r="F27" s="8">
        <v>7</v>
      </c>
      <c r="G27" s="15">
        <v>7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14">
        <v>213</v>
      </c>
      <c r="O27" s="8">
        <v>8</v>
      </c>
      <c r="P27" s="15">
        <v>7</v>
      </c>
      <c r="Q27" s="10">
        <v>29</v>
      </c>
      <c r="R27" s="7">
        <v>0</v>
      </c>
      <c r="S27" s="17">
        <v>2</v>
      </c>
      <c r="T27" s="14">
        <v>23</v>
      </c>
      <c r="U27" s="20">
        <v>0</v>
      </c>
      <c r="V27" s="17">
        <v>0</v>
      </c>
      <c r="W27" s="14">
        <v>45</v>
      </c>
      <c r="X27" s="20">
        <v>0</v>
      </c>
      <c r="Y27" s="15">
        <v>2</v>
      </c>
      <c r="Z27" s="10">
        <v>31</v>
      </c>
      <c r="AA27" s="8">
        <v>0</v>
      </c>
      <c r="AB27" s="15">
        <v>3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6"/>
    </row>
    <row r="28" spans="1:38" x14ac:dyDescent="0.3">
      <c r="A28" s="37">
        <v>0.51041666666666663</v>
      </c>
      <c r="B28" s="14">
        <v>0</v>
      </c>
      <c r="C28" s="20">
        <v>0</v>
      </c>
      <c r="D28" s="20">
        <v>0</v>
      </c>
      <c r="E28" s="14">
        <v>182</v>
      </c>
      <c r="F28" s="8">
        <v>6</v>
      </c>
      <c r="G28" s="15">
        <v>7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14">
        <v>175</v>
      </c>
      <c r="O28" s="8">
        <v>6</v>
      </c>
      <c r="P28" s="15">
        <v>8</v>
      </c>
      <c r="Q28" s="10">
        <v>20</v>
      </c>
      <c r="R28" s="7">
        <v>0</v>
      </c>
      <c r="S28" s="17">
        <v>0</v>
      </c>
      <c r="T28" s="14">
        <v>34</v>
      </c>
      <c r="U28" s="20">
        <v>0</v>
      </c>
      <c r="V28" s="17">
        <v>0</v>
      </c>
      <c r="W28" s="14">
        <v>43</v>
      </c>
      <c r="X28" s="20">
        <v>0</v>
      </c>
      <c r="Y28" s="15">
        <v>1</v>
      </c>
      <c r="Z28" s="10">
        <v>18</v>
      </c>
      <c r="AA28" s="8">
        <v>0</v>
      </c>
      <c r="AB28" s="15">
        <v>1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6"/>
    </row>
    <row r="29" spans="1:38" x14ac:dyDescent="0.3">
      <c r="A29" s="37">
        <v>0.52083333333333337</v>
      </c>
      <c r="B29" s="14">
        <v>0</v>
      </c>
      <c r="C29" s="20">
        <v>0</v>
      </c>
      <c r="D29" s="20">
        <v>0</v>
      </c>
      <c r="E29" s="14">
        <v>191</v>
      </c>
      <c r="F29" s="8">
        <v>6</v>
      </c>
      <c r="G29" s="15">
        <v>7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14">
        <v>202</v>
      </c>
      <c r="O29" s="8">
        <v>10</v>
      </c>
      <c r="P29" s="15">
        <v>3</v>
      </c>
      <c r="Q29" s="10">
        <v>24</v>
      </c>
      <c r="R29" s="7">
        <v>0</v>
      </c>
      <c r="S29" s="17">
        <v>0</v>
      </c>
      <c r="T29" s="14">
        <v>32</v>
      </c>
      <c r="U29" s="20">
        <v>0</v>
      </c>
      <c r="V29" s="17">
        <v>1</v>
      </c>
      <c r="W29" s="14">
        <v>58</v>
      </c>
      <c r="X29" s="20">
        <v>0</v>
      </c>
      <c r="Y29" s="15">
        <v>0</v>
      </c>
      <c r="Z29" s="10">
        <v>19</v>
      </c>
      <c r="AA29" s="8">
        <v>0</v>
      </c>
      <c r="AB29" s="15">
        <v>2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6"/>
    </row>
    <row r="30" spans="1:38" x14ac:dyDescent="0.3">
      <c r="A30" s="37">
        <v>0.53125</v>
      </c>
      <c r="B30" s="14">
        <v>0</v>
      </c>
      <c r="C30" s="20">
        <v>0</v>
      </c>
      <c r="D30" s="20">
        <v>0</v>
      </c>
      <c r="E30" s="14">
        <v>179</v>
      </c>
      <c r="F30" s="8">
        <v>4</v>
      </c>
      <c r="G30" s="15">
        <v>5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14">
        <v>207</v>
      </c>
      <c r="O30" s="8">
        <v>10</v>
      </c>
      <c r="P30" s="15">
        <v>7</v>
      </c>
      <c r="Q30" s="10">
        <v>32</v>
      </c>
      <c r="R30" s="7">
        <v>0</v>
      </c>
      <c r="S30" s="17">
        <v>2</v>
      </c>
      <c r="T30" s="14">
        <v>32</v>
      </c>
      <c r="U30" s="20">
        <v>0</v>
      </c>
      <c r="V30" s="17">
        <v>0</v>
      </c>
      <c r="W30" s="14">
        <v>52</v>
      </c>
      <c r="X30" s="20">
        <v>0</v>
      </c>
      <c r="Y30" s="15">
        <v>1</v>
      </c>
      <c r="Z30" s="10">
        <v>8</v>
      </c>
      <c r="AA30" s="8">
        <v>0</v>
      </c>
      <c r="AB30" s="15">
        <v>1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6"/>
    </row>
    <row r="31" spans="1:38" x14ac:dyDescent="0.3">
      <c r="A31" s="37">
        <v>0.54166666666666663</v>
      </c>
      <c r="B31" s="14">
        <v>0</v>
      </c>
      <c r="C31" s="20">
        <v>0</v>
      </c>
      <c r="D31" s="20">
        <v>0</v>
      </c>
      <c r="E31" s="14">
        <v>181</v>
      </c>
      <c r="F31" s="8">
        <v>5</v>
      </c>
      <c r="G31" s="15">
        <v>6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14">
        <v>201</v>
      </c>
      <c r="O31" s="8">
        <v>11</v>
      </c>
      <c r="P31" s="15">
        <v>4</v>
      </c>
      <c r="Q31" s="10">
        <v>29</v>
      </c>
      <c r="R31" s="7">
        <v>0</v>
      </c>
      <c r="S31" s="17">
        <v>0</v>
      </c>
      <c r="T31" s="14">
        <v>30</v>
      </c>
      <c r="U31" s="20">
        <v>0</v>
      </c>
      <c r="V31" s="17">
        <v>0</v>
      </c>
      <c r="W31" s="14">
        <v>58</v>
      </c>
      <c r="X31" s="20">
        <v>0</v>
      </c>
      <c r="Y31" s="15">
        <v>1</v>
      </c>
      <c r="Z31" s="10">
        <v>29</v>
      </c>
      <c r="AA31" s="8">
        <v>0</v>
      </c>
      <c r="AB31" s="15">
        <v>1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6"/>
    </row>
    <row r="32" spans="1:38" x14ac:dyDescent="0.3">
      <c r="A32" s="37">
        <v>0.55208333333333337</v>
      </c>
      <c r="B32" s="14">
        <v>0</v>
      </c>
      <c r="C32" s="20">
        <v>0</v>
      </c>
      <c r="D32" s="20">
        <v>0</v>
      </c>
      <c r="E32" s="14">
        <v>184</v>
      </c>
      <c r="F32" s="8">
        <v>10</v>
      </c>
      <c r="G32" s="15">
        <v>2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14">
        <v>167</v>
      </c>
      <c r="O32" s="8">
        <v>5</v>
      </c>
      <c r="P32" s="15">
        <v>3</v>
      </c>
      <c r="Q32" s="10">
        <v>20</v>
      </c>
      <c r="R32" s="7">
        <v>0</v>
      </c>
      <c r="S32" s="17">
        <v>1</v>
      </c>
      <c r="T32" s="14">
        <v>31</v>
      </c>
      <c r="U32" s="20">
        <v>0</v>
      </c>
      <c r="V32" s="17">
        <v>0</v>
      </c>
      <c r="W32" s="14">
        <v>30</v>
      </c>
      <c r="X32" s="20">
        <v>0</v>
      </c>
      <c r="Y32" s="15">
        <v>0</v>
      </c>
      <c r="Z32" s="10">
        <v>17</v>
      </c>
      <c r="AA32" s="8">
        <v>0</v>
      </c>
      <c r="AB32" s="15">
        <v>1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6"/>
    </row>
    <row r="33" spans="1:38" x14ac:dyDescent="0.3">
      <c r="A33" s="37">
        <v>0.5625</v>
      </c>
      <c r="B33" s="14">
        <v>0</v>
      </c>
      <c r="C33" s="20">
        <v>0</v>
      </c>
      <c r="D33" s="20">
        <v>0</v>
      </c>
      <c r="E33" s="14">
        <v>189</v>
      </c>
      <c r="F33" s="8">
        <v>4</v>
      </c>
      <c r="G33" s="15">
        <v>7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14">
        <v>156</v>
      </c>
      <c r="O33" s="8">
        <v>9</v>
      </c>
      <c r="P33" s="15">
        <v>4</v>
      </c>
      <c r="Q33" s="10">
        <v>27</v>
      </c>
      <c r="R33" s="7">
        <v>0</v>
      </c>
      <c r="S33" s="17">
        <v>0</v>
      </c>
      <c r="T33" s="14">
        <v>26</v>
      </c>
      <c r="U33" s="20">
        <v>0</v>
      </c>
      <c r="V33" s="17">
        <v>0</v>
      </c>
      <c r="W33" s="14">
        <v>44</v>
      </c>
      <c r="X33" s="20">
        <v>0</v>
      </c>
      <c r="Y33" s="15">
        <v>0</v>
      </c>
      <c r="Z33" s="10">
        <v>16</v>
      </c>
      <c r="AA33" s="8">
        <v>0</v>
      </c>
      <c r="AB33" s="15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6"/>
    </row>
    <row r="34" spans="1:38" x14ac:dyDescent="0.3">
      <c r="A34" s="37">
        <v>0.57291666666666663</v>
      </c>
      <c r="B34" s="14">
        <v>0</v>
      </c>
      <c r="C34" s="20">
        <v>0</v>
      </c>
      <c r="D34" s="20">
        <v>0</v>
      </c>
      <c r="E34" s="14">
        <v>193</v>
      </c>
      <c r="F34" s="8">
        <v>10</v>
      </c>
      <c r="G34" s="15">
        <v>3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14">
        <v>161</v>
      </c>
      <c r="O34" s="8">
        <v>8</v>
      </c>
      <c r="P34" s="15">
        <v>1</v>
      </c>
      <c r="Q34" s="10">
        <v>23</v>
      </c>
      <c r="R34" s="7">
        <v>0</v>
      </c>
      <c r="S34" s="17">
        <v>0</v>
      </c>
      <c r="T34" s="14">
        <v>35</v>
      </c>
      <c r="U34" s="20">
        <v>0</v>
      </c>
      <c r="V34" s="17">
        <v>1</v>
      </c>
      <c r="W34" s="14">
        <v>52</v>
      </c>
      <c r="X34" s="20">
        <v>0</v>
      </c>
      <c r="Y34" s="15">
        <v>0</v>
      </c>
      <c r="Z34" s="10">
        <v>12</v>
      </c>
      <c r="AA34" s="8">
        <v>0</v>
      </c>
      <c r="AB34" s="15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6"/>
    </row>
    <row r="35" spans="1:38" x14ac:dyDescent="0.3">
      <c r="A35" s="37">
        <v>0.58333333333333337</v>
      </c>
      <c r="B35" s="14">
        <v>0</v>
      </c>
      <c r="C35" s="20">
        <v>0</v>
      </c>
      <c r="D35" s="20">
        <v>0</v>
      </c>
      <c r="E35" s="14">
        <v>189</v>
      </c>
      <c r="F35" s="8">
        <v>8</v>
      </c>
      <c r="G35" s="15">
        <v>4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14">
        <v>152</v>
      </c>
      <c r="O35" s="8">
        <v>9</v>
      </c>
      <c r="P35" s="15">
        <v>6</v>
      </c>
      <c r="Q35" s="10">
        <v>22</v>
      </c>
      <c r="R35" s="7">
        <v>0</v>
      </c>
      <c r="S35" s="17">
        <v>1</v>
      </c>
      <c r="T35" s="14">
        <v>21</v>
      </c>
      <c r="U35" s="20">
        <v>0</v>
      </c>
      <c r="V35" s="17">
        <v>1</v>
      </c>
      <c r="W35" s="14">
        <v>52</v>
      </c>
      <c r="X35" s="20">
        <v>0</v>
      </c>
      <c r="Y35" s="15">
        <v>2</v>
      </c>
      <c r="Z35" s="10">
        <v>11</v>
      </c>
      <c r="AA35" s="8">
        <v>0</v>
      </c>
      <c r="AB35" s="15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6"/>
    </row>
    <row r="36" spans="1:38" x14ac:dyDescent="0.3">
      <c r="A36" s="37">
        <v>0.59375</v>
      </c>
      <c r="B36" s="14">
        <v>0</v>
      </c>
      <c r="C36" s="20">
        <v>0</v>
      </c>
      <c r="D36" s="20">
        <v>0</v>
      </c>
      <c r="E36" s="14">
        <v>186</v>
      </c>
      <c r="F36" s="8">
        <v>6</v>
      </c>
      <c r="G36" s="15">
        <v>6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14">
        <v>154</v>
      </c>
      <c r="O36" s="8">
        <v>9</v>
      </c>
      <c r="P36" s="15">
        <v>10</v>
      </c>
      <c r="Q36" s="10">
        <v>16</v>
      </c>
      <c r="R36" s="7">
        <v>0</v>
      </c>
      <c r="S36" s="17">
        <v>0</v>
      </c>
      <c r="T36" s="14">
        <v>24</v>
      </c>
      <c r="U36" s="20">
        <v>0</v>
      </c>
      <c r="V36" s="17">
        <v>1</v>
      </c>
      <c r="W36" s="14">
        <v>36</v>
      </c>
      <c r="X36" s="20">
        <v>0</v>
      </c>
      <c r="Y36" s="15">
        <v>0</v>
      </c>
      <c r="Z36" s="10">
        <v>17</v>
      </c>
      <c r="AA36" s="8">
        <v>0</v>
      </c>
      <c r="AB36" s="15">
        <v>1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6"/>
    </row>
    <row r="37" spans="1:38" x14ac:dyDescent="0.3">
      <c r="A37" s="37">
        <v>0.60416666666666663</v>
      </c>
      <c r="B37" s="14">
        <v>0</v>
      </c>
      <c r="C37" s="20">
        <v>0</v>
      </c>
      <c r="D37" s="20">
        <v>0</v>
      </c>
      <c r="E37" s="14">
        <v>192</v>
      </c>
      <c r="F37" s="8">
        <v>9</v>
      </c>
      <c r="G37" s="15">
        <v>3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14">
        <v>177</v>
      </c>
      <c r="O37" s="8">
        <v>8</v>
      </c>
      <c r="P37" s="15">
        <v>2</v>
      </c>
      <c r="Q37" s="10">
        <v>25</v>
      </c>
      <c r="R37" s="7">
        <v>0</v>
      </c>
      <c r="S37" s="17">
        <v>0</v>
      </c>
      <c r="T37" s="14">
        <v>20</v>
      </c>
      <c r="U37" s="20">
        <v>0</v>
      </c>
      <c r="V37" s="17">
        <v>0</v>
      </c>
      <c r="W37" s="14">
        <v>56</v>
      </c>
      <c r="X37" s="20">
        <v>0</v>
      </c>
      <c r="Y37" s="15">
        <v>1</v>
      </c>
      <c r="Z37" s="10">
        <v>20</v>
      </c>
      <c r="AA37" s="8">
        <v>0</v>
      </c>
      <c r="AB37" s="15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6"/>
    </row>
    <row r="38" spans="1:38" x14ac:dyDescent="0.3">
      <c r="A38" s="37">
        <v>0.61458333333333337</v>
      </c>
      <c r="B38" s="14">
        <v>0</v>
      </c>
      <c r="C38" s="20">
        <v>0</v>
      </c>
      <c r="D38" s="20">
        <v>0</v>
      </c>
      <c r="E38" s="14">
        <v>181</v>
      </c>
      <c r="F38" s="8">
        <v>7</v>
      </c>
      <c r="G38" s="15">
        <v>5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14">
        <v>167</v>
      </c>
      <c r="O38" s="8">
        <v>10</v>
      </c>
      <c r="P38" s="15">
        <v>7</v>
      </c>
      <c r="Q38" s="18">
        <v>30</v>
      </c>
      <c r="R38" s="7">
        <v>0</v>
      </c>
      <c r="S38" s="17">
        <v>0</v>
      </c>
      <c r="T38" s="14">
        <v>32</v>
      </c>
      <c r="U38" s="20">
        <v>0</v>
      </c>
      <c r="V38" s="17">
        <v>3</v>
      </c>
      <c r="W38" s="14">
        <v>72</v>
      </c>
      <c r="X38" s="20">
        <v>0</v>
      </c>
      <c r="Y38" s="15">
        <v>0</v>
      </c>
      <c r="Z38" s="18">
        <v>20</v>
      </c>
      <c r="AA38" s="8">
        <v>0</v>
      </c>
      <c r="AB38" s="15">
        <v>2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6"/>
    </row>
    <row r="39" spans="1:38" x14ac:dyDescent="0.3">
      <c r="A39" s="37">
        <v>0.625</v>
      </c>
      <c r="B39" s="14">
        <v>0</v>
      </c>
      <c r="C39" s="20">
        <v>0</v>
      </c>
      <c r="D39" s="20">
        <v>0</v>
      </c>
      <c r="E39" s="14">
        <v>191</v>
      </c>
      <c r="F39" s="8">
        <v>4</v>
      </c>
      <c r="G39" s="15">
        <v>7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14">
        <v>167</v>
      </c>
      <c r="O39" s="8">
        <v>10</v>
      </c>
      <c r="P39" s="15">
        <v>9</v>
      </c>
      <c r="Q39" s="10">
        <v>33</v>
      </c>
      <c r="R39" s="7">
        <v>0</v>
      </c>
      <c r="S39" s="17">
        <v>1</v>
      </c>
      <c r="T39" s="14">
        <v>27</v>
      </c>
      <c r="U39" s="20">
        <v>0</v>
      </c>
      <c r="V39" s="17">
        <v>1</v>
      </c>
      <c r="W39" s="14">
        <v>65</v>
      </c>
      <c r="X39" s="20">
        <v>0</v>
      </c>
      <c r="Y39" s="15">
        <v>1</v>
      </c>
      <c r="Z39" s="10">
        <v>23</v>
      </c>
      <c r="AA39" s="8">
        <v>0</v>
      </c>
      <c r="AB39" s="15">
        <v>1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6"/>
    </row>
    <row r="40" spans="1:38" x14ac:dyDescent="0.3">
      <c r="A40" s="37">
        <v>0.63541666666666663</v>
      </c>
      <c r="B40" s="14">
        <v>0</v>
      </c>
      <c r="C40" s="20">
        <v>0</v>
      </c>
      <c r="D40" s="20">
        <v>0</v>
      </c>
      <c r="E40" s="14">
        <v>207</v>
      </c>
      <c r="F40" s="8">
        <v>8</v>
      </c>
      <c r="G40" s="15">
        <v>3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14">
        <v>151</v>
      </c>
      <c r="O40" s="8">
        <v>9</v>
      </c>
      <c r="P40" s="15">
        <v>3</v>
      </c>
      <c r="Q40" s="10">
        <v>24</v>
      </c>
      <c r="R40" s="7">
        <v>0</v>
      </c>
      <c r="S40" s="17">
        <v>0</v>
      </c>
      <c r="T40" s="14">
        <v>23</v>
      </c>
      <c r="U40" s="20">
        <v>0</v>
      </c>
      <c r="V40" s="17">
        <v>0</v>
      </c>
      <c r="W40" s="14">
        <v>45</v>
      </c>
      <c r="X40" s="20">
        <v>0</v>
      </c>
      <c r="Y40" s="15">
        <v>3</v>
      </c>
      <c r="Z40" s="10">
        <v>20</v>
      </c>
      <c r="AA40" s="8">
        <v>0</v>
      </c>
      <c r="AB40" s="15">
        <v>1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6"/>
    </row>
    <row r="41" spans="1:38" x14ac:dyDescent="0.3">
      <c r="A41" s="37">
        <v>0.64583333333333337</v>
      </c>
      <c r="B41" s="14">
        <v>0</v>
      </c>
      <c r="C41" s="20">
        <v>0</v>
      </c>
      <c r="D41" s="20">
        <v>0</v>
      </c>
      <c r="E41" s="14">
        <v>196</v>
      </c>
      <c r="F41" s="8">
        <v>6</v>
      </c>
      <c r="G41" s="15">
        <v>6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14">
        <v>169</v>
      </c>
      <c r="O41" s="8">
        <v>6</v>
      </c>
      <c r="P41" s="15">
        <v>3</v>
      </c>
      <c r="Q41" s="10">
        <v>20</v>
      </c>
      <c r="R41" s="7">
        <v>0</v>
      </c>
      <c r="S41" s="17">
        <v>0</v>
      </c>
      <c r="T41" s="14">
        <v>29</v>
      </c>
      <c r="U41" s="20">
        <v>0</v>
      </c>
      <c r="V41" s="17">
        <v>0</v>
      </c>
      <c r="W41" s="14">
        <v>56</v>
      </c>
      <c r="X41" s="20">
        <v>0</v>
      </c>
      <c r="Y41" s="15">
        <v>0</v>
      </c>
      <c r="Z41" s="10">
        <v>17</v>
      </c>
      <c r="AA41" s="8">
        <v>0</v>
      </c>
      <c r="AB41" s="15">
        <v>2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6"/>
    </row>
    <row r="42" spans="1:38" x14ac:dyDescent="0.3">
      <c r="A42" s="37">
        <v>0.65625</v>
      </c>
      <c r="B42" s="14">
        <v>0</v>
      </c>
      <c r="C42" s="20">
        <v>0</v>
      </c>
      <c r="D42" s="20">
        <v>0</v>
      </c>
      <c r="E42" s="14">
        <v>213</v>
      </c>
      <c r="F42" s="8">
        <v>5</v>
      </c>
      <c r="G42" s="15">
        <v>3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14">
        <v>193</v>
      </c>
      <c r="O42" s="8">
        <v>10</v>
      </c>
      <c r="P42" s="15">
        <v>6</v>
      </c>
      <c r="Q42" s="10">
        <v>20</v>
      </c>
      <c r="R42" s="7">
        <v>0</v>
      </c>
      <c r="S42" s="17">
        <v>1</v>
      </c>
      <c r="T42" s="14">
        <v>25</v>
      </c>
      <c r="U42" s="20">
        <v>0</v>
      </c>
      <c r="V42" s="17">
        <v>1</v>
      </c>
      <c r="W42" s="14">
        <v>58</v>
      </c>
      <c r="X42" s="20">
        <v>0</v>
      </c>
      <c r="Y42" s="15">
        <v>2</v>
      </c>
      <c r="Z42" s="10">
        <v>23</v>
      </c>
      <c r="AA42" s="8">
        <v>0</v>
      </c>
      <c r="AB42" s="15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6"/>
    </row>
    <row r="43" spans="1:38" x14ac:dyDescent="0.3">
      <c r="A43" s="37">
        <v>0.66666666666666663</v>
      </c>
      <c r="B43" s="14">
        <v>1</v>
      </c>
      <c r="C43" s="20">
        <v>0</v>
      </c>
      <c r="D43" s="20">
        <v>0</v>
      </c>
      <c r="E43" s="14">
        <v>174</v>
      </c>
      <c r="F43" s="8">
        <v>7</v>
      </c>
      <c r="G43" s="15">
        <v>4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14">
        <v>147</v>
      </c>
      <c r="O43" s="8">
        <v>11</v>
      </c>
      <c r="P43" s="15">
        <v>4</v>
      </c>
      <c r="Q43" s="10">
        <v>10</v>
      </c>
      <c r="R43" s="7">
        <v>0</v>
      </c>
      <c r="S43" s="17">
        <v>0</v>
      </c>
      <c r="T43" s="14">
        <v>32</v>
      </c>
      <c r="U43" s="20">
        <v>0</v>
      </c>
      <c r="V43" s="17">
        <v>0</v>
      </c>
      <c r="W43" s="14">
        <v>57</v>
      </c>
      <c r="X43" s="20">
        <v>0</v>
      </c>
      <c r="Y43" s="15">
        <v>1</v>
      </c>
      <c r="Z43" s="10">
        <v>27</v>
      </c>
      <c r="AA43" s="8">
        <v>0</v>
      </c>
      <c r="AB43" s="15">
        <v>1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6"/>
    </row>
    <row r="44" spans="1:38" x14ac:dyDescent="0.3">
      <c r="A44" s="37">
        <v>0.67708333333333337</v>
      </c>
      <c r="B44" s="14">
        <v>0</v>
      </c>
      <c r="C44" s="20">
        <v>0</v>
      </c>
      <c r="D44" s="20">
        <v>0</v>
      </c>
      <c r="E44" s="14">
        <v>212</v>
      </c>
      <c r="F44" s="8">
        <v>4</v>
      </c>
      <c r="G44" s="15">
        <v>6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14">
        <v>180</v>
      </c>
      <c r="O44" s="8">
        <v>7</v>
      </c>
      <c r="P44" s="15">
        <v>2</v>
      </c>
      <c r="Q44" s="10">
        <v>18</v>
      </c>
      <c r="R44" s="7">
        <v>0</v>
      </c>
      <c r="S44" s="17">
        <v>1</v>
      </c>
      <c r="T44" s="14">
        <v>21</v>
      </c>
      <c r="U44" s="20">
        <v>0</v>
      </c>
      <c r="V44" s="17">
        <v>0</v>
      </c>
      <c r="W44" s="14">
        <v>54</v>
      </c>
      <c r="X44" s="20">
        <v>0</v>
      </c>
      <c r="Y44" s="15">
        <v>3</v>
      </c>
      <c r="Z44" s="10">
        <v>27</v>
      </c>
      <c r="AA44" s="8">
        <v>0</v>
      </c>
      <c r="AB44" s="15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6"/>
    </row>
    <row r="45" spans="1:38" x14ac:dyDescent="0.3">
      <c r="A45" s="37">
        <v>0.6875</v>
      </c>
      <c r="B45" s="14">
        <v>0</v>
      </c>
      <c r="C45" s="20">
        <v>0</v>
      </c>
      <c r="D45" s="20">
        <v>0</v>
      </c>
      <c r="E45" s="14">
        <v>169</v>
      </c>
      <c r="F45" s="8">
        <v>6</v>
      </c>
      <c r="G45" s="15">
        <v>3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14">
        <v>154</v>
      </c>
      <c r="O45" s="8">
        <v>8</v>
      </c>
      <c r="P45" s="15">
        <v>2</v>
      </c>
      <c r="Q45" s="10">
        <v>20</v>
      </c>
      <c r="R45" s="7">
        <v>0</v>
      </c>
      <c r="S45" s="17">
        <v>0</v>
      </c>
      <c r="T45" s="14">
        <v>31</v>
      </c>
      <c r="U45" s="20">
        <v>0</v>
      </c>
      <c r="V45" s="17">
        <v>0</v>
      </c>
      <c r="W45" s="14">
        <v>34</v>
      </c>
      <c r="X45" s="20">
        <v>0</v>
      </c>
      <c r="Y45" s="15">
        <v>2</v>
      </c>
      <c r="Z45" s="10">
        <v>21</v>
      </c>
      <c r="AA45" s="8">
        <v>1</v>
      </c>
      <c r="AB45" s="15">
        <v>1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6"/>
    </row>
    <row r="46" spans="1:38" x14ac:dyDescent="0.3">
      <c r="A46" s="37">
        <v>0.69791666666666663</v>
      </c>
      <c r="B46" s="14">
        <v>0</v>
      </c>
      <c r="C46" s="20">
        <v>0</v>
      </c>
      <c r="D46" s="20">
        <v>0</v>
      </c>
      <c r="E46" s="14">
        <v>188</v>
      </c>
      <c r="F46" s="8">
        <v>7</v>
      </c>
      <c r="G46" s="15">
        <v>5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14">
        <v>195</v>
      </c>
      <c r="O46" s="8">
        <v>8</v>
      </c>
      <c r="P46" s="15">
        <v>5</v>
      </c>
      <c r="Q46" s="10">
        <v>18</v>
      </c>
      <c r="R46" s="7">
        <v>0</v>
      </c>
      <c r="S46" s="17">
        <v>1</v>
      </c>
      <c r="T46" s="14">
        <v>29</v>
      </c>
      <c r="U46" s="20">
        <v>0</v>
      </c>
      <c r="V46" s="17">
        <v>0</v>
      </c>
      <c r="W46" s="14">
        <v>58</v>
      </c>
      <c r="X46" s="20">
        <v>0</v>
      </c>
      <c r="Y46" s="15">
        <v>0</v>
      </c>
      <c r="Z46" s="10">
        <v>21</v>
      </c>
      <c r="AA46" s="8">
        <v>0</v>
      </c>
      <c r="AB46" s="15">
        <v>2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6"/>
    </row>
    <row r="47" spans="1:38" x14ac:dyDescent="0.3">
      <c r="A47" s="37">
        <v>0.70833333333333337</v>
      </c>
      <c r="B47" s="14">
        <v>0</v>
      </c>
      <c r="C47" s="20">
        <v>0</v>
      </c>
      <c r="D47" s="20">
        <v>0</v>
      </c>
      <c r="E47" s="14">
        <v>194</v>
      </c>
      <c r="F47" s="8">
        <v>5</v>
      </c>
      <c r="G47" s="15">
        <v>5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14">
        <v>180</v>
      </c>
      <c r="O47" s="8">
        <v>10</v>
      </c>
      <c r="P47" s="15">
        <v>3</v>
      </c>
      <c r="Q47" s="10">
        <v>18</v>
      </c>
      <c r="R47" s="7">
        <v>0</v>
      </c>
      <c r="S47" s="17">
        <v>0</v>
      </c>
      <c r="T47" s="14">
        <v>31</v>
      </c>
      <c r="U47" s="20">
        <v>0</v>
      </c>
      <c r="V47" s="17">
        <v>0</v>
      </c>
      <c r="W47" s="14">
        <v>46</v>
      </c>
      <c r="X47" s="20">
        <v>0</v>
      </c>
      <c r="Y47" s="15">
        <v>1</v>
      </c>
      <c r="Z47" s="10">
        <v>18</v>
      </c>
      <c r="AA47" s="8">
        <v>0</v>
      </c>
      <c r="AB47" s="15">
        <v>1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6"/>
    </row>
    <row r="48" spans="1:38" x14ac:dyDescent="0.3">
      <c r="A48" s="37">
        <v>0.71875</v>
      </c>
      <c r="B48" s="14">
        <v>0</v>
      </c>
      <c r="C48" s="20">
        <v>0</v>
      </c>
      <c r="D48" s="20">
        <v>0</v>
      </c>
      <c r="E48" s="14">
        <v>173</v>
      </c>
      <c r="F48" s="8">
        <v>5</v>
      </c>
      <c r="G48" s="15">
        <v>2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14">
        <v>164</v>
      </c>
      <c r="O48" s="8">
        <v>9</v>
      </c>
      <c r="P48" s="15">
        <v>0</v>
      </c>
      <c r="Q48" s="10">
        <v>22</v>
      </c>
      <c r="R48" s="7">
        <v>0</v>
      </c>
      <c r="S48" s="17">
        <v>0</v>
      </c>
      <c r="T48" s="14">
        <v>34</v>
      </c>
      <c r="U48" s="20">
        <v>0</v>
      </c>
      <c r="V48" s="17">
        <v>0</v>
      </c>
      <c r="W48" s="14">
        <v>40</v>
      </c>
      <c r="X48" s="20">
        <v>0</v>
      </c>
      <c r="Y48" s="15">
        <v>1</v>
      </c>
      <c r="Z48" s="10">
        <v>15</v>
      </c>
      <c r="AA48" s="8">
        <v>0</v>
      </c>
      <c r="AB48" s="15">
        <v>2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6"/>
    </row>
    <row r="49" spans="1:38" x14ac:dyDescent="0.3">
      <c r="A49" s="37">
        <v>0.72916666666666663</v>
      </c>
      <c r="B49" s="14">
        <v>0</v>
      </c>
      <c r="C49" s="20">
        <v>0</v>
      </c>
      <c r="D49" s="20">
        <v>0</v>
      </c>
      <c r="E49" s="14">
        <v>178</v>
      </c>
      <c r="F49" s="8">
        <v>6</v>
      </c>
      <c r="G49" s="15">
        <v>4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14">
        <v>173</v>
      </c>
      <c r="O49" s="8">
        <v>8</v>
      </c>
      <c r="P49" s="15">
        <v>1</v>
      </c>
      <c r="Q49" s="10">
        <v>13</v>
      </c>
      <c r="R49" s="7">
        <v>0</v>
      </c>
      <c r="S49" s="17">
        <v>0</v>
      </c>
      <c r="T49" s="14">
        <v>18</v>
      </c>
      <c r="U49" s="20">
        <v>0</v>
      </c>
      <c r="V49" s="17">
        <v>0</v>
      </c>
      <c r="W49" s="14">
        <v>48</v>
      </c>
      <c r="X49" s="20">
        <v>0</v>
      </c>
      <c r="Y49" s="15">
        <v>0</v>
      </c>
      <c r="Z49" s="10">
        <v>25</v>
      </c>
      <c r="AA49" s="8">
        <v>0</v>
      </c>
      <c r="AB49" s="15">
        <v>1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6"/>
    </row>
    <row r="50" spans="1:38" x14ac:dyDescent="0.3">
      <c r="A50" s="37">
        <v>0.73958333333333337</v>
      </c>
      <c r="B50" s="14">
        <v>1</v>
      </c>
      <c r="C50" s="20">
        <v>0</v>
      </c>
      <c r="D50" s="20">
        <v>0</v>
      </c>
      <c r="E50" s="14">
        <v>167</v>
      </c>
      <c r="F50" s="8">
        <v>6</v>
      </c>
      <c r="G50" s="15">
        <v>4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14">
        <v>166</v>
      </c>
      <c r="O50" s="8">
        <v>10</v>
      </c>
      <c r="P50" s="15">
        <v>5</v>
      </c>
      <c r="Q50" s="10">
        <v>14</v>
      </c>
      <c r="R50" s="7">
        <v>0</v>
      </c>
      <c r="S50" s="17">
        <v>0</v>
      </c>
      <c r="T50" s="14">
        <v>26</v>
      </c>
      <c r="U50" s="20">
        <v>0</v>
      </c>
      <c r="V50" s="17">
        <v>0</v>
      </c>
      <c r="W50" s="14">
        <v>52</v>
      </c>
      <c r="X50" s="20">
        <v>0</v>
      </c>
      <c r="Y50" s="15">
        <v>0</v>
      </c>
      <c r="Z50" s="10">
        <v>27</v>
      </c>
      <c r="AA50" s="8">
        <v>0</v>
      </c>
      <c r="AB50" s="15">
        <v>2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6"/>
    </row>
    <row r="51" spans="1:38" x14ac:dyDescent="0.3">
      <c r="A51" s="37">
        <v>0.75</v>
      </c>
      <c r="B51" s="14">
        <v>0</v>
      </c>
      <c r="C51" s="20">
        <v>0</v>
      </c>
      <c r="D51" s="20">
        <v>0</v>
      </c>
      <c r="E51" s="14">
        <v>176</v>
      </c>
      <c r="F51" s="8">
        <v>5</v>
      </c>
      <c r="G51" s="15">
        <v>4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14">
        <v>165</v>
      </c>
      <c r="O51" s="8">
        <v>9</v>
      </c>
      <c r="P51" s="15">
        <v>1</v>
      </c>
      <c r="Q51" s="10">
        <v>25</v>
      </c>
      <c r="R51" s="7">
        <v>0</v>
      </c>
      <c r="S51" s="17">
        <v>0</v>
      </c>
      <c r="T51" s="14">
        <v>43</v>
      </c>
      <c r="U51" s="20">
        <v>0</v>
      </c>
      <c r="V51" s="17">
        <v>0</v>
      </c>
      <c r="W51" s="14">
        <v>47</v>
      </c>
      <c r="X51" s="20">
        <v>0</v>
      </c>
      <c r="Y51" s="15">
        <v>0</v>
      </c>
      <c r="Z51" s="10">
        <v>21</v>
      </c>
      <c r="AA51" s="8">
        <v>0</v>
      </c>
      <c r="AB51" s="15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6"/>
    </row>
    <row r="52" spans="1:38" x14ac:dyDescent="0.3">
      <c r="A52" s="37">
        <v>0.76041666666666663</v>
      </c>
      <c r="B52" s="14">
        <v>0</v>
      </c>
      <c r="C52" s="20">
        <v>0</v>
      </c>
      <c r="D52" s="20">
        <v>0</v>
      </c>
      <c r="E52" s="14">
        <v>150</v>
      </c>
      <c r="F52" s="8">
        <v>7</v>
      </c>
      <c r="G52" s="15">
        <v>1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14">
        <v>182</v>
      </c>
      <c r="O52" s="8">
        <v>7</v>
      </c>
      <c r="P52" s="15">
        <v>0</v>
      </c>
      <c r="Q52" s="10">
        <v>16</v>
      </c>
      <c r="R52" s="7">
        <v>0</v>
      </c>
      <c r="S52" s="17">
        <v>0</v>
      </c>
      <c r="T52" s="14">
        <v>29</v>
      </c>
      <c r="U52" s="20">
        <v>0</v>
      </c>
      <c r="V52" s="17">
        <v>0</v>
      </c>
      <c r="W52" s="14">
        <v>41</v>
      </c>
      <c r="X52" s="20">
        <v>0</v>
      </c>
      <c r="Y52" s="15">
        <v>1</v>
      </c>
      <c r="Z52" s="10">
        <v>24</v>
      </c>
      <c r="AA52" s="8">
        <v>0</v>
      </c>
      <c r="AB52" s="15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6"/>
    </row>
    <row r="53" spans="1:38" x14ac:dyDescent="0.3">
      <c r="A53" s="37">
        <v>0.77083333333333337</v>
      </c>
      <c r="B53" s="14">
        <v>0</v>
      </c>
      <c r="C53" s="20">
        <v>0</v>
      </c>
      <c r="D53" s="20">
        <v>0</v>
      </c>
      <c r="E53" s="14">
        <v>149</v>
      </c>
      <c r="F53" s="8">
        <v>7</v>
      </c>
      <c r="G53" s="15">
        <v>3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14">
        <v>187</v>
      </c>
      <c r="O53" s="8">
        <v>10</v>
      </c>
      <c r="P53" s="15">
        <v>5</v>
      </c>
      <c r="Q53" s="10">
        <v>16</v>
      </c>
      <c r="R53" s="7">
        <v>0</v>
      </c>
      <c r="S53" s="17">
        <v>0</v>
      </c>
      <c r="T53" s="14">
        <v>30</v>
      </c>
      <c r="U53" s="20">
        <v>0</v>
      </c>
      <c r="V53" s="17">
        <v>0</v>
      </c>
      <c r="W53" s="14">
        <v>48</v>
      </c>
      <c r="X53" s="20">
        <v>0</v>
      </c>
      <c r="Y53" s="15">
        <v>0</v>
      </c>
      <c r="Z53" s="10">
        <v>13</v>
      </c>
      <c r="AA53" s="8">
        <v>0</v>
      </c>
      <c r="AB53" s="15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6"/>
    </row>
    <row r="54" spans="1:38" x14ac:dyDescent="0.3">
      <c r="A54" s="37">
        <v>0.78125</v>
      </c>
      <c r="B54" s="14">
        <v>0</v>
      </c>
      <c r="C54" s="20">
        <v>0</v>
      </c>
      <c r="D54" s="20">
        <v>0</v>
      </c>
      <c r="E54" s="14">
        <v>142</v>
      </c>
      <c r="F54" s="8">
        <v>5</v>
      </c>
      <c r="G54" s="15">
        <v>4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14">
        <v>163</v>
      </c>
      <c r="O54" s="8">
        <v>6</v>
      </c>
      <c r="P54" s="15">
        <v>3</v>
      </c>
      <c r="Q54" s="10">
        <v>14</v>
      </c>
      <c r="R54" s="7">
        <v>0</v>
      </c>
      <c r="S54" s="17">
        <v>0</v>
      </c>
      <c r="T54" s="14">
        <v>31</v>
      </c>
      <c r="U54" s="20">
        <v>0</v>
      </c>
      <c r="V54" s="17">
        <v>0</v>
      </c>
      <c r="W54" s="14">
        <v>34</v>
      </c>
      <c r="X54" s="20">
        <v>0</v>
      </c>
      <c r="Y54" s="15">
        <v>0</v>
      </c>
      <c r="Z54" s="10">
        <v>12</v>
      </c>
      <c r="AA54" s="8">
        <v>0</v>
      </c>
      <c r="AB54" s="15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6"/>
    </row>
    <row r="55" spans="1:38" x14ac:dyDescent="0.3">
      <c r="A55" s="37">
        <v>0.79166666666666663</v>
      </c>
      <c r="B55" s="14">
        <v>1</v>
      </c>
      <c r="C55" s="20">
        <v>0</v>
      </c>
      <c r="D55" s="20">
        <v>0</v>
      </c>
      <c r="E55" s="14">
        <v>156</v>
      </c>
      <c r="F55" s="8">
        <v>10</v>
      </c>
      <c r="G55" s="15">
        <v>2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14">
        <v>152</v>
      </c>
      <c r="O55" s="8">
        <v>4</v>
      </c>
      <c r="P55" s="15">
        <v>2</v>
      </c>
      <c r="Q55" s="10">
        <v>16</v>
      </c>
      <c r="R55" s="7">
        <v>0</v>
      </c>
      <c r="S55" s="17">
        <v>0</v>
      </c>
      <c r="T55" s="14">
        <v>23</v>
      </c>
      <c r="U55" s="20">
        <v>0</v>
      </c>
      <c r="V55" s="17">
        <v>1</v>
      </c>
      <c r="W55" s="14">
        <v>36</v>
      </c>
      <c r="X55" s="20">
        <v>0</v>
      </c>
      <c r="Y55" s="15">
        <v>0</v>
      </c>
      <c r="Z55" s="10">
        <v>14</v>
      </c>
      <c r="AA55" s="8">
        <v>0</v>
      </c>
      <c r="AB55" s="15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6"/>
    </row>
    <row r="56" spans="1:38" x14ac:dyDescent="0.3">
      <c r="A56" s="37">
        <v>0.80208333333333337</v>
      </c>
      <c r="B56" s="4">
        <v>1</v>
      </c>
      <c r="C56" s="20">
        <v>0</v>
      </c>
      <c r="D56" s="20">
        <v>0</v>
      </c>
      <c r="E56" s="14">
        <v>185</v>
      </c>
      <c r="F56" s="8">
        <v>8</v>
      </c>
      <c r="G56" s="15">
        <v>4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14">
        <v>141</v>
      </c>
      <c r="O56" s="8">
        <v>6</v>
      </c>
      <c r="P56" s="15">
        <v>0</v>
      </c>
      <c r="Q56" s="10">
        <v>9</v>
      </c>
      <c r="R56" s="7">
        <v>0</v>
      </c>
      <c r="S56" s="17">
        <v>0</v>
      </c>
      <c r="T56" s="14">
        <v>22</v>
      </c>
      <c r="U56" s="20">
        <v>0</v>
      </c>
      <c r="V56" s="17">
        <v>1</v>
      </c>
      <c r="W56" s="14">
        <v>39</v>
      </c>
      <c r="X56" s="20">
        <v>0</v>
      </c>
      <c r="Y56" s="15">
        <v>0</v>
      </c>
      <c r="Z56" s="10">
        <v>14</v>
      </c>
      <c r="AA56" s="8">
        <v>0</v>
      </c>
      <c r="AB56" s="15">
        <v>1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6"/>
    </row>
    <row r="57" spans="1:38" x14ac:dyDescent="0.3">
      <c r="A57" s="37">
        <v>0.8125</v>
      </c>
      <c r="B57" s="5">
        <v>0</v>
      </c>
      <c r="C57" s="20">
        <v>0</v>
      </c>
      <c r="D57" s="20">
        <v>0</v>
      </c>
      <c r="E57" s="14">
        <v>166</v>
      </c>
      <c r="F57" s="8">
        <v>9</v>
      </c>
      <c r="G57" s="15">
        <v>2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14">
        <v>139</v>
      </c>
      <c r="O57" s="8">
        <v>3</v>
      </c>
      <c r="P57" s="15">
        <v>1</v>
      </c>
      <c r="Q57" s="10">
        <v>19</v>
      </c>
      <c r="R57" s="7">
        <v>0</v>
      </c>
      <c r="S57" s="17">
        <v>2</v>
      </c>
      <c r="T57" s="14">
        <v>19</v>
      </c>
      <c r="U57" s="20">
        <v>0</v>
      </c>
      <c r="V57" s="17">
        <v>0</v>
      </c>
      <c r="W57" s="14">
        <v>35</v>
      </c>
      <c r="X57" s="20">
        <v>0</v>
      </c>
      <c r="Y57" s="15">
        <v>0</v>
      </c>
      <c r="Z57" s="10">
        <v>10</v>
      </c>
      <c r="AA57" s="8">
        <v>0</v>
      </c>
      <c r="AB57" s="15">
        <v>1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6"/>
    </row>
    <row r="58" spans="1:38" x14ac:dyDescent="0.3">
      <c r="A58" s="37">
        <v>0.82291666666666663</v>
      </c>
      <c r="B58" s="5">
        <v>0</v>
      </c>
      <c r="C58" s="20">
        <v>0</v>
      </c>
      <c r="D58" s="20">
        <v>0</v>
      </c>
      <c r="E58" s="14">
        <v>155</v>
      </c>
      <c r="F58" s="8">
        <v>7</v>
      </c>
      <c r="G58" s="15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14">
        <v>109</v>
      </c>
      <c r="O58" s="8">
        <v>6</v>
      </c>
      <c r="P58" s="15">
        <v>2</v>
      </c>
      <c r="Q58" s="10">
        <v>14</v>
      </c>
      <c r="R58" s="8">
        <v>0</v>
      </c>
      <c r="S58" s="17">
        <v>0</v>
      </c>
      <c r="T58" s="14">
        <v>13</v>
      </c>
      <c r="U58" s="20">
        <v>0</v>
      </c>
      <c r="V58" s="17">
        <v>0</v>
      </c>
      <c r="W58" s="14">
        <v>30</v>
      </c>
      <c r="X58" s="20">
        <v>0</v>
      </c>
      <c r="Y58" s="15">
        <v>0</v>
      </c>
      <c r="Z58" s="10">
        <v>7</v>
      </c>
      <c r="AA58" s="8">
        <v>0</v>
      </c>
      <c r="AB58" s="15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6"/>
    </row>
    <row r="59" spans="1:38" x14ac:dyDescent="0.3">
      <c r="A59" s="3"/>
    </row>
  </sheetData>
  <phoneticPr fontId="10" type="noConversion"/>
  <conditionalFormatting sqref="AM3:AM58">
    <cfRule type="top10" dxfId="1" priority="3" rank="1"/>
  </conditionalFormatting>
  <pageMargins left="0.7" right="0.7" top="0.75" bottom="0.75" header="0.3" footer="0.3"/>
  <pageSetup paperSize="9" scale="35" fitToHeight="0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K17"/>
  <sheetViews>
    <sheetView workbookViewId="0">
      <selection activeCell="B10" sqref="B10:D10"/>
    </sheetView>
  </sheetViews>
  <sheetFormatPr baseColWidth="10" defaultRowHeight="14.4" x14ac:dyDescent="0.3"/>
  <sheetData>
    <row r="3" spans="1:37" ht="15" thickBot="1" x14ac:dyDescent="0.35"/>
    <row r="4" spans="1:37" ht="15" thickBot="1" x14ac:dyDescent="0.35">
      <c r="B4" s="46" t="s">
        <v>4</v>
      </c>
      <c r="C4" s="45"/>
      <c r="D4" s="45"/>
      <c r="E4" s="46" t="s">
        <v>3</v>
      </c>
      <c r="F4" s="45"/>
      <c r="G4" s="47"/>
      <c r="H4" s="45" t="s">
        <v>15</v>
      </c>
      <c r="I4" s="45"/>
      <c r="J4" s="47"/>
      <c r="K4" s="45" t="s">
        <v>6</v>
      </c>
      <c r="L4" s="45"/>
      <c r="M4" s="45"/>
      <c r="N4" s="46" t="s">
        <v>5</v>
      </c>
      <c r="O4" s="45"/>
      <c r="P4" s="47"/>
      <c r="Q4" s="45" t="s">
        <v>7</v>
      </c>
      <c r="R4" s="45"/>
      <c r="S4" s="45"/>
      <c r="T4" s="46" t="s">
        <v>16</v>
      </c>
      <c r="U4" s="45"/>
      <c r="V4" s="45"/>
      <c r="W4" s="46" t="s">
        <v>8</v>
      </c>
      <c r="X4" s="45"/>
      <c r="Y4" s="47"/>
      <c r="Z4" s="45" t="s">
        <v>9</v>
      </c>
      <c r="AA4" s="45"/>
      <c r="AB4" s="47"/>
      <c r="AC4" s="45" t="s">
        <v>10</v>
      </c>
      <c r="AD4" s="45"/>
      <c r="AE4" s="45"/>
      <c r="AF4" s="46" t="s">
        <v>17</v>
      </c>
      <c r="AG4" s="45"/>
      <c r="AH4" s="47"/>
      <c r="AI4" s="45" t="s">
        <v>11</v>
      </c>
      <c r="AJ4" s="45"/>
      <c r="AK4" s="47"/>
    </row>
    <row r="5" spans="1:37" ht="15" thickBot="1" x14ac:dyDescent="0.35">
      <c r="B5" s="24" t="s">
        <v>12</v>
      </c>
      <c r="C5" s="25" t="s">
        <v>13</v>
      </c>
      <c r="D5" s="26" t="s">
        <v>14</v>
      </c>
      <c r="E5" s="24" t="s">
        <v>12</v>
      </c>
      <c r="F5" s="25" t="s">
        <v>13</v>
      </c>
      <c r="G5" s="27" t="s">
        <v>14</v>
      </c>
      <c r="H5" s="28" t="s">
        <v>12</v>
      </c>
      <c r="I5" s="25" t="s">
        <v>13</v>
      </c>
      <c r="J5" s="27" t="s">
        <v>14</v>
      </c>
      <c r="K5" s="28" t="s">
        <v>12</v>
      </c>
      <c r="L5" s="25" t="s">
        <v>13</v>
      </c>
      <c r="M5" s="26" t="s">
        <v>14</v>
      </c>
      <c r="N5" s="24" t="s">
        <v>12</v>
      </c>
      <c r="O5" s="25" t="s">
        <v>13</v>
      </c>
      <c r="P5" s="27" t="s">
        <v>14</v>
      </c>
      <c r="Q5" s="28" t="s">
        <v>12</v>
      </c>
      <c r="R5" s="25" t="s">
        <v>13</v>
      </c>
      <c r="S5" s="26" t="s">
        <v>14</v>
      </c>
      <c r="T5" s="24" t="s">
        <v>12</v>
      </c>
      <c r="U5" s="25" t="s">
        <v>13</v>
      </c>
      <c r="V5" s="26" t="s">
        <v>14</v>
      </c>
      <c r="W5" s="24" t="s">
        <v>12</v>
      </c>
      <c r="X5" s="25" t="s">
        <v>13</v>
      </c>
      <c r="Y5" s="27" t="s">
        <v>14</v>
      </c>
      <c r="Z5" s="28" t="s">
        <v>12</v>
      </c>
      <c r="AA5" s="25" t="s">
        <v>13</v>
      </c>
      <c r="AB5" s="27" t="s">
        <v>14</v>
      </c>
      <c r="AC5" s="28" t="s">
        <v>12</v>
      </c>
      <c r="AD5" s="25" t="s">
        <v>13</v>
      </c>
      <c r="AE5" s="26" t="s">
        <v>14</v>
      </c>
      <c r="AF5" s="24" t="s">
        <v>12</v>
      </c>
      <c r="AG5" s="25" t="s">
        <v>13</v>
      </c>
      <c r="AH5" s="27" t="s">
        <v>14</v>
      </c>
      <c r="AI5" s="28" t="s">
        <v>12</v>
      </c>
      <c r="AJ5" s="25" t="s">
        <v>13</v>
      </c>
      <c r="AK5" s="27" t="s">
        <v>14</v>
      </c>
    </row>
    <row r="6" spans="1:37" x14ac:dyDescent="0.3">
      <c r="B6" s="14">
        <v>157</v>
      </c>
      <c r="C6" s="8">
        <v>4</v>
      </c>
      <c r="D6" s="17">
        <v>9</v>
      </c>
      <c r="E6" s="14">
        <v>21</v>
      </c>
      <c r="F6" s="8">
        <v>2</v>
      </c>
      <c r="G6" s="15">
        <v>0</v>
      </c>
      <c r="H6" s="10"/>
      <c r="I6" s="8"/>
      <c r="J6" s="15"/>
      <c r="K6" s="10"/>
      <c r="L6" s="8"/>
      <c r="M6" s="17"/>
      <c r="N6" s="14">
        <v>141</v>
      </c>
      <c r="O6" s="8">
        <v>1</v>
      </c>
      <c r="P6" s="15">
        <v>5</v>
      </c>
      <c r="Q6" s="10">
        <v>9</v>
      </c>
      <c r="R6" s="8">
        <v>0</v>
      </c>
      <c r="S6" s="17">
        <v>0</v>
      </c>
      <c r="T6" s="14">
        <v>11</v>
      </c>
      <c r="U6" s="8">
        <v>3</v>
      </c>
      <c r="V6" s="17">
        <v>2</v>
      </c>
      <c r="W6" s="14">
        <v>10</v>
      </c>
      <c r="X6" s="8">
        <v>6</v>
      </c>
      <c r="Y6" s="15">
        <v>0</v>
      </c>
      <c r="Z6" s="10">
        <v>17</v>
      </c>
      <c r="AA6" s="8">
        <v>3</v>
      </c>
      <c r="AB6" s="15">
        <v>5</v>
      </c>
      <c r="AC6" s="10">
        <v>31</v>
      </c>
      <c r="AD6" s="8">
        <v>9</v>
      </c>
      <c r="AE6" s="17">
        <v>6</v>
      </c>
      <c r="AF6" s="14"/>
      <c r="AG6" s="8"/>
      <c r="AH6" s="15"/>
      <c r="AI6" s="10">
        <v>34</v>
      </c>
      <c r="AJ6" s="8">
        <v>1</v>
      </c>
      <c r="AK6" s="8">
        <v>1</v>
      </c>
    </row>
    <row r="7" spans="1:37" x14ac:dyDescent="0.3">
      <c r="B7" s="14">
        <v>127</v>
      </c>
      <c r="C7" s="8">
        <v>6</v>
      </c>
      <c r="D7" s="17">
        <v>7</v>
      </c>
      <c r="E7" s="14">
        <v>26</v>
      </c>
      <c r="F7" s="8">
        <v>1</v>
      </c>
      <c r="G7" s="15">
        <v>1</v>
      </c>
      <c r="H7" s="10"/>
      <c r="I7" s="8"/>
      <c r="J7" s="15"/>
      <c r="K7" s="10"/>
      <c r="L7" s="8"/>
      <c r="M7" s="17"/>
      <c r="N7" s="14">
        <v>139</v>
      </c>
      <c r="O7" s="8">
        <v>1</v>
      </c>
      <c r="P7" s="15">
        <v>7</v>
      </c>
      <c r="Q7" s="10">
        <v>13</v>
      </c>
      <c r="R7" s="8">
        <v>0</v>
      </c>
      <c r="S7" s="17">
        <v>2</v>
      </c>
      <c r="T7" s="14">
        <v>16</v>
      </c>
      <c r="U7" s="8">
        <v>3</v>
      </c>
      <c r="V7" s="17">
        <v>1</v>
      </c>
      <c r="W7" s="14">
        <v>9</v>
      </c>
      <c r="X7" s="8">
        <v>5</v>
      </c>
      <c r="Y7" s="15">
        <v>0</v>
      </c>
      <c r="Z7" s="10">
        <v>13</v>
      </c>
      <c r="AA7" s="8">
        <v>3</v>
      </c>
      <c r="AB7" s="15">
        <v>3</v>
      </c>
      <c r="AC7" s="10">
        <v>36</v>
      </c>
      <c r="AD7" s="8">
        <v>9</v>
      </c>
      <c r="AE7" s="17">
        <v>2</v>
      </c>
      <c r="AF7" s="14"/>
      <c r="AG7" s="8"/>
      <c r="AH7" s="15"/>
      <c r="AI7" s="10">
        <v>36</v>
      </c>
      <c r="AJ7" s="8">
        <v>2</v>
      </c>
      <c r="AK7" s="8">
        <v>1</v>
      </c>
    </row>
    <row r="8" spans="1:37" x14ac:dyDescent="0.3">
      <c r="B8" s="14">
        <v>142</v>
      </c>
      <c r="C8" s="8">
        <v>6</v>
      </c>
      <c r="D8" s="17">
        <v>5</v>
      </c>
      <c r="E8" s="14">
        <v>31</v>
      </c>
      <c r="F8" s="8">
        <v>1</v>
      </c>
      <c r="G8" s="15">
        <v>2</v>
      </c>
      <c r="H8" s="10"/>
      <c r="I8" s="8"/>
      <c r="J8" s="15"/>
      <c r="K8" s="10"/>
      <c r="L8" s="8"/>
      <c r="M8" s="17"/>
      <c r="N8" s="14">
        <v>141</v>
      </c>
      <c r="O8" s="8">
        <v>1</v>
      </c>
      <c r="P8" s="15">
        <v>8</v>
      </c>
      <c r="Q8" s="10">
        <v>11</v>
      </c>
      <c r="R8" s="8">
        <v>0</v>
      </c>
      <c r="S8" s="17">
        <v>0</v>
      </c>
      <c r="T8" s="14">
        <v>9</v>
      </c>
      <c r="U8" s="8">
        <v>2</v>
      </c>
      <c r="V8" s="17">
        <v>0</v>
      </c>
      <c r="W8" s="14">
        <v>13</v>
      </c>
      <c r="X8" s="8">
        <v>7</v>
      </c>
      <c r="Y8" s="15">
        <v>1</v>
      </c>
      <c r="Z8" s="10">
        <v>18</v>
      </c>
      <c r="AA8" s="8">
        <v>4</v>
      </c>
      <c r="AB8" s="15">
        <v>4</v>
      </c>
      <c r="AC8" s="10">
        <v>26</v>
      </c>
      <c r="AD8" s="8">
        <v>7</v>
      </c>
      <c r="AE8" s="17">
        <v>0</v>
      </c>
      <c r="AF8" s="14"/>
      <c r="AG8" s="8"/>
      <c r="AH8" s="15"/>
      <c r="AI8" s="10">
        <v>37</v>
      </c>
      <c r="AJ8" s="8">
        <v>2</v>
      </c>
      <c r="AK8" s="8">
        <v>2</v>
      </c>
    </row>
    <row r="9" spans="1:37" x14ac:dyDescent="0.3">
      <c r="B9" s="14">
        <v>174</v>
      </c>
      <c r="C9" s="8">
        <v>3</v>
      </c>
      <c r="D9" s="17">
        <v>8</v>
      </c>
      <c r="E9" s="14">
        <v>26</v>
      </c>
      <c r="F9" s="8">
        <v>1</v>
      </c>
      <c r="G9" s="15">
        <v>1</v>
      </c>
      <c r="H9" s="10"/>
      <c r="I9" s="8"/>
      <c r="J9" s="15"/>
      <c r="K9" s="10"/>
      <c r="L9" s="8"/>
      <c r="M9" s="17"/>
      <c r="N9" s="14">
        <v>140</v>
      </c>
      <c r="O9" s="8">
        <v>1</v>
      </c>
      <c r="P9" s="15">
        <v>6</v>
      </c>
      <c r="Q9" s="10">
        <v>17</v>
      </c>
      <c r="R9" s="8">
        <v>0</v>
      </c>
      <c r="S9" s="17">
        <v>1</v>
      </c>
      <c r="T9" s="14">
        <v>10</v>
      </c>
      <c r="U9" s="8">
        <v>3</v>
      </c>
      <c r="V9" s="17">
        <v>0</v>
      </c>
      <c r="W9" s="14">
        <v>15</v>
      </c>
      <c r="X9" s="8">
        <v>5</v>
      </c>
      <c r="Y9" s="15">
        <v>1</v>
      </c>
      <c r="Z9" s="10">
        <v>16</v>
      </c>
      <c r="AA9" s="8">
        <v>4</v>
      </c>
      <c r="AB9" s="15">
        <v>3</v>
      </c>
      <c r="AC9" s="10">
        <v>31</v>
      </c>
      <c r="AD9" s="8">
        <v>11</v>
      </c>
      <c r="AE9" s="17">
        <v>2</v>
      </c>
      <c r="AF9" s="14"/>
      <c r="AG9" s="8"/>
      <c r="AH9" s="15"/>
      <c r="AI9" s="10">
        <v>41</v>
      </c>
      <c r="AJ9" s="8">
        <v>2</v>
      </c>
      <c r="AK9" s="8">
        <v>1</v>
      </c>
    </row>
    <row r="10" spans="1:37" x14ac:dyDescent="0.3">
      <c r="A10" s="48" t="s">
        <v>20</v>
      </c>
      <c r="B10" s="49">
        <f>SUM(B6:D6)</f>
        <v>170</v>
      </c>
      <c r="C10" s="49"/>
      <c r="D10" s="49"/>
      <c r="E10" s="49">
        <f t="shared" ref="E10:E13" si="0">SUM(E6:G6)</f>
        <v>23</v>
      </c>
      <c r="F10" s="49"/>
      <c r="G10" s="49"/>
      <c r="H10" s="49">
        <f t="shared" ref="H10:H13" si="1">SUM(H6:J6)</f>
        <v>0</v>
      </c>
      <c r="I10" s="49"/>
      <c r="J10" s="49"/>
      <c r="K10" s="49">
        <f t="shared" ref="K10:K13" si="2">SUM(K6:M6)</f>
        <v>0</v>
      </c>
      <c r="L10" s="49"/>
      <c r="M10" s="49"/>
      <c r="N10" s="49">
        <f t="shared" ref="N10:N13" si="3">SUM(N6:P6)</f>
        <v>147</v>
      </c>
      <c r="O10" s="49"/>
      <c r="P10" s="49"/>
      <c r="Q10" s="49">
        <f t="shared" ref="Q10:Q13" si="4">SUM(Q6:S6)</f>
        <v>9</v>
      </c>
      <c r="R10" s="49"/>
      <c r="S10" s="49"/>
      <c r="T10" s="49">
        <f t="shared" ref="T10:T13" si="5">SUM(T6:V6)</f>
        <v>16</v>
      </c>
      <c r="U10" s="49"/>
      <c r="V10" s="49"/>
      <c r="W10" s="49">
        <f t="shared" ref="W10:W13" si="6">SUM(W6:Y6)</f>
        <v>16</v>
      </c>
      <c r="X10" s="49"/>
      <c r="Y10" s="49"/>
      <c r="Z10" s="49">
        <f t="shared" ref="Z10:Z13" si="7">SUM(Z6:AB6)</f>
        <v>25</v>
      </c>
      <c r="AA10" s="49"/>
      <c r="AB10" s="49"/>
      <c r="AC10" s="49">
        <f t="shared" ref="AC10:AC13" si="8">SUM(AC6:AE6)</f>
        <v>46</v>
      </c>
      <c r="AD10" s="49"/>
      <c r="AE10" s="49"/>
      <c r="AF10" s="49">
        <f t="shared" ref="AF10:AF13" si="9">SUM(AF6:AH6)</f>
        <v>0</v>
      </c>
      <c r="AG10" s="49"/>
      <c r="AH10" s="49"/>
      <c r="AI10" s="49">
        <f t="shared" ref="AI10:AI13" si="10">SUM(AI6:AK6)</f>
        <v>36</v>
      </c>
      <c r="AJ10" s="49"/>
      <c r="AK10" s="49"/>
    </row>
    <row r="11" spans="1:37" x14ac:dyDescent="0.3">
      <c r="A11" s="48"/>
      <c r="B11" s="49">
        <f t="shared" ref="B11:B13" si="11">SUM(B7:D7)</f>
        <v>140</v>
      </c>
      <c r="C11" s="49"/>
      <c r="D11" s="49"/>
      <c r="E11" s="49">
        <f t="shared" si="0"/>
        <v>28</v>
      </c>
      <c r="F11" s="49"/>
      <c r="G11" s="49"/>
      <c r="H11" s="49">
        <f t="shared" si="1"/>
        <v>0</v>
      </c>
      <c r="I11" s="49"/>
      <c r="J11" s="49"/>
      <c r="K11" s="49">
        <f t="shared" si="2"/>
        <v>0</v>
      </c>
      <c r="L11" s="49"/>
      <c r="M11" s="49"/>
      <c r="N11" s="49">
        <f t="shared" si="3"/>
        <v>147</v>
      </c>
      <c r="O11" s="49"/>
      <c r="P11" s="49"/>
      <c r="Q11" s="49">
        <f t="shared" si="4"/>
        <v>15</v>
      </c>
      <c r="R11" s="49"/>
      <c r="S11" s="49"/>
      <c r="T11" s="49">
        <f t="shared" si="5"/>
        <v>20</v>
      </c>
      <c r="U11" s="49"/>
      <c r="V11" s="49"/>
      <c r="W11" s="49">
        <f t="shared" si="6"/>
        <v>14</v>
      </c>
      <c r="X11" s="49"/>
      <c r="Y11" s="49"/>
      <c r="Z11" s="49">
        <f t="shared" si="7"/>
        <v>19</v>
      </c>
      <c r="AA11" s="49"/>
      <c r="AB11" s="49"/>
      <c r="AC11" s="49">
        <f t="shared" si="8"/>
        <v>47</v>
      </c>
      <c r="AD11" s="49"/>
      <c r="AE11" s="49"/>
      <c r="AF11" s="49">
        <f t="shared" si="9"/>
        <v>0</v>
      </c>
      <c r="AG11" s="49"/>
      <c r="AH11" s="49"/>
      <c r="AI11" s="49">
        <f t="shared" si="10"/>
        <v>39</v>
      </c>
      <c r="AJ11" s="49"/>
      <c r="AK11" s="49"/>
    </row>
    <row r="12" spans="1:37" x14ac:dyDescent="0.3">
      <c r="A12" s="48"/>
      <c r="B12" s="49">
        <f t="shared" si="11"/>
        <v>153</v>
      </c>
      <c r="C12" s="49"/>
      <c r="D12" s="49"/>
      <c r="E12" s="49">
        <f t="shared" si="0"/>
        <v>34</v>
      </c>
      <c r="F12" s="49"/>
      <c r="G12" s="49"/>
      <c r="H12" s="49">
        <f t="shared" si="1"/>
        <v>0</v>
      </c>
      <c r="I12" s="49"/>
      <c r="J12" s="49"/>
      <c r="K12" s="49">
        <f t="shared" si="2"/>
        <v>0</v>
      </c>
      <c r="L12" s="49"/>
      <c r="M12" s="49"/>
      <c r="N12" s="49">
        <f t="shared" si="3"/>
        <v>150</v>
      </c>
      <c r="O12" s="49"/>
      <c r="P12" s="49"/>
      <c r="Q12" s="49">
        <f t="shared" si="4"/>
        <v>11</v>
      </c>
      <c r="R12" s="49"/>
      <c r="S12" s="49"/>
      <c r="T12" s="49">
        <f t="shared" si="5"/>
        <v>11</v>
      </c>
      <c r="U12" s="49"/>
      <c r="V12" s="49"/>
      <c r="W12" s="49">
        <f t="shared" si="6"/>
        <v>21</v>
      </c>
      <c r="X12" s="49"/>
      <c r="Y12" s="49"/>
      <c r="Z12" s="49">
        <f t="shared" si="7"/>
        <v>26</v>
      </c>
      <c r="AA12" s="49"/>
      <c r="AB12" s="49"/>
      <c r="AC12" s="49">
        <f t="shared" si="8"/>
        <v>33</v>
      </c>
      <c r="AD12" s="49"/>
      <c r="AE12" s="49"/>
      <c r="AF12" s="49">
        <f t="shared" si="9"/>
        <v>0</v>
      </c>
      <c r="AG12" s="49"/>
      <c r="AH12" s="49"/>
      <c r="AI12" s="49">
        <f t="shared" si="10"/>
        <v>41</v>
      </c>
      <c r="AJ12" s="49"/>
      <c r="AK12" s="49"/>
    </row>
    <row r="13" spans="1:37" x14ac:dyDescent="0.3">
      <c r="A13" s="48"/>
      <c r="B13" s="49">
        <f t="shared" si="11"/>
        <v>185</v>
      </c>
      <c r="C13" s="49"/>
      <c r="D13" s="49"/>
      <c r="E13" s="49">
        <f t="shared" si="0"/>
        <v>28</v>
      </c>
      <c r="F13" s="49"/>
      <c r="G13" s="49"/>
      <c r="H13" s="49">
        <f t="shared" si="1"/>
        <v>0</v>
      </c>
      <c r="I13" s="49"/>
      <c r="J13" s="49"/>
      <c r="K13" s="49">
        <f t="shared" si="2"/>
        <v>0</v>
      </c>
      <c r="L13" s="49"/>
      <c r="M13" s="49"/>
      <c r="N13" s="49">
        <f t="shared" si="3"/>
        <v>147</v>
      </c>
      <c r="O13" s="49"/>
      <c r="P13" s="49"/>
      <c r="Q13" s="49">
        <f t="shared" si="4"/>
        <v>18</v>
      </c>
      <c r="R13" s="49"/>
      <c r="S13" s="49"/>
      <c r="T13" s="49">
        <f t="shared" si="5"/>
        <v>13</v>
      </c>
      <c r="U13" s="49"/>
      <c r="V13" s="49"/>
      <c r="W13" s="49">
        <f t="shared" si="6"/>
        <v>21</v>
      </c>
      <c r="X13" s="49"/>
      <c r="Y13" s="49"/>
      <c r="Z13" s="49">
        <f t="shared" si="7"/>
        <v>23</v>
      </c>
      <c r="AA13" s="49"/>
      <c r="AB13" s="49"/>
      <c r="AC13" s="49">
        <f t="shared" si="8"/>
        <v>44</v>
      </c>
      <c r="AD13" s="49"/>
      <c r="AE13" s="49"/>
      <c r="AF13" s="49">
        <f t="shared" si="9"/>
        <v>0</v>
      </c>
      <c r="AG13" s="49"/>
      <c r="AH13" s="49"/>
      <c r="AI13" s="49">
        <f t="shared" si="10"/>
        <v>44</v>
      </c>
      <c r="AJ13" s="49"/>
      <c r="AK13" s="49"/>
    </row>
    <row r="14" spans="1:37" x14ac:dyDescent="0.3">
      <c r="A14" t="s">
        <v>18</v>
      </c>
      <c r="B14" s="49">
        <f>SUM(B10:D13)</f>
        <v>648</v>
      </c>
      <c r="C14" s="49"/>
      <c r="D14" s="49"/>
      <c r="E14" s="49">
        <f t="shared" ref="E14" si="12">SUM(E10:G13)</f>
        <v>113</v>
      </c>
      <c r="F14" s="49"/>
      <c r="G14" s="49"/>
      <c r="H14" s="49">
        <f t="shared" ref="H14" si="13">SUM(H10:J13)</f>
        <v>0</v>
      </c>
      <c r="I14" s="49"/>
      <c r="J14" s="49"/>
      <c r="K14" s="49">
        <f t="shared" ref="K14" si="14">SUM(K10:M13)</f>
        <v>0</v>
      </c>
      <c r="L14" s="49"/>
      <c r="M14" s="49"/>
      <c r="N14" s="49">
        <f t="shared" ref="N14" si="15">SUM(N10:P13)</f>
        <v>591</v>
      </c>
      <c r="O14" s="49"/>
      <c r="P14" s="49"/>
      <c r="Q14" s="49">
        <f t="shared" ref="Q14" si="16">SUM(Q10:S13)</f>
        <v>53</v>
      </c>
      <c r="R14" s="49"/>
      <c r="S14" s="49"/>
      <c r="T14" s="49">
        <f t="shared" ref="T14" si="17">SUM(T10:V13)</f>
        <v>60</v>
      </c>
      <c r="U14" s="49"/>
      <c r="V14" s="49"/>
      <c r="W14" s="49">
        <f t="shared" ref="W14" si="18">SUM(W10:Y13)</f>
        <v>72</v>
      </c>
      <c r="X14" s="49"/>
      <c r="Y14" s="49"/>
      <c r="Z14" s="49">
        <f t="shared" ref="Z14" si="19">SUM(Z10:AB13)</f>
        <v>93</v>
      </c>
      <c r="AA14" s="49"/>
      <c r="AB14" s="49"/>
      <c r="AC14" s="49">
        <f t="shared" ref="AC14" si="20">SUM(AC10:AE13)</f>
        <v>170</v>
      </c>
      <c r="AD14" s="49"/>
      <c r="AE14" s="49"/>
      <c r="AF14" s="49">
        <f t="shared" ref="AF14" si="21">SUM(AF10:AH13)</f>
        <v>0</v>
      </c>
      <c r="AG14" s="49"/>
      <c r="AH14" s="49"/>
      <c r="AI14" s="49">
        <f t="shared" ref="AI14" si="22">SUM(AI10:AK13)</f>
        <v>160</v>
      </c>
      <c r="AJ14" s="49"/>
      <c r="AK14" s="49"/>
    </row>
    <row r="15" spans="1:37" x14ac:dyDescent="0.3">
      <c r="A15" t="s">
        <v>19</v>
      </c>
      <c r="B15" s="50">
        <f>B14/((MAX(B10:D13))*4)</f>
        <v>0.87567567567567572</v>
      </c>
      <c r="C15" s="50"/>
      <c r="D15" s="50"/>
      <c r="E15" s="50">
        <f t="shared" ref="E15" si="23">E14/((MAX(E10:G13))*4)</f>
        <v>0.83088235294117652</v>
      </c>
      <c r="F15" s="50"/>
      <c r="G15" s="50"/>
      <c r="H15" s="50" t="e">
        <f t="shared" ref="H15" si="24">H14/((MAX(H10:J13))*4)</f>
        <v>#DIV/0!</v>
      </c>
      <c r="I15" s="50"/>
      <c r="J15" s="50"/>
      <c r="K15" s="50" t="e">
        <f t="shared" ref="K15" si="25">K14/((MAX(K10:M13))*4)</f>
        <v>#DIV/0!</v>
      </c>
      <c r="L15" s="50"/>
      <c r="M15" s="50"/>
      <c r="N15" s="50">
        <f t="shared" ref="N15" si="26">N14/((MAX(N10:P13))*4)</f>
        <v>0.98499999999999999</v>
      </c>
      <c r="O15" s="50"/>
      <c r="P15" s="50"/>
      <c r="Q15" s="50">
        <f t="shared" ref="Q15" si="27">Q14/((MAX(Q10:S13))*4)</f>
        <v>0.73611111111111116</v>
      </c>
      <c r="R15" s="50"/>
      <c r="S15" s="50"/>
      <c r="T15" s="50">
        <f t="shared" ref="T15" si="28">T14/((MAX(T10:V13))*4)</f>
        <v>0.75</v>
      </c>
      <c r="U15" s="50"/>
      <c r="V15" s="50"/>
      <c r="W15" s="50">
        <f t="shared" ref="W15" si="29">W14/((MAX(W10:Y13))*4)</f>
        <v>0.8571428571428571</v>
      </c>
      <c r="X15" s="50"/>
      <c r="Y15" s="50"/>
      <c r="Z15" s="50">
        <f t="shared" ref="Z15" si="30">Z14/((MAX(Z10:AB13))*4)</f>
        <v>0.89423076923076927</v>
      </c>
      <c r="AA15" s="50"/>
      <c r="AB15" s="50"/>
      <c r="AC15" s="50">
        <f t="shared" ref="AC15" si="31">AC14/((MAX(AC10:AE13))*4)</f>
        <v>0.9042553191489362</v>
      </c>
      <c r="AD15" s="50"/>
      <c r="AE15" s="50"/>
      <c r="AF15" s="50" t="e">
        <f t="shared" ref="AF15" si="32">AF14/((MAX(AF10:AH13))*4)</f>
        <v>#DIV/0!</v>
      </c>
      <c r="AG15" s="50"/>
      <c r="AH15" s="50"/>
      <c r="AI15" s="50">
        <f t="shared" ref="AI15" si="33">AI14/((MAX(AI10:AK13))*4)</f>
        <v>0.90909090909090906</v>
      </c>
      <c r="AJ15" s="50"/>
      <c r="AK15" s="50"/>
    </row>
    <row r="16" spans="1:37" x14ac:dyDescent="0.3">
      <c r="A16" t="s">
        <v>21</v>
      </c>
      <c r="B16" s="51">
        <f>SUM(C6:D9)/B14</f>
        <v>7.407407407407407E-2</v>
      </c>
      <c r="C16" s="51"/>
      <c r="D16" s="51"/>
      <c r="E16" s="51">
        <f t="shared" ref="E16" si="34">SUM(F6:G9)/E14</f>
        <v>7.9646017699115043E-2</v>
      </c>
      <c r="F16" s="51"/>
      <c r="G16" s="51"/>
      <c r="H16" s="51" t="e">
        <f t="shared" ref="H16" si="35">SUM(I6:J9)/H14</f>
        <v>#DIV/0!</v>
      </c>
      <c r="I16" s="51"/>
      <c r="J16" s="51"/>
      <c r="K16" s="51" t="e">
        <f t="shared" ref="K16" si="36">SUM(L6:M9)/K14</f>
        <v>#DIV/0!</v>
      </c>
      <c r="L16" s="51"/>
      <c r="M16" s="51"/>
      <c r="N16" s="51">
        <f t="shared" ref="N16" si="37">SUM(O6:P9)/N14</f>
        <v>5.0761421319796954E-2</v>
      </c>
      <c r="O16" s="51"/>
      <c r="P16" s="51"/>
      <c r="Q16" s="51">
        <f t="shared" ref="Q16" si="38">SUM(R6:S9)/Q14</f>
        <v>5.6603773584905662E-2</v>
      </c>
      <c r="R16" s="51"/>
      <c r="S16" s="51"/>
      <c r="T16" s="51">
        <f t="shared" ref="T16" si="39">SUM(U6:V9)/T14</f>
        <v>0.23333333333333334</v>
      </c>
      <c r="U16" s="51"/>
      <c r="V16" s="51"/>
      <c r="W16" s="51">
        <f t="shared" ref="W16" si="40">SUM(X6:Y9)/W14</f>
        <v>0.34722222222222221</v>
      </c>
      <c r="X16" s="51"/>
      <c r="Y16" s="51"/>
      <c r="Z16" s="51">
        <f t="shared" ref="Z16" si="41">SUM(AA6:AB9)/Z14</f>
        <v>0.31182795698924731</v>
      </c>
      <c r="AA16" s="51"/>
      <c r="AB16" s="51"/>
      <c r="AC16" s="51">
        <f t="shared" ref="AC16" si="42">SUM(AD6:AE9)/AC14</f>
        <v>0.27058823529411763</v>
      </c>
      <c r="AD16" s="51"/>
      <c r="AE16" s="51"/>
      <c r="AF16" s="51" t="e">
        <f t="shared" ref="AF16" si="43">SUM(AG6:AH9)/AF14</f>
        <v>#DIV/0!</v>
      </c>
      <c r="AG16" s="51"/>
      <c r="AH16" s="51"/>
      <c r="AI16" s="51">
        <f t="shared" ref="AI16" si="44">SUM(AJ6:AK9)/AI14</f>
        <v>7.4999999999999997E-2</v>
      </c>
      <c r="AJ16" s="51"/>
      <c r="AK16" s="51"/>
    </row>
    <row r="17" spans="1:37" x14ac:dyDescent="0.3">
      <c r="A17" t="s">
        <v>22</v>
      </c>
      <c r="B17" s="49">
        <f>SUM(C6:C9)</f>
        <v>19</v>
      </c>
      <c r="C17" s="49"/>
      <c r="D17" s="49"/>
      <c r="E17" s="49">
        <f t="shared" ref="E17" si="45">SUM(F6:F9)</f>
        <v>5</v>
      </c>
      <c r="F17" s="49"/>
      <c r="G17" s="49"/>
      <c r="H17" s="49">
        <f t="shared" ref="H17" si="46">SUM(I6:I9)</f>
        <v>0</v>
      </c>
      <c r="I17" s="49"/>
      <c r="J17" s="49"/>
      <c r="K17" s="49">
        <f t="shared" ref="K17" si="47">SUM(L6:L9)</f>
        <v>0</v>
      </c>
      <c r="L17" s="49"/>
      <c r="M17" s="49"/>
      <c r="N17" s="49">
        <f t="shared" ref="N17" si="48">SUM(O6:O9)</f>
        <v>4</v>
      </c>
      <c r="O17" s="49"/>
      <c r="P17" s="49"/>
      <c r="Q17" s="49">
        <f t="shared" ref="Q17" si="49">SUM(R6:R9)</f>
        <v>0</v>
      </c>
      <c r="R17" s="49"/>
      <c r="S17" s="49"/>
      <c r="T17" s="49">
        <f t="shared" ref="T17" si="50">SUM(U6:U9)</f>
        <v>11</v>
      </c>
      <c r="U17" s="49"/>
      <c r="V17" s="49"/>
      <c r="W17" s="49">
        <f t="shared" ref="W17" si="51">SUM(X6:X9)</f>
        <v>23</v>
      </c>
      <c r="X17" s="49"/>
      <c r="Y17" s="49"/>
      <c r="Z17" s="49">
        <f t="shared" ref="Z17" si="52">SUM(AA6:AA9)</f>
        <v>14</v>
      </c>
      <c r="AA17" s="49"/>
      <c r="AB17" s="49"/>
      <c r="AC17" s="49">
        <f t="shared" ref="AC17" si="53">SUM(AD6:AD9)</f>
        <v>36</v>
      </c>
      <c r="AD17" s="49"/>
      <c r="AE17" s="49"/>
      <c r="AF17" s="49">
        <f t="shared" ref="AF17" si="54">SUM(AG6:AG9)</f>
        <v>0</v>
      </c>
      <c r="AG17" s="49"/>
      <c r="AH17" s="49"/>
      <c r="AI17" s="49">
        <f t="shared" ref="AI17" si="55">SUM(AJ6:AJ9)</f>
        <v>7</v>
      </c>
      <c r="AJ17" s="49"/>
      <c r="AK17" s="49"/>
    </row>
  </sheetData>
  <mergeCells count="109">
    <mergeCell ref="Z17:AB17"/>
    <mergeCell ref="AC17:AE17"/>
    <mergeCell ref="AF17:AH17"/>
    <mergeCell ref="AI17:AK17"/>
    <mergeCell ref="AC16:AE16"/>
    <mergeCell ref="AF16:AH16"/>
    <mergeCell ref="AI16:AK16"/>
    <mergeCell ref="E17:G17"/>
    <mergeCell ref="H17:J17"/>
    <mergeCell ref="K17:M17"/>
    <mergeCell ref="N17:P17"/>
    <mergeCell ref="Q17:S17"/>
    <mergeCell ref="T17:V17"/>
    <mergeCell ref="W17:Y17"/>
    <mergeCell ref="N16:P16"/>
    <mergeCell ref="Q16:S16"/>
    <mergeCell ref="T16:V16"/>
    <mergeCell ref="W16:Y16"/>
    <mergeCell ref="Z16:AB16"/>
    <mergeCell ref="N15:P15"/>
    <mergeCell ref="Q15:S15"/>
    <mergeCell ref="T15:V15"/>
    <mergeCell ref="W15:Y15"/>
    <mergeCell ref="Z15:AB15"/>
    <mergeCell ref="AC14:AE14"/>
    <mergeCell ref="AF14:AH14"/>
    <mergeCell ref="AI14:AK14"/>
    <mergeCell ref="W13:Y13"/>
    <mergeCell ref="Z13:AB13"/>
    <mergeCell ref="AC13:AE13"/>
    <mergeCell ref="AF13:AH13"/>
    <mergeCell ref="AI13:AK13"/>
    <mergeCell ref="AF15:AH15"/>
    <mergeCell ref="AI15:AK15"/>
    <mergeCell ref="AC15:AE15"/>
    <mergeCell ref="AC12:AE12"/>
    <mergeCell ref="AF12:AH12"/>
    <mergeCell ref="AI12:AK12"/>
    <mergeCell ref="E13:G13"/>
    <mergeCell ref="H13:J13"/>
    <mergeCell ref="K13:M13"/>
    <mergeCell ref="N13:P13"/>
    <mergeCell ref="Q13:S13"/>
    <mergeCell ref="T13:V13"/>
    <mergeCell ref="AF10:AH10"/>
    <mergeCell ref="AI10:AK10"/>
    <mergeCell ref="E11:G11"/>
    <mergeCell ref="H11:J11"/>
    <mergeCell ref="K11:M11"/>
    <mergeCell ref="N11:P11"/>
    <mergeCell ref="Q11:S11"/>
    <mergeCell ref="T11:V11"/>
    <mergeCell ref="W11:Y11"/>
    <mergeCell ref="Z11:AB11"/>
    <mergeCell ref="N10:P10"/>
    <mergeCell ref="Q10:S10"/>
    <mergeCell ref="T10:V10"/>
    <mergeCell ref="W10:Y10"/>
    <mergeCell ref="Z10:AB10"/>
    <mergeCell ref="AC10:AE10"/>
    <mergeCell ref="AC11:AE11"/>
    <mergeCell ref="AF11:AH11"/>
    <mergeCell ref="AI11:AK11"/>
    <mergeCell ref="B15:D15"/>
    <mergeCell ref="B16:D16"/>
    <mergeCell ref="B17:D17"/>
    <mergeCell ref="E10:G10"/>
    <mergeCell ref="H10:J10"/>
    <mergeCell ref="K10:M10"/>
    <mergeCell ref="E15:G15"/>
    <mergeCell ref="H15:J15"/>
    <mergeCell ref="K15:M15"/>
    <mergeCell ref="E12:G12"/>
    <mergeCell ref="H12:J12"/>
    <mergeCell ref="K12:M12"/>
    <mergeCell ref="E14:G14"/>
    <mergeCell ref="H14:J14"/>
    <mergeCell ref="K14:M14"/>
    <mergeCell ref="E16:G16"/>
    <mergeCell ref="H16:J16"/>
    <mergeCell ref="K16:M16"/>
    <mergeCell ref="A10:A13"/>
    <mergeCell ref="B10:D10"/>
    <mergeCell ref="B11:D11"/>
    <mergeCell ref="B12:D12"/>
    <mergeCell ref="B13:D13"/>
    <mergeCell ref="B14:D14"/>
    <mergeCell ref="T4:V4"/>
    <mergeCell ref="W4:Y4"/>
    <mergeCell ref="Z4:AB4"/>
    <mergeCell ref="N12:P12"/>
    <mergeCell ref="Q12:S12"/>
    <mergeCell ref="T12:V12"/>
    <mergeCell ref="W12:Y12"/>
    <mergeCell ref="N14:P14"/>
    <mergeCell ref="Q14:S14"/>
    <mergeCell ref="Z12:AB12"/>
    <mergeCell ref="T14:V14"/>
    <mergeCell ref="W14:Y14"/>
    <mergeCell ref="Z14:AB14"/>
    <mergeCell ref="AC4:AE4"/>
    <mergeCell ref="AF4:AH4"/>
    <mergeCell ref="AI4:AK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5"/>
  <sheetViews>
    <sheetView topLeftCell="A4" zoomScale="87" zoomScaleNormal="87" workbookViewId="0">
      <pane xSplit="1" topLeftCell="B1" activePane="topRight" state="frozen"/>
      <selection pane="topRight" activeCell="K63" sqref="K63"/>
    </sheetView>
  </sheetViews>
  <sheetFormatPr baseColWidth="10" defaultColWidth="9.109375" defaultRowHeight="14.4" x14ac:dyDescent="0.3"/>
  <sheetData>
    <row r="1" spans="1:16" ht="26.4" thickBot="1" x14ac:dyDescent="0.55000000000000004">
      <c r="A1" s="56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6"/>
    </row>
    <row r="2" spans="1:16" ht="16.2" thickBot="1" x14ac:dyDescent="0.35">
      <c r="A2" s="58" t="s">
        <v>23</v>
      </c>
      <c r="B2" s="59"/>
      <c r="C2" s="60" t="s">
        <v>42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"/>
    </row>
    <row r="3" spans="1:16" ht="16.2" thickBot="1" x14ac:dyDescent="0.35">
      <c r="A3" s="58" t="s">
        <v>0</v>
      </c>
      <c r="B3" s="59"/>
      <c r="C3" s="61">
        <v>44706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"/>
    </row>
    <row r="4" spans="1:16" ht="15.75" customHeight="1" thickBot="1" x14ac:dyDescent="0.35">
      <c r="A4" s="58" t="s">
        <v>1</v>
      </c>
      <c r="B4" s="59"/>
      <c r="C4" s="62" t="s">
        <v>43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"/>
    </row>
    <row r="5" spans="1:16" ht="15" hidden="1" thickBot="1" x14ac:dyDescent="0.3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ht="15" thickBot="1" x14ac:dyDescent="0.35">
      <c r="A6" s="52" t="s">
        <v>2</v>
      </c>
      <c r="B6" s="53"/>
      <c r="C6" s="63" t="s">
        <v>38</v>
      </c>
      <c r="D6" s="64"/>
      <c r="E6" s="64"/>
      <c r="F6" s="63" t="s">
        <v>39</v>
      </c>
      <c r="G6" s="64"/>
      <c r="H6" s="65"/>
      <c r="I6" s="64" t="s">
        <v>40</v>
      </c>
      <c r="J6" s="64"/>
      <c r="K6" s="64"/>
      <c r="L6" s="63" t="s">
        <v>41</v>
      </c>
      <c r="M6" s="64"/>
      <c r="N6" s="65"/>
      <c r="O6" s="6"/>
    </row>
    <row r="7" spans="1:16" ht="15" thickBot="1" x14ac:dyDescent="0.35">
      <c r="A7" s="54"/>
      <c r="B7" s="55"/>
      <c r="C7" s="31"/>
      <c r="D7" s="32"/>
      <c r="E7" s="33"/>
      <c r="F7" s="31"/>
      <c r="G7" s="32"/>
      <c r="H7" s="34"/>
      <c r="I7" s="35"/>
      <c r="J7" s="32"/>
      <c r="K7" s="33"/>
      <c r="L7" s="31"/>
      <c r="M7" s="32"/>
      <c r="N7" s="34"/>
      <c r="O7" s="6"/>
    </row>
    <row r="8" spans="1:16" x14ac:dyDescent="0.3">
      <c r="A8" s="11">
        <v>0.25</v>
      </c>
      <c r="B8" s="30">
        <v>0.26041666666666669</v>
      </c>
      <c r="C8" s="14">
        <v>0</v>
      </c>
      <c r="D8" s="8">
        <v>0</v>
      </c>
      <c r="E8" s="17"/>
      <c r="F8" s="14"/>
      <c r="G8" s="8">
        <v>1</v>
      </c>
      <c r="H8" s="15">
        <v>0</v>
      </c>
      <c r="I8" s="10">
        <v>0</v>
      </c>
      <c r="J8" s="8">
        <v>0</v>
      </c>
      <c r="K8" s="17">
        <v>0</v>
      </c>
      <c r="L8" s="14"/>
      <c r="M8" s="8"/>
      <c r="N8" s="15"/>
      <c r="O8" s="6">
        <f t="shared" ref="O8:O15" si="0">SUM(C8:N8)</f>
        <v>1</v>
      </c>
      <c r="P8">
        <f t="shared" ref="P8:P47" si="1">SUM(O8:O11)</f>
        <v>19</v>
      </c>
    </row>
    <row r="9" spans="1:16" x14ac:dyDescent="0.3">
      <c r="A9" s="11">
        <v>0.26041666666666669</v>
      </c>
      <c r="B9" s="30">
        <v>0.27083333333333298</v>
      </c>
      <c r="C9" s="14">
        <v>0</v>
      </c>
      <c r="D9" s="8">
        <v>1</v>
      </c>
      <c r="E9" s="17"/>
      <c r="F9" s="14"/>
      <c r="G9" s="8">
        <v>0</v>
      </c>
      <c r="H9" s="15">
        <v>1</v>
      </c>
      <c r="I9" s="10">
        <v>1</v>
      </c>
      <c r="J9" s="8">
        <v>0</v>
      </c>
      <c r="K9" s="17">
        <v>0</v>
      </c>
      <c r="L9" s="14"/>
      <c r="M9" s="8"/>
      <c r="N9" s="15"/>
      <c r="O9" s="6">
        <f t="shared" si="0"/>
        <v>3</v>
      </c>
      <c r="P9">
        <f t="shared" si="1"/>
        <v>26</v>
      </c>
    </row>
    <row r="10" spans="1:16" x14ac:dyDescent="0.3">
      <c r="A10" s="11">
        <v>0.27083333333333298</v>
      </c>
      <c r="B10" s="30">
        <v>0.281249999999999</v>
      </c>
      <c r="C10" s="14">
        <v>0</v>
      </c>
      <c r="D10" s="8">
        <v>0</v>
      </c>
      <c r="E10" s="17"/>
      <c r="F10" s="14"/>
      <c r="G10" s="8">
        <v>2</v>
      </c>
      <c r="H10" s="15">
        <v>1</v>
      </c>
      <c r="I10" s="10">
        <v>0</v>
      </c>
      <c r="J10" s="8">
        <v>1</v>
      </c>
      <c r="K10" s="17">
        <v>2</v>
      </c>
      <c r="L10" s="14"/>
      <c r="M10" s="8"/>
      <c r="N10" s="15"/>
      <c r="O10" s="6">
        <f t="shared" si="0"/>
        <v>6</v>
      </c>
      <c r="P10">
        <f t="shared" si="1"/>
        <v>31</v>
      </c>
    </row>
    <row r="11" spans="1:16" x14ac:dyDescent="0.3">
      <c r="A11" s="11">
        <v>0.28125</v>
      </c>
      <c r="B11" s="30">
        <v>0.29166666666666602</v>
      </c>
      <c r="C11" s="14">
        <v>0</v>
      </c>
      <c r="D11" s="8">
        <v>3</v>
      </c>
      <c r="E11" s="17"/>
      <c r="F11" s="14"/>
      <c r="G11" s="8">
        <v>5</v>
      </c>
      <c r="H11" s="15">
        <v>0</v>
      </c>
      <c r="I11" s="10">
        <v>0</v>
      </c>
      <c r="J11" s="8">
        <v>1</v>
      </c>
      <c r="K11" s="17">
        <v>0</v>
      </c>
      <c r="L11" s="14"/>
      <c r="M11" s="8"/>
      <c r="N11" s="15"/>
      <c r="O11" s="6">
        <f t="shared" si="0"/>
        <v>9</v>
      </c>
      <c r="P11">
        <f t="shared" si="1"/>
        <v>29</v>
      </c>
    </row>
    <row r="12" spans="1:16" x14ac:dyDescent="0.3">
      <c r="A12" s="11">
        <v>0.29166666666666702</v>
      </c>
      <c r="B12" s="30">
        <v>0.30208333333333198</v>
      </c>
      <c r="C12" s="14">
        <v>0</v>
      </c>
      <c r="D12" s="8">
        <v>3</v>
      </c>
      <c r="E12" s="17"/>
      <c r="F12" s="14"/>
      <c r="G12" s="8">
        <v>3</v>
      </c>
      <c r="H12" s="15">
        <v>0</v>
      </c>
      <c r="I12" s="10">
        <v>0</v>
      </c>
      <c r="J12" s="8">
        <v>2</v>
      </c>
      <c r="K12" s="17">
        <v>0</v>
      </c>
      <c r="L12" s="14"/>
      <c r="M12" s="8"/>
      <c r="N12" s="15"/>
      <c r="O12" s="6">
        <f t="shared" si="0"/>
        <v>8</v>
      </c>
      <c r="P12">
        <f t="shared" si="1"/>
        <v>25</v>
      </c>
    </row>
    <row r="13" spans="1:16" x14ac:dyDescent="0.3">
      <c r="A13" s="11">
        <v>0.30208333333333298</v>
      </c>
      <c r="B13" s="30">
        <v>0.312499999999998</v>
      </c>
      <c r="C13" s="14">
        <v>0</v>
      </c>
      <c r="D13" s="8">
        <v>5</v>
      </c>
      <c r="E13" s="17"/>
      <c r="F13" s="14"/>
      <c r="G13" s="8">
        <v>1</v>
      </c>
      <c r="H13" s="15">
        <v>1</v>
      </c>
      <c r="I13" s="10">
        <v>0</v>
      </c>
      <c r="J13" s="8">
        <v>1</v>
      </c>
      <c r="K13" s="17">
        <v>0</v>
      </c>
      <c r="L13" s="14"/>
      <c r="M13" s="8"/>
      <c r="N13" s="15"/>
      <c r="O13" s="6">
        <f t="shared" si="0"/>
        <v>8</v>
      </c>
      <c r="P13">
        <f t="shared" si="1"/>
        <v>20</v>
      </c>
    </row>
    <row r="14" spans="1:16" x14ac:dyDescent="0.3">
      <c r="A14" s="11">
        <v>0.3125</v>
      </c>
      <c r="B14" s="30">
        <v>0.32291666666666402</v>
      </c>
      <c r="C14" s="14">
        <v>0</v>
      </c>
      <c r="D14" s="8">
        <v>3</v>
      </c>
      <c r="E14" s="17"/>
      <c r="F14" s="14"/>
      <c r="G14" s="8">
        <v>0</v>
      </c>
      <c r="H14" s="15">
        <v>0</v>
      </c>
      <c r="I14" s="10">
        <v>0</v>
      </c>
      <c r="J14" s="8">
        <v>1</v>
      </c>
      <c r="K14" s="17">
        <v>0</v>
      </c>
      <c r="L14" s="14"/>
      <c r="M14" s="8"/>
      <c r="N14" s="15"/>
      <c r="O14" s="6">
        <f t="shared" si="0"/>
        <v>4</v>
      </c>
      <c r="P14">
        <f t="shared" si="1"/>
        <v>19</v>
      </c>
    </row>
    <row r="15" spans="1:16" x14ac:dyDescent="0.3">
      <c r="A15" s="11">
        <v>0.32291666666666702</v>
      </c>
      <c r="B15" s="30">
        <v>0.33333333333333098</v>
      </c>
      <c r="C15" s="14">
        <v>0</v>
      </c>
      <c r="D15" s="8">
        <v>1</v>
      </c>
      <c r="E15" s="17"/>
      <c r="F15" s="14"/>
      <c r="G15" s="8">
        <v>1</v>
      </c>
      <c r="H15" s="15">
        <v>0</v>
      </c>
      <c r="I15" s="10">
        <v>0</v>
      </c>
      <c r="J15" s="8">
        <v>3</v>
      </c>
      <c r="K15" s="17">
        <v>0</v>
      </c>
      <c r="L15" s="14"/>
      <c r="M15" s="8"/>
      <c r="N15" s="15"/>
      <c r="O15" s="6">
        <f t="shared" si="0"/>
        <v>5</v>
      </c>
      <c r="P15">
        <f t="shared" si="1"/>
        <v>21</v>
      </c>
    </row>
    <row r="16" spans="1:16" x14ac:dyDescent="0.3">
      <c r="A16" s="11">
        <v>0.33333333333333298</v>
      </c>
      <c r="B16" s="30">
        <v>0.343749999999997</v>
      </c>
      <c r="C16" s="14">
        <v>0</v>
      </c>
      <c r="D16" s="8">
        <v>1</v>
      </c>
      <c r="E16" s="17"/>
      <c r="F16" s="14"/>
      <c r="G16" s="8">
        <v>1</v>
      </c>
      <c r="H16" s="15">
        <v>0</v>
      </c>
      <c r="I16" s="10">
        <v>0</v>
      </c>
      <c r="J16" s="8">
        <v>1</v>
      </c>
      <c r="K16" s="17">
        <v>0</v>
      </c>
      <c r="L16" s="14"/>
      <c r="M16" s="8"/>
      <c r="N16" s="15"/>
      <c r="O16" s="6">
        <f t="shared" ref="O16:O47" si="2">SUM(C16:N16)</f>
        <v>3</v>
      </c>
      <c r="P16">
        <f t="shared" si="1"/>
        <v>24</v>
      </c>
    </row>
    <row r="17" spans="1:16" x14ac:dyDescent="0.3">
      <c r="A17" s="11">
        <v>0.34375</v>
      </c>
      <c r="B17" s="30">
        <v>0.35416666666666302</v>
      </c>
      <c r="C17" s="14">
        <v>0</v>
      </c>
      <c r="D17" s="8">
        <v>6</v>
      </c>
      <c r="E17" s="17"/>
      <c r="F17" s="14"/>
      <c r="G17" s="8">
        <v>0</v>
      </c>
      <c r="H17" s="15">
        <v>0</v>
      </c>
      <c r="I17" s="10">
        <v>0</v>
      </c>
      <c r="J17" s="8">
        <v>1</v>
      </c>
      <c r="K17" s="17">
        <v>0</v>
      </c>
      <c r="L17" s="14"/>
      <c r="M17" s="8"/>
      <c r="N17" s="15"/>
      <c r="O17" s="6">
        <f t="shared" si="2"/>
        <v>7</v>
      </c>
      <c r="P17">
        <f t="shared" si="1"/>
        <v>30</v>
      </c>
    </row>
    <row r="18" spans="1:16" x14ac:dyDescent="0.3">
      <c r="A18" s="11">
        <v>0.35416666666666702</v>
      </c>
      <c r="B18" s="30">
        <v>0.36458333333332998</v>
      </c>
      <c r="C18" s="14">
        <v>0</v>
      </c>
      <c r="D18" s="8">
        <v>0</v>
      </c>
      <c r="E18" s="17"/>
      <c r="F18" s="14"/>
      <c r="G18" s="8">
        <v>2</v>
      </c>
      <c r="H18" s="15">
        <v>1</v>
      </c>
      <c r="I18" s="10">
        <v>0</v>
      </c>
      <c r="J18" s="8">
        <v>3</v>
      </c>
      <c r="K18" s="17">
        <v>0</v>
      </c>
      <c r="L18" s="14"/>
      <c r="M18" s="8"/>
      <c r="N18" s="15"/>
      <c r="O18" s="6">
        <f t="shared" si="2"/>
        <v>6</v>
      </c>
      <c r="P18">
        <f t="shared" si="1"/>
        <v>27</v>
      </c>
    </row>
    <row r="19" spans="1:16" x14ac:dyDescent="0.3">
      <c r="A19" s="11">
        <v>0.36458333333333398</v>
      </c>
      <c r="B19" s="30">
        <v>0.374999999999996</v>
      </c>
      <c r="C19" s="14">
        <v>0</v>
      </c>
      <c r="D19" s="8">
        <v>1</v>
      </c>
      <c r="E19" s="17">
        <v>1</v>
      </c>
      <c r="F19" s="14"/>
      <c r="G19" s="8">
        <v>2</v>
      </c>
      <c r="H19" s="15">
        <v>0</v>
      </c>
      <c r="I19" s="10">
        <v>1</v>
      </c>
      <c r="J19" s="8">
        <v>3</v>
      </c>
      <c r="K19" s="17">
        <v>0</v>
      </c>
      <c r="L19" s="14"/>
      <c r="M19" s="8"/>
      <c r="N19" s="15"/>
      <c r="O19" s="6">
        <f t="shared" si="2"/>
        <v>8</v>
      </c>
      <c r="P19">
        <f t="shared" si="1"/>
        <v>24</v>
      </c>
    </row>
    <row r="20" spans="1:16" x14ac:dyDescent="0.3">
      <c r="A20" s="11">
        <v>0.375</v>
      </c>
      <c r="B20" s="30">
        <v>0.38541666666666302</v>
      </c>
      <c r="C20" s="14">
        <v>1</v>
      </c>
      <c r="D20" s="8">
        <v>4</v>
      </c>
      <c r="E20" s="17"/>
      <c r="F20" s="14"/>
      <c r="G20" s="8">
        <v>3</v>
      </c>
      <c r="H20" s="15">
        <v>0</v>
      </c>
      <c r="I20" s="10">
        <v>1</v>
      </c>
      <c r="J20" s="8">
        <v>0</v>
      </c>
      <c r="K20" s="17">
        <v>0</v>
      </c>
      <c r="L20" s="14"/>
      <c r="M20" s="8"/>
      <c r="N20" s="15"/>
      <c r="O20" s="6">
        <f t="shared" si="2"/>
        <v>9</v>
      </c>
      <c r="P20">
        <f t="shared" si="1"/>
        <v>20</v>
      </c>
    </row>
    <row r="21" spans="1:16" x14ac:dyDescent="0.3">
      <c r="A21" s="11">
        <v>0.38541666666666702</v>
      </c>
      <c r="B21" s="30">
        <v>0.39583333333332898</v>
      </c>
      <c r="C21" s="14">
        <v>2</v>
      </c>
      <c r="D21" s="8">
        <v>0</v>
      </c>
      <c r="E21" s="17"/>
      <c r="F21" s="14"/>
      <c r="G21" s="8">
        <v>2</v>
      </c>
      <c r="H21" s="15">
        <v>0</v>
      </c>
      <c r="I21" s="10">
        <v>0</v>
      </c>
      <c r="J21" s="8">
        <v>0</v>
      </c>
      <c r="K21" s="17">
        <v>0</v>
      </c>
      <c r="L21" s="14"/>
      <c r="M21" s="8"/>
      <c r="N21" s="15"/>
      <c r="O21" s="6">
        <f t="shared" si="2"/>
        <v>4</v>
      </c>
      <c r="P21">
        <f t="shared" si="1"/>
        <v>14</v>
      </c>
    </row>
    <row r="22" spans="1:16" x14ac:dyDescent="0.3">
      <c r="A22" s="11">
        <v>0.39583333333333398</v>
      </c>
      <c r="B22" s="30">
        <v>0.406249999999995</v>
      </c>
      <c r="C22" s="14">
        <v>0</v>
      </c>
      <c r="D22" s="8">
        <v>0</v>
      </c>
      <c r="E22" s="17"/>
      <c r="F22" s="14"/>
      <c r="G22" s="8">
        <v>2</v>
      </c>
      <c r="H22" s="15">
        <v>1</v>
      </c>
      <c r="I22" s="10">
        <v>0</v>
      </c>
      <c r="J22" s="8">
        <v>0</v>
      </c>
      <c r="K22" s="17">
        <v>0</v>
      </c>
      <c r="L22" s="14"/>
      <c r="M22" s="8"/>
      <c r="N22" s="15"/>
      <c r="O22" s="6">
        <f t="shared" si="2"/>
        <v>3</v>
      </c>
      <c r="P22">
        <f t="shared" si="1"/>
        <v>12</v>
      </c>
    </row>
    <row r="23" spans="1:16" x14ac:dyDescent="0.3">
      <c r="A23" s="11">
        <v>0.40625</v>
      </c>
      <c r="B23" s="30">
        <v>0.41666666666666102</v>
      </c>
      <c r="C23" s="14">
        <v>0</v>
      </c>
      <c r="D23" s="8">
        <v>1</v>
      </c>
      <c r="E23" s="17"/>
      <c r="F23" s="14"/>
      <c r="G23" s="8">
        <v>3</v>
      </c>
      <c r="H23" s="15">
        <v>0</v>
      </c>
      <c r="I23" s="10">
        <v>0</v>
      </c>
      <c r="J23" s="8">
        <v>0</v>
      </c>
      <c r="K23" s="17">
        <v>0</v>
      </c>
      <c r="L23" s="14"/>
      <c r="M23" s="8"/>
      <c r="N23" s="15"/>
      <c r="O23" s="6">
        <f t="shared" si="2"/>
        <v>4</v>
      </c>
      <c r="P23">
        <f t="shared" si="1"/>
        <v>11</v>
      </c>
    </row>
    <row r="24" spans="1:16" x14ac:dyDescent="0.3">
      <c r="A24" s="11">
        <v>0.41666666666666702</v>
      </c>
      <c r="B24" s="30">
        <v>0.42708333333332799</v>
      </c>
      <c r="C24" s="14">
        <v>0</v>
      </c>
      <c r="D24" s="8">
        <v>0</v>
      </c>
      <c r="E24" s="17"/>
      <c r="F24" s="14"/>
      <c r="G24" s="8">
        <v>2</v>
      </c>
      <c r="H24" s="15">
        <v>0</v>
      </c>
      <c r="I24" s="10">
        <v>0</v>
      </c>
      <c r="J24" s="8">
        <v>0</v>
      </c>
      <c r="K24" s="17">
        <v>1</v>
      </c>
      <c r="L24" s="14"/>
      <c r="M24" s="8"/>
      <c r="N24" s="15"/>
      <c r="O24" s="6">
        <f t="shared" si="2"/>
        <v>3</v>
      </c>
      <c r="P24">
        <f t="shared" si="1"/>
        <v>14</v>
      </c>
    </row>
    <row r="25" spans="1:16" x14ac:dyDescent="0.3">
      <c r="A25" s="11">
        <v>0.42708333333333398</v>
      </c>
      <c r="B25" s="30">
        <v>0.437499999999994</v>
      </c>
      <c r="C25" s="14">
        <v>0</v>
      </c>
      <c r="D25" s="8">
        <v>0</v>
      </c>
      <c r="E25" s="17"/>
      <c r="F25" s="14"/>
      <c r="G25" s="8">
        <v>1</v>
      </c>
      <c r="H25" s="15">
        <v>0</v>
      </c>
      <c r="I25" s="10">
        <v>0</v>
      </c>
      <c r="J25" s="8">
        <v>1</v>
      </c>
      <c r="K25" s="17">
        <v>0</v>
      </c>
      <c r="L25" s="14"/>
      <c r="M25" s="8"/>
      <c r="N25" s="15"/>
      <c r="O25" s="6">
        <f t="shared" si="2"/>
        <v>2</v>
      </c>
      <c r="P25">
        <f t="shared" si="1"/>
        <v>14</v>
      </c>
    </row>
    <row r="26" spans="1:16" x14ac:dyDescent="0.3">
      <c r="A26" s="11">
        <v>0.4375</v>
      </c>
      <c r="B26" s="30">
        <v>0.44791666666666002</v>
      </c>
      <c r="C26" s="14">
        <v>1</v>
      </c>
      <c r="D26" s="8">
        <v>0</v>
      </c>
      <c r="E26" s="17"/>
      <c r="F26" s="14"/>
      <c r="G26" s="8">
        <v>0</v>
      </c>
      <c r="H26" s="15">
        <v>0</v>
      </c>
      <c r="I26" s="10">
        <v>0</v>
      </c>
      <c r="J26" s="8">
        <v>1</v>
      </c>
      <c r="K26" s="17">
        <v>0</v>
      </c>
      <c r="L26" s="14"/>
      <c r="M26" s="8"/>
      <c r="N26" s="15"/>
      <c r="O26" s="6">
        <f t="shared" si="2"/>
        <v>2</v>
      </c>
      <c r="P26">
        <f t="shared" si="1"/>
        <v>14</v>
      </c>
    </row>
    <row r="27" spans="1:16" x14ac:dyDescent="0.3">
      <c r="A27" s="11">
        <v>0.44791666666666702</v>
      </c>
      <c r="B27" s="30">
        <v>0.45833333333332699</v>
      </c>
      <c r="C27" s="14">
        <v>0</v>
      </c>
      <c r="D27" s="8">
        <v>4</v>
      </c>
      <c r="E27" s="17"/>
      <c r="F27" s="14"/>
      <c r="G27" s="8">
        <v>2</v>
      </c>
      <c r="H27" s="15">
        <v>1</v>
      </c>
      <c r="I27" s="10">
        <v>0</v>
      </c>
      <c r="J27" s="8">
        <v>0</v>
      </c>
      <c r="K27" s="17">
        <v>0</v>
      </c>
      <c r="L27" s="14"/>
      <c r="M27" s="8"/>
      <c r="N27" s="15"/>
      <c r="O27" s="6">
        <f t="shared" si="2"/>
        <v>7</v>
      </c>
      <c r="P27">
        <f t="shared" si="1"/>
        <v>17</v>
      </c>
    </row>
    <row r="28" spans="1:16" x14ac:dyDescent="0.3">
      <c r="A28" s="11">
        <v>0.45833333333333398</v>
      </c>
      <c r="B28" s="30">
        <v>0.46874999999999301</v>
      </c>
      <c r="C28" s="14">
        <v>0</v>
      </c>
      <c r="D28" s="8">
        <v>0</v>
      </c>
      <c r="E28" s="17">
        <v>1</v>
      </c>
      <c r="F28" s="14"/>
      <c r="G28" s="8">
        <v>2</v>
      </c>
      <c r="H28" s="15">
        <v>0</v>
      </c>
      <c r="I28" s="10">
        <v>0</v>
      </c>
      <c r="J28" s="8">
        <v>0</v>
      </c>
      <c r="K28" s="17">
        <v>0</v>
      </c>
      <c r="L28" s="14"/>
      <c r="M28" s="8"/>
      <c r="N28" s="15"/>
      <c r="O28" s="6">
        <f t="shared" si="2"/>
        <v>3</v>
      </c>
      <c r="P28">
        <f t="shared" si="1"/>
        <v>11</v>
      </c>
    </row>
    <row r="29" spans="1:16" x14ac:dyDescent="0.3">
      <c r="A29" s="11">
        <v>0.46875</v>
      </c>
      <c r="B29" s="30">
        <v>0.47916666666665902</v>
      </c>
      <c r="C29" s="14">
        <v>0</v>
      </c>
      <c r="D29" s="8">
        <v>1</v>
      </c>
      <c r="E29" s="17"/>
      <c r="F29" s="14"/>
      <c r="G29" s="8">
        <v>0</v>
      </c>
      <c r="H29" s="15">
        <v>0</v>
      </c>
      <c r="I29" s="10">
        <v>0</v>
      </c>
      <c r="J29" s="8">
        <v>1</v>
      </c>
      <c r="K29" s="17">
        <v>0</v>
      </c>
      <c r="L29" s="14"/>
      <c r="M29" s="8"/>
      <c r="N29" s="15"/>
      <c r="O29" s="6">
        <f t="shared" si="2"/>
        <v>2</v>
      </c>
      <c r="P29">
        <f t="shared" si="1"/>
        <v>11</v>
      </c>
    </row>
    <row r="30" spans="1:16" x14ac:dyDescent="0.3">
      <c r="A30" s="11">
        <v>0.47916666666666702</v>
      </c>
      <c r="B30" s="30">
        <v>0.48958333333332599</v>
      </c>
      <c r="C30" s="14">
        <v>0</v>
      </c>
      <c r="D30" s="8">
        <v>1</v>
      </c>
      <c r="E30" s="17"/>
      <c r="F30" s="14"/>
      <c r="G30" s="8">
        <v>2</v>
      </c>
      <c r="H30" s="15">
        <v>0</v>
      </c>
      <c r="I30" s="10">
        <v>0</v>
      </c>
      <c r="J30" s="8">
        <v>2</v>
      </c>
      <c r="K30" s="17">
        <v>0</v>
      </c>
      <c r="L30" s="14"/>
      <c r="M30" s="8"/>
      <c r="N30" s="15"/>
      <c r="O30" s="6">
        <f t="shared" si="2"/>
        <v>5</v>
      </c>
      <c r="P30">
        <f t="shared" si="1"/>
        <v>10</v>
      </c>
    </row>
    <row r="31" spans="1:16" x14ac:dyDescent="0.3">
      <c r="A31" s="11">
        <v>0.48958333333333398</v>
      </c>
      <c r="B31" s="30">
        <v>0.49999999999999201</v>
      </c>
      <c r="C31" s="14">
        <v>0</v>
      </c>
      <c r="D31" s="8">
        <v>0</v>
      </c>
      <c r="E31" s="17"/>
      <c r="F31" s="14"/>
      <c r="G31" s="8">
        <v>1</v>
      </c>
      <c r="H31" s="15">
        <v>0</v>
      </c>
      <c r="I31" s="10">
        <v>0</v>
      </c>
      <c r="J31" s="8">
        <v>0</v>
      </c>
      <c r="K31" s="17">
        <v>0</v>
      </c>
      <c r="L31" s="14"/>
      <c r="M31" s="8"/>
      <c r="N31" s="15"/>
      <c r="O31" s="6">
        <f t="shared" si="2"/>
        <v>1</v>
      </c>
      <c r="P31">
        <f t="shared" si="1"/>
        <v>8</v>
      </c>
    </row>
    <row r="32" spans="1:16" x14ac:dyDescent="0.3">
      <c r="A32" s="11">
        <v>0.5</v>
      </c>
      <c r="B32" s="30">
        <v>0.51041666666665797</v>
      </c>
      <c r="C32" s="14">
        <v>0</v>
      </c>
      <c r="D32" s="8">
        <v>1</v>
      </c>
      <c r="E32" s="17"/>
      <c r="F32" s="14"/>
      <c r="G32" s="8">
        <v>1</v>
      </c>
      <c r="H32" s="15">
        <v>1</v>
      </c>
      <c r="I32" s="10">
        <v>0</v>
      </c>
      <c r="J32" s="8">
        <v>0</v>
      </c>
      <c r="K32" s="17">
        <v>0</v>
      </c>
      <c r="L32" s="14"/>
      <c r="M32" s="8"/>
      <c r="N32" s="15"/>
      <c r="O32" s="6">
        <f t="shared" si="2"/>
        <v>3</v>
      </c>
      <c r="P32">
        <f t="shared" si="1"/>
        <v>14</v>
      </c>
    </row>
    <row r="33" spans="1:16" x14ac:dyDescent="0.3">
      <c r="A33" s="11">
        <v>0.51041666666666696</v>
      </c>
      <c r="B33" s="30">
        <v>0.52083333333332404</v>
      </c>
      <c r="C33" s="14">
        <v>0</v>
      </c>
      <c r="D33" s="8">
        <v>0</v>
      </c>
      <c r="E33" s="17"/>
      <c r="F33" s="14"/>
      <c r="G33" s="8">
        <v>0</v>
      </c>
      <c r="H33" s="15">
        <v>0</v>
      </c>
      <c r="I33" s="10">
        <v>1</v>
      </c>
      <c r="J33" s="8">
        <v>0</v>
      </c>
      <c r="K33" s="17">
        <v>0</v>
      </c>
      <c r="L33" s="14"/>
      <c r="M33" s="8"/>
      <c r="N33" s="15"/>
      <c r="O33" s="6">
        <f t="shared" si="2"/>
        <v>1</v>
      </c>
      <c r="P33">
        <f t="shared" si="1"/>
        <v>15</v>
      </c>
    </row>
    <row r="34" spans="1:16" x14ac:dyDescent="0.3">
      <c r="A34" s="11">
        <v>0.52083333333333404</v>
      </c>
      <c r="B34" s="30">
        <v>0.53124999999999101</v>
      </c>
      <c r="C34" s="14">
        <v>0</v>
      </c>
      <c r="D34" s="8">
        <v>1</v>
      </c>
      <c r="E34" s="17"/>
      <c r="F34" s="14"/>
      <c r="G34" s="8">
        <v>1</v>
      </c>
      <c r="H34" s="15">
        <v>0</v>
      </c>
      <c r="I34" s="10">
        <v>1</v>
      </c>
      <c r="J34" s="8">
        <v>0</v>
      </c>
      <c r="K34" s="17">
        <v>0</v>
      </c>
      <c r="L34" s="14"/>
      <c r="M34" s="8"/>
      <c r="N34" s="15"/>
      <c r="O34" s="6">
        <f t="shared" si="2"/>
        <v>3</v>
      </c>
      <c r="P34">
        <f t="shared" si="1"/>
        <v>18</v>
      </c>
    </row>
    <row r="35" spans="1:16" x14ac:dyDescent="0.3">
      <c r="A35" s="11">
        <v>0.53125</v>
      </c>
      <c r="B35" s="30">
        <v>0.54166666666665697</v>
      </c>
      <c r="C35" s="14">
        <v>1</v>
      </c>
      <c r="D35" s="8">
        <v>2</v>
      </c>
      <c r="E35" s="17"/>
      <c r="F35" s="14"/>
      <c r="G35" s="8">
        <v>3</v>
      </c>
      <c r="H35" s="15">
        <v>0</v>
      </c>
      <c r="I35" s="10">
        <v>0</v>
      </c>
      <c r="J35" s="8">
        <v>0</v>
      </c>
      <c r="K35" s="17">
        <v>1</v>
      </c>
      <c r="L35" s="14"/>
      <c r="M35" s="8"/>
      <c r="N35" s="15"/>
      <c r="O35" s="6">
        <f t="shared" si="2"/>
        <v>7</v>
      </c>
      <c r="P35">
        <f t="shared" si="1"/>
        <v>17</v>
      </c>
    </row>
    <row r="36" spans="1:16" x14ac:dyDescent="0.3">
      <c r="A36" s="11">
        <v>0.54166666666666696</v>
      </c>
      <c r="B36" s="30">
        <v>0.55208333333332305</v>
      </c>
      <c r="C36" s="14">
        <v>0</v>
      </c>
      <c r="D36" s="8">
        <v>1</v>
      </c>
      <c r="E36" s="17"/>
      <c r="F36" s="14"/>
      <c r="G36" s="8">
        <v>1</v>
      </c>
      <c r="H36" s="15">
        <v>0</v>
      </c>
      <c r="I36" s="10">
        <v>0</v>
      </c>
      <c r="J36" s="8">
        <v>2</v>
      </c>
      <c r="K36" s="17">
        <v>0</v>
      </c>
      <c r="L36" s="14"/>
      <c r="M36" s="8"/>
      <c r="N36" s="15"/>
      <c r="O36" s="6">
        <f t="shared" si="2"/>
        <v>4</v>
      </c>
      <c r="P36">
        <f t="shared" si="1"/>
        <v>19</v>
      </c>
    </row>
    <row r="37" spans="1:16" x14ac:dyDescent="0.3">
      <c r="A37" s="11">
        <v>0.55208333333333404</v>
      </c>
      <c r="B37" s="30">
        <v>0.56249999999999001</v>
      </c>
      <c r="C37" s="14">
        <v>0</v>
      </c>
      <c r="D37" s="8">
        <v>3</v>
      </c>
      <c r="E37" s="17"/>
      <c r="F37" s="14"/>
      <c r="G37" s="8">
        <v>0</v>
      </c>
      <c r="H37" s="15">
        <v>0</v>
      </c>
      <c r="I37" s="10">
        <v>0</v>
      </c>
      <c r="J37" s="8">
        <v>1</v>
      </c>
      <c r="K37" s="17">
        <v>0</v>
      </c>
      <c r="L37" s="14"/>
      <c r="M37" s="8"/>
      <c r="N37" s="15"/>
      <c r="O37" s="6">
        <f t="shared" si="2"/>
        <v>4</v>
      </c>
      <c r="P37">
        <f t="shared" si="1"/>
        <v>20</v>
      </c>
    </row>
    <row r="38" spans="1:16" x14ac:dyDescent="0.3">
      <c r="A38" s="11">
        <v>0.562500000000001</v>
      </c>
      <c r="B38" s="30">
        <v>0.57291666666665597</v>
      </c>
      <c r="C38" s="14">
        <v>0</v>
      </c>
      <c r="D38" s="8">
        <v>1</v>
      </c>
      <c r="E38" s="17"/>
      <c r="F38" s="14"/>
      <c r="G38" s="8">
        <v>0</v>
      </c>
      <c r="H38" s="15">
        <v>0</v>
      </c>
      <c r="I38" s="10">
        <v>0</v>
      </c>
      <c r="J38" s="8">
        <v>1</v>
      </c>
      <c r="K38" s="17">
        <v>0</v>
      </c>
      <c r="L38" s="14"/>
      <c r="M38" s="8"/>
      <c r="N38" s="15"/>
      <c r="O38" s="6">
        <f t="shared" si="2"/>
        <v>2</v>
      </c>
      <c r="P38">
        <f t="shared" si="1"/>
        <v>21</v>
      </c>
    </row>
    <row r="39" spans="1:16" x14ac:dyDescent="0.3">
      <c r="A39" s="11">
        <v>0.57291666666666696</v>
      </c>
      <c r="B39" s="30">
        <v>0.58333333333332205</v>
      </c>
      <c r="C39" s="14">
        <v>0</v>
      </c>
      <c r="D39" s="8">
        <v>2</v>
      </c>
      <c r="E39" s="17"/>
      <c r="F39" s="14"/>
      <c r="G39" s="8">
        <v>6</v>
      </c>
      <c r="H39" s="15">
        <v>0</v>
      </c>
      <c r="I39" s="10">
        <v>0</v>
      </c>
      <c r="J39" s="8">
        <v>1</v>
      </c>
      <c r="K39" s="17">
        <v>0</v>
      </c>
      <c r="L39" s="14"/>
      <c r="M39" s="8"/>
      <c r="N39" s="15"/>
      <c r="O39" s="6">
        <f t="shared" si="2"/>
        <v>9</v>
      </c>
      <c r="P39">
        <f t="shared" si="1"/>
        <v>19</v>
      </c>
    </row>
    <row r="40" spans="1:16" x14ac:dyDescent="0.3">
      <c r="A40" s="11">
        <v>0.58333333333333404</v>
      </c>
      <c r="B40" s="30">
        <v>0.59374999999998801</v>
      </c>
      <c r="C40" s="14">
        <v>2</v>
      </c>
      <c r="D40" s="8">
        <v>0</v>
      </c>
      <c r="E40" s="17"/>
      <c r="F40" s="14"/>
      <c r="G40" s="8">
        <v>2</v>
      </c>
      <c r="H40" s="15">
        <v>0</v>
      </c>
      <c r="I40" s="10">
        <v>0</v>
      </c>
      <c r="J40" s="8">
        <v>1</v>
      </c>
      <c r="K40" s="17">
        <v>0</v>
      </c>
      <c r="L40" s="14"/>
      <c r="M40" s="8"/>
      <c r="N40" s="15"/>
      <c r="O40" s="6">
        <f t="shared" si="2"/>
        <v>5</v>
      </c>
      <c r="P40">
        <f t="shared" si="1"/>
        <v>11</v>
      </c>
    </row>
    <row r="41" spans="1:16" x14ac:dyDescent="0.3">
      <c r="A41" s="11">
        <v>0.593750000000001</v>
      </c>
      <c r="B41" s="30">
        <v>0.60416666666665497</v>
      </c>
      <c r="C41" s="14">
        <v>0</v>
      </c>
      <c r="D41" s="8">
        <v>4</v>
      </c>
      <c r="E41" s="17"/>
      <c r="F41" s="14"/>
      <c r="G41" s="8">
        <v>0</v>
      </c>
      <c r="H41" s="15">
        <v>0</v>
      </c>
      <c r="I41" s="10">
        <v>0</v>
      </c>
      <c r="J41" s="8">
        <v>1</v>
      </c>
      <c r="K41" s="17">
        <v>0</v>
      </c>
      <c r="L41" s="14"/>
      <c r="M41" s="8"/>
      <c r="N41" s="15"/>
      <c r="O41" s="6">
        <f t="shared" si="2"/>
        <v>5</v>
      </c>
      <c r="P41">
        <f t="shared" si="1"/>
        <v>8</v>
      </c>
    </row>
    <row r="42" spans="1:16" x14ac:dyDescent="0.3">
      <c r="A42" s="11">
        <v>0.60416666666666696</v>
      </c>
      <c r="B42" s="30">
        <v>0.61458333333332105</v>
      </c>
      <c r="C42" s="14">
        <v>0</v>
      </c>
      <c r="D42" s="8">
        <v>0</v>
      </c>
      <c r="E42" s="17"/>
      <c r="F42" s="14"/>
      <c r="G42" s="8">
        <v>0</v>
      </c>
      <c r="H42" s="15">
        <v>0</v>
      </c>
      <c r="I42" s="10">
        <v>0</v>
      </c>
      <c r="J42" s="8">
        <v>0</v>
      </c>
      <c r="K42" s="17">
        <v>0</v>
      </c>
      <c r="L42" s="14"/>
      <c r="M42" s="8"/>
      <c r="N42" s="15"/>
      <c r="O42" s="6">
        <f t="shared" si="2"/>
        <v>0</v>
      </c>
      <c r="P42">
        <f t="shared" si="1"/>
        <v>5</v>
      </c>
    </row>
    <row r="43" spans="1:16" x14ac:dyDescent="0.3">
      <c r="A43" s="11">
        <v>0.61458333333333404</v>
      </c>
      <c r="B43" s="30">
        <v>0.62499999999998701</v>
      </c>
      <c r="C43" s="14">
        <v>0</v>
      </c>
      <c r="D43" s="8">
        <v>0</v>
      </c>
      <c r="E43" s="17"/>
      <c r="F43" s="14"/>
      <c r="G43" s="8">
        <v>0</v>
      </c>
      <c r="H43" s="15">
        <v>0</v>
      </c>
      <c r="I43" s="10">
        <v>1</v>
      </c>
      <c r="J43" s="8">
        <v>0</v>
      </c>
      <c r="K43" s="17">
        <v>0</v>
      </c>
      <c r="L43" s="14"/>
      <c r="M43" s="8"/>
      <c r="N43" s="15"/>
      <c r="O43" s="6">
        <f t="shared" si="2"/>
        <v>1</v>
      </c>
      <c r="P43">
        <f t="shared" si="1"/>
        <v>11</v>
      </c>
    </row>
    <row r="44" spans="1:16" x14ac:dyDescent="0.3">
      <c r="A44" s="11">
        <v>0.625000000000001</v>
      </c>
      <c r="B44" s="30">
        <v>0.63541666666665397</v>
      </c>
      <c r="C44" s="14">
        <v>0</v>
      </c>
      <c r="D44" s="8">
        <v>1</v>
      </c>
      <c r="E44" s="17"/>
      <c r="F44" s="14"/>
      <c r="G44" s="8">
        <v>0</v>
      </c>
      <c r="H44" s="15">
        <v>0</v>
      </c>
      <c r="I44" s="10">
        <v>0</v>
      </c>
      <c r="J44" s="8">
        <v>1</v>
      </c>
      <c r="K44" s="17">
        <v>0</v>
      </c>
      <c r="L44" s="14"/>
      <c r="M44" s="8"/>
      <c r="N44" s="15"/>
      <c r="O44" s="6">
        <f t="shared" si="2"/>
        <v>2</v>
      </c>
      <c r="P44">
        <f t="shared" si="1"/>
        <v>16</v>
      </c>
    </row>
    <row r="45" spans="1:16" x14ac:dyDescent="0.3">
      <c r="A45" s="11">
        <v>0.63541666666666696</v>
      </c>
      <c r="B45" s="30">
        <v>0.64583333333332005</v>
      </c>
      <c r="C45" s="14">
        <v>0</v>
      </c>
      <c r="D45" s="8">
        <v>1</v>
      </c>
      <c r="E45" s="17"/>
      <c r="F45" s="14"/>
      <c r="G45" s="8">
        <v>1</v>
      </c>
      <c r="H45" s="15">
        <v>0</v>
      </c>
      <c r="I45" s="10">
        <v>0</v>
      </c>
      <c r="J45" s="8">
        <v>0</v>
      </c>
      <c r="K45" s="17">
        <v>0</v>
      </c>
      <c r="L45" s="14"/>
      <c r="M45" s="8"/>
      <c r="N45" s="15"/>
      <c r="O45" s="6">
        <f t="shared" si="2"/>
        <v>2</v>
      </c>
      <c r="P45">
        <f t="shared" si="1"/>
        <v>21</v>
      </c>
    </row>
    <row r="46" spans="1:16" x14ac:dyDescent="0.3">
      <c r="A46" s="11">
        <v>0.64583333333333404</v>
      </c>
      <c r="B46" s="30">
        <v>0.65624999999998601</v>
      </c>
      <c r="C46" s="14">
        <v>0</v>
      </c>
      <c r="D46" s="8">
        <v>3</v>
      </c>
      <c r="E46" s="17"/>
      <c r="F46" s="14"/>
      <c r="G46" s="8">
        <v>1</v>
      </c>
      <c r="H46" s="15">
        <v>0</v>
      </c>
      <c r="I46" s="10">
        <v>0</v>
      </c>
      <c r="J46" s="8">
        <v>2</v>
      </c>
      <c r="K46" s="17">
        <v>0</v>
      </c>
      <c r="L46" s="14"/>
      <c r="M46" s="8"/>
      <c r="N46" s="15"/>
      <c r="O46" s="6">
        <f t="shared" si="2"/>
        <v>6</v>
      </c>
      <c r="P46">
        <f t="shared" si="1"/>
        <v>22</v>
      </c>
    </row>
    <row r="47" spans="1:16" x14ac:dyDescent="0.3">
      <c r="A47" s="11">
        <v>0.656250000000001</v>
      </c>
      <c r="B47" s="30">
        <v>0.66666666666665297</v>
      </c>
      <c r="C47" s="14">
        <v>0</v>
      </c>
      <c r="D47" s="8">
        <v>4</v>
      </c>
      <c r="E47" s="17"/>
      <c r="F47" s="14"/>
      <c r="G47" s="8">
        <v>1</v>
      </c>
      <c r="H47" s="15">
        <v>0</v>
      </c>
      <c r="I47" s="10">
        <v>0</v>
      </c>
      <c r="J47" s="8">
        <v>1</v>
      </c>
      <c r="K47" s="17">
        <v>0</v>
      </c>
      <c r="L47" s="14"/>
      <c r="M47" s="8"/>
      <c r="N47" s="15"/>
      <c r="O47" s="6">
        <f t="shared" si="2"/>
        <v>6</v>
      </c>
      <c r="P47">
        <f t="shared" si="1"/>
        <v>21</v>
      </c>
    </row>
    <row r="48" spans="1:16" x14ac:dyDescent="0.3">
      <c r="A48" s="11">
        <v>0.66666666666666696</v>
      </c>
      <c r="B48" s="30">
        <v>0.67708333333331905</v>
      </c>
      <c r="C48" s="14">
        <v>4</v>
      </c>
      <c r="D48" s="8">
        <v>1</v>
      </c>
      <c r="E48" s="17"/>
      <c r="F48" s="14"/>
      <c r="G48" s="8">
        <v>0</v>
      </c>
      <c r="H48" s="15">
        <v>0</v>
      </c>
      <c r="I48" s="10">
        <v>0</v>
      </c>
      <c r="J48" s="8">
        <v>2</v>
      </c>
      <c r="K48" s="17">
        <v>0</v>
      </c>
      <c r="L48" s="14"/>
      <c r="M48" s="8"/>
      <c r="N48" s="15"/>
      <c r="O48" s="6">
        <f t="shared" ref="O48:O63" si="3">SUM(C48:N48)</f>
        <v>7</v>
      </c>
      <c r="P48">
        <f>SUM(O48:O51)</f>
        <v>16</v>
      </c>
    </row>
    <row r="49" spans="1:16" x14ac:dyDescent="0.3">
      <c r="A49" s="11">
        <v>0.67708333333333404</v>
      </c>
      <c r="B49" s="30">
        <v>0.68749999999998501</v>
      </c>
      <c r="C49" s="14">
        <v>0</v>
      </c>
      <c r="D49" s="8">
        <v>1</v>
      </c>
      <c r="E49" s="17"/>
      <c r="F49" s="14"/>
      <c r="G49" s="8">
        <v>1</v>
      </c>
      <c r="H49" s="15">
        <v>0</v>
      </c>
      <c r="I49" s="10">
        <v>0</v>
      </c>
      <c r="J49" s="8">
        <v>1</v>
      </c>
      <c r="K49" s="17">
        <v>0</v>
      </c>
      <c r="L49" s="14"/>
      <c r="M49" s="8"/>
      <c r="N49" s="15"/>
      <c r="O49" s="6">
        <f t="shared" si="3"/>
        <v>3</v>
      </c>
      <c r="P49">
        <f>SUM(O49:O52)</f>
        <v>11</v>
      </c>
    </row>
    <row r="50" spans="1:16" x14ac:dyDescent="0.3">
      <c r="A50" s="11">
        <v>0.687500000000001</v>
      </c>
      <c r="B50" s="30">
        <v>0.69791666666665098</v>
      </c>
      <c r="C50" s="14">
        <v>0</v>
      </c>
      <c r="D50" s="8">
        <v>1</v>
      </c>
      <c r="E50" s="17"/>
      <c r="F50" s="14"/>
      <c r="G50" s="8">
        <v>4</v>
      </c>
      <c r="H50" s="15">
        <v>0</v>
      </c>
      <c r="I50" s="10">
        <v>0</v>
      </c>
      <c r="J50" s="8">
        <v>0</v>
      </c>
      <c r="K50" s="17">
        <v>0</v>
      </c>
      <c r="L50" s="14"/>
      <c r="M50" s="8"/>
      <c r="N50" s="15"/>
      <c r="O50" s="6">
        <f t="shared" si="3"/>
        <v>5</v>
      </c>
      <c r="P50">
        <f>SUM(O50:O53)</f>
        <v>12</v>
      </c>
    </row>
    <row r="51" spans="1:16" x14ac:dyDescent="0.3">
      <c r="A51" s="11">
        <v>0.69791666666666696</v>
      </c>
      <c r="B51" s="30">
        <v>0.70833333333331805</v>
      </c>
      <c r="C51" s="14">
        <v>0</v>
      </c>
      <c r="D51" s="8">
        <v>1</v>
      </c>
      <c r="E51" s="17"/>
      <c r="F51" s="14"/>
      <c r="G51" s="8">
        <v>0</v>
      </c>
      <c r="H51" s="15">
        <v>0</v>
      </c>
      <c r="I51" s="10">
        <v>0</v>
      </c>
      <c r="J51" s="8">
        <v>0</v>
      </c>
      <c r="K51" s="17">
        <v>0</v>
      </c>
      <c r="L51" s="14"/>
      <c r="M51" s="8"/>
      <c r="N51" s="15"/>
      <c r="O51" s="6">
        <f t="shared" si="3"/>
        <v>1</v>
      </c>
      <c r="P51">
        <f>SUM(O51:O54)</f>
        <v>7</v>
      </c>
    </row>
    <row r="52" spans="1:16" x14ac:dyDescent="0.3">
      <c r="A52" s="11">
        <v>0.70833333333333404</v>
      </c>
      <c r="B52" s="30">
        <v>0.71874999999998401</v>
      </c>
      <c r="C52" s="14">
        <v>0</v>
      </c>
      <c r="D52" s="8">
        <v>1</v>
      </c>
      <c r="E52" s="17"/>
      <c r="F52" s="14"/>
      <c r="G52" s="8">
        <v>1</v>
      </c>
      <c r="H52" s="15">
        <v>0</v>
      </c>
      <c r="I52" s="10">
        <v>0</v>
      </c>
      <c r="J52" s="8">
        <v>0</v>
      </c>
      <c r="K52" s="17">
        <v>0</v>
      </c>
      <c r="L52" s="14"/>
      <c r="M52" s="8"/>
      <c r="N52" s="15"/>
      <c r="O52" s="6">
        <f t="shared" si="3"/>
        <v>2</v>
      </c>
      <c r="P52">
        <f>SUM(O52:O55)</f>
        <v>9</v>
      </c>
    </row>
    <row r="53" spans="1:16" x14ac:dyDescent="0.3">
      <c r="A53" s="11">
        <v>0.718750000000001</v>
      </c>
      <c r="B53" s="30">
        <v>0.72916666666664998</v>
      </c>
      <c r="C53" s="14">
        <v>1</v>
      </c>
      <c r="D53" s="8">
        <v>0</v>
      </c>
      <c r="E53" s="17"/>
      <c r="F53" s="14"/>
      <c r="G53" s="8">
        <v>1</v>
      </c>
      <c r="H53" s="15">
        <v>1</v>
      </c>
      <c r="I53" s="10">
        <v>0</v>
      </c>
      <c r="J53" s="8">
        <v>0</v>
      </c>
      <c r="K53" s="17">
        <v>1</v>
      </c>
      <c r="L53" s="14"/>
      <c r="M53" s="8"/>
      <c r="N53" s="15"/>
      <c r="O53" s="6">
        <f t="shared" si="3"/>
        <v>4</v>
      </c>
      <c r="P53">
        <f t="shared" ref="P53:P60" si="4">SUM(O53:O56)</f>
        <v>11</v>
      </c>
    </row>
    <row r="54" spans="1:16" x14ac:dyDescent="0.3">
      <c r="A54" s="11">
        <v>0.72916666666666796</v>
      </c>
      <c r="B54" s="30">
        <v>0.73958333333331705</v>
      </c>
      <c r="C54" s="14">
        <v>0</v>
      </c>
      <c r="D54" s="8">
        <v>0</v>
      </c>
      <c r="E54" s="17"/>
      <c r="F54" s="14"/>
      <c r="G54" s="8">
        <v>0</v>
      </c>
      <c r="H54" s="15">
        <v>0</v>
      </c>
      <c r="I54" s="10">
        <v>0</v>
      </c>
      <c r="J54" s="8">
        <v>0</v>
      </c>
      <c r="K54" s="17">
        <v>0</v>
      </c>
      <c r="L54" s="14"/>
      <c r="M54" s="8"/>
      <c r="N54" s="15"/>
      <c r="O54" s="6">
        <f t="shared" si="3"/>
        <v>0</v>
      </c>
      <c r="P54">
        <f t="shared" si="4"/>
        <v>8</v>
      </c>
    </row>
    <row r="55" spans="1:16" x14ac:dyDescent="0.3">
      <c r="A55" s="11">
        <v>0.73958333333333404</v>
      </c>
      <c r="B55" s="30">
        <v>0.74999999999998301</v>
      </c>
      <c r="C55" s="14">
        <v>0</v>
      </c>
      <c r="D55" s="8">
        <v>2</v>
      </c>
      <c r="E55" s="17"/>
      <c r="F55" s="14"/>
      <c r="G55" s="8">
        <v>0</v>
      </c>
      <c r="H55" s="15">
        <v>0</v>
      </c>
      <c r="I55" s="10">
        <v>0</v>
      </c>
      <c r="J55" s="8">
        <v>1</v>
      </c>
      <c r="K55" s="17">
        <v>0</v>
      </c>
      <c r="L55" s="14"/>
      <c r="M55" s="8"/>
      <c r="N55" s="15"/>
      <c r="O55" s="6">
        <f t="shared" si="3"/>
        <v>3</v>
      </c>
      <c r="P55">
        <f t="shared" si="4"/>
        <v>11</v>
      </c>
    </row>
    <row r="56" spans="1:16" x14ac:dyDescent="0.3">
      <c r="A56" s="11">
        <v>0.750000000000001</v>
      </c>
      <c r="B56" s="30">
        <v>0.76041666666664898</v>
      </c>
      <c r="C56" s="14">
        <v>0</v>
      </c>
      <c r="D56" s="8">
        <v>0</v>
      </c>
      <c r="E56" s="17"/>
      <c r="F56" s="14"/>
      <c r="G56" s="8">
        <v>2</v>
      </c>
      <c r="H56" s="15">
        <v>1</v>
      </c>
      <c r="I56" s="10">
        <v>0</v>
      </c>
      <c r="J56" s="8">
        <v>1</v>
      </c>
      <c r="K56" s="17">
        <v>0</v>
      </c>
      <c r="L56" s="14"/>
      <c r="M56" s="8"/>
      <c r="N56" s="15"/>
      <c r="O56" s="6">
        <f t="shared" si="3"/>
        <v>4</v>
      </c>
      <c r="P56">
        <f t="shared" si="4"/>
        <v>15</v>
      </c>
    </row>
    <row r="57" spans="1:16" x14ac:dyDescent="0.3">
      <c r="A57" s="11">
        <v>0.76041666666666663</v>
      </c>
      <c r="B57" s="30">
        <v>0.77083333333331805</v>
      </c>
      <c r="C57" s="14">
        <v>0</v>
      </c>
      <c r="D57" s="8">
        <v>0</v>
      </c>
      <c r="E57" s="17"/>
      <c r="F57" s="14"/>
      <c r="G57" s="8">
        <v>0</v>
      </c>
      <c r="H57" s="15">
        <v>0</v>
      </c>
      <c r="I57" s="10">
        <v>1</v>
      </c>
      <c r="J57" s="8">
        <v>0</v>
      </c>
      <c r="K57" s="17">
        <v>0</v>
      </c>
      <c r="L57" s="14"/>
      <c r="M57" s="8"/>
      <c r="N57" s="15"/>
      <c r="O57" s="6">
        <f t="shared" si="3"/>
        <v>1</v>
      </c>
      <c r="P57">
        <f t="shared" si="4"/>
        <v>14</v>
      </c>
    </row>
    <row r="58" spans="1:16" x14ac:dyDescent="0.3">
      <c r="A58" s="11">
        <v>0.77083333333333337</v>
      </c>
      <c r="B58" s="30">
        <v>0.78124999999998501</v>
      </c>
      <c r="C58" s="14">
        <v>0</v>
      </c>
      <c r="D58" s="8">
        <v>1</v>
      </c>
      <c r="E58" s="17"/>
      <c r="F58" s="14"/>
      <c r="G58" s="8">
        <v>2</v>
      </c>
      <c r="H58" s="15">
        <v>0</v>
      </c>
      <c r="I58" s="10">
        <v>0</v>
      </c>
      <c r="J58" s="8">
        <v>0</v>
      </c>
      <c r="K58" s="17">
        <v>0</v>
      </c>
      <c r="L58" s="14"/>
      <c r="M58" s="8"/>
      <c r="N58" s="15"/>
      <c r="O58" s="6">
        <f t="shared" si="3"/>
        <v>3</v>
      </c>
      <c r="P58">
        <f t="shared" si="4"/>
        <v>16</v>
      </c>
    </row>
    <row r="59" spans="1:16" x14ac:dyDescent="0.3">
      <c r="A59" s="11">
        <v>0.78125</v>
      </c>
      <c r="B59" s="30">
        <v>0.79166666666665197</v>
      </c>
      <c r="C59" s="14">
        <v>0</v>
      </c>
      <c r="D59" s="8">
        <v>3</v>
      </c>
      <c r="E59" s="17"/>
      <c r="F59" s="14"/>
      <c r="G59" s="8">
        <v>1</v>
      </c>
      <c r="H59" s="15">
        <v>0</v>
      </c>
      <c r="I59" s="10">
        <v>0</v>
      </c>
      <c r="J59" s="8">
        <v>3</v>
      </c>
      <c r="K59" s="17">
        <v>0</v>
      </c>
      <c r="L59" s="14"/>
      <c r="M59" s="8"/>
      <c r="N59" s="15"/>
      <c r="O59" s="6">
        <f t="shared" si="3"/>
        <v>7</v>
      </c>
      <c r="P59">
        <f t="shared" si="4"/>
        <v>15</v>
      </c>
    </row>
    <row r="60" spans="1:16" x14ac:dyDescent="0.3">
      <c r="A60" s="11">
        <v>0.79166666666666696</v>
      </c>
      <c r="B60" s="30">
        <v>0.80208333333331905</v>
      </c>
      <c r="C60" s="14">
        <v>0</v>
      </c>
      <c r="D60" s="8">
        <v>0</v>
      </c>
      <c r="E60" s="17"/>
      <c r="F60" s="14"/>
      <c r="G60" s="8">
        <v>2</v>
      </c>
      <c r="H60" s="15">
        <v>0</v>
      </c>
      <c r="I60" s="10">
        <v>1</v>
      </c>
      <c r="J60" s="8">
        <v>0</v>
      </c>
      <c r="K60" s="17">
        <v>0</v>
      </c>
      <c r="L60" s="14"/>
      <c r="M60" s="8"/>
      <c r="N60" s="15"/>
      <c r="O60" s="6">
        <f t="shared" si="3"/>
        <v>3</v>
      </c>
      <c r="P60">
        <f t="shared" si="4"/>
        <v>10</v>
      </c>
    </row>
    <row r="61" spans="1:16" x14ac:dyDescent="0.3">
      <c r="A61" s="11">
        <v>0.80208333333333404</v>
      </c>
      <c r="B61" s="30">
        <v>0.81249999999998601</v>
      </c>
      <c r="C61" s="14">
        <v>0</v>
      </c>
      <c r="D61" s="8">
        <v>2</v>
      </c>
      <c r="E61" s="17"/>
      <c r="F61" s="14"/>
      <c r="G61" s="8">
        <v>0</v>
      </c>
      <c r="H61" s="15">
        <v>0</v>
      </c>
      <c r="I61" s="10">
        <v>0</v>
      </c>
      <c r="J61" s="8">
        <v>1</v>
      </c>
      <c r="K61" s="17">
        <v>0</v>
      </c>
      <c r="L61" s="14"/>
      <c r="M61" s="8"/>
      <c r="N61" s="15"/>
      <c r="O61" s="6">
        <f t="shared" si="3"/>
        <v>3</v>
      </c>
      <c r="P61">
        <f>SUM(O61:O63)</f>
        <v>7</v>
      </c>
    </row>
    <row r="62" spans="1:16" x14ac:dyDescent="0.3">
      <c r="A62" s="11">
        <v>0.8125</v>
      </c>
      <c r="B62" s="30">
        <v>0.82291666666665297</v>
      </c>
      <c r="C62" s="14">
        <v>0</v>
      </c>
      <c r="D62" s="8">
        <v>0</v>
      </c>
      <c r="E62" s="17"/>
      <c r="F62" s="14"/>
      <c r="G62" s="8">
        <v>1</v>
      </c>
      <c r="H62" s="15">
        <v>0</v>
      </c>
      <c r="I62" s="10">
        <v>0</v>
      </c>
      <c r="J62" s="8">
        <v>1</v>
      </c>
      <c r="K62" s="17">
        <v>0</v>
      </c>
      <c r="L62" s="14"/>
      <c r="M62" s="8"/>
      <c r="N62" s="15"/>
      <c r="O62" s="6">
        <f t="shared" si="3"/>
        <v>2</v>
      </c>
      <c r="P62">
        <f>SUM(O62:O63)</f>
        <v>4</v>
      </c>
    </row>
    <row r="63" spans="1:16" x14ac:dyDescent="0.3">
      <c r="A63" s="11">
        <v>0.82291666666666696</v>
      </c>
      <c r="B63" s="30">
        <v>0.83333333333332005</v>
      </c>
      <c r="C63" s="14">
        <v>0</v>
      </c>
      <c r="D63" s="8">
        <v>1</v>
      </c>
      <c r="E63" s="17"/>
      <c r="F63" s="14"/>
      <c r="G63" s="8">
        <v>1</v>
      </c>
      <c r="H63" s="15">
        <v>0</v>
      </c>
      <c r="I63" s="10">
        <v>0</v>
      </c>
      <c r="J63" s="8">
        <v>0</v>
      </c>
      <c r="K63" s="17">
        <v>0</v>
      </c>
      <c r="L63" s="14"/>
      <c r="M63" s="8"/>
      <c r="N63" s="15"/>
      <c r="O63" s="6">
        <f t="shared" si="3"/>
        <v>2</v>
      </c>
      <c r="P63">
        <f>SUM(O63:O63)</f>
        <v>2</v>
      </c>
    </row>
    <row r="64" spans="1:16" x14ac:dyDescent="0.3">
      <c r="A64" s="3"/>
      <c r="E64" s="39"/>
      <c r="K64" s="39"/>
    </row>
    <row r="65" spans="11:11" x14ac:dyDescent="0.3">
      <c r="K65" s="39"/>
    </row>
  </sheetData>
  <mergeCells count="12">
    <mergeCell ref="A6:B7"/>
    <mergeCell ref="A1:N1"/>
    <mergeCell ref="A2:B2"/>
    <mergeCell ref="C2:N2"/>
    <mergeCell ref="A3:B3"/>
    <mergeCell ref="C3:N3"/>
    <mergeCell ref="A4:B4"/>
    <mergeCell ref="C4:N4"/>
    <mergeCell ref="C6:E6"/>
    <mergeCell ref="F6:H6"/>
    <mergeCell ref="I6:K6"/>
    <mergeCell ref="L6:N6"/>
  </mergeCells>
  <conditionalFormatting sqref="P8:P63">
    <cfRule type="top10" dxfId="0" priority="4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2024-07-05T18:34:58Z</dcterms:modified>
</cp:coreProperties>
</file>