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171\Documents\Programacion\examen ia\ej8\"/>
    </mc:Choice>
  </mc:AlternateContent>
  <xr:revisionPtr revIDLastSave="0" documentId="8_{51F53C7A-B968-4298-811B-C63F90B40872}" xr6:coauthVersionLast="47" xr6:coauthVersionMax="47" xr10:uidLastSave="{00000000-0000-0000-0000-000000000000}"/>
  <bookViews>
    <workbookView xWindow="-108" yWindow="-108" windowWidth="23256" windowHeight="13176" xr2:uid="{174B4666-7B27-47A6-AC2D-2270EC4EB40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3" i="1"/>
  <c r="P4" i="1"/>
  <c r="P5" i="1"/>
  <c r="P6" i="1"/>
  <c r="P7" i="1"/>
  <c r="P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3" i="1"/>
  <c r="O4" i="1"/>
  <c r="O5" i="1"/>
  <c r="O6" i="1"/>
  <c r="O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2" i="1"/>
  <c r="H7" i="1"/>
  <c r="I3" i="1"/>
  <c r="I4" i="1"/>
  <c r="I5" i="1"/>
  <c r="I2" i="1"/>
  <c r="H3" i="1"/>
  <c r="H4" i="1"/>
  <c r="H5" i="1"/>
  <c r="H2" i="1"/>
  <c r="G5" i="1"/>
  <c r="G4" i="1"/>
  <c r="G3" i="1"/>
  <c r="G2" i="1"/>
  <c r="P2" i="1" l="1"/>
  <c r="Q2" i="1" s="1"/>
</calcChain>
</file>

<file path=xl/sharedStrings.xml><?xml version="1.0" encoding="utf-8"?>
<sst xmlns="http://schemas.openxmlformats.org/spreadsheetml/2006/main" count="47" uniqueCount="18">
  <si>
    <t>Talla</t>
  </si>
  <si>
    <t>Frecuencia</t>
  </si>
  <si>
    <t>S</t>
  </si>
  <si>
    <t>M</t>
  </si>
  <si>
    <t>L</t>
  </si>
  <si>
    <t>XL</t>
  </si>
  <si>
    <t xml:space="preserve">Altura (cm) </t>
  </si>
  <si>
    <t xml:space="preserve"> Peso (kg)</t>
  </si>
  <si>
    <t xml:space="preserve"> Talla (M/L/S/XL)</t>
  </si>
  <si>
    <t>Probabilidad (p)</t>
  </si>
  <si>
    <t>-p * log2(p)</t>
  </si>
  <si>
    <t>Entropía=0.5(para S)+0.5(para M)+0(para L)+0(para XL)=1</t>
  </si>
  <si>
    <t>Total Entropía</t>
  </si>
  <si>
    <t>Altura</t>
  </si>
  <si>
    <t>Entropia para talla</t>
  </si>
  <si>
    <t>Entropia para altura</t>
  </si>
  <si>
    <t>Entropia para PESO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</si>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</sst>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CE68-AEEB-4C7B-8F78-4E72C072136E}">
  <dimension ref="A1:R112"/>
  <sheetViews>
    <sheetView tabSelected="1" workbookViewId="0">
      <selection activeCell="E5" sqref="E5"/>
    </sheetView>
  </sheetViews>
  <sheetFormatPr baseColWidth="10" defaultRowHeight="14.4" x14ac:dyDescent="0.3"/>
  <cols>
    <col min="5" max="5" width="21.6640625" customWidth="1"/>
    <col min="8" max="8" width="16.21875" customWidth="1"/>
    <col min="12" max="12" width="10.21875" customWidth="1"/>
  </cols>
  <sheetData>
    <row r="1" spans="1:18" ht="28.8" x14ac:dyDescent="0.3">
      <c r="A1" s="1" t="s">
        <v>6</v>
      </c>
      <c r="B1" s="1" t="s">
        <v>7</v>
      </c>
      <c r="C1" s="5" t="s">
        <v>8</v>
      </c>
      <c r="E1" s="1" t="s">
        <v>14</v>
      </c>
      <c r="F1" s="2" t="s">
        <v>0</v>
      </c>
      <c r="G1" s="2" t="s">
        <v>1</v>
      </c>
      <c r="H1" s="1" t="s">
        <v>9</v>
      </c>
      <c r="I1" s="1" t="s">
        <v>10</v>
      </c>
      <c r="L1" s="6" t="s">
        <v>16</v>
      </c>
      <c r="M1" s="2" t="s">
        <v>17</v>
      </c>
      <c r="N1" s="2" t="s">
        <v>1</v>
      </c>
      <c r="O1" s="5" t="s">
        <v>9</v>
      </c>
      <c r="P1" s="5" t="s">
        <v>10</v>
      </c>
      <c r="Q1" s="4" t="s">
        <v>12</v>
      </c>
      <c r="R1" s="4"/>
    </row>
    <row r="2" spans="1:18" x14ac:dyDescent="0.3">
      <c r="A2" s="1">
        <v>145</v>
      </c>
      <c r="B2" s="1">
        <v>46</v>
      </c>
      <c r="C2" s="1" t="s">
        <v>2</v>
      </c>
      <c r="F2" s="3" t="s">
        <v>2</v>
      </c>
      <c r="G2" s="3">
        <f>COUNTIF(C$2:C$23, "S")</f>
        <v>4</v>
      </c>
      <c r="H2" s="1">
        <f>G2/SUM(G$2:G$5)</f>
        <v>0.19047619047619047</v>
      </c>
      <c r="I2" s="1">
        <f>IF(H2=0, 0, -H2*LOG(H2, 2))</f>
        <v>0.4556795091007162</v>
      </c>
      <c r="L2" s="6"/>
      <c r="M2" s="1">
        <v>40</v>
      </c>
      <c r="N2" s="3">
        <f>COUNTIF(B$2:B$23, M2)</f>
        <v>0</v>
      </c>
      <c r="O2" s="1">
        <f>N2/SUM(N$2:N$112)</f>
        <v>0</v>
      </c>
      <c r="P2" s="1">
        <f>IF(O2=0, 0, -O2*LOG(O2, 2))</f>
        <v>0</v>
      </c>
      <c r="Q2" s="4">
        <f>SUM(P2:P57)</f>
        <v>3.593049096799831</v>
      </c>
      <c r="R2" s="4"/>
    </row>
    <row r="3" spans="1:18" x14ac:dyDescent="0.3">
      <c r="A3" s="1">
        <v>154</v>
      </c>
      <c r="B3" s="1">
        <v>67</v>
      </c>
      <c r="C3" s="1" t="s">
        <v>3</v>
      </c>
      <c r="F3" s="3" t="s">
        <v>3</v>
      </c>
      <c r="G3" s="3">
        <f>COUNTIF(C$2:C$23, "M")</f>
        <v>5</v>
      </c>
      <c r="H3" s="1">
        <f t="shared" ref="H3:H5" si="0">G3/SUM(G$2:G$5)</f>
        <v>0.23809523809523808</v>
      </c>
      <c r="I3" s="1">
        <f t="shared" ref="I3:I5" si="1">IF(H3=0, 0, -H3*LOG(H3, 2))</f>
        <v>0.49294983997414238</v>
      </c>
      <c r="M3" s="1">
        <v>41</v>
      </c>
      <c r="N3" s="3">
        <f t="shared" ref="N3:N66" si="2">COUNTIF(B$2:B$23, M3)</f>
        <v>0</v>
      </c>
      <c r="O3" s="1">
        <f t="shared" ref="O3:O66" si="3">N3/SUM(N$2:N$112)</f>
        <v>0</v>
      </c>
      <c r="P3" s="1">
        <f t="shared" ref="P3:P66" si="4">IF(O3=0, 0, -O3*LOG(O3, 2))</f>
        <v>0</v>
      </c>
    </row>
    <row r="4" spans="1:18" x14ac:dyDescent="0.3">
      <c r="A4" s="1">
        <v>171</v>
      </c>
      <c r="B4" s="1">
        <v>90</v>
      </c>
      <c r="C4" s="1" t="s">
        <v>5</v>
      </c>
      <c r="F4" s="3" t="s">
        <v>4</v>
      </c>
      <c r="G4" s="3">
        <f>COUNTIF(C$2:C$23, "L")</f>
        <v>6</v>
      </c>
      <c r="H4" s="1">
        <f t="shared" si="0"/>
        <v>0.2857142857142857</v>
      </c>
      <c r="I4" s="1">
        <f t="shared" si="1"/>
        <v>0.51638712058788683</v>
      </c>
      <c r="M4" s="1">
        <v>42</v>
      </c>
      <c r="N4" s="3">
        <f t="shared" si="2"/>
        <v>0</v>
      </c>
      <c r="O4" s="1">
        <f t="shared" si="3"/>
        <v>0</v>
      </c>
      <c r="P4" s="1">
        <f t="shared" si="4"/>
        <v>0</v>
      </c>
    </row>
    <row r="5" spans="1:18" x14ac:dyDescent="0.3">
      <c r="A5" s="1">
        <v>175</v>
      </c>
      <c r="B5" s="1">
        <v>80</v>
      </c>
      <c r="C5" s="1" t="s">
        <v>5</v>
      </c>
      <c r="F5" s="3" t="s">
        <v>5</v>
      </c>
      <c r="G5" s="3">
        <f>COUNTIF(C$2:C$23, "XL")</f>
        <v>6</v>
      </c>
      <c r="H5" s="1">
        <f t="shared" si="0"/>
        <v>0.2857142857142857</v>
      </c>
      <c r="I5" s="1">
        <f t="shared" si="1"/>
        <v>0.51638712058788683</v>
      </c>
      <c r="M5" s="1">
        <v>43</v>
      </c>
      <c r="N5" s="3">
        <f t="shared" si="2"/>
        <v>0</v>
      </c>
      <c r="O5" s="1">
        <f t="shared" si="3"/>
        <v>0</v>
      </c>
      <c r="P5" s="1">
        <f t="shared" si="4"/>
        <v>0</v>
      </c>
    </row>
    <row r="6" spans="1:18" x14ac:dyDescent="0.3">
      <c r="A6" s="1">
        <v>176</v>
      </c>
      <c r="B6" s="1">
        <v>50</v>
      </c>
      <c r="C6" s="1" t="s">
        <v>3</v>
      </c>
      <c r="M6" s="1">
        <v>44</v>
      </c>
      <c r="N6" s="3">
        <f t="shared" si="2"/>
        <v>1</v>
      </c>
      <c r="O6" s="1">
        <f t="shared" si="3"/>
        <v>4.7619047619047616E-2</v>
      </c>
      <c r="P6" s="1">
        <f t="shared" si="4"/>
        <v>0.20915797251327431</v>
      </c>
    </row>
    <row r="7" spans="1:18" x14ac:dyDescent="0.3">
      <c r="A7" s="1">
        <v>168</v>
      </c>
      <c r="B7" s="1">
        <v>65</v>
      </c>
      <c r="C7" s="1" t="s">
        <v>3</v>
      </c>
      <c r="F7" s="4" t="s">
        <v>12</v>
      </c>
      <c r="G7" s="4"/>
      <c r="H7" s="1">
        <f>SUM(I2:I5)</f>
        <v>1.9814035902506322</v>
      </c>
      <c r="M7" s="1">
        <v>45</v>
      </c>
      <c r="N7" s="3">
        <f t="shared" si="2"/>
        <v>2</v>
      </c>
      <c r="O7" s="1">
        <f t="shared" si="3"/>
        <v>9.5238095238095233E-2</v>
      </c>
      <c r="P7" s="1">
        <f t="shared" si="4"/>
        <v>0.32307784978845333</v>
      </c>
    </row>
    <row r="8" spans="1:18" x14ac:dyDescent="0.3">
      <c r="A8" s="1">
        <v>164</v>
      </c>
      <c r="B8" s="1">
        <v>45</v>
      </c>
      <c r="C8" s="1" t="s">
        <v>2</v>
      </c>
      <c r="F8" s="1" t="s">
        <v>11</v>
      </c>
      <c r="G8" s="1"/>
      <c r="H8" s="1"/>
      <c r="M8" s="1">
        <v>46</v>
      </c>
      <c r="N8" s="3">
        <f t="shared" si="2"/>
        <v>1</v>
      </c>
      <c r="O8" s="1">
        <f t="shared" si="3"/>
        <v>4.7619047619047616E-2</v>
      </c>
      <c r="P8" s="1">
        <f t="shared" si="4"/>
        <v>0.20915797251327431</v>
      </c>
    </row>
    <row r="9" spans="1:18" x14ac:dyDescent="0.3">
      <c r="A9" s="1">
        <v>162</v>
      </c>
      <c r="B9" s="1">
        <v>78</v>
      </c>
      <c r="C9" s="1" t="s">
        <v>4</v>
      </c>
      <c r="M9" s="1">
        <v>47</v>
      </c>
      <c r="N9" s="3">
        <f t="shared" si="2"/>
        <v>0</v>
      </c>
      <c r="O9" s="1">
        <f t="shared" si="3"/>
        <v>0</v>
      </c>
      <c r="P9" s="1">
        <f t="shared" si="4"/>
        <v>0</v>
      </c>
    </row>
    <row r="10" spans="1:18" x14ac:dyDescent="0.3">
      <c r="A10" s="1">
        <v>160</v>
      </c>
      <c r="B10" s="1">
        <v>60</v>
      </c>
      <c r="C10" s="1" t="s">
        <v>3</v>
      </c>
      <c r="M10" s="1">
        <v>48</v>
      </c>
      <c r="N10" s="3">
        <f t="shared" si="2"/>
        <v>0</v>
      </c>
      <c r="O10" s="1">
        <f t="shared" si="3"/>
        <v>0</v>
      </c>
      <c r="P10" s="1">
        <f t="shared" si="4"/>
        <v>0</v>
      </c>
    </row>
    <row r="11" spans="1:18" x14ac:dyDescent="0.3">
      <c r="A11" s="1">
        <v>155</v>
      </c>
      <c r="B11" s="1">
        <v>45</v>
      </c>
      <c r="C11" s="1" t="s">
        <v>2</v>
      </c>
      <c r="E11" s="1" t="s">
        <v>15</v>
      </c>
      <c r="F11" s="2" t="s">
        <v>13</v>
      </c>
      <c r="G11" s="2" t="s">
        <v>1</v>
      </c>
      <c r="H11" s="1" t="s">
        <v>9</v>
      </c>
      <c r="I11" s="1" t="s">
        <v>10</v>
      </c>
      <c r="J11" s="4" t="s">
        <v>12</v>
      </c>
      <c r="K11" s="4"/>
      <c r="M11" s="1">
        <v>49</v>
      </c>
      <c r="N11" s="3">
        <f t="shared" si="2"/>
        <v>0</v>
      </c>
      <c r="O11" s="1">
        <f t="shared" si="3"/>
        <v>0</v>
      </c>
      <c r="P11" s="1">
        <f t="shared" si="4"/>
        <v>0</v>
      </c>
    </row>
    <row r="12" spans="1:18" x14ac:dyDescent="0.3">
      <c r="A12" s="1">
        <v>175</v>
      </c>
      <c r="B12" s="1">
        <v>87</v>
      </c>
      <c r="C12" s="1" t="s">
        <v>4</v>
      </c>
      <c r="F12" s="1">
        <v>145</v>
      </c>
      <c r="G12" s="3">
        <f>COUNTIF(A$2:A$23, F12)</f>
        <v>1</v>
      </c>
      <c r="H12" s="1">
        <f>G12/SUM(G$12:G$67)</f>
        <v>4.7619047619047616E-2</v>
      </c>
      <c r="I12" s="1">
        <f>IF(H12=0, 0, -H12*LOG(H12, 2))</f>
        <v>0.20915797251327431</v>
      </c>
      <c r="J12" s="4">
        <f>SUM(I12:I67)</f>
        <v>4.0113650418263793</v>
      </c>
      <c r="K12" s="4"/>
      <c r="M12" s="1">
        <v>50</v>
      </c>
      <c r="N12" s="3">
        <f t="shared" si="2"/>
        <v>1</v>
      </c>
      <c r="O12" s="1">
        <f t="shared" si="3"/>
        <v>4.7619047619047616E-2</v>
      </c>
      <c r="P12" s="1">
        <f t="shared" si="4"/>
        <v>0.20915797251327431</v>
      </c>
    </row>
    <row r="13" spans="1:18" x14ac:dyDescent="0.3">
      <c r="A13" s="1">
        <v>168</v>
      </c>
      <c r="B13" s="1">
        <v>90</v>
      </c>
      <c r="C13" s="1" t="s">
        <v>5</v>
      </c>
      <c r="F13" s="1">
        <v>146</v>
      </c>
      <c r="G13" s="3">
        <f t="shared" ref="G13:G67" si="5">COUNTIF(A$2:A$23, F13)</f>
        <v>0</v>
      </c>
      <c r="H13" s="1">
        <f t="shared" ref="H13:H67" si="6">G13/SUM(G$12:G$67)</f>
        <v>0</v>
      </c>
      <c r="I13" s="1">
        <f t="shared" ref="I13:I67" si="7">IF(H13=0, 0, -H13*LOG(H13, 2))</f>
        <v>0</v>
      </c>
      <c r="M13" s="1">
        <v>51</v>
      </c>
      <c r="N13" s="3">
        <f t="shared" si="2"/>
        <v>0</v>
      </c>
      <c r="O13" s="1">
        <f t="shared" si="3"/>
        <v>0</v>
      </c>
      <c r="P13" s="1">
        <f t="shared" si="4"/>
        <v>0</v>
      </c>
    </row>
    <row r="14" spans="1:18" x14ac:dyDescent="0.3">
      <c r="A14" s="1">
        <v>169</v>
      </c>
      <c r="B14" s="1">
        <v>74</v>
      </c>
      <c r="C14" s="1" t="s">
        <v>4</v>
      </c>
      <c r="F14" s="1">
        <v>147</v>
      </c>
      <c r="G14" s="3">
        <f t="shared" si="5"/>
        <v>0</v>
      </c>
      <c r="H14" s="1">
        <f t="shared" si="6"/>
        <v>0</v>
      </c>
      <c r="I14" s="1">
        <f t="shared" si="7"/>
        <v>0</v>
      </c>
      <c r="M14" s="1">
        <v>52</v>
      </c>
      <c r="N14" s="3">
        <f t="shared" si="2"/>
        <v>0</v>
      </c>
      <c r="O14" s="1">
        <f t="shared" si="3"/>
        <v>0</v>
      </c>
      <c r="P14" s="1">
        <f t="shared" si="4"/>
        <v>0</v>
      </c>
    </row>
    <row r="15" spans="1:18" x14ac:dyDescent="0.3">
      <c r="A15" s="1">
        <v>169</v>
      </c>
      <c r="B15" s="1">
        <v>44</v>
      </c>
      <c r="C15" s="1" t="s">
        <v>3</v>
      </c>
      <c r="F15" s="1">
        <v>148</v>
      </c>
      <c r="G15" s="3">
        <f t="shared" si="5"/>
        <v>0</v>
      </c>
      <c r="H15" s="1">
        <f t="shared" si="6"/>
        <v>0</v>
      </c>
      <c r="I15" s="1">
        <f t="shared" si="7"/>
        <v>0</v>
      </c>
      <c r="M15" s="1">
        <v>53</v>
      </c>
      <c r="N15" s="3">
        <f t="shared" si="2"/>
        <v>0</v>
      </c>
      <c r="O15" s="1">
        <f t="shared" si="3"/>
        <v>0</v>
      </c>
      <c r="P15" s="1">
        <f t="shared" si="4"/>
        <v>0</v>
      </c>
    </row>
    <row r="16" spans="1:18" x14ac:dyDescent="0.3">
      <c r="A16" s="1">
        <v>170</v>
      </c>
      <c r="B16" s="1">
        <v>75</v>
      </c>
      <c r="C16" s="1" t="s">
        <v>4</v>
      </c>
      <c r="F16" s="1">
        <v>149</v>
      </c>
      <c r="G16" s="3">
        <f t="shared" si="5"/>
        <v>0</v>
      </c>
      <c r="H16" s="1">
        <f t="shared" si="6"/>
        <v>0</v>
      </c>
      <c r="I16" s="1">
        <f t="shared" si="7"/>
        <v>0</v>
      </c>
      <c r="M16" s="1">
        <v>54</v>
      </c>
      <c r="N16" s="3">
        <f t="shared" si="2"/>
        <v>0</v>
      </c>
      <c r="O16" s="1">
        <f t="shared" si="3"/>
        <v>0</v>
      </c>
      <c r="P16" s="1">
        <f t="shared" si="4"/>
        <v>0</v>
      </c>
    </row>
    <row r="17" spans="1:16" x14ac:dyDescent="0.3">
      <c r="A17" s="1">
        <v>172</v>
      </c>
      <c r="B17" s="1">
        <v>77</v>
      </c>
      <c r="C17" s="1" t="s">
        <v>4</v>
      </c>
      <c r="F17" s="1">
        <v>150</v>
      </c>
      <c r="G17" s="3">
        <f t="shared" si="5"/>
        <v>0</v>
      </c>
      <c r="H17" s="1">
        <f t="shared" si="6"/>
        <v>0</v>
      </c>
      <c r="I17" s="1">
        <f t="shared" si="7"/>
        <v>0</v>
      </c>
      <c r="M17" s="1">
        <v>55</v>
      </c>
      <c r="N17" s="3">
        <f t="shared" si="2"/>
        <v>0</v>
      </c>
      <c r="O17" s="1">
        <f t="shared" si="3"/>
        <v>0</v>
      </c>
      <c r="P17" s="1">
        <f t="shared" si="4"/>
        <v>0</v>
      </c>
    </row>
    <row r="18" spans="1:16" x14ac:dyDescent="0.3">
      <c r="A18" s="1">
        <v>171</v>
      </c>
      <c r="B18" s="1">
        <v>78</v>
      </c>
      <c r="C18" s="1" t="s">
        <v>4</v>
      </c>
      <c r="F18" s="1">
        <v>151</v>
      </c>
      <c r="G18" s="3">
        <f t="shared" si="5"/>
        <v>0</v>
      </c>
      <c r="H18" s="1">
        <f t="shared" si="6"/>
        <v>0</v>
      </c>
      <c r="I18" s="1">
        <f t="shared" si="7"/>
        <v>0</v>
      </c>
      <c r="M18" s="1">
        <v>56</v>
      </c>
      <c r="N18" s="3">
        <f t="shared" si="2"/>
        <v>1</v>
      </c>
      <c r="O18" s="1">
        <f t="shared" si="3"/>
        <v>4.7619047619047616E-2</v>
      </c>
      <c r="P18" s="1">
        <f t="shared" si="4"/>
        <v>0.20915797251327431</v>
      </c>
    </row>
    <row r="19" spans="1:16" x14ac:dyDescent="0.3">
      <c r="A19" s="1">
        <v>173</v>
      </c>
      <c r="B19" s="1">
        <v>80</v>
      </c>
      <c r="C19" s="1" t="s">
        <v>5</v>
      </c>
      <c r="F19" s="1">
        <v>152</v>
      </c>
      <c r="G19" s="3">
        <f t="shared" si="5"/>
        <v>0</v>
      </c>
      <c r="H19" s="1">
        <f t="shared" si="6"/>
        <v>0</v>
      </c>
      <c r="I19" s="1">
        <f t="shared" si="7"/>
        <v>0</v>
      </c>
      <c r="M19" s="1">
        <v>57</v>
      </c>
      <c r="N19" s="3">
        <f t="shared" si="2"/>
        <v>0</v>
      </c>
      <c r="O19" s="1">
        <f t="shared" si="3"/>
        <v>0</v>
      </c>
      <c r="P19" s="1">
        <f t="shared" si="4"/>
        <v>0</v>
      </c>
    </row>
    <row r="20" spans="1:16" x14ac:dyDescent="0.3">
      <c r="A20" s="1">
        <v>178</v>
      </c>
      <c r="B20" s="1">
        <v>56</v>
      </c>
      <c r="C20" s="1" t="s">
        <v>2</v>
      </c>
      <c r="F20" s="1">
        <v>153</v>
      </c>
      <c r="G20" s="3">
        <f t="shared" si="5"/>
        <v>0</v>
      </c>
      <c r="H20" s="1">
        <f t="shared" si="6"/>
        <v>0</v>
      </c>
      <c r="I20" s="1">
        <f t="shared" si="7"/>
        <v>0</v>
      </c>
      <c r="M20" s="1">
        <v>58</v>
      </c>
      <c r="N20" s="3">
        <f t="shared" si="2"/>
        <v>0</v>
      </c>
      <c r="O20" s="1">
        <f t="shared" si="3"/>
        <v>0</v>
      </c>
      <c r="P20" s="1">
        <f t="shared" si="4"/>
        <v>0</v>
      </c>
    </row>
    <row r="21" spans="1:16" x14ac:dyDescent="0.3">
      <c r="A21" s="1">
        <v>180</v>
      </c>
      <c r="B21" s="1">
        <v>120</v>
      </c>
      <c r="C21" s="1" t="s">
        <v>5</v>
      </c>
      <c r="F21" s="1">
        <v>154</v>
      </c>
      <c r="G21" s="3">
        <f t="shared" si="5"/>
        <v>1</v>
      </c>
      <c r="H21" s="1">
        <f t="shared" si="6"/>
        <v>4.7619047619047616E-2</v>
      </c>
      <c r="I21" s="1">
        <f t="shared" si="7"/>
        <v>0.20915797251327431</v>
      </c>
      <c r="M21" s="1">
        <v>59</v>
      </c>
      <c r="N21" s="3">
        <f t="shared" si="2"/>
        <v>0</v>
      </c>
      <c r="O21" s="1">
        <f t="shared" si="3"/>
        <v>0</v>
      </c>
      <c r="P21" s="1">
        <f t="shared" si="4"/>
        <v>0</v>
      </c>
    </row>
    <row r="22" spans="1:16" x14ac:dyDescent="0.3">
      <c r="A22" s="1">
        <v>198</v>
      </c>
      <c r="B22" s="1">
        <v>100</v>
      </c>
      <c r="C22" s="1" t="s">
        <v>5</v>
      </c>
      <c r="F22" s="1">
        <v>155</v>
      </c>
      <c r="G22" s="3">
        <f t="shared" si="5"/>
        <v>1</v>
      </c>
      <c r="H22" s="1">
        <f t="shared" si="6"/>
        <v>4.7619047619047616E-2</v>
      </c>
      <c r="I22" s="1">
        <f t="shared" si="7"/>
        <v>0.20915797251327431</v>
      </c>
      <c r="M22" s="1">
        <v>60</v>
      </c>
      <c r="N22" s="3">
        <f t="shared" si="2"/>
        <v>1</v>
      </c>
      <c r="O22" s="1">
        <f t="shared" si="3"/>
        <v>4.7619047619047616E-2</v>
      </c>
      <c r="P22" s="1">
        <f t="shared" si="4"/>
        <v>0.20915797251327431</v>
      </c>
    </row>
    <row r="23" spans="1:16" x14ac:dyDescent="0.3">
      <c r="F23" s="1">
        <v>156</v>
      </c>
      <c r="G23" s="3">
        <f t="shared" si="5"/>
        <v>0</v>
      </c>
      <c r="H23" s="1">
        <f t="shared" si="6"/>
        <v>0</v>
      </c>
      <c r="I23" s="1">
        <f t="shared" si="7"/>
        <v>0</v>
      </c>
      <c r="M23" s="1">
        <v>61</v>
      </c>
      <c r="N23" s="3">
        <f t="shared" si="2"/>
        <v>0</v>
      </c>
      <c r="O23" s="1">
        <f t="shared" si="3"/>
        <v>0</v>
      </c>
      <c r="P23" s="1">
        <f t="shared" si="4"/>
        <v>0</v>
      </c>
    </row>
    <row r="24" spans="1:16" x14ac:dyDescent="0.3">
      <c r="F24" s="1">
        <v>157</v>
      </c>
      <c r="G24" s="3">
        <f t="shared" si="5"/>
        <v>0</v>
      </c>
      <c r="H24" s="1">
        <f t="shared" si="6"/>
        <v>0</v>
      </c>
      <c r="I24" s="1">
        <f t="shared" si="7"/>
        <v>0</v>
      </c>
      <c r="M24" s="1">
        <v>62</v>
      </c>
      <c r="N24" s="3">
        <f t="shared" si="2"/>
        <v>0</v>
      </c>
      <c r="O24" s="1">
        <f t="shared" si="3"/>
        <v>0</v>
      </c>
      <c r="P24" s="1">
        <f t="shared" si="4"/>
        <v>0</v>
      </c>
    </row>
    <row r="25" spans="1:16" x14ac:dyDescent="0.3">
      <c r="F25" s="1">
        <v>158</v>
      </c>
      <c r="G25" s="3">
        <f t="shared" si="5"/>
        <v>0</v>
      </c>
      <c r="H25" s="1">
        <f t="shared" si="6"/>
        <v>0</v>
      </c>
      <c r="I25" s="1">
        <f t="shared" si="7"/>
        <v>0</v>
      </c>
      <c r="M25" s="1">
        <v>63</v>
      </c>
      <c r="N25" s="3">
        <f t="shared" si="2"/>
        <v>0</v>
      </c>
      <c r="O25" s="1">
        <f t="shared" si="3"/>
        <v>0</v>
      </c>
      <c r="P25" s="1">
        <f t="shared" si="4"/>
        <v>0</v>
      </c>
    </row>
    <row r="26" spans="1:16" x14ac:dyDescent="0.3">
      <c r="F26" s="1">
        <v>159</v>
      </c>
      <c r="G26" s="3">
        <f t="shared" si="5"/>
        <v>0</v>
      </c>
      <c r="H26" s="1">
        <f t="shared" si="6"/>
        <v>0</v>
      </c>
      <c r="I26" s="1">
        <f t="shared" si="7"/>
        <v>0</v>
      </c>
      <c r="M26" s="1">
        <v>64</v>
      </c>
      <c r="N26" s="3">
        <f t="shared" si="2"/>
        <v>0</v>
      </c>
      <c r="O26" s="1">
        <f t="shared" si="3"/>
        <v>0</v>
      </c>
      <c r="P26" s="1">
        <f t="shared" si="4"/>
        <v>0</v>
      </c>
    </row>
    <row r="27" spans="1:16" x14ac:dyDescent="0.3">
      <c r="F27" s="1">
        <v>160</v>
      </c>
      <c r="G27" s="3">
        <f t="shared" si="5"/>
        <v>1</v>
      </c>
      <c r="H27" s="1">
        <f t="shared" si="6"/>
        <v>4.7619047619047616E-2</v>
      </c>
      <c r="I27" s="1">
        <f t="shared" si="7"/>
        <v>0.20915797251327431</v>
      </c>
      <c r="M27" s="1">
        <v>65</v>
      </c>
      <c r="N27" s="3">
        <f t="shared" si="2"/>
        <v>1</v>
      </c>
      <c r="O27" s="1">
        <f t="shared" si="3"/>
        <v>4.7619047619047616E-2</v>
      </c>
      <c r="P27" s="1">
        <f t="shared" si="4"/>
        <v>0.20915797251327431</v>
      </c>
    </row>
    <row r="28" spans="1:16" x14ac:dyDescent="0.3">
      <c r="F28" s="1">
        <v>161</v>
      </c>
      <c r="G28" s="3">
        <f t="shared" si="5"/>
        <v>0</v>
      </c>
      <c r="H28" s="1">
        <f t="shared" si="6"/>
        <v>0</v>
      </c>
      <c r="I28" s="1">
        <f t="shared" si="7"/>
        <v>0</v>
      </c>
      <c r="M28" s="1">
        <v>66</v>
      </c>
      <c r="N28" s="3">
        <f t="shared" si="2"/>
        <v>0</v>
      </c>
      <c r="O28" s="1">
        <f t="shared" si="3"/>
        <v>0</v>
      </c>
      <c r="P28" s="1">
        <f t="shared" si="4"/>
        <v>0</v>
      </c>
    </row>
    <row r="29" spans="1:16" x14ac:dyDescent="0.3">
      <c r="F29" s="1">
        <v>162</v>
      </c>
      <c r="G29" s="3">
        <f t="shared" si="5"/>
        <v>1</v>
      </c>
      <c r="H29" s="1">
        <f t="shared" si="6"/>
        <v>4.7619047619047616E-2</v>
      </c>
      <c r="I29" s="1">
        <f t="shared" si="7"/>
        <v>0.20915797251327431</v>
      </c>
      <c r="M29" s="1">
        <v>67</v>
      </c>
      <c r="N29" s="3">
        <f t="shared" si="2"/>
        <v>1</v>
      </c>
      <c r="O29" s="1">
        <f t="shared" si="3"/>
        <v>4.7619047619047616E-2</v>
      </c>
      <c r="P29" s="1">
        <f t="shared" si="4"/>
        <v>0.20915797251327431</v>
      </c>
    </row>
    <row r="30" spans="1:16" x14ac:dyDescent="0.3">
      <c r="F30" s="1">
        <v>163</v>
      </c>
      <c r="G30" s="3">
        <f t="shared" si="5"/>
        <v>0</v>
      </c>
      <c r="H30" s="1">
        <f t="shared" si="6"/>
        <v>0</v>
      </c>
      <c r="I30" s="1">
        <f t="shared" si="7"/>
        <v>0</v>
      </c>
      <c r="M30" s="1">
        <v>68</v>
      </c>
      <c r="N30" s="3">
        <f t="shared" si="2"/>
        <v>0</v>
      </c>
      <c r="O30" s="1">
        <f t="shared" si="3"/>
        <v>0</v>
      </c>
      <c r="P30" s="1">
        <f t="shared" si="4"/>
        <v>0</v>
      </c>
    </row>
    <row r="31" spans="1:16" x14ac:dyDescent="0.3">
      <c r="F31" s="1">
        <v>164</v>
      </c>
      <c r="G31" s="3">
        <f t="shared" si="5"/>
        <v>1</v>
      </c>
      <c r="H31" s="1">
        <f t="shared" si="6"/>
        <v>4.7619047619047616E-2</v>
      </c>
      <c r="I31" s="1">
        <f t="shared" si="7"/>
        <v>0.20915797251327431</v>
      </c>
      <c r="M31" s="1">
        <v>69</v>
      </c>
      <c r="N31" s="3">
        <f t="shared" si="2"/>
        <v>0</v>
      </c>
      <c r="O31" s="1">
        <f t="shared" si="3"/>
        <v>0</v>
      </c>
      <c r="P31" s="1">
        <f t="shared" si="4"/>
        <v>0</v>
      </c>
    </row>
    <row r="32" spans="1:16" x14ac:dyDescent="0.3">
      <c r="F32" s="1">
        <v>165</v>
      </c>
      <c r="G32" s="3">
        <f t="shared" si="5"/>
        <v>0</v>
      </c>
      <c r="H32" s="1">
        <f t="shared" si="6"/>
        <v>0</v>
      </c>
      <c r="I32" s="1">
        <f t="shared" si="7"/>
        <v>0</v>
      </c>
      <c r="M32" s="1">
        <v>70</v>
      </c>
      <c r="N32" s="3">
        <f t="shared" si="2"/>
        <v>0</v>
      </c>
      <c r="O32" s="1">
        <f t="shared" si="3"/>
        <v>0</v>
      </c>
      <c r="P32" s="1">
        <f t="shared" si="4"/>
        <v>0</v>
      </c>
    </row>
    <row r="33" spans="6:16" x14ac:dyDescent="0.3">
      <c r="F33" s="1">
        <v>166</v>
      </c>
      <c r="G33" s="3">
        <f t="shared" si="5"/>
        <v>0</v>
      </c>
      <c r="H33" s="1">
        <f t="shared" si="6"/>
        <v>0</v>
      </c>
      <c r="I33" s="1">
        <f t="shared" si="7"/>
        <v>0</v>
      </c>
      <c r="M33" s="1">
        <v>71</v>
      </c>
      <c r="N33" s="3">
        <f t="shared" si="2"/>
        <v>0</v>
      </c>
      <c r="O33" s="1">
        <f t="shared" si="3"/>
        <v>0</v>
      </c>
      <c r="P33" s="1">
        <f t="shared" si="4"/>
        <v>0</v>
      </c>
    </row>
    <row r="34" spans="6:16" x14ac:dyDescent="0.3">
      <c r="F34" s="1">
        <v>167</v>
      </c>
      <c r="G34" s="3">
        <f t="shared" si="5"/>
        <v>0</v>
      </c>
      <c r="H34" s="1">
        <f t="shared" si="6"/>
        <v>0</v>
      </c>
      <c r="I34" s="1">
        <f t="shared" si="7"/>
        <v>0</v>
      </c>
      <c r="M34" s="1">
        <v>72</v>
      </c>
      <c r="N34" s="3">
        <f t="shared" si="2"/>
        <v>0</v>
      </c>
      <c r="O34" s="1">
        <f t="shared" si="3"/>
        <v>0</v>
      </c>
      <c r="P34" s="1">
        <f t="shared" si="4"/>
        <v>0</v>
      </c>
    </row>
    <row r="35" spans="6:16" x14ac:dyDescent="0.3">
      <c r="F35" s="1">
        <v>168</v>
      </c>
      <c r="G35" s="3">
        <f t="shared" si="5"/>
        <v>2</v>
      </c>
      <c r="H35" s="1">
        <f t="shared" si="6"/>
        <v>9.5238095238095233E-2</v>
      </c>
      <c r="I35" s="1">
        <f t="shared" si="7"/>
        <v>0.32307784978845333</v>
      </c>
      <c r="M35" s="1">
        <v>73</v>
      </c>
      <c r="N35" s="3">
        <f t="shared" si="2"/>
        <v>0</v>
      </c>
      <c r="O35" s="1">
        <f t="shared" si="3"/>
        <v>0</v>
      </c>
      <c r="P35" s="1">
        <f t="shared" si="4"/>
        <v>0</v>
      </c>
    </row>
    <row r="36" spans="6:16" x14ac:dyDescent="0.3">
      <c r="F36" s="1">
        <v>169</v>
      </c>
      <c r="G36" s="3">
        <f t="shared" si="5"/>
        <v>2</v>
      </c>
      <c r="H36" s="1">
        <f t="shared" si="6"/>
        <v>9.5238095238095233E-2</v>
      </c>
      <c r="I36" s="1">
        <f t="shared" si="7"/>
        <v>0.32307784978845333</v>
      </c>
      <c r="M36" s="1">
        <v>74</v>
      </c>
      <c r="N36" s="3">
        <f t="shared" si="2"/>
        <v>1</v>
      </c>
      <c r="O36" s="1">
        <f t="shared" si="3"/>
        <v>4.7619047619047616E-2</v>
      </c>
      <c r="P36" s="1">
        <f t="shared" si="4"/>
        <v>0.20915797251327431</v>
      </c>
    </row>
    <row r="37" spans="6:16" x14ac:dyDescent="0.3">
      <c r="F37" s="1">
        <v>170</v>
      </c>
      <c r="G37" s="3">
        <f t="shared" si="5"/>
        <v>1</v>
      </c>
      <c r="H37" s="1">
        <f t="shared" si="6"/>
        <v>4.7619047619047616E-2</v>
      </c>
      <c r="I37" s="1">
        <f t="shared" si="7"/>
        <v>0.20915797251327431</v>
      </c>
      <c r="M37" s="1">
        <v>75</v>
      </c>
      <c r="N37" s="3">
        <f t="shared" si="2"/>
        <v>1</v>
      </c>
      <c r="O37" s="1">
        <f t="shared" si="3"/>
        <v>4.7619047619047616E-2</v>
      </c>
      <c r="P37" s="1">
        <f t="shared" si="4"/>
        <v>0.20915797251327431</v>
      </c>
    </row>
    <row r="38" spans="6:16" x14ac:dyDescent="0.3">
      <c r="F38" s="1">
        <v>171</v>
      </c>
      <c r="G38" s="3">
        <f t="shared" si="5"/>
        <v>2</v>
      </c>
      <c r="H38" s="1">
        <f t="shared" si="6"/>
        <v>9.5238095238095233E-2</v>
      </c>
      <c r="I38" s="1">
        <f t="shared" si="7"/>
        <v>0.32307784978845333</v>
      </c>
      <c r="M38" s="1">
        <v>76</v>
      </c>
      <c r="N38" s="3">
        <f t="shared" si="2"/>
        <v>0</v>
      </c>
      <c r="O38" s="1">
        <f t="shared" si="3"/>
        <v>0</v>
      </c>
      <c r="P38" s="1">
        <f t="shared" si="4"/>
        <v>0</v>
      </c>
    </row>
    <row r="39" spans="6:16" x14ac:dyDescent="0.3">
      <c r="F39" s="1">
        <v>172</v>
      </c>
      <c r="G39" s="3">
        <f t="shared" si="5"/>
        <v>1</v>
      </c>
      <c r="H39" s="1">
        <f t="shared" si="6"/>
        <v>4.7619047619047616E-2</v>
      </c>
      <c r="I39" s="1">
        <f t="shared" si="7"/>
        <v>0.20915797251327431</v>
      </c>
      <c r="M39" s="1">
        <v>77</v>
      </c>
      <c r="N39" s="3">
        <f t="shared" si="2"/>
        <v>1</v>
      </c>
      <c r="O39" s="1">
        <f t="shared" si="3"/>
        <v>4.7619047619047616E-2</v>
      </c>
      <c r="P39" s="1">
        <f t="shared" si="4"/>
        <v>0.20915797251327431</v>
      </c>
    </row>
    <row r="40" spans="6:16" x14ac:dyDescent="0.3">
      <c r="F40" s="1">
        <v>173</v>
      </c>
      <c r="G40" s="3">
        <f t="shared" si="5"/>
        <v>1</v>
      </c>
      <c r="H40" s="1">
        <f t="shared" si="6"/>
        <v>4.7619047619047616E-2</v>
      </c>
      <c r="I40" s="1">
        <f t="shared" si="7"/>
        <v>0.20915797251327431</v>
      </c>
      <c r="M40" s="1">
        <v>78</v>
      </c>
      <c r="N40" s="3">
        <f t="shared" si="2"/>
        <v>2</v>
      </c>
      <c r="O40" s="1">
        <f t="shared" si="3"/>
        <v>9.5238095238095233E-2</v>
      </c>
      <c r="P40" s="1">
        <f t="shared" si="4"/>
        <v>0.32307784978845333</v>
      </c>
    </row>
    <row r="41" spans="6:16" x14ac:dyDescent="0.3">
      <c r="F41" s="1">
        <v>174</v>
      </c>
      <c r="G41" s="3">
        <f t="shared" si="5"/>
        <v>0</v>
      </c>
      <c r="H41" s="1">
        <f t="shared" si="6"/>
        <v>0</v>
      </c>
      <c r="I41" s="1">
        <f t="shared" si="7"/>
        <v>0</v>
      </c>
      <c r="M41" s="1">
        <v>79</v>
      </c>
      <c r="N41" s="3">
        <f t="shared" si="2"/>
        <v>0</v>
      </c>
      <c r="O41" s="1">
        <f t="shared" si="3"/>
        <v>0</v>
      </c>
      <c r="P41" s="1">
        <f t="shared" si="4"/>
        <v>0</v>
      </c>
    </row>
    <row r="42" spans="6:16" x14ac:dyDescent="0.3">
      <c r="F42" s="1">
        <v>175</v>
      </c>
      <c r="G42" s="3">
        <f t="shared" si="5"/>
        <v>2</v>
      </c>
      <c r="H42" s="1">
        <f t="shared" si="6"/>
        <v>9.5238095238095233E-2</v>
      </c>
      <c r="I42" s="1">
        <f t="shared" si="7"/>
        <v>0.32307784978845333</v>
      </c>
      <c r="M42" s="1">
        <v>80</v>
      </c>
      <c r="N42" s="3">
        <f t="shared" si="2"/>
        <v>2</v>
      </c>
      <c r="O42" s="1">
        <f t="shared" si="3"/>
        <v>9.5238095238095233E-2</v>
      </c>
      <c r="P42" s="1">
        <f t="shared" si="4"/>
        <v>0.32307784978845333</v>
      </c>
    </row>
    <row r="43" spans="6:16" x14ac:dyDescent="0.3">
      <c r="F43" s="1">
        <v>176</v>
      </c>
      <c r="G43" s="3">
        <f t="shared" si="5"/>
        <v>1</v>
      </c>
      <c r="H43" s="1">
        <f t="shared" si="6"/>
        <v>4.7619047619047616E-2</v>
      </c>
      <c r="I43" s="1">
        <f t="shared" si="7"/>
        <v>0.20915797251327431</v>
      </c>
      <c r="M43" s="1">
        <v>81</v>
      </c>
      <c r="N43" s="3">
        <f t="shared" si="2"/>
        <v>0</v>
      </c>
      <c r="O43" s="1">
        <f t="shared" si="3"/>
        <v>0</v>
      </c>
      <c r="P43" s="1">
        <f t="shared" si="4"/>
        <v>0</v>
      </c>
    </row>
    <row r="44" spans="6:16" x14ac:dyDescent="0.3">
      <c r="F44" s="1">
        <v>177</v>
      </c>
      <c r="G44" s="3">
        <f t="shared" si="5"/>
        <v>0</v>
      </c>
      <c r="H44" s="1">
        <f t="shared" si="6"/>
        <v>0</v>
      </c>
      <c r="I44" s="1">
        <f t="shared" si="7"/>
        <v>0</v>
      </c>
      <c r="M44" s="1">
        <v>82</v>
      </c>
      <c r="N44" s="3">
        <f t="shared" si="2"/>
        <v>0</v>
      </c>
      <c r="O44" s="1">
        <f t="shared" si="3"/>
        <v>0</v>
      </c>
      <c r="P44" s="1">
        <f t="shared" si="4"/>
        <v>0</v>
      </c>
    </row>
    <row r="45" spans="6:16" x14ac:dyDescent="0.3">
      <c r="F45" s="1">
        <v>178</v>
      </c>
      <c r="G45" s="3">
        <f t="shared" si="5"/>
        <v>1</v>
      </c>
      <c r="H45" s="1">
        <f t="shared" si="6"/>
        <v>4.7619047619047616E-2</v>
      </c>
      <c r="I45" s="1">
        <f t="shared" si="7"/>
        <v>0.20915797251327431</v>
      </c>
      <c r="M45" s="1">
        <v>83</v>
      </c>
      <c r="N45" s="3">
        <f t="shared" si="2"/>
        <v>0</v>
      </c>
      <c r="O45" s="1">
        <f t="shared" si="3"/>
        <v>0</v>
      </c>
      <c r="P45" s="1">
        <f t="shared" si="4"/>
        <v>0</v>
      </c>
    </row>
    <row r="46" spans="6:16" x14ac:dyDescent="0.3">
      <c r="F46" s="1">
        <v>179</v>
      </c>
      <c r="G46" s="3">
        <f t="shared" si="5"/>
        <v>0</v>
      </c>
      <c r="H46" s="1">
        <f t="shared" si="6"/>
        <v>0</v>
      </c>
      <c r="I46" s="1">
        <f t="shared" si="7"/>
        <v>0</v>
      </c>
      <c r="M46" s="1">
        <v>84</v>
      </c>
      <c r="N46" s="3">
        <f t="shared" si="2"/>
        <v>0</v>
      </c>
      <c r="O46" s="1">
        <f t="shared" si="3"/>
        <v>0</v>
      </c>
      <c r="P46" s="1">
        <f t="shared" si="4"/>
        <v>0</v>
      </c>
    </row>
    <row r="47" spans="6:16" x14ac:dyDescent="0.3">
      <c r="F47" s="1">
        <v>180</v>
      </c>
      <c r="G47" s="3">
        <f t="shared" si="5"/>
        <v>1</v>
      </c>
      <c r="H47" s="1">
        <f t="shared" si="6"/>
        <v>4.7619047619047616E-2</v>
      </c>
      <c r="I47" s="1">
        <f t="shared" si="7"/>
        <v>0.20915797251327431</v>
      </c>
      <c r="M47" s="1">
        <v>85</v>
      </c>
      <c r="N47" s="3">
        <f t="shared" si="2"/>
        <v>0</v>
      </c>
      <c r="O47" s="1">
        <f t="shared" si="3"/>
        <v>0</v>
      </c>
      <c r="P47" s="1">
        <f t="shared" si="4"/>
        <v>0</v>
      </c>
    </row>
    <row r="48" spans="6:16" x14ac:dyDescent="0.3">
      <c r="F48" s="1">
        <v>181</v>
      </c>
      <c r="G48" s="3">
        <f t="shared" si="5"/>
        <v>0</v>
      </c>
      <c r="H48" s="1">
        <f t="shared" si="6"/>
        <v>0</v>
      </c>
      <c r="I48" s="1">
        <f t="shared" si="7"/>
        <v>0</v>
      </c>
      <c r="M48" s="1">
        <v>86</v>
      </c>
      <c r="N48" s="3">
        <f t="shared" si="2"/>
        <v>0</v>
      </c>
      <c r="O48" s="1">
        <f t="shared" si="3"/>
        <v>0</v>
      </c>
      <c r="P48" s="1">
        <f t="shared" si="4"/>
        <v>0</v>
      </c>
    </row>
    <row r="49" spans="6:16" x14ac:dyDescent="0.3">
      <c r="F49" s="1">
        <v>182</v>
      </c>
      <c r="G49" s="3">
        <f t="shared" si="5"/>
        <v>0</v>
      </c>
      <c r="H49" s="1">
        <f t="shared" si="6"/>
        <v>0</v>
      </c>
      <c r="I49" s="1">
        <f t="shared" si="7"/>
        <v>0</v>
      </c>
      <c r="M49" s="1">
        <v>87</v>
      </c>
      <c r="N49" s="3">
        <f t="shared" si="2"/>
        <v>1</v>
      </c>
      <c r="O49" s="1">
        <f t="shared" si="3"/>
        <v>4.7619047619047616E-2</v>
      </c>
      <c r="P49" s="1">
        <f t="shared" si="4"/>
        <v>0.20915797251327431</v>
      </c>
    </row>
    <row r="50" spans="6:16" x14ac:dyDescent="0.3">
      <c r="F50" s="1">
        <v>183</v>
      </c>
      <c r="G50" s="3">
        <f t="shared" si="5"/>
        <v>0</v>
      </c>
      <c r="H50" s="1">
        <f t="shared" si="6"/>
        <v>0</v>
      </c>
      <c r="I50" s="1">
        <f t="shared" si="7"/>
        <v>0</v>
      </c>
      <c r="M50" s="1">
        <v>88</v>
      </c>
      <c r="N50" s="3">
        <f t="shared" si="2"/>
        <v>0</v>
      </c>
      <c r="O50" s="1">
        <f t="shared" si="3"/>
        <v>0</v>
      </c>
      <c r="P50" s="1">
        <f t="shared" si="4"/>
        <v>0</v>
      </c>
    </row>
    <row r="51" spans="6:16" x14ac:dyDescent="0.3">
      <c r="F51" s="1">
        <v>184</v>
      </c>
      <c r="G51" s="3">
        <f t="shared" si="5"/>
        <v>0</v>
      </c>
      <c r="H51" s="1">
        <f t="shared" si="6"/>
        <v>0</v>
      </c>
      <c r="I51" s="1">
        <f t="shared" si="7"/>
        <v>0</v>
      </c>
      <c r="M51" s="1">
        <v>89</v>
      </c>
      <c r="N51" s="3">
        <f t="shared" si="2"/>
        <v>0</v>
      </c>
      <c r="O51" s="1">
        <f t="shared" si="3"/>
        <v>0</v>
      </c>
      <c r="P51" s="1">
        <f t="shared" si="4"/>
        <v>0</v>
      </c>
    </row>
    <row r="52" spans="6:16" x14ac:dyDescent="0.3">
      <c r="F52" s="1">
        <v>185</v>
      </c>
      <c r="G52" s="3">
        <f t="shared" si="5"/>
        <v>0</v>
      </c>
      <c r="H52" s="1">
        <f t="shared" si="6"/>
        <v>0</v>
      </c>
      <c r="I52" s="1">
        <f t="shared" si="7"/>
        <v>0</v>
      </c>
      <c r="M52" s="1">
        <v>90</v>
      </c>
      <c r="N52" s="3">
        <f t="shared" si="2"/>
        <v>2</v>
      </c>
      <c r="O52" s="1">
        <f t="shared" si="3"/>
        <v>9.5238095238095233E-2</v>
      </c>
      <c r="P52" s="1">
        <f t="shared" si="4"/>
        <v>0.32307784978845333</v>
      </c>
    </row>
    <row r="53" spans="6:16" x14ac:dyDescent="0.3">
      <c r="F53" s="1">
        <v>186</v>
      </c>
      <c r="G53" s="3">
        <f t="shared" si="5"/>
        <v>0</v>
      </c>
      <c r="H53" s="1">
        <f t="shared" si="6"/>
        <v>0</v>
      </c>
      <c r="I53" s="1">
        <f t="shared" si="7"/>
        <v>0</v>
      </c>
      <c r="M53" s="1">
        <v>91</v>
      </c>
      <c r="N53" s="3">
        <f t="shared" si="2"/>
        <v>0</v>
      </c>
      <c r="O53" s="1">
        <f t="shared" si="3"/>
        <v>0</v>
      </c>
      <c r="P53" s="1">
        <f t="shared" si="4"/>
        <v>0</v>
      </c>
    </row>
    <row r="54" spans="6:16" x14ac:dyDescent="0.3">
      <c r="F54" s="1">
        <v>187</v>
      </c>
      <c r="G54" s="3">
        <f t="shared" si="5"/>
        <v>0</v>
      </c>
      <c r="H54" s="1">
        <f t="shared" si="6"/>
        <v>0</v>
      </c>
      <c r="I54" s="1">
        <f t="shared" si="7"/>
        <v>0</v>
      </c>
      <c r="M54" s="1">
        <v>92</v>
      </c>
      <c r="N54" s="3">
        <f t="shared" si="2"/>
        <v>0</v>
      </c>
      <c r="O54" s="1">
        <f t="shared" si="3"/>
        <v>0</v>
      </c>
      <c r="P54" s="1">
        <f t="shared" si="4"/>
        <v>0</v>
      </c>
    </row>
    <row r="55" spans="6:16" x14ac:dyDescent="0.3">
      <c r="F55" s="1">
        <v>188</v>
      </c>
      <c r="G55" s="3">
        <f t="shared" si="5"/>
        <v>0</v>
      </c>
      <c r="H55" s="1">
        <f t="shared" si="6"/>
        <v>0</v>
      </c>
      <c r="I55" s="1">
        <f t="shared" si="7"/>
        <v>0</v>
      </c>
      <c r="M55" s="1">
        <v>93</v>
      </c>
      <c r="N55" s="3">
        <f t="shared" si="2"/>
        <v>0</v>
      </c>
      <c r="O55" s="1">
        <f t="shared" si="3"/>
        <v>0</v>
      </c>
      <c r="P55" s="1">
        <f t="shared" si="4"/>
        <v>0</v>
      </c>
    </row>
    <row r="56" spans="6:16" x14ac:dyDescent="0.3">
      <c r="F56" s="1">
        <v>189</v>
      </c>
      <c r="G56" s="3">
        <f t="shared" si="5"/>
        <v>0</v>
      </c>
      <c r="H56" s="1">
        <f t="shared" si="6"/>
        <v>0</v>
      </c>
      <c r="I56" s="1">
        <f t="shared" si="7"/>
        <v>0</v>
      </c>
      <c r="M56" s="1">
        <v>94</v>
      </c>
      <c r="N56" s="3">
        <f t="shared" si="2"/>
        <v>0</v>
      </c>
      <c r="O56" s="1">
        <f t="shared" si="3"/>
        <v>0</v>
      </c>
      <c r="P56" s="1">
        <f t="shared" si="4"/>
        <v>0</v>
      </c>
    </row>
    <row r="57" spans="6:16" x14ac:dyDescent="0.3">
      <c r="F57" s="1">
        <v>190</v>
      </c>
      <c r="G57" s="3">
        <f t="shared" si="5"/>
        <v>0</v>
      </c>
      <c r="H57" s="1">
        <f t="shared" si="6"/>
        <v>0</v>
      </c>
      <c r="I57" s="1">
        <f t="shared" si="7"/>
        <v>0</v>
      </c>
      <c r="M57" s="1">
        <v>95</v>
      </c>
      <c r="N57" s="3">
        <f t="shared" si="2"/>
        <v>0</v>
      </c>
      <c r="O57" s="1">
        <f t="shared" si="3"/>
        <v>0</v>
      </c>
      <c r="P57" s="1">
        <f t="shared" si="4"/>
        <v>0</v>
      </c>
    </row>
    <row r="58" spans="6:16" x14ac:dyDescent="0.3">
      <c r="F58" s="1">
        <v>191</v>
      </c>
      <c r="G58" s="3">
        <f t="shared" si="5"/>
        <v>0</v>
      </c>
      <c r="H58" s="1">
        <f t="shared" si="6"/>
        <v>0</v>
      </c>
      <c r="I58" s="1">
        <f t="shared" si="7"/>
        <v>0</v>
      </c>
      <c r="M58" s="1">
        <v>96</v>
      </c>
      <c r="N58" s="3">
        <f t="shared" si="2"/>
        <v>0</v>
      </c>
      <c r="O58" s="1">
        <f t="shared" si="3"/>
        <v>0</v>
      </c>
      <c r="P58" s="1">
        <f t="shared" si="4"/>
        <v>0</v>
      </c>
    </row>
    <row r="59" spans="6:16" x14ac:dyDescent="0.3">
      <c r="F59" s="1">
        <v>192</v>
      </c>
      <c r="G59" s="3">
        <f t="shared" si="5"/>
        <v>0</v>
      </c>
      <c r="H59" s="1">
        <f t="shared" si="6"/>
        <v>0</v>
      </c>
      <c r="I59" s="1">
        <f t="shared" si="7"/>
        <v>0</v>
      </c>
      <c r="M59" s="1">
        <v>97</v>
      </c>
      <c r="N59" s="3">
        <f t="shared" si="2"/>
        <v>0</v>
      </c>
      <c r="O59" s="1">
        <f t="shared" si="3"/>
        <v>0</v>
      </c>
      <c r="P59" s="1">
        <f t="shared" si="4"/>
        <v>0</v>
      </c>
    </row>
    <row r="60" spans="6:16" x14ac:dyDescent="0.3">
      <c r="F60" s="1">
        <v>193</v>
      </c>
      <c r="G60" s="3">
        <f t="shared" si="5"/>
        <v>0</v>
      </c>
      <c r="H60" s="1">
        <f t="shared" si="6"/>
        <v>0</v>
      </c>
      <c r="I60" s="1">
        <f t="shared" si="7"/>
        <v>0</v>
      </c>
      <c r="M60" s="1">
        <v>98</v>
      </c>
      <c r="N60" s="3">
        <f t="shared" si="2"/>
        <v>0</v>
      </c>
      <c r="O60" s="1">
        <f t="shared" si="3"/>
        <v>0</v>
      </c>
      <c r="P60" s="1">
        <f t="shared" si="4"/>
        <v>0</v>
      </c>
    </row>
    <row r="61" spans="6:16" x14ac:dyDescent="0.3">
      <c r="F61" s="1">
        <v>194</v>
      </c>
      <c r="G61" s="3">
        <f t="shared" si="5"/>
        <v>0</v>
      </c>
      <c r="H61" s="1">
        <f t="shared" si="6"/>
        <v>0</v>
      </c>
      <c r="I61" s="1">
        <f t="shared" si="7"/>
        <v>0</v>
      </c>
      <c r="M61" s="1">
        <v>99</v>
      </c>
      <c r="N61" s="3">
        <f t="shared" si="2"/>
        <v>0</v>
      </c>
      <c r="O61" s="1">
        <f t="shared" si="3"/>
        <v>0</v>
      </c>
      <c r="P61" s="1">
        <f t="shared" si="4"/>
        <v>0</v>
      </c>
    </row>
    <row r="62" spans="6:16" x14ac:dyDescent="0.3">
      <c r="F62" s="1">
        <v>195</v>
      </c>
      <c r="G62" s="3">
        <f t="shared" si="5"/>
        <v>0</v>
      </c>
      <c r="H62" s="1">
        <f t="shared" si="6"/>
        <v>0</v>
      </c>
      <c r="I62" s="1">
        <f t="shared" si="7"/>
        <v>0</v>
      </c>
      <c r="M62" s="1">
        <v>100</v>
      </c>
      <c r="N62" s="3">
        <f t="shared" si="2"/>
        <v>1</v>
      </c>
      <c r="O62" s="1">
        <f t="shared" si="3"/>
        <v>4.7619047619047616E-2</v>
      </c>
      <c r="P62" s="1">
        <f t="shared" si="4"/>
        <v>0.20915797251327431</v>
      </c>
    </row>
    <row r="63" spans="6:16" x14ac:dyDescent="0.3">
      <c r="F63" s="1">
        <v>196</v>
      </c>
      <c r="G63" s="3">
        <f t="shared" si="5"/>
        <v>0</v>
      </c>
      <c r="H63" s="1">
        <f t="shared" si="6"/>
        <v>0</v>
      </c>
      <c r="I63" s="1">
        <f t="shared" si="7"/>
        <v>0</v>
      </c>
      <c r="M63" s="1">
        <v>101</v>
      </c>
      <c r="N63" s="3">
        <f t="shared" si="2"/>
        <v>0</v>
      </c>
      <c r="O63" s="1">
        <f t="shared" si="3"/>
        <v>0</v>
      </c>
      <c r="P63" s="1">
        <f t="shared" si="4"/>
        <v>0</v>
      </c>
    </row>
    <row r="64" spans="6:16" x14ac:dyDescent="0.3">
      <c r="F64" s="1">
        <v>197</v>
      </c>
      <c r="G64" s="3">
        <f t="shared" si="5"/>
        <v>0</v>
      </c>
      <c r="H64" s="1">
        <f t="shared" si="6"/>
        <v>0</v>
      </c>
      <c r="I64" s="1">
        <f t="shared" si="7"/>
        <v>0</v>
      </c>
      <c r="M64" s="1">
        <v>102</v>
      </c>
      <c r="N64" s="3">
        <f t="shared" si="2"/>
        <v>0</v>
      </c>
      <c r="O64" s="1">
        <f t="shared" si="3"/>
        <v>0</v>
      </c>
      <c r="P64" s="1">
        <f t="shared" si="4"/>
        <v>0</v>
      </c>
    </row>
    <row r="65" spans="6:16" x14ac:dyDescent="0.3">
      <c r="F65" s="1">
        <v>198</v>
      </c>
      <c r="G65" s="3">
        <f t="shared" si="5"/>
        <v>1</v>
      </c>
      <c r="H65" s="1">
        <f t="shared" si="6"/>
        <v>4.7619047619047616E-2</v>
      </c>
      <c r="I65" s="1">
        <f t="shared" si="7"/>
        <v>0.20915797251327431</v>
      </c>
      <c r="M65" s="1">
        <v>103</v>
      </c>
      <c r="N65" s="3">
        <f t="shared" si="2"/>
        <v>0</v>
      </c>
      <c r="O65" s="1">
        <f t="shared" si="3"/>
        <v>0</v>
      </c>
      <c r="P65" s="1">
        <f t="shared" si="4"/>
        <v>0</v>
      </c>
    </row>
    <row r="66" spans="6:16" x14ac:dyDescent="0.3">
      <c r="F66" s="1">
        <v>199</v>
      </c>
      <c r="G66" s="3">
        <f t="shared" si="5"/>
        <v>0</v>
      </c>
      <c r="H66" s="1">
        <f t="shared" si="6"/>
        <v>0</v>
      </c>
      <c r="I66" s="1">
        <f t="shared" si="7"/>
        <v>0</v>
      </c>
      <c r="M66" s="1">
        <v>104</v>
      </c>
      <c r="N66" s="3">
        <f t="shared" si="2"/>
        <v>0</v>
      </c>
      <c r="O66" s="1">
        <f t="shared" si="3"/>
        <v>0</v>
      </c>
      <c r="P66" s="1">
        <f t="shared" si="4"/>
        <v>0</v>
      </c>
    </row>
    <row r="67" spans="6:16" x14ac:dyDescent="0.3">
      <c r="F67" s="1">
        <v>200</v>
      </c>
      <c r="G67" s="3">
        <f t="shared" si="5"/>
        <v>0</v>
      </c>
      <c r="H67" s="1">
        <f t="shared" si="6"/>
        <v>0</v>
      </c>
      <c r="I67" s="1">
        <f t="shared" si="7"/>
        <v>0</v>
      </c>
      <c r="M67" s="1">
        <v>105</v>
      </c>
      <c r="N67" s="3">
        <f t="shared" ref="N67:N112" si="8">COUNTIF(B$2:B$23, M67)</f>
        <v>0</v>
      </c>
      <c r="O67" s="1">
        <f t="shared" ref="O67:O112" si="9">N67/SUM(N$2:N$112)</f>
        <v>0</v>
      </c>
      <c r="P67" s="1">
        <f t="shared" ref="P67:P112" si="10">IF(O67=0, 0, -O67*LOG(O67, 2))</f>
        <v>0</v>
      </c>
    </row>
    <row r="68" spans="6:16" x14ac:dyDescent="0.3">
      <c r="M68" s="1">
        <v>106</v>
      </c>
      <c r="N68" s="3">
        <f t="shared" si="8"/>
        <v>0</v>
      </c>
      <c r="O68" s="1">
        <f t="shared" si="9"/>
        <v>0</v>
      </c>
      <c r="P68" s="1">
        <f t="shared" si="10"/>
        <v>0</v>
      </c>
    </row>
    <row r="69" spans="6:16" x14ac:dyDescent="0.3">
      <c r="M69" s="1">
        <v>107</v>
      </c>
      <c r="N69" s="3">
        <f t="shared" si="8"/>
        <v>0</v>
      </c>
      <c r="O69" s="1">
        <f t="shared" si="9"/>
        <v>0</v>
      </c>
      <c r="P69" s="1">
        <f t="shared" si="10"/>
        <v>0</v>
      </c>
    </row>
    <row r="70" spans="6:16" x14ac:dyDescent="0.3">
      <c r="M70" s="1">
        <v>108</v>
      </c>
      <c r="N70" s="3">
        <f t="shared" si="8"/>
        <v>0</v>
      </c>
      <c r="O70" s="1">
        <f t="shared" si="9"/>
        <v>0</v>
      </c>
      <c r="P70" s="1">
        <f t="shared" si="10"/>
        <v>0</v>
      </c>
    </row>
    <row r="71" spans="6:16" x14ac:dyDescent="0.3">
      <c r="M71" s="1">
        <v>109</v>
      </c>
      <c r="N71" s="3">
        <f t="shared" si="8"/>
        <v>0</v>
      </c>
      <c r="O71" s="1">
        <f t="shared" si="9"/>
        <v>0</v>
      </c>
      <c r="P71" s="1">
        <f t="shared" si="10"/>
        <v>0</v>
      </c>
    </row>
    <row r="72" spans="6:16" x14ac:dyDescent="0.3">
      <c r="M72" s="1">
        <v>110</v>
      </c>
      <c r="N72" s="3">
        <f t="shared" si="8"/>
        <v>0</v>
      </c>
      <c r="O72" s="1">
        <f t="shared" si="9"/>
        <v>0</v>
      </c>
      <c r="P72" s="1">
        <f t="shared" si="10"/>
        <v>0</v>
      </c>
    </row>
    <row r="73" spans="6:16" x14ac:dyDescent="0.3">
      <c r="M73" s="1">
        <v>111</v>
      </c>
      <c r="N73" s="3">
        <f t="shared" si="8"/>
        <v>0</v>
      </c>
      <c r="O73" s="1">
        <f t="shared" si="9"/>
        <v>0</v>
      </c>
      <c r="P73" s="1">
        <f t="shared" si="10"/>
        <v>0</v>
      </c>
    </row>
    <row r="74" spans="6:16" x14ac:dyDescent="0.3">
      <c r="M74" s="1">
        <v>112</v>
      </c>
      <c r="N74" s="3">
        <f t="shared" si="8"/>
        <v>0</v>
      </c>
      <c r="O74" s="1">
        <f t="shared" si="9"/>
        <v>0</v>
      </c>
      <c r="P74" s="1">
        <f t="shared" si="10"/>
        <v>0</v>
      </c>
    </row>
    <row r="75" spans="6:16" x14ac:dyDescent="0.3">
      <c r="M75" s="1">
        <v>113</v>
      </c>
      <c r="N75" s="3">
        <f t="shared" si="8"/>
        <v>0</v>
      </c>
      <c r="O75" s="1">
        <f t="shared" si="9"/>
        <v>0</v>
      </c>
      <c r="P75" s="1">
        <f t="shared" si="10"/>
        <v>0</v>
      </c>
    </row>
    <row r="76" spans="6:16" x14ac:dyDescent="0.3">
      <c r="M76" s="1">
        <v>114</v>
      </c>
      <c r="N76" s="3">
        <f t="shared" si="8"/>
        <v>0</v>
      </c>
      <c r="O76" s="1">
        <f t="shared" si="9"/>
        <v>0</v>
      </c>
      <c r="P76" s="1">
        <f t="shared" si="10"/>
        <v>0</v>
      </c>
    </row>
    <row r="77" spans="6:16" x14ac:dyDescent="0.3">
      <c r="M77" s="1">
        <v>115</v>
      </c>
      <c r="N77" s="3">
        <f t="shared" si="8"/>
        <v>0</v>
      </c>
      <c r="O77" s="1">
        <f t="shared" si="9"/>
        <v>0</v>
      </c>
      <c r="P77" s="1">
        <f t="shared" si="10"/>
        <v>0</v>
      </c>
    </row>
    <row r="78" spans="6:16" x14ac:dyDescent="0.3">
      <c r="M78" s="1">
        <v>116</v>
      </c>
      <c r="N78" s="3">
        <f t="shared" si="8"/>
        <v>0</v>
      </c>
      <c r="O78" s="1">
        <f t="shared" si="9"/>
        <v>0</v>
      </c>
      <c r="P78" s="1">
        <f t="shared" si="10"/>
        <v>0</v>
      </c>
    </row>
    <row r="79" spans="6:16" x14ac:dyDescent="0.3">
      <c r="M79" s="1">
        <v>117</v>
      </c>
      <c r="N79" s="3">
        <f t="shared" si="8"/>
        <v>0</v>
      </c>
      <c r="O79" s="1">
        <f t="shared" si="9"/>
        <v>0</v>
      </c>
      <c r="P79" s="1">
        <f t="shared" si="10"/>
        <v>0</v>
      </c>
    </row>
    <row r="80" spans="6:16" x14ac:dyDescent="0.3">
      <c r="M80" s="1">
        <v>118</v>
      </c>
      <c r="N80" s="3">
        <f t="shared" si="8"/>
        <v>0</v>
      </c>
      <c r="O80" s="1">
        <f t="shared" si="9"/>
        <v>0</v>
      </c>
      <c r="P80" s="1">
        <f t="shared" si="10"/>
        <v>0</v>
      </c>
    </row>
    <row r="81" spans="13:16" x14ac:dyDescent="0.3">
      <c r="M81" s="1">
        <v>119</v>
      </c>
      <c r="N81" s="3">
        <f t="shared" si="8"/>
        <v>0</v>
      </c>
      <c r="O81" s="1">
        <f t="shared" si="9"/>
        <v>0</v>
      </c>
      <c r="P81" s="1">
        <f t="shared" si="10"/>
        <v>0</v>
      </c>
    </row>
    <row r="82" spans="13:16" x14ac:dyDescent="0.3">
      <c r="M82" s="1">
        <v>120</v>
      </c>
      <c r="N82" s="3">
        <f t="shared" si="8"/>
        <v>1</v>
      </c>
      <c r="O82" s="1">
        <f t="shared" si="9"/>
        <v>4.7619047619047616E-2</v>
      </c>
      <c r="P82" s="1">
        <f t="shared" si="10"/>
        <v>0.20915797251327431</v>
      </c>
    </row>
    <row r="83" spans="13:16" x14ac:dyDescent="0.3">
      <c r="M83" s="1">
        <v>121</v>
      </c>
      <c r="N83" s="3">
        <f t="shared" si="8"/>
        <v>0</v>
      </c>
      <c r="O83" s="1">
        <f t="shared" si="9"/>
        <v>0</v>
      </c>
      <c r="P83" s="1">
        <f t="shared" si="10"/>
        <v>0</v>
      </c>
    </row>
    <row r="84" spans="13:16" x14ac:dyDescent="0.3">
      <c r="M84" s="1">
        <v>122</v>
      </c>
      <c r="N84" s="3">
        <f t="shared" si="8"/>
        <v>0</v>
      </c>
      <c r="O84" s="1">
        <f t="shared" si="9"/>
        <v>0</v>
      </c>
      <c r="P84" s="1">
        <f t="shared" si="10"/>
        <v>0</v>
      </c>
    </row>
    <row r="85" spans="13:16" x14ac:dyDescent="0.3">
      <c r="M85" s="1">
        <v>123</v>
      </c>
      <c r="N85" s="3">
        <f t="shared" si="8"/>
        <v>0</v>
      </c>
      <c r="O85" s="1">
        <f t="shared" si="9"/>
        <v>0</v>
      </c>
      <c r="P85" s="1">
        <f t="shared" si="10"/>
        <v>0</v>
      </c>
    </row>
    <row r="86" spans="13:16" x14ac:dyDescent="0.3">
      <c r="M86" s="1">
        <v>124</v>
      </c>
      <c r="N86" s="3">
        <f t="shared" si="8"/>
        <v>0</v>
      </c>
      <c r="O86" s="1">
        <f t="shared" si="9"/>
        <v>0</v>
      </c>
      <c r="P86" s="1">
        <f t="shared" si="10"/>
        <v>0</v>
      </c>
    </row>
    <row r="87" spans="13:16" x14ac:dyDescent="0.3">
      <c r="M87" s="1">
        <v>125</v>
      </c>
      <c r="N87" s="3">
        <f t="shared" si="8"/>
        <v>0</v>
      </c>
      <c r="O87" s="1">
        <f t="shared" si="9"/>
        <v>0</v>
      </c>
      <c r="P87" s="1">
        <f t="shared" si="10"/>
        <v>0</v>
      </c>
    </row>
    <row r="88" spans="13:16" x14ac:dyDescent="0.3">
      <c r="M88" s="1">
        <v>126</v>
      </c>
      <c r="N88" s="3">
        <f t="shared" si="8"/>
        <v>0</v>
      </c>
      <c r="O88" s="1">
        <f t="shared" si="9"/>
        <v>0</v>
      </c>
      <c r="P88" s="1">
        <f t="shared" si="10"/>
        <v>0</v>
      </c>
    </row>
    <row r="89" spans="13:16" x14ac:dyDescent="0.3">
      <c r="M89" s="1">
        <v>127</v>
      </c>
      <c r="N89" s="3">
        <f t="shared" si="8"/>
        <v>0</v>
      </c>
      <c r="O89" s="1">
        <f t="shared" si="9"/>
        <v>0</v>
      </c>
      <c r="P89" s="1">
        <f t="shared" si="10"/>
        <v>0</v>
      </c>
    </row>
    <row r="90" spans="13:16" x14ac:dyDescent="0.3">
      <c r="M90" s="1">
        <v>128</v>
      </c>
      <c r="N90" s="3">
        <f t="shared" si="8"/>
        <v>0</v>
      </c>
      <c r="O90" s="1">
        <f t="shared" si="9"/>
        <v>0</v>
      </c>
      <c r="P90" s="1">
        <f t="shared" si="10"/>
        <v>0</v>
      </c>
    </row>
    <row r="91" spans="13:16" x14ac:dyDescent="0.3">
      <c r="M91" s="1">
        <v>129</v>
      </c>
      <c r="N91" s="3">
        <f t="shared" si="8"/>
        <v>0</v>
      </c>
      <c r="O91" s="1">
        <f t="shared" si="9"/>
        <v>0</v>
      </c>
      <c r="P91" s="1">
        <f t="shared" si="10"/>
        <v>0</v>
      </c>
    </row>
    <row r="92" spans="13:16" x14ac:dyDescent="0.3">
      <c r="M92" s="1">
        <v>130</v>
      </c>
      <c r="N92" s="3">
        <f t="shared" si="8"/>
        <v>0</v>
      </c>
      <c r="O92" s="1">
        <f t="shared" si="9"/>
        <v>0</v>
      </c>
      <c r="P92" s="1">
        <f t="shared" si="10"/>
        <v>0</v>
      </c>
    </row>
    <row r="93" spans="13:16" x14ac:dyDescent="0.3">
      <c r="M93" s="1">
        <v>131</v>
      </c>
      <c r="N93" s="3">
        <f t="shared" si="8"/>
        <v>0</v>
      </c>
      <c r="O93" s="1">
        <f t="shared" si="9"/>
        <v>0</v>
      </c>
      <c r="P93" s="1">
        <f t="shared" si="10"/>
        <v>0</v>
      </c>
    </row>
    <row r="94" spans="13:16" x14ac:dyDescent="0.3">
      <c r="M94" s="1">
        <v>132</v>
      </c>
      <c r="N94" s="3">
        <f t="shared" si="8"/>
        <v>0</v>
      </c>
      <c r="O94" s="1">
        <f t="shared" si="9"/>
        <v>0</v>
      </c>
      <c r="P94" s="1">
        <f t="shared" si="10"/>
        <v>0</v>
      </c>
    </row>
    <row r="95" spans="13:16" x14ac:dyDescent="0.3">
      <c r="M95" s="1">
        <v>133</v>
      </c>
      <c r="N95" s="3">
        <f t="shared" si="8"/>
        <v>0</v>
      </c>
      <c r="O95" s="1">
        <f t="shared" si="9"/>
        <v>0</v>
      </c>
      <c r="P95" s="1">
        <f t="shared" si="10"/>
        <v>0</v>
      </c>
    </row>
    <row r="96" spans="13:16" x14ac:dyDescent="0.3">
      <c r="M96" s="1">
        <v>134</v>
      </c>
      <c r="N96" s="3">
        <f t="shared" si="8"/>
        <v>0</v>
      </c>
      <c r="O96" s="1">
        <f t="shared" si="9"/>
        <v>0</v>
      </c>
      <c r="P96" s="1">
        <f t="shared" si="10"/>
        <v>0</v>
      </c>
    </row>
    <row r="97" spans="13:16" x14ac:dyDescent="0.3">
      <c r="M97" s="1">
        <v>135</v>
      </c>
      <c r="N97" s="3">
        <f t="shared" si="8"/>
        <v>0</v>
      </c>
      <c r="O97" s="1">
        <f t="shared" si="9"/>
        <v>0</v>
      </c>
      <c r="P97" s="1">
        <f t="shared" si="10"/>
        <v>0</v>
      </c>
    </row>
    <row r="98" spans="13:16" x14ac:dyDescent="0.3">
      <c r="M98" s="1">
        <v>136</v>
      </c>
      <c r="N98" s="3">
        <f t="shared" si="8"/>
        <v>0</v>
      </c>
      <c r="O98" s="1">
        <f t="shared" si="9"/>
        <v>0</v>
      </c>
      <c r="P98" s="1">
        <f t="shared" si="10"/>
        <v>0</v>
      </c>
    </row>
    <row r="99" spans="13:16" x14ac:dyDescent="0.3">
      <c r="M99" s="1">
        <v>137</v>
      </c>
      <c r="N99" s="3">
        <f t="shared" si="8"/>
        <v>0</v>
      </c>
      <c r="O99" s="1">
        <f t="shared" si="9"/>
        <v>0</v>
      </c>
      <c r="P99" s="1">
        <f t="shared" si="10"/>
        <v>0</v>
      </c>
    </row>
    <row r="100" spans="13:16" x14ac:dyDescent="0.3">
      <c r="M100" s="1">
        <v>138</v>
      </c>
      <c r="N100" s="3">
        <f t="shared" si="8"/>
        <v>0</v>
      </c>
      <c r="O100" s="1">
        <f t="shared" si="9"/>
        <v>0</v>
      </c>
      <c r="P100" s="1">
        <f t="shared" si="10"/>
        <v>0</v>
      </c>
    </row>
    <row r="101" spans="13:16" x14ac:dyDescent="0.3">
      <c r="M101" s="1">
        <v>139</v>
      </c>
      <c r="N101" s="3">
        <f t="shared" si="8"/>
        <v>0</v>
      </c>
      <c r="O101" s="1">
        <f t="shared" si="9"/>
        <v>0</v>
      </c>
      <c r="P101" s="1">
        <f t="shared" si="10"/>
        <v>0</v>
      </c>
    </row>
    <row r="102" spans="13:16" x14ac:dyDescent="0.3">
      <c r="M102" s="1">
        <v>140</v>
      </c>
      <c r="N102" s="3">
        <f t="shared" si="8"/>
        <v>0</v>
      </c>
      <c r="O102" s="1">
        <f t="shared" si="9"/>
        <v>0</v>
      </c>
      <c r="P102" s="1">
        <f t="shared" si="10"/>
        <v>0</v>
      </c>
    </row>
    <row r="103" spans="13:16" x14ac:dyDescent="0.3">
      <c r="M103" s="1">
        <v>141</v>
      </c>
      <c r="N103" s="3">
        <f t="shared" si="8"/>
        <v>0</v>
      </c>
      <c r="O103" s="1">
        <f t="shared" si="9"/>
        <v>0</v>
      </c>
      <c r="P103" s="1">
        <f t="shared" si="10"/>
        <v>0</v>
      </c>
    </row>
    <row r="104" spans="13:16" x14ac:dyDescent="0.3">
      <c r="M104" s="1">
        <v>142</v>
      </c>
      <c r="N104" s="3">
        <f t="shared" si="8"/>
        <v>0</v>
      </c>
      <c r="O104" s="1">
        <f t="shared" si="9"/>
        <v>0</v>
      </c>
      <c r="P104" s="1">
        <f t="shared" si="10"/>
        <v>0</v>
      </c>
    </row>
    <row r="105" spans="13:16" x14ac:dyDescent="0.3">
      <c r="M105" s="1">
        <v>143</v>
      </c>
      <c r="N105" s="3">
        <f t="shared" si="8"/>
        <v>0</v>
      </c>
      <c r="O105" s="1">
        <f t="shared" si="9"/>
        <v>0</v>
      </c>
      <c r="P105" s="1">
        <f t="shared" si="10"/>
        <v>0</v>
      </c>
    </row>
    <row r="106" spans="13:16" x14ac:dyDescent="0.3">
      <c r="M106" s="1">
        <v>144</v>
      </c>
      <c r="N106" s="3">
        <f t="shared" si="8"/>
        <v>0</v>
      </c>
      <c r="O106" s="1">
        <f t="shared" si="9"/>
        <v>0</v>
      </c>
      <c r="P106" s="1">
        <f t="shared" si="10"/>
        <v>0</v>
      </c>
    </row>
    <row r="107" spans="13:16" x14ac:dyDescent="0.3">
      <c r="M107" s="1">
        <v>145</v>
      </c>
      <c r="N107" s="3">
        <f t="shared" si="8"/>
        <v>0</v>
      </c>
      <c r="O107" s="1">
        <f t="shared" si="9"/>
        <v>0</v>
      </c>
      <c r="P107" s="1">
        <f t="shared" si="10"/>
        <v>0</v>
      </c>
    </row>
    <row r="108" spans="13:16" x14ac:dyDescent="0.3">
      <c r="M108" s="1">
        <v>146</v>
      </c>
      <c r="N108" s="3">
        <f t="shared" si="8"/>
        <v>0</v>
      </c>
      <c r="O108" s="1">
        <f t="shared" si="9"/>
        <v>0</v>
      </c>
      <c r="P108" s="1">
        <f t="shared" si="10"/>
        <v>0</v>
      </c>
    </row>
    <row r="109" spans="13:16" x14ac:dyDescent="0.3">
      <c r="M109" s="1">
        <v>147</v>
      </c>
      <c r="N109" s="3">
        <f t="shared" si="8"/>
        <v>0</v>
      </c>
      <c r="O109" s="1">
        <f t="shared" si="9"/>
        <v>0</v>
      </c>
      <c r="P109" s="1">
        <f t="shared" si="10"/>
        <v>0</v>
      </c>
    </row>
    <row r="110" spans="13:16" x14ac:dyDescent="0.3">
      <c r="M110" s="1">
        <v>148</v>
      </c>
      <c r="N110" s="3">
        <f t="shared" si="8"/>
        <v>0</v>
      </c>
      <c r="O110" s="1">
        <f t="shared" si="9"/>
        <v>0</v>
      </c>
      <c r="P110" s="1">
        <f t="shared" si="10"/>
        <v>0</v>
      </c>
    </row>
    <row r="111" spans="13:16" x14ac:dyDescent="0.3">
      <c r="M111" s="1">
        <v>149</v>
      </c>
      <c r="N111" s="3">
        <f t="shared" si="8"/>
        <v>0</v>
      </c>
      <c r="O111" s="1">
        <f t="shared" si="9"/>
        <v>0</v>
      </c>
      <c r="P111" s="1">
        <f t="shared" si="10"/>
        <v>0</v>
      </c>
    </row>
    <row r="112" spans="13:16" x14ac:dyDescent="0.3">
      <c r="M112" s="1">
        <v>150</v>
      </c>
      <c r="N112" s="3">
        <f t="shared" si="8"/>
        <v>0</v>
      </c>
      <c r="O112" s="1">
        <f t="shared" si="9"/>
        <v>0</v>
      </c>
      <c r="P112" s="1">
        <f t="shared" si="10"/>
        <v>0</v>
      </c>
    </row>
  </sheetData>
  <sortState xmlns:xlrd2="http://schemas.microsoft.com/office/spreadsheetml/2017/richdata2" ref="F12:F32">
    <sortCondition ref="F12:F32"/>
  </sortState>
  <mergeCells count="6">
    <mergeCell ref="F7:G7"/>
    <mergeCell ref="J11:K11"/>
    <mergeCell ref="J12:K12"/>
    <mergeCell ref="Q1:R1"/>
    <mergeCell ref="Q2:R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hansen</dc:creator>
  <cp:lastModifiedBy>saber hansen</cp:lastModifiedBy>
  <dcterms:created xsi:type="dcterms:W3CDTF">2024-10-06T17:26:41Z</dcterms:created>
  <dcterms:modified xsi:type="dcterms:W3CDTF">2024-10-06T17:43:03Z</dcterms:modified>
</cp:coreProperties>
</file>