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59171\Documents\Programacion\examen ia\ej6\"/>
    </mc:Choice>
  </mc:AlternateContent>
  <xr:revisionPtr revIDLastSave="0" documentId="8_{856C5E65-6D81-419B-A303-EBDB9D937E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C23" i="1" s="1"/>
  <c r="D7" i="1"/>
  <c r="D8" i="1"/>
  <c r="D9" i="1"/>
  <c r="D10" i="1"/>
  <c r="D11" i="1"/>
  <c r="D12" i="1"/>
  <c r="D13" i="1"/>
  <c r="D14" i="1"/>
  <c r="D15" i="1"/>
  <c r="D16" i="1"/>
  <c r="D6" i="1"/>
  <c r="C24" i="1"/>
  <c r="C25" i="1"/>
  <c r="C26" i="1"/>
  <c r="C27" i="1"/>
  <c r="C28" i="1"/>
  <c r="C29" i="1"/>
  <c r="C30" i="1"/>
  <c r="C31" i="1"/>
  <c r="C32" i="1"/>
  <c r="C33" i="1"/>
  <c r="C34" i="1"/>
  <c r="C6" i="1"/>
  <c r="C7" i="1"/>
  <c r="C8" i="1"/>
  <c r="C9" i="1"/>
  <c r="C10" i="1"/>
  <c r="C11" i="1"/>
  <c r="C12" i="1"/>
  <c r="C13" i="1"/>
  <c r="C14" i="1"/>
  <c r="C15" i="1"/>
  <c r="C16" i="1"/>
  <c r="C5" i="1"/>
  <c r="B6" i="1"/>
  <c r="B7" i="1"/>
  <c r="B8" i="1"/>
  <c r="B9" i="1"/>
  <c r="B10" i="1"/>
  <c r="B11" i="1"/>
  <c r="B12" i="1"/>
  <c r="B13" i="1"/>
  <c r="B14" i="1"/>
  <c r="B15" i="1"/>
  <c r="B16" i="1"/>
  <c r="B5" i="1"/>
  <c r="F16" i="1"/>
  <c r="E11" i="1" l="1"/>
  <c r="F9" i="1"/>
  <c r="E6" i="1"/>
  <c r="E12" i="1"/>
  <c r="F12" i="1"/>
  <c r="G11" i="1" s="1"/>
  <c r="H11" i="1" s="1"/>
  <c r="I11" i="1" s="1"/>
  <c r="A29" i="1" s="1"/>
  <c r="E9" i="1"/>
  <c r="F13" i="1"/>
  <c r="E13" i="1"/>
  <c r="E10" i="1"/>
  <c r="G10" i="1" s="1"/>
  <c r="H10" i="1" s="1"/>
  <c r="I10" i="1" s="1"/>
  <c r="A28" i="1" s="1"/>
  <c r="F10" i="1"/>
  <c r="E16" i="1"/>
  <c r="E8" i="1"/>
  <c r="F11" i="1"/>
  <c r="E15" i="1"/>
  <c r="G15" i="1" s="1"/>
  <c r="H15" i="1" s="1"/>
  <c r="I15" i="1" s="1"/>
  <c r="A33" i="1" s="1"/>
  <c r="E7" i="1"/>
  <c r="F8" i="1"/>
  <c r="E14" i="1"/>
  <c r="F15" i="1"/>
  <c r="F7" i="1"/>
  <c r="F14" i="1"/>
  <c r="F6" i="1"/>
  <c r="E5" i="1"/>
  <c r="F5" i="1"/>
  <c r="D5" i="1"/>
  <c r="G12" i="1" l="1"/>
  <c r="H12" i="1" s="1"/>
  <c r="I12" i="1" s="1"/>
  <c r="A30" i="1" s="1"/>
  <c r="G6" i="1"/>
  <c r="H6" i="1" s="1"/>
  <c r="I6" i="1" s="1"/>
  <c r="A24" i="1" s="1"/>
  <c r="G7" i="1"/>
  <c r="H7" i="1" s="1"/>
  <c r="I7" i="1" s="1"/>
  <c r="A25" i="1" s="1"/>
  <c r="G14" i="1"/>
  <c r="H14" i="1" s="1"/>
  <c r="I14" i="1" s="1"/>
  <c r="A32" i="1" s="1"/>
  <c r="G9" i="1"/>
  <c r="H9" i="1" s="1"/>
  <c r="I9" i="1" s="1"/>
  <c r="A27" i="1" s="1"/>
  <c r="G5" i="1"/>
  <c r="H5" i="1" s="1"/>
  <c r="I5" i="1" s="1"/>
  <c r="A23" i="1" s="1"/>
  <c r="G8" i="1"/>
  <c r="H8" i="1" s="1"/>
  <c r="I8" i="1" s="1"/>
  <c r="A26" i="1" s="1"/>
  <c r="G16" i="1"/>
  <c r="H16" i="1" s="1"/>
  <c r="I16" i="1" s="1"/>
  <c r="A34" i="1" s="1"/>
  <c r="G13" i="1"/>
  <c r="H13" i="1" s="1"/>
  <c r="I13" i="1" s="1"/>
  <c r="A31" i="1" s="1"/>
  <c r="B34" i="1" l="1"/>
  <c r="B26" i="1"/>
  <c r="B27" i="1"/>
  <c r="B28" i="1"/>
  <c r="B29" i="1"/>
  <c r="B30" i="1"/>
  <c r="B31" i="1"/>
  <c r="B32" i="1"/>
  <c r="B25" i="1"/>
  <c r="B24" i="1"/>
  <c r="B33" i="1"/>
  <c r="F31" i="1" l="1"/>
  <c r="D31" i="1"/>
  <c r="E31" i="1"/>
  <c r="F33" i="1"/>
  <c r="D33" i="1"/>
  <c r="E33" i="1"/>
  <c r="F27" i="1"/>
  <c r="D27" i="1"/>
  <c r="E27" i="1"/>
  <c r="E30" i="1"/>
  <c r="D30" i="1"/>
  <c r="F30" i="1"/>
  <c r="E24" i="1"/>
  <c r="D24" i="1"/>
  <c r="F24" i="1"/>
  <c r="D23" i="1"/>
  <c r="F23" i="1"/>
  <c r="E23" i="1"/>
  <c r="D29" i="1"/>
  <c r="F29" i="1"/>
  <c r="E29" i="1"/>
  <c r="G29" i="1" s="1"/>
  <c r="H29" i="1" s="1"/>
  <c r="I29" i="1" s="1"/>
  <c r="A47" i="1" s="1"/>
  <c r="F25" i="1"/>
  <c r="D25" i="1"/>
  <c r="E25" i="1"/>
  <c r="G25" i="1" s="1"/>
  <c r="H25" i="1" s="1"/>
  <c r="I25" i="1" s="1"/>
  <c r="A43" i="1" s="1"/>
  <c r="F26" i="1"/>
  <c r="D26" i="1"/>
  <c r="E26" i="1"/>
  <c r="D28" i="1"/>
  <c r="F28" i="1"/>
  <c r="E28" i="1"/>
  <c r="F32" i="1"/>
  <c r="D32" i="1"/>
  <c r="E32" i="1"/>
  <c r="G32" i="1" s="1"/>
  <c r="H32" i="1" s="1"/>
  <c r="I32" i="1" s="1"/>
  <c r="A50" i="1" s="1"/>
  <c r="E34" i="1"/>
  <c r="G34" i="1" s="1"/>
  <c r="H34" i="1" s="1"/>
  <c r="I34" i="1" s="1"/>
  <c r="A52" i="1" s="1"/>
  <c r="D34" i="1"/>
  <c r="F34" i="1"/>
  <c r="G30" i="1" l="1"/>
  <c r="H30" i="1" s="1"/>
  <c r="I30" i="1" s="1"/>
  <c r="A48" i="1" s="1"/>
  <c r="G33" i="1"/>
  <c r="H33" i="1" s="1"/>
  <c r="I33" i="1" s="1"/>
  <c r="A51" i="1" s="1"/>
  <c r="G26" i="1"/>
  <c r="H26" i="1" s="1"/>
  <c r="I26" i="1" s="1"/>
  <c r="A44" i="1" s="1"/>
  <c r="G31" i="1"/>
  <c r="H31" i="1" s="1"/>
  <c r="I31" i="1" s="1"/>
  <c r="A49" i="1" s="1"/>
  <c r="G28" i="1"/>
  <c r="H28" i="1" s="1"/>
  <c r="I28" i="1" s="1"/>
  <c r="A46" i="1" s="1"/>
  <c r="G23" i="1"/>
  <c r="H23" i="1" s="1"/>
  <c r="I23" i="1" s="1"/>
  <c r="A41" i="1" s="1"/>
  <c r="G24" i="1"/>
  <c r="H24" i="1" s="1"/>
  <c r="I24" i="1" s="1"/>
  <c r="A42" i="1" s="1"/>
  <c r="G27" i="1"/>
  <c r="H27" i="1" s="1"/>
  <c r="I27" i="1" s="1"/>
  <c r="A45" i="1" s="1"/>
  <c r="B45" i="1" l="1"/>
  <c r="C45" i="1" s="1"/>
  <c r="B49" i="1"/>
  <c r="C49" i="1" s="1"/>
  <c r="B51" i="1"/>
  <c r="C51" i="1" s="1"/>
  <c r="B52" i="1"/>
  <c r="C52" i="1" s="1"/>
  <c r="B46" i="1"/>
  <c r="C46" i="1" s="1"/>
  <c r="B47" i="1"/>
  <c r="C47" i="1" s="1"/>
  <c r="B48" i="1"/>
  <c r="C48" i="1" s="1"/>
  <c r="B41" i="1"/>
  <c r="C41" i="1" s="1"/>
  <c r="B42" i="1"/>
  <c r="C42" i="1" s="1"/>
  <c r="B50" i="1"/>
  <c r="C50" i="1" s="1"/>
  <c r="B43" i="1"/>
  <c r="C43" i="1" s="1"/>
  <c r="B44" i="1"/>
  <c r="C44" i="1" s="1"/>
  <c r="F52" i="1" l="1"/>
  <c r="D52" i="1"/>
  <c r="E52" i="1"/>
  <c r="F41" i="1"/>
  <c r="E41" i="1"/>
  <c r="D41" i="1"/>
  <c r="F44" i="1"/>
  <c r="E44" i="1"/>
  <c r="G44" i="1" s="1"/>
  <c r="H44" i="1" s="1"/>
  <c r="I44" i="1" s="1"/>
  <c r="D44" i="1"/>
  <c r="F43" i="1"/>
  <c r="E43" i="1"/>
  <c r="D43" i="1"/>
  <c r="F51" i="1"/>
  <c r="E51" i="1"/>
  <c r="D51" i="1"/>
  <c r="E48" i="1"/>
  <c r="F48" i="1"/>
  <c r="D48" i="1"/>
  <c r="D46" i="1"/>
  <c r="E46" i="1"/>
  <c r="F46" i="1"/>
  <c r="F50" i="1"/>
  <c r="D50" i="1"/>
  <c r="E50" i="1"/>
  <c r="F49" i="1"/>
  <c r="E49" i="1"/>
  <c r="D49" i="1"/>
  <c r="D47" i="1"/>
  <c r="E47" i="1"/>
  <c r="F47" i="1"/>
  <c r="F42" i="1"/>
  <c r="D42" i="1"/>
  <c r="E42" i="1"/>
  <c r="D45" i="1"/>
  <c r="E45" i="1"/>
  <c r="F45" i="1"/>
  <c r="G46" i="1" s="1"/>
  <c r="H46" i="1" s="1"/>
  <c r="I46" i="1" s="1"/>
  <c r="G51" i="1" l="1"/>
  <c r="H51" i="1" s="1"/>
  <c r="I51" i="1" s="1"/>
  <c r="G47" i="1"/>
  <c r="H47" i="1" s="1"/>
  <c r="I47" i="1" s="1"/>
  <c r="G50" i="1"/>
  <c r="H50" i="1" s="1"/>
  <c r="I50" i="1" s="1"/>
  <c r="G45" i="1"/>
  <c r="H45" i="1" s="1"/>
  <c r="I45" i="1" s="1"/>
  <c r="G48" i="1"/>
  <c r="H48" i="1" s="1"/>
  <c r="I48" i="1" s="1"/>
  <c r="G43" i="1"/>
  <c r="H43" i="1" s="1"/>
  <c r="I43" i="1" s="1"/>
  <c r="G52" i="1"/>
  <c r="H52" i="1" s="1"/>
  <c r="I52" i="1" s="1"/>
  <c r="G41" i="1"/>
  <c r="H41" i="1" s="1"/>
  <c r="I41" i="1" s="1"/>
  <c r="G49" i="1"/>
  <c r="H49" i="1" s="1"/>
  <c r="I49" i="1" s="1"/>
  <c r="G42" i="1"/>
  <c r="H42" i="1" s="1"/>
  <c r="I42" i="1" s="1"/>
</calcChain>
</file>

<file path=xl/sharedStrings.xml><?xml version="1.0" encoding="utf-8"?>
<sst xmlns="http://schemas.openxmlformats.org/spreadsheetml/2006/main" count="39" uniqueCount="15">
  <si>
    <t>Poblacion</t>
  </si>
  <si>
    <t>funcion de evaluacion</t>
  </si>
  <si>
    <t>Selección</t>
  </si>
  <si>
    <t>x1</t>
  </si>
  <si>
    <t>Original</t>
  </si>
  <si>
    <t>fenotipo</t>
  </si>
  <si>
    <t>Punto de division=4</t>
  </si>
  <si>
    <t>Cruce</t>
  </si>
  <si>
    <t>Mutacion</t>
  </si>
  <si>
    <t>Poblacion final</t>
  </si>
  <si>
    <t>1a Generacion</t>
  </si>
  <si>
    <t>2da Generacion</t>
  </si>
  <si>
    <t>punto de mutación= 5</t>
  </si>
  <si>
    <t>3ra Generacion</t>
  </si>
  <si>
    <t>f(x)=x^(X*2)+1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</si>
</sst>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/>
    <xf numFmtId="49" fontId="0" fillId="0" borderId="6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2" zoomScale="115" zoomScaleNormal="115" workbookViewId="0">
      <selection activeCell="B23" sqref="B23"/>
    </sheetView>
  </sheetViews>
  <sheetFormatPr baseColWidth="10" defaultColWidth="11.5546875" defaultRowHeight="14.4" x14ac:dyDescent="0.3"/>
  <cols>
    <col min="2" max="2" width="13" customWidth="1"/>
    <col min="3" max="3" width="12.6640625" customWidth="1"/>
    <col min="4" max="4" width="18.33203125" customWidth="1"/>
    <col min="8" max="8" width="20.44140625" customWidth="1"/>
    <col min="9" max="9" width="15.88671875" customWidth="1"/>
  </cols>
  <sheetData>
    <row r="1" spans="1:9" ht="15" thickBot="1" x14ac:dyDescent="0.35">
      <c r="B1" s="11" t="s">
        <v>10</v>
      </c>
      <c r="C1" s="12"/>
      <c r="D1" s="12"/>
      <c r="E1" s="12"/>
      <c r="F1" s="12"/>
      <c r="G1" s="12"/>
      <c r="H1" s="12"/>
      <c r="I1" s="13"/>
    </row>
    <row r="2" spans="1:9" ht="15" thickBot="1" x14ac:dyDescent="0.35">
      <c r="B2" s="11" t="s">
        <v>2</v>
      </c>
      <c r="C2" s="12"/>
      <c r="D2" s="13"/>
      <c r="E2" s="11" t="s">
        <v>7</v>
      </c>
      <c r="F2" s="12"/>
      <c r="G2" s="13"/>
      <c r="H2" s="7" t="s">
        <v>8</v>
      </c>
      <c r="I2" s="3"/>
    </row>
    <row r="3" spans="1:9" ht="15" thickBot="1" x14ac:dyDescent="0.35">
      <c r="B3" s="2" t="s">
        <v>0</v>
      </c>
      <c r="C3" t="s">
        <v>1</v>
      </c>
      <c r="D3" s="3"/>
      <c r="E3" s="11" t="s">
        <v>6</v>
      </c>
      <c r="F3" s="13"/>
      <c r="G3" s="3"/>
      <c r="H3" s="8" t="s">
        <v>12</v>
      </c>
      <c r="I3" s="3"/>
    </row>
    <row r="4" spans="1:9" x14ac:dyDescent="0.3">
      <c r="A4" s="1" t="s">
        <v>4</v>
      </c>
      <c r="B4" s="4" t="s">
        <v>3</v>
      </c>
      <c r="C4" s="1" t="s">
        <v>14</v>
      </c>
      <c r="D4" s="5" t="s">
        <v>5</v>
      </c>
      <c r="E4" s="4"/>
      <c r="F4" s="5"/>
      <c r="G4" s="5"/>
      <c r="H4" s="9"/>
      <c r="I4" s="7" t="s">
        <v>9</v>
      </c>
    </row>
    <row r="5" spans="1:9" x14ac:dyDescent="0.3">
      <c r="A5">
        <v>10</v>
      </c>
      <c r="B5" s="2">
        <f>IFERROR(SMALL(A$5:A$16, ROW()-4), "")</f>
        <v>1</v>
      </c>
      <c r="C5">
        <f>B5^(B5*2)+1</f>
        <v>2</v>
      </c>
      <c r="D5" s="15" t="str">
        <f>TEXT(DEC2BIN(C5, 8), "00000000")</f>
        <v>00000010</v>
      </c>
      <c r="E5" s="14" t="str">
        <f>LEFT(TEXT(DEC2BIN(C5, 8), "00000000"), 4)</f>
        <v>0000</v>
      </c>
      <c r="F5" s="6" t="str">
        <f>RIGHT(TEXT(DEC2BIN(C5, 8), "00000000"), 4)</f>
        <v>0010</v>
      </c>
      <c r="G5" s="6" t="e">
        <f>CONCATENATE(E5,F6)</f>
        <v>#NUM!</v>
      </c>
      <c r="H5" s="6" t="e">
        <f>LEFT(G5, 4) &amp; IF(MID(G5, 5, 1) = "1", "0", "1") &amp; RIGHT(G5, 3)</f>
        <v>#NUM!</v>
      </c>
      <c r="I5" s="8" t="e">
        <f>BIN2DEC(H5)</f>
        <v>#NUM!</v>
      </c>
    </row>
    <row r="6" spans="1:9" x14ac:dyDescent="0.3">
      <c r="A6">
        <v>13</v>
      </c>
      <c r="B6" s="2">
        <f t="shared" ref="B6:B16" si="0">IFERROR(SMALL(A$5:A$16, ROW()-4), "")</f>
        <v>3</v>
      </c>
      <c r="C6">
        <f t="shared" ref="C6:C16" si="1">B6^(B6*2)+1</f>
        <v>730</v>
      </c>
      <c r="D6" s="15" t="e">
        <f t="shared" ref="D6:D16" si="2">TEXT(DEC2BIN(C6, 8), "00000000")</f>
        <v>#NUM!</v>
      </c>
      <c r="E6" s="14" t="e">
        <f t="shared" ref="E6:E16" si="3">LEFT(TEXT(DEC2BIN(C6, 8), "00000000"), 4)</f>
        <v>#NUM!</v>
      </c>
      <c r="F6" s="6" t="e">
        <f t="shared" ref="F6:F16" si="4">RIGHT(TEXT(DEC2BIN(C6, 8), "00000000"), 4)</f>
        <v>#NUM!</v>
      </c>
      <c r="G6" s="6" t="e">
        <f>CONCATENATE(E6,F5)</f>
        <v>#NUM!</v>
      </c>
      <c r="H6" s="6" t="e">
        <f t="shared" ref="H6:H16" si="5">LEFT(G6, 4) &amp; IF(MID(G6, 5, 1) = "1", "0", "1") &amp; RIGHT(G6, 3)</f>
        <v>#NUM!</v>
      </c>
      <c r="I6" s="8" t="e">
        <f t="shared" ref="I6:I16" si="6">BIN2DEC(H6)</f>
        <v>#NUM!</v>
      </c>
    </row>
    <row r="7" spans="1:9" x14ac:dyDescent="0.3">
      <c r="A7">
        <v>3</v>
      </c>
      <c r="B7" s="2">
        <f t="shared" si="0"/>
        <v>4</v>
      </c>
      <c r="C7">
        <f t="shared" si="1"/>
        <v>65537</v>
      </c>
      <c r="D7" s="15" t="e">
        <f t="shared" si="2"/>
        <v>#NUM!</v>
      </c>
      <c r="E7" s="14" t="e">
        <f t="shared" si="3"/>
        <v>#NUM!</v>
      </c>
      <c r="F7" s="6" t="e">
        <f t="shared" si="4"/>
        <v>#NUM!</v>
      </c>
      <c r="G7" s="6" t="e">
        <f t="shared" ref="G7:G16" si="7">CONCATENATE(E7,F8)</f>
        <v>#NUM!</v>
      </c>
      <c r="H7" s="6" t="e">
        <f t="shared" si="5"/>
        <v>#NUM!</v>
      </c>
      <c r="I7" s="8" t="e">
        <f t="shared" si="6"/>
        <v>#NUM!</v>
      </c>
    </row>
    <row r="8" spans="1:9" x14ac:dyDescent="0.3">
      <c r="A8">
        <v>4</v>
      </c>
      <c r="B8" s="2">
        <f t="shared" si="0"/>
        <v>5</v>
      </c>
      <c r="C8">
        <f t="shared" si="1"/>
        <v>9765626</v>
      </c>
      <c r="D8" s="15" t="e">
        <f t="shared" si="2"/>
        <v>#NUM!</v>
      </c>
      <c r="E8" s="14" t="e">
        <f t="shared" si="3"/>
        <v>#NUM!</v>
      </c>
      <c r="F8" s="6" t="e">
        <f t="shared" si="4"/>
        <v>#NUM!</v>
      </c>
      <c r="G8" s="6" t="e">
        <f t="shared" ref="G8:G16" si="8">CONCATENATE(E8,F7)</f>
        <v>#NUM!</v>
      </c>
      <c r="H8" s="6" t="e">
        <f t="shared" si="5"/>
        <v>#NUM!</v>
      </c>
      <c r="I8" s="8" t="e">
        <f t="shared" si="6"/>
        <v>#NUM!</v>
      </c>
    </row>
    <row r="9" spans="1:9" x14ac:dyDescent="0.3">
      <c r="A9">
        <v>8</v>
      </c>
      <c r="B9" s="2">
        <f t="shared" si="0"/>
        <v>6</v>
      </c>
      <c r="C9">
        <f t="shared" si="1"/>
        <v>2176782337</v>
      </c>
      <c r="D9" s="15" t="e">
        <f t="shared" si="2"/>
        <v>#NUM!</v>
      </c>
      <c r="E9" s="14" t="e">
        <f t="shared" si="3"/>
        <v>#NUM!</v>
      </c>
      <c r="F9" s="6" t="e">
        <f t="shared" si="4"/>
        <v>#NUM!</v>
      </c>
      <c r="G9" s="6" t="e">
        <f t="shared" ref="G9:G16" si="9">CONCATENATE(E9,F10)</f>
        <v>#NUM!</v>
      </c>
      <c r="H9" s="6" t="e">
        <f t="shared" si="5"/>
        <v>#NUM!</v>
      </c>
      <c r="I9" s="8" t="e">
        <f t="shared" si="6"/>
        <v>#NUM!</v>
      </c>
    </row>
    <row r="10" spans="1:9" x14ac:dyDescent="0.3">
      <c r="A10">
        <v>1</v>
      </c>
      <c r="B10" s="2">
        <f t="shared" si="0"/>
        <v>7</v>
      </c>
      <c r="C10">
        <f t="shared" si="1"/>
        <v>678223072850</v>
      </c>
      <c r="D10" s="15" t="e">
        <f t="shared" si="2"/>
        <v>#NUM!</v>
      </c>
      <c r="E10" s="14" t="e">
        <f t="shared" si="3"/>
        <v>#NUM!</v>
      </c>
      <c r="F10" s="6" t="e">
        <f t="shared" si="4"/>
        <v>#NUM!</v>
      </c>
      <c r="G10" s="6" t="e">
        <f t="shared" ref="G10:G16" si="10">CONCATENATE(E10,F9)</f>
        <v>#NUM!</v>
      </c>
      <c r="H10" s="6" t="e">
        <f t="shared" si="5"/>
        <v>#NUM!</v>
      </c>
      <c r="I10" s="8" t="e">
        <f t="shared" si="6"/>
        <v>#NUM!</v>
      </c>
    </row>
    <row r="11" spans="1:9" x14ac:dyDescent="0.3">
      <c r="A11">
        <v>12</v>
      </c>
      <c r="B11" s="2">
        <f t="shared" si="0"/>
        <v>8</v>
      </c>
      <c r="C11">
        <f t="shared" si="1"/>
        <v>281474976710657</v>
      </c>
      <c r="D11" s="15" t="e">
        <f t="shared" si="2"/>
        <v>#NUM!</v>
      </c>
      <c r="E11" s="14" t="e">
        <f t="shared" si="3"/>
        <v>#NUM!</v>
      </c>
      <c r="F11" s="6" t="e">
        <f t="shared" si="4"/>
        <v>#NUM!</v>
      </c>
      <c r="G11" s="6" t="e">
        <f t="shared" ref="G11:G16" si="11">CONCATENATE(E11,F12)</f>
        <v>#NUM!</v>
      </c>
      <c r="H11" s="6" t="e">
        <f t="shared" si="5"/>
        <v>#NUM!</v>
      </c>
      <c r="I11" s="8" t="e">
        <f t="shared" si="6"/>
        <v>#NUM!</v>
      </c>
    </row>
    <row r="12" spans="1:9" x14ac:dyDescent="0.3">
      <c r="A12">
        <v>5</v>
      </c>
      <c r="B12" s="2">
        <f t="shared" si="0"/>
        <v>9</v>
      </c>
      <c r="C12">
        <f t="shared" si="1"/>
        <v>1.5009463529699914E+17</v>
      </c>
      <c r="D12" s="15" t="e">
        <f t="shared" si="2"/>
        <v>#NUM!</v>
      </c>
      <c r="E12" s="14" t="e">
        <f t="shared" si="3"/>
        <v>#NUM!</v>
      </c>
      <c r="F12" s="6" t="e">
        <f t="shared" si="4"/>
        <v>#NUM!</v>
      </c>
      <c r="G12" s="6" t="e">
        <f t="shared" ref="G12:G16" si="12">CONCATENATE(E12,F11)</f>
        <v>#NUM!</v>
      </c>
      <c r="H12" s="6" t="e">
        <f t="shared" si="5"/>
        <v>#NUM!</v>
      </c>
      <c r="I12" s="8" t="e">
        <f t="shared" si="6"/>
        <v>#NUM!</v>
      </c>
    </row>
    <row r="13" spans="1:9" x14ac:dyDescent="0.3">
      <c r="A13">
        <v>7</v>
      </c>
      <c r="B13" s="2">
        <f t="shared" si="0"/>
        <v>10</v>
      </c>
      <c r="C13">
        <f t="shared" si="1"/>
        <v>1E+20</v>
      </c>
      <c r="D13" s="15" t="e">
        <f t="shared" si="2"/>
        <v>#NUM!</v>
      </c>
      <c r="E13" s="14" t="e">
        <f t="shared" si="3"/>
        <v>#NUM!</v>
      </c>
      <c r="F13" s="6" t="e">
        <f t="shared" si="4"/>
        <v>#NUM!</v>
      </c>
      <c r="G13" s="6" t="e">
        <f t="shared" ref="G13:G16" si="13">CONCATENATE(E13,F14)</f>
        <v>#NUM!</v>
      </c>
      <c r="H13" s="6" t="e">
        <f t="shared" si="5"/>
        <v>#NUM!</v>
      </c>
      <c r="I13" s="8" t="e">
        <f t="shared" si="6"/>
        <v>#NUM!</v>
      </c>
    </row>
    <row r="14" spans="1:9" x14ac:dyDescent="0.3">
      <c r="A14">
        <v>6</v>
      </c>
      <c r="B14" s="2">
        <f t="shared" si="0"/>
        <v>11</v>
      </c>
      <c r="C14">
        <f t="shared" si="1"/>
        <v>8.1402749386839762E+22</v>
      </c>
      <c r="D14" s="15" t="e">
        <f t="shared" si="2"/>
        <v>#NUM!</v>
      </c>
      <c r="E14" s="14" t="e">
        <f t="shared" si="3"/>
        <v>#NUM!</v>
      </c>
      <c r="F14" s="6" t="e">
        <f t="shared" si="4"/>
        <v>#NUM!</v>
      </c>
      <c r="G14" s="6" t="e">
        <f t="shared" ref="G14:G16" si="14">CONCATENATE(E14,F13)</f>
        <v>#NUM!</v>
      </c>
      <c r="H14" s="6" t="e">
        <f t="shared" si="5"/>
        <v>#NUM!</v>
      </c>
      <c r="I14" s="8" t="e">
        <f t="shared" si="6"/>
        <v>#NUM!</v>
      </c>
    </row>
    <row r="15" spans="1:9" x14ac:dyDescent="0.3">
      <c r="A15">
        <v>9</v>
      </c>
      <c r="B15" s="2">
        <f t="shared" si="0"/>
        <v>12</v>
      </c>
      <c r="C15">
        <f t="shared" si="1"/>
        <v>7.9496847203390844E+25</v>
      </c>
      <c r="D15" s="15" t="e">
        <f t="shared" si="2"/>
        <v>#NUM!</v>
      </c>
      <c r="E15" s="14" t="e">
        <f t="shared" si="3"/>
        <v>#NUM!</v>
      </c>
      <c r="F15" s="6" t="e">
        <f t="shared" si="4"/>
        <v>#NUM!</v>
      </c>
      <c r="G15" s="6" t="e">
        <f t="shared" ref="G15:G16" si="15">CONCATENATE(E15,F16)</f>
        <v>#NUM!</v>
      </c>
      <c r="H15" s="6" t="e">
        <f t="shared" si="5"/>
        <v>#NUM!</v>
      </c>
      <c r="I15" s="8" t="e">
        <f t="shared" si="6"/>
        <v>#NUM!</v>
      </c>
    </row>
    <row r="16" spans="1:9" ht="15" thickBot="1" x14ac:dyDescent="0.35">
      <c r="A16">
        <v>11</v>
      </c>
      <c r="B16" s="2">
        <f t="shared" si="0"/>
        <v>13</v>
      </c>
      <c r="C16">
        <f t="shared" si="1"/>
        <v>9.1733330193268623E+28</v>
      </c>
      <c r="D16" s="15" t="e">
        <f t="shared" si="2"/>
        <v>#NUM!</v>
      </c>
      <c r="E16" s="14" t="e">
        <f t="shared" si="3"/>
        <v>#NUM!</v>
      </c>
      <c r="F16" s="6" t="e">
        <f t="shared" si="4"/>
        <v>#NUM!</v>
      </c>
      <c r="G16" s="6" t="e">
        <f t="shared" ref="G16" si="16">CONCATENATE(E16,F15)</f>
        <v>#NUM!</v>
      </c>
      <c r="H16" s="6" t="e">
        <f t="shared" si="5"/>
        <v>#NUM!</v>
      </c>
      <c r="I16" s="10" t="e">
        <f t="shared" si="6"/>
        <v>#NUM!</v>
      </c>
    </row>
    <row r="18" spans="1:9" ht="15" thickBot="1" x14ac:dyDescent="0.35"/>
    <row r="19" spans="1:9" ht="15" thickBot="1" x14ac:dyDescent="0.35">
      <c r="B19" s="11" t="s">
        <v>11</v>
      </c>
      <c r="C19" s="12"/>
      <c r="D19" s="12"/>
      <c r="E19" s="12"/>
      <c r="F19" s="12"/>
      <c r="G19" s="12"/>
      <c r="H19" s="12"/>
      <c r="I19" s="13"/>
    </row>
    <row r="20" spans="1:9" ht="15" thickBot="1" x14ac:dyDescent="0.35">
      <c r="B20" s="11" t="s">
        <v>2</v>
      </c>
      <c r="C20" s="12"/>
      <c r="D20" s="13"/>
      <c r="E20" s="11" t="s">
        <v>7</v>
      </c>
      <c r="F20" s="12"/>
      <c r="G20" s="13"/>
      <c r="H20" s="7" t="s">
        <v>8</v>
      </c>
      <c r="I20" s="3"/>
    </row>
    <row r="21" spans="1:9" ht="15" thickBot="1" x14ac:dyDescent="0.35">
      <c r="B21" s="2" t="s">
        <v>0</v>
      </c>
      <c r="C21" t="s">
        <v>1</v>
      </c>
      <c r="D21" s="3"/>
      <c r="E21" s="11" t="s">
        <v>6</v>
      </c>
      <c r="F21" s="13"/>
      <c r="G21" s="3"/>
      <c r="H21" s="8" t="s">
        <v>12</v>
      </c>
      <c r="I21" s="3"/>
    </row>
    <row r="22" spans="1:9" x14ac:dyDescent="0.3">
      <c r="A22" s="1" t="s">
        <v>4</v>
      </c>
      <c r="B22" s="4" t="s">
        <v>3</v>
      </c>
      <c r="C22" s="1" t="s">
        <v>14</v>
      </c>
      <c r="D22" s="5" t="s">
        <v>5</v>
      </c>
      <c r="E22" s="4"/>
      <c r="F22" s="5"/>
      <c r="G22" s="5"/>
      <c r="H22" s="9"/>
      <c r="I22" s="7" t="s">
        <v>9</v>
      </c>
    </row>
    <row r="23" spans="1:9" x14ac:dyDescent="0.3">
      <c r="A23" t="e">
        <f>I5</f>
        <v>#NUM!</v>
      </c>
      <c r="B23" s="2" t="str">
        <f>IFERROR(SMALL(A$23:A$34, ROW()-22), "")</f>
        <v/>
      </c>
      <c r="C23" s="16" t="e">
        <f>B23^(B23*2)+1</f>
        <v>#VALUE!</v>
      </c>
      <c r="D23" s="15" t="e">
        <f>TEXT(DEC2BIN(C23, 10), "0000000000")</f>
        <v>#VALUE!</v>
      </c>
      <c r="E23" s="14" t="e">
        <f>LEFT(TEXT(DEC2BIN(C23, 8), "00000000"), 4)</f>
        <v>#VALUE!</v>
      </c>
      <c r="F23" s="6" t="e">
        <f>RIGHT(TEXT(DEC2BIN(C23, 8), "00000000"), 4)</f>
        <v>#VALUE!</v>
      </c>
      <c r="G23" s="6" t="e">
        <f>CONCATENATE(E23,F24)</f>
        <v>#VALUE!</v>
      </c>
      <c r="H23" s="6" t="e">
        <f>LEFT(G23, 4) &amp; IF(MID(G23, 5, 1) = "1", "0", "1") &amp; RIGHT(G23, 3)</f>
        <v>#VALUE!</v>
      </c>
      <c r="I23" s="8" t="e">
        <f>BIN2DEC(H23)</f>
        <v>#VALUE!</v>
      </c>
    </row>
    <row r="24" spans="1:9" x14ac:dyDescent="0.3">
      <c r="A24" t="e">
        <f t="shared" ref="A24:A34" si="17">I6</f>
        <v>#NUM!</v>
      </c>
      <c r="B24" s="2" t="str">
        <f t="shared" ref="B24:B34" si="18">IFERROR(SMALL(A$23:A$34, ROW()-22), "")</f>
        <v/>
      </c>
      <c r="C24" t="e">
        <f t="shared" ref="C24:C34" si="19">B24^(B24*2)+1</f>
        <v>#VALUE!</v>
      </c>
      <c r="D24" s="15" t="e">
        <f t="shared" ref="D24:D34" si="20">TEXT(DEC2BIN(C24, 10), "0000000000")</f>
        <v>#VALUE!</v>
      </c>
      <c r="E24" s="14" t="e">
        <f t="shared" ref="E24:E34" si="21">LEFT(TEXT(DEC2BIN(C24, 8), "00000000"), 4)</f>
        <v>#VALUE!</v>
      </c>
      <c r="F24" s="6" t="e">
        <f t="shared" ref="F24:F34" si="22">RIGHT(TEXT(DEC2BIN(C24, 8), "00000000"), 4)</f>
        <v>#VALUE!</v>
      </c>
      <c r="G24" s="6" t="e">
        <f>CONCATENATE(E24,F23)</f>
        <v>#VALUE!</v>
      </c>
      <c r="H24" s="6" t="e">
        <f t="shared" ref="H24:H34" si="23">LEFT(G24, 4) &amp; IF(MID(G24, 5, 1) = "1", "0", "1") &amp; RIGHT(G24, 3)</f>
        <v>#VALUE!</v>
      </c>
      <c r="I24" s="8" t="e">
        <f t="shared" ref="I24:I34" si="24">BIN2DEC(H24)</f>
        <v>#VALUE!</v>
      </c>
    </row>
    <row r="25" spans="1:9" x14ac:dyDescent="0.3">
      <c r="A25" t="e">
        <f t="shared" si="17"/>
        <v>#NUM!</v>
      </c>
      <c r="B25" s="2" t="str">
        <f t="shared" si="18"/>
        <v/>
      </c>
      <c r="C25" t="e">
        <f t="shared" si="19"/>
        <v>#VALUE!</v>
      </c>
      <c r="D25" s="15" t="e">
        <f t="shared" si="20"/>
        <v>#VALUE!</v>
      </c>
      <c r="E25" s="14" t="e">
        <f t="shared" si="21"/>
        <v>#VALUE!</v>
      </c>
      <c r="F25" s="6" t="e">
        <f t="shared" si="22"/>
        <v>#VALUE!</v>
      </c>
      <c r="G25" s="6" t="e">
        <f t="shared" ref="G25:G34" si="25">CONCATENATE(E25,F26)</f>
        <v>#VALUE!</v>
      </c>
      <c r="H25" s="6" t="e">
        <f t="shared" si="23"/>
        <v>#VALUE!</v>
      </c>
      <c r="I25" s="8" t="e">
        <f t="shared" si="24"/>
        <v>#VALUE!</v>
      </c>
    </row>
    <row r="26" spans="1:9" x14ac:dyDescent="0.3">
      <c r="A26" t="e">
        <f t="shared" si="17"/>
        <v>#NUM!</v>
      </c>
      <c r="B26" s="2" t="str">
        <f t="shared" si="18"/>
        <v/>
      </c>
      <c r="C26" t="e">
        <f t="shared" si="19"/>
        <v>#VALUE!</v>
      </c>
      <c r="D26" s="15" t="e">
        <f t="shared" si="20"/>
        <v>#VALUE!</v>
      </c>
      <c r="E26" s="14" t="e">
        <f t="shared" si="21"/>
        <v>#VALUE!</v>
      </c>
      <c r="F26" s="6" t="e">
        <f t="shared" si="22"/>
        <v>#VALUE!</v>
      </c>
      <c r="G26" s="6" t="e">
        <f t="shared" ref="G26:G34" si="26">CONCATENATE(E26,F25)</f>
        <v>#VALUE!</v>
      </c>
      <c r="H26" s="6" t="e">
        <f t="shared" si="23"/>
        <v>#VALUE!</v>
      </c>
      <c r="I26" s="8" t="e">
        <f t="shared" si="24"/>
        <v>#VALUE!</v>
      </c>
    </row>
    <row r="27" spans="1:9" x14ac:dyDescent="0.3">
      <c r="A27" t="e">
        <f t="shared" si="17"/>
        <v>#NUM!</v>
      </c>
      <c r="B27" s="2" t="str">
        <f t="shared" si="18"/>
        <v/>
      </c>
      <c r="C27" t="e">
        <f t="shared" si="19"/>
        <v>#VALUE!</v>
      </c>
      <c r="D27" s="15" t="e">
        <f t="shared" si="20"/>
        <v>#VALUE!</v>
      </c>
      <c r="E27" s="14" t="e">
        <f t="shared" si="21"/>
        <v>#VALUE!</v>
      </c>
      <c r="F27" s="6" t="e">
        <f t="shared" si="22"/>
        <v>#VALUE!</v>
      </c>
      <c r="G27" s="6" t="e">
        <f t="shared" ref="G27:G34" si="27">CONCATENATE(E27,F28)</f>
        <v>#VALUE!</v>
      </c>
      <c r="H27" s="6" t="e">
        <f t="shared" si="23"/>
        <v>#VALUE!</v>
      </c>
      <c r="I27" s="8" t="e">
        <f t="shared" si="24"/>
        <v>#VALUE!</v>
      </c>
    </row>
    <row r="28" spans="1:9" x14ac:dyDescent="0.3">
      <c r="A28" t="e">
        <f t="shared" si="17"/>
        <v>#NUM!</v>
      </c>
      <c r="B28" s="2" t="str">
        <f t="shared" si="18"/>
        <v/>
      </c>
      <c r="C28" t="e">
        <f t="shared" si="19"/>
        <v>#VALUE!</v>
      </c>
      <c r="D28" s="15" t="e">
        <f t="shared" si="20"/>
        <v>#VALUE!</v>
      </c>
      <c r="E28" s="14" t="e">
        <f t="shared" si="21"/>
        <v>#VALUE!</v>
      </c>
      <c r="F28" s="6" t="e">
        <f t="shared" si="22"/>
        <v>#VALUE!</v>
      </c>
      <c r="G28" s="6" t="e">
        <f t="shared" ref="G28:G34" si="28">CONCATENATE(E28,F27)</f>
        <v>#VALUE!</v>
      </c>
      <c r="H28" s="6" t="e">
        <f t="shared" si="23"/>
        <v>#VALUE!</v>
      </c>
      <c r="I28" s="8" t="e">
        <f t="shared" si="24"/>
        <v>#VALUE!</v>
      </c>
    </row>
    <row r="29" spans="1:9" x14ac:dyDescent="0.3">
      <c r="A29" t="e">
        <f t="shared" si="17"/>
        <v>#NUM!</v>
      </c>
      <c r="B29" s="2" t="str">
        <f t="shared" si="18"/>
        <v/>
      </c>
      <c r="C29" t="e">
        <f t="shared" si="19"/>
        <v>#VALUE!</v>
      </c>
      <c r="D29" s="15" t="e">
        <f t="shared" si="20"/>
        <v>#VALUE!</v>
      </c>
      <c r="E29" s="14" t="e">
        <f t="shared" si="21"/>
        <v>#VALUE!</v>
      </c>
      <c r="F29" s="6" t="e">
        <f t="shared" si="22"/>
        <v>#VALUE!</v>
      </c>
      <c r="G29" s="6" t="e">
        <f t="shared" ref="G29:G34" si="29">CONCATENATE(E29,F30)</f>
        <v>#VALUE!</v>
      </c>
      <c r="H29" s="6" t="e">
        <f t="shared" si="23"/>
        <v>#VALUE!</v>
      </c>
      <c r="I29" s="8" t="e">
        <f t="shared" si="24"/>
        <v>#VALUE!</v>
      </c>
    </row>
    <row r="30" spans="1:9" x14ac:dyDescent="0.3">
      <c r="A30" t="e">
        <f t="shared" si="17"/>
        <v>#NUM!</v>
      </c>
      <c r="B30" s="2" t="str">
        <f t="shared" si="18"/>
        <v/>
      </c>
      <c r="C30" t="e">
        <f t="shared" si="19"/>
        <v>#VALUE!</v>
      </c>
      <c r="D30" s="15" t="e">
        <f t="shared" si="20"/>
        <v>#VALUE!</v>
      </c>
      <c r="E30" s="14" t="e">
        <f t="shared" si="21"/>
        <v>#VALUE!</v>
      </c>
      <c r="F30" s="6" t="e">
        <f t="shared" si="22"/>
        <v>#VALUE!</v>
      </c>
      <c r="G30" s="6" t="e">
        <f t="shared" ref="G30:G34" si="30">CONCATENATE(E30,F29)</f>
        <v>#VALUE!</v>
      </c>
      <c r="H30" s="6" t="e">
        <f t="shared" si="23"/>
        <v>#VALUE!</v>
      </c>
      <c r="I30" s="8" t="e">
        <f t="shared" si="24"/>
        <v>#VALUE!</v>
      </c>
    </row>
    <row r="31" spans="1:9" x14ac:dyDescent="0.3">
      <c r="A31" t="e">
        <f t="shared" si="17"/>
        <v>#NUM!</v>
      </c>
      <c r="B31" s="2" t="str">
        <f t="shared" si="18"/>
        <v/>
      </c>
      <c r="C31" t="e">
        <f t="shared" si="19"/>
        <v>#VALUE!</v>
      </c>
      <c r="D31" s="15" t="e">
        <f t="shared" si="20"/>
        <v>#VALUE!</v>
      </c>
      <c r="E31" s="14" t="e">
        <f t="shared" si="21"/>
        <v>#VALUE!</v>
      </c>
      <c r="F31" s="6" t="e">
        <f t="shared" si="22"/>
        <v>#VALUE!</v>
      </c>
      <c r="G31" s="6" t="e">
        <f t="shared" ref="G31:G34" si="31">CONCATENATE(E31,F32)</f>
        <v>#VALUE!</v>
      </c>
      <c r="H31" s="6" t="e">
        <f t="shared" si="23"/>
        <v>#VALUE!</v>
      </c>
      <c r="I31" s="8" t="e">
        <f t="shared" si="24"/>
        <v>#VALUE!</v>
      </c>
    </row>
    <row r="32" spans="1:9" x14ac:dyDescent="0.3">
      <c r="A32" t="e">
        <f t="shared" si="17"/>
        <v>#NUM!</v>
      </c>
      <c r="B32" s="2" t="str">
        <f t="shared" si="18"/>
        <v/>
      </c>
      <c r="C32" t="e">
        <f t="shared" si="19"/>
        <v>#VALUE!</v>
      </c>
      <c r="D32" s="15" t="e">
        <f t="shared" si="20"/>
        <v>#VALUE!</v>
      </c>
      <c r="E32" s="14" t="e">
        <f t="shared" si="21"/>
        <v>#VALUE!</v>
      </c>
      <c r="F32" s="6" t="e">
        <f t="shared" si="22"/>
        <v>#VALUE!</v>
      </c>
      <c r="G32" s="6" t="e">
        <f t="shared" ref="G32:G34" si="32">CONCATENATE(E32,F31)</f>
        <v>#VALUE!</v>
      </c>
      <c r="H32" s="6" t="e">
        <f t="shared" si="23"/>
        <v>#VALUE!</v>
      </c>
      <c r="I32" s="8" t="e">
        <f t="shared" si="24"/>
        <v>#VALUE!</v>
      </c>
    </row>
    <row r="33" spans="1:9" x14ac:dyDescent="0.3">
      <c r="A33" t="e">
        <f t="shared" si="17"/>
        <v>#NUM!</v>
      </c>
      <c r="B33" s="2" t="str">
        <f t="shared" si="18"/>
        <v/>
      </c>
      <c r="C33" t="e">
        <f t="shared" si="19"/>
        <v>#VALUE!</v>
      </c>
      <c r="D33" s="15" t="e">
        <f t="shared" si="20"/>
        <v>#VALUE!</v>
      </c>
      <c r="E33" s="14" t="e">
        <f t="shared" si="21"/>
        <v>#VALUE!</v>
      </c>
      <c r="F33" s="6" t="e">
        <f t="shared" si="22"/>
        <v>#VALUE!</v>
      </c>
      <c r="G33" s="6" t="e">
        <f t="shared" ref="G33:G34" si="33">CONCATENATE(E33,F34)</f>
        <v>#VALUE!</v>
      </c>
      <c r="H33" s="6" t="e">
        <f t="shared" si="23"/>
        <v>#VALUE!</v>
      </c>
      <c r="I33" s="8" t="e">
        <f t="shared" si="24"/>
        <v>#VALUE!</v>
      </c>
    </row>
    <row r="34" spans="1:9" ht="15" thickBot="1" x14ac:dyDescent="0.35">
      <c r="A34" t="e">
        <f t="shared" si="17"/>
        <v>#NUM!</v>
      </c>
      <c r="B34" s="2" t="str">
        <f t="shared" si="18"/>
        <v/>
      </c>
      <c r="C34" t="e">
        <f t="shared" si="19"/>
        <v>#VALUE!</v>
      </c>
      <c r="D34" s="15" t="e">
        <f t="shared" si="20"/>
        <v>#VALUE!</v>
      </c>
      <c r="E34" s="14" t="e">
        <f t="shared" si="21"/>
        <v>#VALUE!</v>
      </c>
      <c r="F34" s="6" t="e">
        <f t="shared" si="22"/>
        <v>#VALUE!</v>
      </c>
      <c r="G34" s="6" t="e">
        <f t="shared" ref="G34" si="34">CONCATENATE(E34,F33)</f>
        <v>#VALUE!</v>
      </c>
      <c r="H34" s="6" t="e">
        <f t="shared" si="23"/>
        <v>#VALUE!</v>
      </c>
      <c r="I34" s="10" t="e">
        <f t="shared" si="24"/>
        <v>#VALUE!</v>
      </c>
    </row>
    <row r="36" spans="1:9" ht="15" thickBot="1" x14ac:dyDescent="0.35"/>
    <row r="37" spans="1:9" ht="15" thickBot="1" x14ac:dyDescent="0.35">
      <c r="B37" s="11" t="s">
        <v>13</v>
      </c>
      <c r="C37" s="12"/>
      <c r="D37" s="12"/>
      <c r="E37" s="12"/>
      <c r="F37" s="12"/>
      <c r="G37" s="12"/>
      <c r="H37" s="12"/>
      <c r="I37" s="13"/>
    </row>
    <row r="38" spans="1:9" ht="15" thickBot="1" x14ac:dyDescent="0.35">
      <c r="B38" s="11" t="s">
        <v>2</v>
      </c>
      <c r="C38" s="12"/>
      <c r="D38" s="13"/>
      <c r="E38" s="11" t="s">
        <v>7</v>
      </c>
      <c r="F38" s="12"/>
      <c r="G38" s="13"/>
      <c r="H38" s="7" t="s">
        <v>8</v>
      </c>
      <c r="I38" s="3"/>
    </row>
    <row r="39" spans="1:9" ht="15" thickBot="1" x14ac:dyDescent="0.35">
      <c r="B39" s="2" t="s">
        <v>0</v>
      </c>
      <c r="C39" t="s">
        <v>1</v>
      </c>
      <c r="D39" s="3"/>
      <c r="E39" s="11" t="s">
        <v>6</v>
      </c>
      <c r="F39" s="13"/>
      <c r="G39" s="3"/>
      <c r="H39" s="8" t="s">
        <v>12</v>
      </c>
      <c r="I39" s="3"/>
    </row>
    <row r="40" spans="1:9" x14ac:dyDescent="0.3">
      <c r="A40" s="1" t="s">
        <v>4</v>
      </c>
      <c r="B40" s="4" t="s">
        <v>3</v>
      </c>
      <c r="C40" s="1" t="s">
        <v>14</v>
      </c>
      <c r="D40" s="5" t="s">
        <v>5</v>
      </c>
      <c r="E40" s="4"/>
      <c r="F40" s="5"/>
      <c r="G40" s="5"/>
      <c r="H40" s="9"/>
      <c r="I40" s="7" t="s">
        <v>9</v>
      </c>
    </row>
    <row r="41" spans="1:9" x14ac:dyDescent="0.3">
      <c r="A41" t="e">
        <f>I23</f>
        <v>#VALUE!</v>
      </c>
      <c r="B41" s="2" t="str">
        <f>IFERROR(SMALL(A$41:A$52, ROW()-40), "")</f>
        <v/>
      </c>
      <c r="C41" t="e">
        <f>B41^(B41*2)+1</f>
        <v>#VALUE!</v>
      </c>
      <c r="D41" s="15" t="e">
        <f>TEXT(DEC2BIN(C41, 8), "00000000")</f>
        <v>#VALUE!</v>
      </c>
      <c r="E41" s="14" t="e">
        <f>LEFT(TEXT(DEC2BIN(C41, 8), "00000000"), 4)</f>
        <v>#VALUE!</v>
      </c>
      <c r="F41" s="6" t="e">
        <f>RIGHT(TEXT(DEC2BIN(C41, 8), "00000000"), 4)</f>
        <v>#VALUE!</v>
      </c>
      <c r="G41" s="6" t="e">
        <f>CONCATENATE(E41,F42)</f>
        <v>#VALUE!</v>
      </c>
      <c r="H41" s="6" t="e">
        <f>LEFT(G41, 4) &amp; IF(MID(G41, 5, 1) = "1", "0", "1") &amp; RIGHT(G41, 3)</f>
        <v>#VALUE!</v>
      </c>
      <c r="I41" s="8" t="e">
        <f>BIN2DEC(H41)</f>
        <v>#VALUE!</v>
      </c>
    </row>
    <row r="42" spans="1:9" x14ac:dyDescent="0.3">
      <c r="A42" t="e">
        <f t="shared" ref="A42:A52" si="35">I24</f>
        <v>#VALUE!</v>
      </c>
      <c r="B42" s="2" t="str">
        <f t="shared" ref="B42:B52" si="36">IFERROR(SMALL(A$41:A$52, ROW()-40), "")</f>
        <v/>
      </c>
      <c r="C42" t="e">
        <f t="shared" ref="C42:C52" si="37">B42^(B42*2)+1</f>
        <v>#VALUE!</v>
      </c>
      <c r="D42" s="15" t="e">
        <f t="shared" ref="D42:D52" si="38">TEXT(DEC2BIN(C42, 8), "00000000")</f>
        <v>#VALUE!</v>
      </c>
      <c r="E42" s="14" t="e">
        <f t="shared" ref="E42:E52" si="39">LEFT(TEXT(DEC2BIN(C42, 8), "00000000"), 4)</f>
        <v>#VALUE!</v>
      </c>
      <c r="F42" s="6" t="e">
        <f t="shared" ref="F42:F52" si="40">RIGHT(TEXT(DEC2BIN(C42, 8), "00000000"), 4)</f>
        <v>#VALUE!</v>
      </c>
      <c r="G42" s="6" t="e">
        <f>CONCATENATE(E42,F41)</f>
        <v>#VALUE!</v>
      </c>
      <c r="H42" s="6" t="e">
        <f t="shared" ref="H42:H52" si="41">LEFT(G42, 4) &amp; IF(MID(G42, 5, 1) = "1", "0", "1") &amp; RIGHT(G42, 3)</f>
        <v>#VALUE!</v>
      </c>
      <c r="I42" s="8" t="e">
        <f t="shared" ref="I42:I52" si="42">BIN2DEC(H42)</f>
        <v>#VALUE!</v>
      </c>
    </row>
    <row r="43" spans="1:9" x14ac:dyDescent="0.3">
      <c r="A43" t="e">
        <f t="shared" si="35"/>
        <v>#VALUE!</v>
      </c>
      <c r="B43" s="2" t="str">
        <f t="shared" si="36"/>
        <v/>
      </c>
      <c r="C43" t="e">
        <f t="shared" si="37"/>
        <v>#VALUE!</v>
      </c>
      <c r="D43" s="15" t="e">
        <f t="shared" si="38"/>
        <v>#VALUE!</v>
      </c>
      <c r="E43" s="14" t="e">
        <f t="shared" si="39"/>
        <v>#VALUE!</v>
      </c>
      <c r="F43" s="6" t="e">
        <f t="shared" si="40"/>
        <v>#VALUE!</v>
      </c>
      <c r="G43" s="6" t="e">
        <f t="shared" ref="G43:G52" si="43">CONCATENATE(E43,F44)</f>
        <v>#VALUE!</v>
      </c>
      <c r="H43" s="6" t="e">
        <f t="shared" si="41"/>
        <v>#VALUE!</v>
      </c>
      <c r="I43" s="8" t="e">
        <f t="shared" si="42"/>
        <v>#VALUE!</v>
      </c>
    </row>
    <row r="44" spans="1:9" x14ac:dyDescent="0.3">
      <c r="A44" t="e">
        <f t="shared" si="35"/>
        <v>#VALUE!</v>
      </c>
      <c r="B44" s="2" t="str">
        <f t="shared" si="36"/>
        <v/>
      </c>
      <c r="C44" t="e">
        <f t="shared" si="37"/>
        <v>#VALUE!</v>
      </c>
      <c r="D44" s="15" t="e">
        <f t="shared" si="38"/>
        <v>#VALUE!</v>
      </c>
      <c r="E44" s="14" t="e">
        <f t="shared" si="39"/>
        <v>#VALUE!</v>
      </c>
      <c r="F44" s="6" t="e">
        <f t="shared" si="40"/>
        <v>#VALUE!</v>
      </c>
      <c r="G44" s="6" t="e">
        <f t="shared" ref="G44:G52" si="44">CONCATENATE(E44,F43)</f>
        <v>#VALUE!</v>
      </c>
      <c r="H44" s="6" t="e">
        <f t="shared" si="41"/>
        <v>#VALUE!</v>
      </c>
      <c r="I44" s="8" t="e">
        <f t="shared" si="42"/>
        <v>#VALUE!</v>
      </c>
    </row>
    <row r="45" spans="1:9" x14ac:dyDescent="0.3">
      <c r="A45" t="e">
        <f t="shared" si="35"/>
        <v>#VALUE!</v>
      </c>
      <c r="B45" s="2" t="str">
        <f t="shared" si="36"/>
        <v/>
      </c>
      <c r="C45" t="e">
        <f t="shared" si="37"/>
        <v>#VALUE!</v>
      </c>
      <c r="D45" s="15" t="e">
        <f t="shared" si="38"/>
        <v>#VALUE!</v>
      </c>
      <c r="E45" s="14" t="e">
        <f t="shared" si="39"/>
        <v>#VALUE!</v>
      </c>
      <c r="F45" s="6" t="e">
        <f t="shared" si="40"/>
        <v>#VALUE!</v>
      </c>
      <c r="G45" s="6" t="e">
        <f t="shared" ref="G45:G52" si="45">CONCATENATE(E45,F46)</f>
        <v>#VALUE!</v>
      </c>
      <c r="H45" s="6" t="e">
        <f t="shared" si="41"/>
        <v>#VALUE!</v>
      </c>
      <c r="I45" s="8" t="e">
        <f t="shared" si="42"/>
        <v>#VALUE!</v>
      </c>
    </row>
    <row r="46" spans="1:9" x14ac:dyDescent="0.3">
      <c r="A46" t="e">
        <f t="shared" si="35"/>
        <v>#VALUE!</v>
      </c>
      <c r="B46" s="2" t="str">
        <f t="shared" si="36"/>
        <v/>
      </c>
      <c r="C46" t="e">
        <f t="shared" si="37"/>
        <v>#VALUE!</v>
      </c>
      <c r="D46" s="15" t="e">
        <f t="shared" si="38"/>
        <v>#VALUE!</v>
      </c>
      <c r="E46" s="14" t="e">
        <f t="shared" si="39"/>
        <v>#VALUE!</v>
      </c>
      <c r="F46" s="6" t="e">
        <f t="shared" si="40"/>
        <v>#VALUE!</v>
      </c>
      <c r="G46" s="6" t="e">
        <f t="shared" ref="G46:G52" si="46">CONCATENATE(E46,F45)</f>
        <v>#VALUE!</v>
      </c>
      <c r="H46" s="6" t="e">
        <f t="shared" si="41"/>
        <v>#VALUE!</v>
      </c>
      <c r="I46" s="8" t="e">
        <f t="shared" si="42"/>
        <v>#VALUE!</v>
      </c>
    </row>
    <row r="47" spans="1:9" x14ac:dyDescent="0.3">
      <c r="A47" t="e">
        <f t="shared" si="35"/>
        <v>#VALUE!</v>
      </c>
      <c r="B47" s="2" t="str">
        <f t="shared" si="36"/>
        <v/>
      </c>
      <c r="C47" t="e">
        <f t="shared" si="37"/>
        <v>#VALUE!</v>
      </c>
      <c r="D47" s="15" t="e">
        <f t="shared" si="38"/>
        <v>#VALUE!</v>
      </c>
      <c r="E47" s="14" t="e">
        <f t="shared" si="39"/>
        <v>#VALUE!</v>
      </c>
      <c r="F47" s="6" t="e">
        <f t="shared" si="40"/>
        <v>#VALUE!</v>
      </c>
      <c r="G47" s="6" t="e">
        <f t="shared" ref="G47:G52" si="47">CONCATENATE(E47,F48)</f>
        <v>#VALUE!</v>
      </c>
      <c r="H47" s="6" t="e">
        <f t="shared" si="41"/>
        <v>#VALUE!</v>
      </c>
      <c r="I47" s="8" t="e">
        <f t="shared" si="42"/>
        <v>#VALUE!</v>
      </c>
    </row>
    <row r="48" spans="1:9" x14ac:dyDescent="0.3">
      <c r="A48" t="e">
        <f t="shared" si="35"/>
        <v>#VALUE!</v>
      </c>
      <c r="B48" s="2" t="str">
        <f t="shared" si="36"/>
        <v/>
      </c>
      <c r="C48" t="e">
        <f t="shared" si="37"/>
        <v>#VALUE!</v>
      </c>
      <c r="D48" s="15" t="e">
        <f t="shared" si="38"/>
        <v>#VALUE!</v>
      </c>
      <c r="E48" s="14" t="e">
        <f t="shared" si="39"/>
        <v>#VALUE!</v>
      </c>
      <c r="F48" s="6" t="e">
        <f t="shared" si="40"/>
        <v>#VALUE!</v>
      </c>
      <c r="G48" s="6" t="e">
        <f t="shared" ref="G48:G52" si="48">CONCATENATE(E48,F47)</f>
        <v>#VALUE!</v>
      </c>
      <c r="H48" s="6" t="e">
        <f t="shared" si="41"/>
        <v>#VALUE!</v>
      </c>
      <c r="I48" s="8" t="e">
        <f t="shared" si="42"/>
        <v>#VALUE!</v>
      </c>
    </row>
    <row r="49" spans="1:9" x14ac:dyDescent="0.3">
      <c r="A49" t="e">
        <f t="shared" si="35"/>
        <v>#VALUE!</v>
      </c>
      <c r="B49" s="2" t="str">
        <f t="shared" si="36"/>
        <v/>
      </c>
      <c r="C49" t="e">
        <f t="shared" si="37"/>
        <v>#VALUE!</v>
      </c>
      <c r="D49" s="15" t="e">
        <f t="shared" si="38"/>
        <v>#VALUE!</v>
      </c>
      <c r="E49" s="14" t="e">
        <f t="shared" si="39"/>
        <v>#VALUE!</v>
      </c>
      <c r="F49" s="6" t="e">
        <f t="shared" si="40"/>
        <v>#VALUE!</v>
      </c>
      <c r="G49" s="6" t="e">
        <f t="shared" ref="G49:G52" si="49">CONCATENATE(E49,F50)</f>
        <v>#VALUE!</v>
      </c>
      <c r="H49" s="6" t="e">
        <f t="shared" si="41"/>
        <v>#VALUE!</v>
      </c>
      <c r="I49" s="8" t="e">
        <f t="shared" si="42"/>
        <v>#VALUE!</v>
      </c>
    </row>
    <row r="50" spans="1:9" x14ac:dyDescent="0.3">
      <c r="A50" t="e">
        <f t="shared" si="35"/>
        <v>#VALUE!</v>
      </c>
      <c r="B50" s="2" t="str">
        <f t="shared" si="36"/>
        <v/>
      </c>
      <c r="C50" t="e">
        <f t="shared" si="37"/>
        <v>#VALUE!</v>
      </c>
      <c r="D50" s="15" t="e">
        <f t="shared" si="38"/>
        <v>#VALUE!</v>
      </c>
      <c r="E50" s="14" t="e">
        <f t="shared" si="39"/>
        <v>#VALUE!</v>
      </c>
      <c r="F50" s="6" t="e">
        <f t="shared" si="40"/>
        <v>#VALUE!</v>
      </c>
      <c r="G50" s="6" t="e">
        <f t="shared" ref="G50:G52" si="50">CONCATENATE(E50,F49)</f>
        <v>#VALUE!</v>
      </c>
      <c r="H50" s="6" t="e">
        <f t="shared" si="41"/>
        <v>#VALUE!</v>
      </c>
      <c r="I50" s="8" t="e">
        <f t="shared" si="42"/>
        <v>#VALUE!</v>
      </c>
    </row>
    <row r="51" spans="1:9" x14ac:dyDescent="0.3">
      <c r="A51" t="e">
        <f t="shared" si="35"/>
        <v>#VALUE!</v>
      </c>
      <c r="B51" s="2" t="str">
        <f t="shared" si="36"/>
        <v/>
      </c>
      <c r="C51" t="e">
        <f t="shared" si="37"/>
        <v>#VALUE!</v>
      </c>
      <c r="D51" s="15" t="e">
        <f t="shared" si="38"/>
        <v>#VALUE!</v>
      </c>
      <c r="E51" s="14" t="e">
        <f t="shared" si="39"/>
        <v>#VALUE!</v>
      </c>
      <c r="F51" s="6" t="e">
        <f t="shared" si="40"/>
        <v>#VALUE!</v>
      </c>
      <c r="G51" s="6" t="e">
        <f t="shared" ref="G51:G52" si="51">CONCATENATE(E51,F52)</f>
        <v>#VALUE!</v>
      </c>
      <c r="H51" s="6" t="e">
        <f t="shared" si="41"/>
        <v>#VALUE!</v>
      </c>
      <c r="I51" s="8" t="e">
        <f t="shared" si="42"/>
        <v>#VALUE!</v>
      </c>
    </row>
    <row r="52" spans="1:9" ht="15" thickBot="1" x14ac:dyDescent="0.35">
      <c r="A52" t="e">
        <f t="shared" si="35"/>
        <v>#VALUE!</v>
      </c>
      <c r="B52" s="2" t="str">
        <f t="shared" si="36"/>
        <v/>
      </c>
      <c r="C52" t="e">
        <f t="shared" si="37"/>
        <v>#VALUE!</v>
      </c>
      <c r="D52" s="15" t="e">
        <f t="shared" si="38"/>
        <v>#VALUE!</v>
      </c>
      <c r="E52" s="14" t="e">
        <f t="shared" si="39"/>
        <v>#VALUE!</v>
      </c>
      <c r="F52" s="6" t="e">
        <f t="shared" si="40"/>
        <v>#VALUE!</v>
      </c>
      <c r="G52" s="6" t="e">
        <f t="shared" ref="G52" si="52">CONCATENATE(E52,F51)</f>
        <v>#VALUE!</v>
      </c>
      <c r="H52" s="6" t="e">
        <f t="shared" si="41"/>
        <v>#VALUE!</v>
      </c>
      <c r="I52" s="10" t="e">
        <f t="shared" si="42"/>
        <v>#VALUE!</v>
      </c>
    </row>
  </sheetData>
  <sortState xmlns:xlrd2="http://schemas.microsoft.com/office/spreadsheetml/2017/richdata2" ref="B41:B52">
    <sortCondition descending="1" ref="B41"/>
  </sortState>
  <mergeCells count="12">
    <mergeCell ref="E39:F39"/>
    <mergeCell ref="B20:D20"/>
    <mergeCell ref="E20:G20"/>
    <mergeCell ref="E21:F21"/>
    <mergeCell ref="B37:I37"/>
    <mergeCell ref="B38:D38"/>
    <mergeCell ref="E38:G38"/>
    <mergeCell ref="B2:D2"/>
    <mergeCell ref="E2:G2"/>
    <mergeCell ref="E3:F3"/>
    <mergeCell ref="B1:I1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D3381-39CE-4AF1-AD54-E3CC1A7CF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saber hansen</cp:lastModifiedBy>
  <dcterms:created xsi:type="dcterms:W3CDTF">2024-09-17T15:06:27Z</dcterms:created>
  <dcterms:modified xsi:type="dcterms:W3CDTF">2024-10-06T18:02:42Z</dcterms:modified>
</cp:coreProperties>
</file>