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Machine_Learning_with_TensorFlow\Glass-Compound-Analysis\dataset\"/>
    </mc:Choice>
  </mc:AlternateContent>
  <xr:revisionPtr revIDLastSave="0" documentId="13_ncr:1_{4BAB3392-87D8-43CA-980A-84B35D5B73B2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longitudinal" sheetId="3" r:id="rId3"/>
    <sheet name="shear" sheetId="4" r:id="rId4"/>
    <sheet name="combined" sheetId="5" r:id="rId5"/>
    <sheet name="Sheet6" sheetId="6" r:id="rId6"/>
    <sheet name="structured_data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C9" i="6"/>
  <c r="Z2" i="5"/>
  <c r="C13" i="6" l="1"/>
  <c r="D13" i="6"/>
  <c r="E13" i="6"/>
  <c r="F13" i="6"/>
  <c r="G13" i="6"/>
  <c r="H13" i="6"/>
  <c r="I13" i="6"/>
  <c r="J13" i="6"/>
  <c r="K13" i="6"/>
  <c r="C12" i="6"/>
  <c r="D12" i="6"/>
  <c r="E12" i="6"/>
  <c r="F12" i="6"/>
  <c r="G12" i="6"/>
  <c r="H12" i="6"/>
  <c r="I12" i="6"/>
  <c r="J12" i="6"/>
  <c r="C11" i="6"/>
  <c r="D11" i="6"/>
  <c r="E11" i="6"/>
  <c r="F11" i="6"/>
  <c r="G11" i="6"/>
  <c r="H11" i="6"/>
  <c r="I11" i="6"/>
  <c r="J11" i="6"/>
  <c r="K11" i="6"/>
  <c r="C10" i="6"/>
  <c r="D10" i="6"/>
  <c r="E10" i="6"/>
  <c r="F10" i="6"/>
  <c r="G10" i="6"/>
  <c r="H10" i="6"/>
  <c r="I10" i="6"/>
  <c r="J10" i="6"/>
  <c r="K10" i="6"/>
  <c r="D9" i="6"/>
  <c r="E9" i="6"/>
  <c r="F9" i="6"/>
  <c r="G9" i="6"/>
  <c r="H9" i="6"/>
  <c r="I9" i="6"/>
  <c r="J9" i="6"/>
  <c r="K9" i="6"/>
  <c r="B10" i="6"/>
  <c r="B11" i="6"/>
  <c r="B12" i="6"/>
  <c r="B13" i="6"/>
  <c r="B9" i="6"/>
  <c r="AY30" i="5"/>
  <c r="AZ30" i="5"/>
  <c r="BA30" i="5"/>
  <c r="BB30" i="5"/>
  <c r="BC30" i="5"/>
  <c r="BD30" i="5"/>
  <c r="BE30" i="5"/>
  <c r="BF30" i="5"/>
  <c r="BG30" i="5"/>
  <c r="AY29" i="5"/>
  <c r="AZ29" i="5"/>
  <c r="BA29" i="5"/>
  <c r="BB29" i="5"/>
  <c r="BC29" i="5"/>
  <c r="BD29" i="5"/>
  <c r="BE29" i="5"/>
  <c r="BF29" i="5"/>
  <c r="BG29" i="5"/>
  <c r="AY28" i="5"/>
  <c r="AZ28" i="5"/>
  <c r="BA28" i="5"/>
  <c r="BB28" i="5"/>
  <c r="BC28" i="5"/>
  <c r="BD28" i="5"/>
  <c r="BE28" i="5"/>
  <c r="BF28" i="5"/>
  <c r="BG28" i="5"/>
  <c r="AY27" i="5"/>
  <c r="AZ27" i="5"/>
  <c r="BA27" i="5"/>
  <c r="BB27" i="5"/>
  <c r="BC27" i="5"/>
  <c r="BD27" i="5"/>
  <c r="BE27" i="5"/>
  <c r="BF27" i="5"/>
  <c r="BG27" i="5"/>
  <c r="AY26" i="5"/>
  <c r="AZ26" i="5"/>
  <c r="BA26" i="5"/>
  <c r="BB26" i="5"/>
  <c r="BC26" i="5"/>
  <c r="BD26" i="5"/>
  <c r="BE26" i="5"/>
  <c r="BF26" i="5"/>
  <c r="BG26" i="5"/>
  <c r="AX27" i="5"/>
  <c r="AX28" i="5"/>
  <c r="AX29" i="5"/>
  <c r="AX30" i="5"/>
  <c r="AX26" i="5"/>
  <c r="AY24" i="5"/>
  <c r="AZ24" i="5"/>
  <c r="BA24" i="5"/>
  <c r="BB24" i="5"/>
  <c r="BC24" i="5"/>
  <c r="BD24" i="5"/>
  <c r="BE24" i="5"/>
  <c r="BF24" i="5"/>
  <c r="BG24" i="5"/>
  <c r="AY23" i="5"/>
  <c r="AZ23" i="5"/>
  <c r="BA23" i="5"/>
  <c r="BB23" i="5"/>
  <c r="BC23" i="5"/>
  <c r="BD23" i="5"/>
  <c r="BE23" i="5"/>
  <c r="BF23" i="5"/>
  <c r="BG23" i="5"/>
  <c r="AY22" i="5"/>
  <c r="AZ22" i="5"/>
  <c r="BA22" i="5"/>
  <c r="BB22" i="5"/>
  <c r="BC22" i="5"/>
  <c r="BD22" i="5"/>
  <c r="BE22" i="5"/>
  <c r="BF22" i="5"/>
  <c r="BG22" i="5"/>
  <c r="AY21" i="5"/>
  <c r="AZ21" i="5"/>
  <c r="BA21" i="5"/>
  <c r="BB21" i="5"/>
  <c r="BC21" i="5"/>
  <c r="BD21" i="5"/>
  <c r="BE21" i="5"/>
  <c r="BF21" i="5"/>
  <c r="BG21" i="5"/>
  <c r="AY20" i="5"/>
  <c r="AZ20" i="5"/>
  <c r="BA20" i="5"/>
  <c r="BB20" i="5"/>
  <c r="BC20" i="5"/>
  <c r="BD20" i="5"/>
  <c r="BE20" i="5"/>
  <c r="BF20" i="5"/>
  <c r="BG20" i="5"/>
  <c r="AX21" i="5"/>
  <c r="AX22" i="5"/>
  <c r="AX23" i="5"/>
  <c r="AX24" i="5"/>
  <c r="AX20" i="5"/>
  <c r="AY18" i="5"/>
  <c r="AZ18" i="5"/>
  <c r="BA18" i="5"/>
  <c r="BB18" i="5"/>
  <c r="BC18" i="5"/>
  <c r="BD18" i="5"/>
  <c r="BE18" i="5"/>
  <c r="BF18" i="5"/>
  <c r="BG18" i="5"/>
  <c r="AY17" i="5"/>
  <c r="AZ17" i="5"/>
  <c r="BA17" i="5"/>
  <c r="BB17" i="5"/>
  <c r="BC17" i="5"/>
  <c r="BD17" i="5"/>
  <c r="BE17" i="5"/>
  <c r="BF17" i="5"/>
  <c r="BG17" i="5"/>
  <c r="AY16" i="5"/>
  <c r="AZ16" i="5"/>
  <c r="BA16" i="5"/>
  <c r="BB16" i="5"/>
  <c r="BC16" i="5"/>
  <c r="BD16" i="5"/>
  <c r="BE16" i="5"/>
  <c r="BF16" i="5"/>
  <c r="BG16" i="5"/>
  <c r="AY15" i="5"/>
  <c r="AZ15" i="5"/>
  <c r="BA15" i="5"/>
  <c r="BB15" i="5"/>
  <c r="BC15" i="5"/>
  <c r="BD15" i="5"/>
  <c r="BE15" i="5"/>
  <c r="BF15" i="5"/>
  <c r="BG15" i="5"/>
  <c r="AY14" i="5"/>
  <c r="AZ14" i="5"/>
  <c r="BA14" i="5"/>
  <c r="BB14" i="5"/>
  <c r="BC14" i="5"/>
  <c r="BD14" i="5"/>
  <c r="BE14" i="5"/>
  <c r="BF14" i="5"/>
  <c r="BG14" i="5"/>
  <c r="AX15" i="5"/>
  <c r="AX16" i="5"/>
  <c r="AX17" i="5"/>
  <c r="AX18" i="5"/>
  <c r="AX14" i="5"/>
  <c r="BJ16" i="5" l="1"/>
  <c r="BR23" i="5"/>
  <c r="BS24" i="5"/>
  <c r="BQ26" i="5"/>
  <c r="BL29" i="5"/>
  <c r="BP22" i="5"/>
  <c r="BL22" i="5"/>
  <c r="BL26" i="5"/>
  <c r="BK29" i="5"/>
  <c r="BP30" i="5"/>
  <c r="AY12" i="5"/>
  <c r="AZ12" i="5"/>
  <c r="BA12" i="5"/>
  <c r="BB12" i="5"/>
  <c r="BC12" i="5"/>
  <c r="BD12" i="5"/>
  <c r="BE12" i="5"/>
  <c r="BF12" i="5"/>
  <c r="BG12" i="5"/>
  <c r="AY11" i="5"/>
  <c r="AZ11" i="5"/>
  <c r="BA11" i="5"/>
  <c r="BB11" i="5"/>
  <c r="BC11" i="5"/>
  <c r="BD11" i="5"/>
  <c r="BE11" i="5"/>
  <c r="BF11" i="5"/>
  <c r="BG11" i="5"/>
  <c r="AY10" i="5"/>
  <c r="AZ10" i="5"/>
  <c r="BA10" i="5"/>
  <c r="BB10" i="5"/>
  <c r="BC10" i="5"/>
  <c r="BD10" i="5"/>
  <c r="BE10" i="5"/>
  <c r="BF10" i="5"/>
  <c r="BG10" i="5"/>
  <c r="AY9" i="5"/>
  <c r="AZ9" i="5"/>
  <c r="BA9" i="5"/>
  <c r="BB9" i="5"/>
  <c r="BC9" i="5"/>
  <c r="BD9" i="5"/>
  <c r="BE9" i="5"/>
  <c r="BF9" i="5"/>
  <c r="BG9" i="5"/>
  <c r="AY8" i="5"/>
  <c r="AZ8" i="5"/>
  <c r="BA8" i="5"/>
  <c r="BB8" i="5"/>
  <c r="BC8" i="5"/>
  <c r="BD8" i="5"/>
  <c r="BE8" i="5"/>
  <c r="BF8" i="5"/>
  <c r="BG8" i="5"/>
  <c r="AX9" i="5"/>
  <c r="AX10" i="5"/>
  <c r="AX11" i="5"/>
  <c r="AX12" i="5"/>
  <c r="AX8" i="5"/>
  <c r="AY6" i="5"/>
  <c r="AZ6" i="5"/>
  <c r="BA6" i="5"/>
  <c r="BB6" i="5"/>
  <c r="BC6" i="5"/>
  <c r="BD6" i="5"/>
  <c r="BE6" i="5"/>
  <c r="BF6" i="5"/>
  <c r="BG6" i="5"/>
  <c r="AY5" i="5"/>
  <c r="AZ5" i="5"/>
  <c r="BA5" i="5"/>
  <c r="BB5" i="5"/>
  <c r="BC5" i="5"/>
  <c r="BD5" i="5"/>
  <c r="BE5" i="5"/>
  <c r="BF5" i="5"/>
  <c r="BG5" i="5"/>
  <c r="AY4" i="5"/>
  <c r="AZ4" i="5"/>
  <c r="BA4" i="5"/>
  <c r="BB4" i="5"/>
  <c r="BC4" i="5"/>
  <c r="BD4" i="5"/>
  <c r="BE4" i="5"/>
  <c r="BF4" i="5"/>
  <c r="BG4" i="5"/>
  <c r="AY3" i="5"/>
  <c r="AZ3" i="5"/>
  <c r="BA3" i="5"/>
  <c r="BB3" i="5"/>
  <c r="BC3" i="5"/>
  <c r="BD3" i="5"/>
  <c r="BE3" i="5"/>
  <c r="BF3" i="5"/>
  <c r="BG3" i="5"/>
  <c r="BF2" i="5"/>
  <c r="BR2" i="5" s="1"/>
  <c r="BG2" i="5"/>
  <c r="AY2" i="5"/>
  <c r="AZ2" i="5"/>
  <c r="BA2" i="5"/>
  <c r="BB2" i="5"/>
  <c r="BC2" i="5"/>
  <c r="BD2" i="5"/>
  <c r="BE2" i="5"/>
  <c r="BQ2" i="5" s="1"/>
  <c r="AX3" i="5"/>
  <c r="AX4" i="5"/>
  <c r="AX5" i="5"/>
  <c r="AX6" i="5"/>
  <c r="AX2" i="5"/>
  <c r="AN30" i="5"/>
  <c r="BL30" i="5" s="1"/>
  <c r="AO30" i="5"/>
  <c r="BM30" i="5" s="1"/>
  <c r="AR30" i="5"/>
  <c r="AS30" i="5"/>
  <c r="BQ30" i="5" s="1"/>
  <c r="AM29" i="5"/>
  <c r="AN29" i="5"/>
  <c r="AQ29" i="5"/>
  <c r="BO29" i="5" s="1"/>
  <c r="AR29" i="5"/>
  <c r="BP29" i="5" s="1"/>
  <c r="AU29" i="5"/>
  <c r="BS29" i="5" s="1"/>
  <c r="AM28" i="5"/>
  <c r="BK28" i="5" s="1"/>
  <c r="AP28" i="5"/>
  <c r="BN28" i="5" s="1"/>
  <c r="AQ28" i="5"/>
  <c r="BO28" i="5" s="1"/>
  <c r="AT28" i="5"/>
  <c r="BR28" i="5" s="1"/>
  <c r="AU28" i="5"/>
  <c r="BS28" i="5" s="1"/>
  <c r="AO27" i="5"/>
  <c r="BM27" i="5" s="1"/>
  <c r="AP27" i="5"/>
  <c r="BN27" i="5" s="1"/>
  <c r="AS27" i="5"/>
  <c r="BQ27" i="5" s="1"/>
  <c r="AT27" i="5"/>
  <c r="BR27" i="5" s="1"/>
  <c r="AN26" i="5"/>
  <c r="AO26" i="5"/>
  <c r="BM26" i="5" s="1"/>
  <c r="AS26" i="5"/>
  <c r="AL27" i="5"/>
  <c r="BJ27" i="5" s="1"/>
  <c r="AL28" i="5"/>
  <c r="BJ28" i="5" s="1"/>
  <c r="AL26" i="5"/>
  <c r="BJ26" i="5" s="1"/>
  <c r="AM24" i="5"/>
  <c r="BK24" i="5" s="1"/>
  <c r="AP24" i="5"/>
  <c r="BN24" i="5" s="1"/>
  <c r="AQ24" i="5"/>
  <c r="BO24" i="5" s="1"/>
  <c r="AT24" i="5"/>
  <c r="BR24" i="5" s="1"/>
  <c r="AU24" i="5"/>
  <c r="AO23" i="5"/>
  <c r="BM23" i="5" s="1"/>
  <c r="AP23" i="5"/>
  <c r="BN23" i="5" s="1"/>
  <c r="AS23" i="5"/>
  <c r="BQ23" i="5" s="1"/>
  <c r="AT23" i="5"/>
  <c r="AN22" i="5"/>
  <c r="AO22" i="5"/>
  <c r="BM22" i="5" s="1"/>
  <c r="AR22" i="5"/>
  <c r="AS22" i="5"/>
  <c r="BQ22" i="5" s="1"/>
  <c r="AM21" i="5"/>
  <c r="BK21" i="5" s="1"/>
  <c r="AN21" i="5"/>
  <c r="BL21" i="5" s="1"/>
  <c r="AQ21" i="5"/>
  <c r="BO21" i="5" s="1"/>
  <c r="AR21" i="5"/>
  <c r="BP21" i="5" s="1"/>
  <c r="AU21" i="5"/>
  <c r="BS21" i="5" s="1"/>
  <c r="AM20" i="5"/>
  <c r="BK20" i="5" s="1"/>
  <c r="AQ20" i="5"/>
  <c r="BO20" i="5" s="1"/>
  <c r="AT20" i="5"/>
  <c r="BR20" i="5" s="1"/>
  <c r="AU20" i="5"/>
  <c r="BS20" i="5" s="1"/>
  <c r="AL23" i="5"/>
  <c r="BJ23" i="5" s="1"/>
  <c r="AL24" i="5"/>
  <c r="BJ24" i="5" s="1"/>
  <c r="AN18" i="5"/>
  <c r="BL18" i="5" s="1"/>
  <c r="AO18" i="5"/>
  <c r="BM18" i="5" s="1"/>
  <c r="AR18" i="5"/>
  <c r="BP18" i="5" s="1"/>
  <c r="AS18" i="5"/>
  <c r="BQ18" i="5" s="1"/>
  <c r="AM17" i="5"/>
  <c r="BK17" i="5" s="1"/>
  <c r="AN17" i="5"/>
  <c r="BL17" i="5" s="1"/>
  <c r="AQ17" i="5"/>
  <c r="BO17" i="5" s="1"/>
  <c r="AR17" i="5"/>
  <c r="BP17" i="5" s="1"/>
  <c r="AU17" i="5"/>
  <c r="BS17" i="5" s="1"/>
  <c r="AM16" i="5"/>
  <c r="BK16" i="5" s="1"/>
  <c r="AP16" i="5"/>
  <c r="BN16" i="5" s="1"/>
  <c r="AQ16" i="5"/>
  <c r="BO16" i="5" s="1"/>
  <c r="AT16" i="5"/>
  <c r="BR16" i="5" s="1"/>
  <c r="AU16" i="5"/>
  <c r="BS16" i="5" s="1"/>
  <c r="AO15" i="5"/>
  <c r="BM15" i="5" s="1"/>
  <c r="AP15" i="5"/>
  <c r="BN15" i="5" s="1"/>
  <c r="AS15" i="5"/>
  <c r="BQ15" i="5" s="1"/>
  <c r="AT15" i="5"/>
  <c r="BR15" i="5" s="1"/>
  <c r="AO14" i="5"/>
  <c r="BM14" i="5" s="1"/>
  <c r="AR14" i="5"/>
  <c r="BP14" i="5" s="1"/>
  <c r="AS14" i="5"/>
  <c r="BQ14" i="5" s="1"/>
  <c r="AL15" i="5"/>
  <c r="BJ15" i="5" s="1"/>
  <c r="AL16" i="5"/>
  <c r="AL14" i="5"/>
  <c r="BJ14" i="5" s="1"/>
  <c r="AM12" i="5"/>
  <c r="AP12" i="5"/>
  <c r="AQ12" i="5"/>
  <c r="AT12" i="5"/>
  <c r="AU12" i="5"/>
  <c r="AO11" i="5"/>
  <c r="AP11" i="5"/>
  <c r="AS11" i="5"/>
  <c r="AT11" i="5"/>
  <c r="AN10" i="5"/>
  <c r="AO10" i="5"/>
  <c r="AR10" i="5"/>
  <c r="AS10" i="5"/>
  <c r="AM9" i="5"/>
  <c r="AN9" i="5"/>
  <c r="AQ9" i="5"/>
  <c r="AR9" i="5"/>
  <c r="AU9" i="5"/>
  <c r="AM8" i="5"/>
  <c r="AP8" i="5"/>
  <c r="AQ8" i="5"/>
  <c r="AU8" i="5"/>
  <c r="AL11" i="5"/>
  <c r="AL12" i="5"/>
  <c r="AN6" i="5"/>
  <c r="AO6" i="5"/>
  <c r="AR6" i="5"/>
  <c r="AS6" i="5"/>
  <c r="AM5" i="5"/>
  <c r="AN5" i="5"/>
  <c r="AQ5" i="5"/>
  <c r="AR5" i="5"/>
  <c r="AU5" i="5"/>
  <c r="AM4" i="5"/>
  <c r="AP4" i="5"/>
  <c r="AQ4" i="5"/>
  <c r="AT4" i="5"/>
  <c r="AU4" i="5"/>
  <c r="AO3" i="5"/>
  <c r="AP3" i="5"/>
  <c r="AS3" i="5"/>
  <c r="AT3" i="5"/>
  <c r="AO2" i="5"/>
  <c r="AP2" i="5"/>
  <c r="AS2" i="5"/>
  <c r="AT2" i="5"/>
  <c r="AL3" i="5"/>
  <c r="AL4" i="5"/>
  <c r="AL2" i="5"/>
  <c r="AI27" i="5"/>
  <c r="AI28" i="5"/>
  <c r="CE28" i="5" s="1"/>
  <c r="AI29" i="5"/>
  <c r="CE29" i="5" s="1"/>
  <c r="AI30" i="5"/>
  <c r="AI26" i="5"/>
  <c r="AH27" i="5"/>
  <c r="CD27" i="5" s="1"/>
  <c r="AH28" i="5"/>
  <c r="CD28" i="5" s="1"/>
  <c r="AH29" i="5"/>
  <c r="AH30" i="5"/>
  <c r="AH26" i="5"/>
  <c r="CD26" i="5" s="1"/>
  <c r="AG27" i="5"/>
  <c r="CC27" i="5" s="1"/>
  <c r="AG28" i="5"/>
  <c r="AG29" i="5"/>
  <c r="AG30" i="5"/>
  <c r="CC30" i="5" s="1"/>
  <c r="AG26" i="5"/>
  <c r="CC26" i="5" s="1"/>
  <c r="AF27" i="5"/>
  <c r="AF28" i="5"/>
  <c r="AF29" i="5"/>
  <c r="CB29" i="5" s="1"/>
  <c r="AF30" i="5"/>
  <c r="CB30" i="5" s="1"/>
  <c r="AF26" i="5"/>
  <c r="CB26" i="5" s="1"/>
  <c r="AE27" i="5"/>
  <c r="AE28" i="5"/>
  <c r="CA28" i="5" s="1"/>
  <c r="AE29" i="5"/>
  <c r="CA29" i="5" s="1"/>
  <c r="AE30" i="5"/>
  <c r="AE26" i="5"/>
  <c r="AD27" i="5"/>
  <c r="BZ27" i="5" s="1"/>
  <c r="AD28" i="5"/>
  <c r="BZ28" i="5" s="1"/>
  <c r="AD29" i="5"/>
  <c r="AD30" i="5"/>
  <c r="AD26" i="5"/>
  <c r="BZ26" i="5" s="1"/>
  <c r="AC27" i="5"/>
  <c r="BY27" i="5" s="1"/>
  <c r="AC28" i="5"/>
  <c r="AC29" i="5"/>
  <c r="AC30" i="5"/>
  <c r="BY30" i="5" s="1"/>
  <c r="AC26" i="5"/>
  <c r="BY26" i="5" s="1"/>
  <c r="AB27" i="5"/>
  <c r="AB28" i="5"/>
  <c r="AB29" i="5"/>
  <c r="BX29" i="5" s="1"/>
  <c r="AB30" i="5"/>
  <c r="BX30" i="5" s="1"/>
  <c r="AB26" i="5"/>
  <c r="BX26" i="5" s="1"/>
  <c r="AA27" i="5"/>
  <c r="AA28" i="5"/>
  <c r="BW28" i="5" s="1"/>
  <c r="AA29" i="5"/>
  <c r="BW29" i="5" s="1"/>
  <c r="AA30" i="5"/>
  <c r="AA26" i="5"/>
  <c r="Z27" i="5"/>
  <c r="BV27" i="5" s="1"/>
  <c r="Z28" i="5"/>
  <c r="BV28" i="5" s="1"/>
  <c r="Z29" i="5"/>
  <c r="Z30" i="5"/>
  <c r="Z26" i="5"/>
  <c r="BV26" i="5" s="1"/>
  <c r="AI21" i="5"/>
  <c r="CE21" i="5" s="1"/>
  <c r="AI22" i="5"/>
  <c r="AI23" i="5"/>
  <c r="AI24" i="5"/>
  <c r="CE24" i="5" s="1"/>
  <c r="AI20" i="5"/>
  <c r="CE20" i="5" s="1"/>
  <c r="AH21" i="5"/>
  <c r="AH22" i="5"/>
  <c r="AH23" i="5"/>
  <c r="CD23" i="5" s="1"/>
  <c r="AH24" i="5"/>
  <c r="CD24" i="5" s="1"/>
  <c r="AH20" i="5"/>
  <c r="CD20" i="5" s="1"/>
  <c r="AG21" i="5"/>
  <c r="AG22" i="5"/>
  <c r="CC22" i="5" s="1"/>
  <c r="AG23" i="5"/>
  <c r="CC23" i="5" s="1"/>
  <c r="AG24" i="5"/>
  <c r="AG20" i="5"/>
  <c r="AF21" i="5"/>
  <c r="CB21" i="5" s="1"/>
  <c r="AF22" i="5"/>
  <c r="CB22" i="5" s="1"/>
  <c r="AF23" i="5"/>
  <c r="AF24" i="5"/>
  <c r="AF20" i="5"/>
  <c r="CB20" i="5" s="1"/>
  <c r="AE21" i="5"/>
  <c r="CA21" i="5" s="1"/>
  <c r="AE22" i="5"/>
  <c r="AE23" i="5"/>
  <c r="AE24" i="5"/>
  <c r="CA24" i="5" s="1"/>
  <c r="AE20" i="5"/>
  <c r="CA20" i="5" s="1"/>
  <c r="AD21" i="5"/>
  <c r="AD22" i="5"/>
  <c r="AD23" i="5"/>
  <c r="BZ23" i="5" s="1"/>
  <c r="AD24" i="5"/>
  <c r="BZ24" i="5" s="1"/>
  <c r="AD20" i="5"/>
  <c r="BZ20" i="5" s="1"/>
  <c r="AC21" i="5"/>
  <c r="AC22" i="5"/>
  <c r="BY22" i="5" s="1"/>
  <c r="AC23" i="5"/>
  <c r="BY23" i="5" s="1"/>
  <c r="AC24" i="5"/>
  <c r="AC20" i="5"/>
  <c r="AB21" i="5"/>
  <c r="BX21" i="5" s="1"/>
  <c r="AB22" i="5"/>
  <c r="BX22" i="5" s="1"/>
  <c r="AB23" i="5"/>
  <c r="AB24" i="5"/>
  <c r="AB20" i="5"/>
  <c r="BX20" i="5" s="1"/>
  <c r="AA21" i="5"/>
  <c r="BW21" i="5" s="1"/>
  <c r="AA22" i="5"/>
  <c r="AA23" i="5"/>
  <c r="AA24" i="5"/>
  <c r="BW24" i="5" s="1"/>
  <c r="AA20" i="5"/>
  <c r="BW20" i="5" s="1"/>
  <c r="Z21" i="5"/>
  <c r="Z22" i="5"/>
  <c r="Z23" i="5"/>
  <c r="BV23" i="5" s="1"/>
  <c r="Z24" i="5"/>
  <c r="BV24" i="5" s="1"/>
  <c r="Z20" i="5"/>
  <c r="AI15" i="5"/>
  <c r="AI16" i="5"/>
  <c r="CE16" i="5" s="1"/>
  <c r="AI17" i="5"/>
  <c r="CE17" i="5" s="1"/>
  <c r="AI18" i="5"/>
  <c r="AI14" i="5"/>
  <c r="AH15" i="5"/>
  <c r="CD15" i="5" s="1"/>
  <c r="AH16" i="5"/>
  <c r="CD16" i="5" s="1"/>
  <c r="AH17" i="5"/>
  <c r="AH18" i="5"/>
  <c r="AH14" i="5"/>
  <c r="CD14" i="5" s="1"/>
  <c r="AG15" i="5"/>
  <c r="CC15" i="5" s="1"/>
  <c r="AG16" i="5"/>
  <c r="AG17" i="5"/>
  <c r="AG18" i="5"/>
  <c r="CC18" i="5" s="1"/>
  <c r="AG14" i="5"/>
  <c r="CC14" i="5" s="1"/>
  <c r="AF15" i="5"/>
  <c r="AF16" i="5"/>
  <c r="AF17" i="5"/>
  <c r="CB17" i="5" s="1"/>
  <c r="AF18" i="5"/>
  <c r="CB18" i="5" s="1"/>
  <c r="AF14" i="5"/>
  <c r="CB14" i="5" s="1"/>
  <c r="AE15" i="5"/>
  <c r="AE16" i="5"/>
  <c r="CA16" i="5" s="1"/>
  <c r="AE17" i="5"/>
  <c r="CA17" i="5" s="1"/>
  <c r="AE18" i="5"/>
  <c r="AE14" i="5"/>
  <c r="AD15" i="5"/>
  <c r="BZ15" i="5" s="1"/>
  <c r="AD16" i="5"/>
  <c r="BZ16" i="5" s="1"/>
  <c r="AD17" i="5"/>
  <c r="AD18" i="5"/>
  <c r="AD14" i="5"/>
  <c r="BZ14" i="5" s="1"/>
  <c r="AC15" i="5"/>
  <c r="BY15" i="5" s="1"/>
  <c r="AC16" i="5"/>
  <c r="AC17" i="5"/>
  <c r="AC18" i="5"/>
  <c r="BY18" i="5" s="1"/>
  <c r="AC14" i="5"/>
  <c r="BY14" i="5" s="1"/>
  <c r="AB15" i="5"/>
  <c r="AB16" i="5"/>
  <c r="AB17" i="5"/>
  <c r="BX17" i="5" s="1"/>
  <c r="AB18" i="5"/>
  <c r="BX18" i="5" s="1"/>
  <c r="AB14" i="5"/>
  <c r="BX14" i="5" s="1"/>
  <c r="AA15" i="5"/>
  <c r="AA16" i="5"/>
  <c r="BW16" i="5" s="1"/>
  <c r="AA17" i="5"/>
  <c r="BW17" i="5" s="1"/>
  <c r="AA18" i="5"/>
  <c r="AA14" i="5"/>
  <c r="Z15" i="5"/>
  <c r="BV15" i="5" s="1"/>
  <c r="Z16" i="5"/>
  <c r="BV16" i="5" s="1"/>
  <c r="Z17" i="5"/>
  <c r="Z18" i="5"/>
  <c r="Z14" i="5"/>
  <c r="BV14" i="5" s="1"/>
  <c r="AI9" i="5"/>
  <c r="CE9" i="5" s="1"/>
  <c r="AI10" i="5"/>
  <c r="AI11" i="5"/>
  <c r="AI12" i="5"/>
  <c r="CE12" i="5" s="1"/>
  <c r="AI8" i="5"/>
  <c r="CE8" i="5" s="1"/>
  <c r="AH9" i="5"/>
  <c r="AH10" i="5"/>
  <c r="AH11" i="5"/>
  <c r="CD11" i="5" s="1"/>
  <c r="AH12" i="5"/>
  <c r="CD12" i="5" s="1"/>
  <c r="AH8" i="5"/>
  <c r="CD8" i="5" s="1"/>
  <c r="AG9" i="5"/>
  <c r="AG10" i="5"/>
  <c r="CC10" i="5" s="1"/>
  <c r="AG11" i="5"/>
  <c r="CC11" i="5" s="1"/>
  <c r="AG12" i="5"/>
  <c r="AG8" i="5"/>
  <c r="AF9" i="5"/>
  <c r="CB9" i="5" s="1"/>
  <c r="AF10" i="5"/>
  <c r="CB10" i="5" s="1"/>
  <c r="AF11" i="5"/>
  <c r="AF12" i="5"/>
  <c r="AF8" i="5"/>
  <c r="CB8" i="5" s="1"/>
  <c r="AE9" i="5"/>
  <c r="CA9" i="5" s="1"/>
  <c r="AE10" i="5"/>
  <c r="AE11" i="5"/>
  <c r="AE12" i="5"/>
  <c r="CA12" i="5" s="1"/>
  <c r="AE8" i="5"/>
  <c r="CA8" i="5" s="1"/>
  <c r="AD9" i="5"/>
  <c r="AD10" i="5"/>
  <c r="AD11" i="5"/>
  <c r="BZ11" i="5" s="1"/>
  <c r="AD12" i="5"/>
  <c r="BZ12" i="5" s="1"/>
  <c r="AD8" i="5"/>
  <c r="BZ8" i="5" s="1"/>
  <c r="AC9" i="5"/>
  <c r="AC10" i="5"/>
  <c r="BY10" i="5" s="1"/>
  <c r="AC11" i="5"/>
  <c r="BY11" i="5" s="1"/>
  <c r="AC12" i="5"/>
  <c r="AC8" i="5"/>
  <c r="AB9" i="5"/>
  <c r="BX9" i="5" s="1"/>
  <c r="AB10" i="5"/>
  <c r="BX10" i="5" s="1"/>
  <c r="AB11" i="5"/>
  <c r="AB12" i="5"/>
  <c r="AB8" i="5"/>
  <c r="BX8" i="5" s="1"/>
  <c r="AA9" i="5"/>
  <c r="BW9" i="5" s="1"/>
  <c r="AA10" i="5"/>
  <c r="AA11" i="5"/>
  <c r="AA12" i="5"/>
  <c r="BW12" i="5" s="1"/>
  <c r="AA8" i="5"/>
  <c r="BW8" i="5" s="1"/>
  <c r="Z9" i="5"/>
  <c r="Z10" i="5"/>
  <c r="Z11" i="5"/>
  <c r="BV11" i="5" s="1"/>
  <c r="Z12" i="5"/>
  <c r="BV12" i="5" s="1"/>
  <c r="Z8" i="5"/>
  <c r="AI3" i="5"/>
  <c r="AI4" i="5"/>
  <c r="CE4" i="5" s="1"/>
  <c r="AI5" i="5"/>
  <c r="CE5" i="5" s="1"/>
  <c r="AI6" i="5"/>
  <c r="AI2" i="5"/>
  <c r="AH3" i="5"/>
  <c r="CD3" i="5" s="1"/>
  <c r="AH4" i="5"/>
  <c r="CD4" i="5" s="1"/>
  <c r="AH5" i="5"/>
  <c r="AH6" i="5"/>
  <c r="AH2" i="5"/>
  <c r="CD2" i="5" s="1"/>
  <c r="AG3" i="5"/>
  <c r="CC3" i="5" s="1"/>
  <c r="AG4" i="5"/>
  <c r="AG5" i="5"/>
  <c r="AG6" i="5"/>
  <c r="CC6" i="5" s="1"/>
  <c r="AG2" i="5"/>
  <c r="CC2" i="5" s="1"/>
  <c r="AF3" i="5"/>
  <c r="AF4" i="5"/>
  <c r="AF5" i="5"/>
  <c r="CB5" i="5" s="1"/>
  <c r="AF6" i="5"/>
  <c r="CB6" i="5" s="1"/>
  <c r="AF2" i="5"/>
  <c r="AE3" i="5"/>
  <c r="AE4" i="5"/>
  <c r="CA4" i="5" s="1"/>
  <c r="AE5" i="5"/>
  <c r="CA5" i="5" s="1"/>
  <c r="AE6" i="5"/>
  <c r="AE2" i="5"/>
  <c r="AD3" i="5"/>
  <c r="BZ3" i="5" s="1"/>
  <c r="AD4" i="5"/>
  <c r="BZ4" i="5" s="1"/>
  <c r="AD5" i="5"/>
  <c r="AD6" i="5"/>
  <c r="AD2" i="5"/>
  <c r="BZ2" i="5" s="1"/>
  <c r="AC3" i="5"/>
  <c r="BY3" i="5" s="1"/>
  <c r="AC4" i="5"/>
  <c r="AC5" i="5"/>
  <c r="AC6" i="5"/>
  <c r="BY6" i="5" s="1"/>
  <c r="AC2" i="5"/>
  <c r="BY2" i="5" s="1"/>
  <c r="AB3" i="5"/>
  <c r="AB4" i="5"/>
  <c r="AB5" i="5"/>
  <c r="BX5" i="5" s="1"/>
  <c r="AB6" i="5"/>
  <c r="BX6" i="5" s="1"/>
  <c r="AB2" i="5"/>
  <c r="AA3" i="5"/>
  <c r="AA4" i="5"/>
  <c r="BW4" i="5" s="1"/>
  <c r="AA5" i="5"/>
  <c r="BW5" i="5" s="1"/>
  <c r="AA6" i="5"/>
  <c r="AA2" i="5"/>
  <c r="Z3" i="5"/>
  <c r="BV3" i="5" s="1"/>
  <c r="Z4" i="5"/>
  <c r="BV4" i="5" s="1"/>
  <c r="Z5" i="5"/>
  <c r="Z6" i="5"/>
  <c r="BV2" i="5"/>
  <c r="BM2" i="5" l="1"/>
  <c r="BV6" i="5"/>
  <c r="AL6" i="5"/>
  <c r="BW3" i="5"/>
  <c r="AM3" i="5"/>
  <c r="BY5" i="5"/>
  <c r="AO5" i="5"/>
  <c r="BZ6" i="5"/>
  <c r="AP6" i="5"/>
  <c r="CA2" i="5"/>
  <c r="AQ2" i="5"/>
  <c r="CB4" i="5"/>
  <c r="AR4" i="5"/>
  <c r="BP4" i="5" s="1"/>
  <c r="CC5" i="5"/>
  <c r="AS5" i="5"/>
  <c r="CD6" i="5"/>
  <c r="AT6" i="5"/>
  <c r="BR6" i="5" s="1"/>
  <c r="CE2" i="5"/>
  <c r="AU2" i="5"/>
  <c r="CE3" i="5"/>
  <c r="AU3" i="5"/>
  <c r="BV10" i="5"/>
  <c r="AL10" i="5"/>
  <c r="BW11" i="5"/>
  <c r="AM11" i="5"/>
  <c r="BK11" i="5" s="1"/>
  <c r="BX12" i="5"/>
  <c r="AN12" i="5"/>
  <c r="BY8" i="5"/>
  <c r="AO8" i="5"/>
  <c r="BY9" i="5"/>
  <c r="AO9" i="5"/>
  <c r="BZ10" i="5"/>
  <c r="AP10" i="5"/>
  <c r="CA11" i="5"/>
  <c r="AQ11" i="5"/>
  <c r="CB12" i="5"/>
  <c r="AR12" i="5"/>
  <c r="CC8" i="5"/>
  <c r="AS8" i="5"/>
  <c r="BQ8" i="5" s="1"/>
  <c r="CC9" i="5"/>
  <c r="AS9" i="5"/>
  <c r="BQ9" i="5" s="1"/>
  <c r="CD10" i="5"/>
  <c r="AT10" i="5"/>
  <c r="CE11" i="5"/>
  <c r="AU11" i="5"/>
  <c r="BS11" i="5" s="1"/>
  <c r="BV18" i="5"/>
  <c r="AL18" i="5"/>
  <c r="BJ18" i="5" s="1"/>
  <c r="BW14" i="5"/>
  <c r="AM14" i="5"/>
  <c r="BK14" i="5" s="1"/>
  <c r="BW15" i="5"/>
  <c r="AM15" i="5"/>
  <c r="BK15" i="5" s="1"/>
  <c r="BX16" i="5"/>
  <c r="AN16" i="5"/>
  <c r="BL16" i="5" s="1"/>
  <c r="BY17" i="5"/>
  <c r="AO17" i="5"/>
  <c r="BM17" i="5" s="1"/>
  <c r="BZ18" i="5"/>
  <c r="AP18" i="5"/>
  <c r="BN18" i="5" s="1"/>
  <c r="CA14" i="5"/>
  <c r="AQ14" i="5"/>
  <c r="BO14" i="5" s="1"/>
  <c r="CA15" i="5"/>
  <c r="AQ15" i="5"/>
  <c r="BO15" i="5" s="1"/>
  <c r="CB16" i="5"/>
  <c r="AR16" i="5"/>
  <c r="BP16" i="5" s="1"/>
  <c r="CC17" i="5"/>
  <c r="AS17" i="5"/>
  <c r="BQ17" i="5" s="1"/>
  <c r="CD18" i="5"/>
  <c r="AT18" i="5"/>
  <c r="BR18" i="5" s="1"/>
  <c r="CE14" i="5"/>
  <c r="AU14" i="5"/>
  <c r="BS14" i="5" s="1"/>
  <c r="CE15" i="5"/>
  <c r="AU15" i="5"/>
  <c r="BS15" i="5" s="1"/>
  <c r="BV22" i="5"/>
  <c r="AL22" i="5"/>
  <c r="BJ22" i="5" s="1"/>
  <c r="BW23" i="5"/>
  <c r="AM23" i="5"/>
  <c r="BK23" i="5" s="1"/>
  <c r="BX24" i="5"/>
  <c r="AN24" i="5"/>
  <c r="BL24" i="5" s="1"/>
  <c r="BY20" i="5"/>
  <c r="AO20" i="5"/>
  <c r="BM20" i="5" s="1"/>
  <c r="BY21" i="5"/>
  <c r="AO21" i="5"/>
  <c r="BM21" i="5" s="1"/>
  <c r="BZ22" i="5"/>
  <c r="AP22" i="5"/>
  <c r="BN22" i="5" s="1"/>
  <c r="CA23" i="5"/>
  <c r="AQ23" i="5"/>
  <c r="BO23" i="5" s="1"/>
  <c r="CB24" i="5"/>
  <c r="AR24" i="5"/>
  <c r="BP24" i="5" s="1"/>
  <c r="CC20" i="5"/>
  <c r="AS20" i="5"/>
  <c r="BQ20" i="5" s="1"/>
  <c r="CC21" i="5"/>
  <c r="AS21" i="5"/>
  <c r="BQ21" i="5" s="1"/>
  <c r="CD22" i="5"/>
  <c r="AT22" i="5"/>
  <c r="BR22" i="5" s="1"/>
  <c r="CE23" i="5"/>
  <c r="AU23" i="5"/>
  <c r="BS23" i="5" s="1"/>
  <c r="BV30" i="5"/>
  <c r="AL30" i="5"/>
  <c r="BJ30" i="5" s="1"/>
  <c r="BW26" i="5"/>
  <c r="AM26" i="5"/>
  <c r="BK26" i="5" s="1"/>
  <c r="BW27" i="5"/>
  <c r="AM27" i="5"/>
  <c r="BK27" i="5" s="1"/>
  <c r="BX28" i="5"/>
  <c r="AN28" i="5"/>
  <c r="BL28" i="5" s="1"/>
  <c r="BY29" i="5"/>
  <c r="AO29" i="5"/>
  <c r="BM29" i="5" s="1"/>
  <c r="BZ30" i="5"/>
  <c r="AP30" i="5"/>
  <c r="BN30" i="5" s="1"/>
  <c r="CA26" i="5"/>
  <c r="AQ26" i="5"/>
  <c r="BO26" i="5" s="1"/>
  <c r="CA27" i="5"/>
  <c r="AQ27" i="5"/>
  <c r="BO27" i="5" s="1"/>
  <c r="CB28" i="5"/>
  <c r="AR28" i="5"/>
  <c r="BP28" i="5" s="1"/>
  <c r="CC29" i="5"/>
  <c r="AS29" i="5"/>
  <c r="BQ29" i="5" s="1"/>
  <c r="CD30" i="5"/>
  <c r="AT30" i="5"/>
  <c r="BR30" i="5" s="1"/>
  <c r="CE26" i="5"/>
  <c r="AU26" i="5"/>
  <c r="BS26" i="5" s="1"/>
  <c r="CE27" i="5"/>
  <c r="AU27" i="5"/>
  <c r="BS27" i="5" s="1"/>
  <c r="BS3" i="5"/>
  <c r="BK3" i="5"/>
  <c r="BQ5" i="5"/>
  <c r="BM5" i="5"/>
  <c r="BN6" i="5"/>
  <c r="BL8" i="5"/>
  <c r="BM9" i="5"/>
  <c r="BR10" i="5"/>
  <c r="BN10" i="5"/>
  <c r="BO11" i="5"/>
  <c r="BP12" i="5"/>
  <c r="BL12" i="5"/>
  <c r="BJ6" i="5"/>
  <c r="BJ10" i="5"/>
  <c r="BM8" i="5"/>
  <c r="BW2" i="5"/>
  <c r="AM2" i="5"/>
  <c r="BK2" i="5" s="1"/>
  <c r="BX4" i="5"/>
  <c r="AN4" i="5"/>
  <c r="BL4" i="5" s="1"/>
  <c r="CA3" i="5"/>
  <c r="AQ3" i="5"/>
  <c r="BO3" i="5" s="1"/>
  <c r="BV5" i="5"/>
  <c r="AL5" i="5"/>
  <c r="BJ5" i="5" s="1"/>
  <c r="BW6" i="5"/>
  <c r="AM6" i="5"/>
  <c r="BK6" i="5" s="1"/>
  <c r="BX2" i="5"/>
  <c r="AN2" i="5"/>
  <c r="BL2" i="5" s="1"/>
  <c r="BX3" i="5"/>
  <c r="AN3" i="5"/>
  <c r="BL3" i="5" s="1"/>
  <c r="BY4" i="5"/>
  <c r="AO4" i="5"/>
  <c r="BM4" i="5" s="1"/>
  <c r="BZ5" i="5"/>
  <c r="AP5" i="5"/>
  <c r="BN5" i="5" s="1"/>
  <c r="CA6" i="5"/>
  <c r="AQ6" i="5"/>
  <c r="BO6" i="5" s="1"/>
  <c r="CB2" i="5"/>
  <c r="AR2" i="5"/>
  <c r="BP2" i="5" s="1"/>
  <c r="CB3" i="5"/>
  <c r="AR3" i="5"/>
  <c r="BP3" i="5" s="1"/>
  <c r="CC4" i="5"/>
  <c r="AS4" i="5"/>
  <c r="BQ4" i="5" s="1"/>
  <c r="CD5" i="5"/>
  <c r="AT5" i="5"/>
  <c r="BR5" i="5" s="1"/>
  <c r="CE6" i="5"/>
  <c r="AU6" i="5"/>
  <c r="BS6" i="5" s="1"/>
  <c r="BV8" i="5"/>
  <c r="AL8" i="5"/>
  <c r="BJ8" i="5" s="1"/>
  <c r="BV9" i="5"/>
  <c r="AL9" i="5"/>
  <c r="BJ9" i="5" s="1"/>
  <c r="BW10" i="5"/>
  <c r="AM10" i="5"/>
  <c r="BK10" i="5" s="1"/>
  <c r="BX11" i="5"/>
  <c r="AN11" i="5"/>
  <c r="BL11" i="5" s="1"/>
  <c r="BY12" i="5"/>
  <c r="AO12" i="5"/>
  <c r="BM12" i="5" s="1"/>
  <c r="BZ9" i="5"/>
  <c r="AP9" i="5"/>
  <c r="BN9" i="5" s="1"/>
  <c r="CA10" i="5"/>
  <c r="AQ10" i="5"/>
  <c r="BO10" i="5" s="1"/>
  <c r="CB11" i="5"/>
  <c r="AR11" i="5"/>
  <c r="BP11" i="5" s="1"/>
  <c r="CC12" i="5"/>
  <c r="AS12" i="5"/>
  <c r="BQ12" i="5" s="1"/>
  <c r="CD9" i="5"/>
  <c r="AT9" i="5"/>
  <c r="BR9" i="5" s="1"/>
  <c r="CE10" i="5"/>
  <c r="AU10" i="5"/>
  <c r="BS10" i="5" s="1"/>
  <c r="BV17" i="5"/>
  <c r="AL17" i="5"/>
  <c r="BJ17" i="5" s="1"/>
  <c r="BW18" i="5"/>
  <c r="AM18" i="5"/>
  <c r="BK18" i="5" s="1"/>
  <c r="BX15" i="5"/>
  <c r="AN15" i="5"/>
  <c r="BL15" i="5" s="1"/>
  <c r="BY16" i="5"/>
  <c r="AO16" i="5"/>
  <c r="BM16" i="5" s="1"/>
  <c r="BZ17" i="5"/>
  <c r="AP17" i="5"/>
  <c r="BN17" i="5" s="1"/>
  <c r="CA18" i="5"/>
  <c r="AQ18" i="5"/>
  <c r="BO18" i="5" s="1"/>
  <c r="CB15" i="5"/>
  <c r="AR15" i="5"/>
  <c r="BP15" i="5" s="1"/>
  <c r="CC16" i="5"/>
  <c r="AS16" i="5"/>
  <c r="BQ16" i="5" s="1"/>
  <c r="CD17" i="5"/>
  <c r="AT17" i="5"/>
  <c r="BR17" i="5" s="1"/>
  <c r="CE18" i="5"/>
  <c r="AU18" i="5"/>
  <c r="BS18" i="5" s="1"/>
  <c r="BV20" i="5"/>
  <c r="AL20" i="5"/>
  <c r="BJ20" i="5" s="1"/>
  <c r="BV21" i="5"/>
  <c r="AL21" i="5"/>
  <c r="BJ21" i="5" s="1"/>
  <c r="BW22" i="5"/>
  <c r="AM22" i="5"/>
  <c r="BK22" i="5" s="1"/>
  <c r="BX23" i="5"/>
  <c r="AN23" i="5"/>
  <c r="BL23" i="5" s="1"/>
  <c r="BY24" i="5"/>
  <c r="AO24" i="5"/>
  <c r="BM24" i="5" s="1"/>
  <c r="BZ21" i="5"/>
  <c r="AP21" i="5"/>
  <c r="BN21" i="5" s="1"/>
  <c r="CA22" i="5"/>
  <c r="AQ22" i="5"/>
  <c r="BO22" i="5" s="1"/>
  <c r="CB23" i="5"/>
  <c r="AR23" i="5"/>
  <c r="BP23" i="5" s="1"/>
  <c r="CC24" i="5"/>
  <c r="AS24" i="5"/>
  <c r="BQ24" i="5" s="1"/>
  <c r="CD21" i="5"/>
  <c r="AT21" i="5"/>
  <c r="BR21" i="5" s="1"/>
  <c r="CE22" i="5"/>
  <c r="AU22" i="5"/>
  <c r="BS22" i="5" s="1"/>
  <c r="BV29" i="5"/>
  <c r="AL29" i="5"/>
  <c r="BJ29" i="5" s="1"/>
  <c r="BW30" i="5"/>
  <c r="AM30" i="5"/>
  <c r="BK30" i="5" s="1"/>
  <c r="BX27" i="5"/>
  <c r="AN27" i="5"/>
  <c r="BL27" i="5" s="1"/>
  <c r="BY28" i="5"/>
  <c r="AO28" i="5"/>
  <c r="BM28" i="5" s="1"/>
  <c r="BZ29" i="5"/>
  <c r="AP29" i="5"/>
  <c r="BN29" i="5" s="1"/>
  <c r="CA30" i="5"/>
  <c r="AQ30" i="5"/>
  <c r="BO30" i="5" s="1"/>
  <c r="CB27" i="5"/>
  <c r="AR27" i="5"/>
  <c r="BP27" i="5" s="1"/>
  <c r="CC28" i="5"/>
  <c r="AS28" i="5"/>
  <c r="BQ28" i="5" s="1"/>
  <c r="CD29" i="5"/>
  <c r="AT29" i="5"/>
  <c r="BR29" i="5" s="1"/>
  <c r="CE30" i="5"/>
  <c r="AU30" i="5"/>
  <c r="BS30" i="5" s="1"/>
  <c r="AT8" i="5"/>
  <c r="AN14" i="5"/>
  <c r="BL14" i="5" s="1"/>
  <c r="AP20" i="5"/>
  <c r="BN20" i="5" s="1"/>
  <c r="AR26" i="5"/>
  <c r="BP26" i="5" s="1"/>
  <c r="BJ4" i="5"/>
  <c r="BO2" i="5"/>
  <c r="BR3" i="5"/>
  <c r="BN3" i="5"/>
  <c r="BS4" i="5"/>
  <c r="BO4" i="5"/>
  <c r="BK4" i="5"/>
  <c r="BP5" i="5"/>
  <c r="BL5" i="5"/>
  <c r="BQ6" i="5"/>
  <c r="BM6" i="5"/>
  <c r="BJ12" i="5"/>
  <c r="BS8" i="5"/>
  <c r="BO8" i="5"/>
  <c r="BK8" i="5"/>
  <c r="BP9" i="5"/>
  <c r="BL9" i="5"/>
  <c r="BQ10" i="5"/>
  <c r="BM10" i="5"/>
  <c r="BR11" i="5"/>
  <c r="BN11" i="5"/>
  <c r="BS12" i="5"/>
  <c r="BO12" i="5"/>
  <c r="BK12" i="5"/>
  <c r="AR8" i="5"/>
  <c r="BP8" i="5" s="1"/>
  <c r="AN8" i="5"/>
  <c r="AT14" i="5"/>
  <c r="BR14" i="5" s="1"/>
  <c r="AP14" i="5"/>
  <c r="BN14" i="5" s="1"/>
  <c r="AR20" i="5"/>
  <c r="BP20" i="5" s="1"/>
  <c r="AN20" i="5"/>
  <c r="BL20" i="5" s="1"/>
  <c r="AT26" i="5"/>
  <c r="BR26" i="5" s="1"/>
  <c r="AP26" i="5"/>
  <c r="BN26" i="5" s="1"/>
  <c r="BJ2" i="5"/>
  <c r="BJ3" i="5"/>
  <c r="BN2" i="5"/>
  <c r="BS2" i="5"/>
  <c r="BQ3" i="5"/>
  <c r="BM3" i="5"/>
  <c r="BR4" i="5"/>
  <c r="BN4" i="5"/>
  <c r="BS5" i="5"/>
  <c r="BO5" i="5"/>
  <c r="BK5" i="5"/>
  <c r="BP6" i="5"/>
  <c r="BL6" i="5"/>
  <c r="BJ11" i="5"/>
  <c r="BR8" i="5"/>
  <c r="BN8" i="5"/>
  <c r="BS9" i="5"/>
  <c r="BO9" i="5"/>
  <c r="BK9" i="5"/>
  <c r="BP10" i="5"/>
  <c r="BL10" i="5"/>
  <c r="BQ11" i="5"/>
  <c r="BM11" i="5"/>
  <c r="BR12" i="5"/>
  <c r="BN12" i="5"/>
  <c r="P6" i="4"/>
  <c r="Q6" i="4" s="1"/>
  <c r="M6" i="4"/>
  <c r="N6" i="4" s="1"/>
  <c r="J6" i="4"/>
  <c r="K6" i="4" s="1"/>
  <c r="G6" i="4"/>
  <c r="H6" i="4" s="1"/>
  <c r="D6" i="4"/>
  <c r="E6" i="4" s="1"/>
  <c r="P5" i="4"/>
  <c r="Q5" i="4" s="1"/>
  <c r="M5" i="4"/>
  <c r="N5" i="4" s="1"/>
  <c r="J5" i="4"/>
  <c r="K5" i="4" s="1"/>
  <c r="G5" i="4"/>
  <c r="H5" i="4" s="1"/>
  <c r="D5" i="4"/>
  <c r="E5" i="4" s="1"/>
  <c r="P4" i="4"/>
  <c r="Q4" i="4" s="1"/>
  <c r="M4" i="4"/>
  <c r="N4" i="4" s="1"/>
  <c r="J4" i="4"/>
  <c r="K4" i="4" s="1"/>
  <c r="G4" i="4"/>
  <c r="H4" i="4" s="1"/>
  <c r="D4" i="4"/>
  <c r="E4" i="4" s="1"/>
  <c r="P3" i="4"/>
  <c r="Q3" i="4" s="1"/>
  <c r="M3" i="4"/>
  <c r="N3" i="4" s="1"/>
  <c r="J3" i="4"/>
  <c r="K3" i="4" s="1"/>
  <c r="G3" i="4"/>
  <c r="H3" i="4" s="1"/>
  <c r="D3" i="4"/>
  <c r="E3" i="4" s="1"/>
  <c r="P2" i="4"/>
  <c r="Q2" i="4" s="1"/>
  <c r="M2" i="4"/>
  <c r="N2" i="4" s="1"/>
  <c r="J2" i="4"/>
  <c r="K2" i="4" s="1"/>
  <c r="G2" i="4"/>
  <c r="H2" i="4" s="1"/>
  <c r="D2" i="4"/>
  <c r="E2" i="4" s="1"/>
  <c r="J10" i="4" l="1"/>
  <c r="F10" i="4"/>
  <c r="B10" i="4"/>
  <c r="I10" i="4"/>
  <c r="E10" i="4"/>
  <c r="H10" i="4"/>
  <c r="G10" i="4"/>
  <c r="D10" i="4"/>
  <c r="K10" i="4"/>
  <c r="C10" i="4"/>
  <c r="J24" i="4"/>
  <c r="F24" i="4"/>
  <c r="B24" i="4"/>
  <c r="I24" i="4"/>
  <c r="E24" i="4"/>
  <c r="G24" i="4"/>
  <c r="H24" i="4"/>
  <c r="C24" i="4"/>
  <c r="D24" i="4"/>
  <c r="K24" i="4"/>
  <c r="H21" i="4"/>
  <c r="D21" i="4"/>
  <c r="K21" i="4"/>
  <c r="G21" i="4"/>
  <c r="C21" i="4"/>
  <c r="I21" i="4"/>
  <c r="B21" i="4"/>
  <c r="F21" i="4"/>
  <c r="J21" i="4"/>
  <c r="E21" i="4"/>
  <c r="J16" i="4"/>
  <c r="F16" i="4"/>
  <c r="B16" i="4"/>
  <c r="I16" i="4"/>
  <c r="E16" i="4"/>
  <c r="G16" i="4"/>
  <c r="H16" i="4"/>
  <c r="K16" i="4"/>
  <c r="C16" i="4"/>
  <c r="D16" i="4"/>
  <c r="K11" i="4"/>
  <c r="G11" i="4"/>
  <c r="C11" i="4"/>
  <c r="J11" i="4"/>
  <c r="B11" i="4"/>
  <c r="E11" i="4"/>
  <c r="D11" i="4"/>
  <c r="F11" i="4"/>
  <c r="I11" i="4"/>
  <c r="H11" i="4"/>
  <c r="I35" i="4"/>
  <c r="E35" i="4"/>
  <c r="H35" i="4"/>
  <c r="D35" i="4"/>
  <c r="F35" i="4"/>
  <c r="G35" i="4"/>
  <c r="J35" i="4"/>
  <c r="B35" i="4"/>
  <c r="C35" i="4"/>
  <c r="K35" i="4"/>
  <c r="H30" i="4"/>
  <c r="D30" i="4"/>
  <c r="K30" i="4"/>
  <c r="G30" i="4"/>
  <c r="C30" i="4"/>
  <c r="E30" i="4"/>
  <c r="F30" i="4"/>
  <c r="I30" i="4"/>
  <c r="J30" i="4"/>
  <c r="B30" i="4"/>
  <c r="K25" i="4"/>
  <c r="G25" i="4"/>
  <c r="C25" i="4"/>
  <c r="J25" i="4"/>
  <c r="F25" i="4"/>
  <c r="B25" i="4"/>
  <c r="D25" i="4"/>
  <c r="I25" i="4"/>
  <c r="E25" i="4"/>
  <c r="H25" i="4"/>
  <c r="K29" i="4"/>
  <c r="G29" i="4"/>
  <c r="C29" i="4"/>
  <c r="J29" i="4"/>
  <c r="F29" i="4"/>
  <c r="B29" i="4"/>
  <c r="H29" i="4"/>
  <c r="I29" i="4"/>
  <c r="D29" i="4"/>
  <c r="E29" i="4"/>
  <c r="K17" i="4"/>
  <c r="G17" i="4"/>
  <c r="C17" i="4"/>
  <c r="J17" i="4"/>
  <c r="F17" i="4"/>
  <c r="B17" i="4"/>
  <c r="D17" i="4"/>
  <c r="E17" i="4"/>
  <c r="H17" i="4"/>
  <c r="I17" i="4"/>
  <c r="I31" i="4"/>
  <c r="E31" i="4"/>
  <c r="H31" i="4"/>
  <c r="D31" i="4"/>
  <c r="J31" i="4"/>
  <c r="B31" i="4"/>
  <c r="K31" i="4"/>
  <c r="C31" i="4"/>
  <c r="F31" i="4"/>
  <c r="G31" i="4"/>
  <c r="J15" i="4"/>
  <c r="F15" i="4"/>
  <c r="B15" i="4"/>
  <c r="I15" i="4"/>
  <c r="E15" i="4"/>
  <c r="K15" i="4"/>
  <c r="C15" i="4"/>
  <c r="D15" i="4"/>
  <c r="G15" i="4"/>
  <c r="H15" i="4"/>
  <c r="H34" i="4"/>
  <c r="D34" i="4"/>
  <c r="K34" i="4"/>
  <c r="G34" i="4"/>
  <c r="C34" i="4"/>
  <c r="I34" i="4"/>
  <c r="J34" i="4"/>
  <c r="B34" i="4"/>
  <c r="E34" i="4"/>
  <c r="F34" i="4"/>
  <c r="I19" i="4"/>
  <c r="E19" i="4"/>
  <c r="H19" i="4"/>
  <c r="D19" i="4"/>
  <c r="F19" i="4"/>
  <c r="G19" i="4"/>
  <c r="J19" i="4"/>
  <c r="B19" i="4"/>
  <c r="K19" i="4"/>
  <c r="C19" i="4"/>
  <c r="J27" i="4"/>
  <c r="F27" i="4"/>
  <c r="B27" i="4"/>
  <c r="I27" i="4"/>
  <c r="E27" i="4"/>
  <c r="G27" i="4"/>
  <c r="H27" i="4"/>
  <c r="C27" i="4"/>
  <c r="D27" i="4"/>
  <c r="K27" i="4"/>
  <c r="H22" i="4"/>
  <c r="D22" i="4"/>
  <c r="K22" i="4"/>
  <c r="G22" i="4"/>
  <c r="C22" i="4"/>
  <c r="E22" i="4"/>
  <c r="F22" i="4"/>
  <c r="I22" i="4"/>
  <c r="J22" i="4"/>
  <c r="B22" i="4"/>
  <c r="H12" i="4"/>
  <c r="D12" i="4"/>
  <c r="G12" i="4"/>
  <c r="C12" i="4"/>
  <c r="J12" i="4"/>
  <c r="B12" i="4"/>
  <c r="I12" i="4"/>
  <c r="K12" i="4"/>
  <c r="F12" i="4"/>
  <c r="E12" i="4"/>
  <c r="J36" i="4"/>
  <c r="F36" i="4"/>
  <c r="B36" i="4"/>
  <c r="I36" i="4"/>
  <c r="E36" i="4"/>
  <c r="K36" i="4"/>
  <c r="C36" i="4"/>
  <c r="D36" i="4"/>
  <c r="G36" i="4"/>
  <c r="H36" i="4"/>
  <c r="J9" i="4"/>
  <c r="F9" i="4"/>
  <c r="B9" i="4"/>
  <c r="E9" i="4"/>
  <c r="D9" i="4"/>
  <c r="K9" i="4"/>
  <c r="C9" i="4"/>
  <c r="I9" i="4"/>
  <c r="H9" i="4"/>
  <c r="G9" i="4"/>
  <c r="H33" i="4"/>
  <c r="D33" i="4"/>
  <c r="K33" i="4"/>
  <c r="G33" i="4"/>
  <c r="C33" i="4"/>
  <c r="E33" i="4"/>
  <c r="F33" i="4"/>
  <c r="J33" i="4"/>
  <c r="I33" i="4"/>
  <c r="B33" i="4"/>
  <c r="J28" i="4"/>
  <c r="F28" i="4"/>
  <c r="B28" i="4"/>
  <c r="I28" i="4"/>
  <c r="E28" i="4"/>
  <c r="K28" i="4"/>
  <c r="C28" i="4"/>
  <c r="D28" i="4"/>
  <c r="G28" i="4"/>
  <c r="H28" i="4"/>
  <c r="I23" i="4"/>
  <c r="E23" i="4"/>
  <c r="H23" i="4"/>
  <c r="D23" i="4"/>
  <c r="J23" i="4"/>
  <c r="B23" i="4"/>
  <c r="K23" i="4"/>
  <c r="C23" i="4"/>
  <c r="F23" i="4"/>
  <c r="G23" i="4"/>
  <c r="H18" i="4"/>
  <c r="D18" i="4"/>
  <c r="K18" i="4"/>
  <c r="G18" i="4"/>
  <c r="C18" i="4"/>
  <c r="I18" i="4"/>
  <c r="B18" i="4"/>
  <c r="J18" i="4"/>
  <c r="E18" i="4"/>
  <c r="F18" i="4"/>
  <c r="I13" i="4"/>
  <c r="E13" i="4"/>
  <c r="H13" i="4"/>
  <c r="G13" i="4"/>
  <c r="F13" i="4"/>
  <c r="D13" i="4"/>
  <c r="K13" i="4"/>
  <c r="C13" i="4"/>
  <c r="J13" i="4"/>
  <c r="B13" i="4"/>
  <c r="K37" i="4"/>
  <c r="G37" i="4"/>
  <c r="C37" i="4"/>
  <c r="J37" i="4"/>
  <c r="F37" i="4"/>
  <c r="B37" i="4"/>
  <c r="H37" i="4"/>
  <c r="I37" i="4"/>
  <c r="D37" i="4"/>
  <c r="E37" i="4"/>
  <c r="K35" i="3"/>
  <c r="J33" i="3"/>
  <c r="I37" i="3"/>
  <c r="H36" i="3"/>
  <c r="G35" i="3"/>
  <c r="F33" i="3"/>
  <c r="E37" i="3"/>
  <c r="D36" i="3"/>
  <c r="C35" i="3"/>
  <c r="B33" i="3"/>
  <c r="H28" i="3"/>
  <c r="H27" i="3"/>
  <c r="D28" i="3"/>
  <c r="D27" i="3"/>
  <c r="K23" i="3"/>
  <c r="N6" i="3"/>
  <c r="J31" i="3" s="1"/>
  <c r="P6" i="3"/>
  <c r="Q6" i="3" s="1"/>
  <c r="H37" i="3" s="1"/>
  <c r="M6" i="3"/>
  <c r="J6" i="3"/>
  <c r="K6" i="3" s="1"/>
  <c r="K25" i="3" s="1"/>
  <c r="G6" i="3"/>
  <c r="H6" i="3" s="1"/>
  <c r="D6" i="3"/>
  <c r="E6" i="3" s="1"/>
  <c r="P5" i="3"/>
  <c r="Q5" i="3" s="1"/>
  <c r="K36" i="3" s="1"/>
  <c r="M5" i="3"/>
  <c r="N5" i="3" s="1"/>
  <c r="J5" i="3"/>
  <c r="K5" i="3" s="1"/>
  <c r="G5" i="3"/>
  <c r="H5" i="3" s="1"/>
  <c r="D5" i="3"/>
  <c r="E5" i="3" s="1"/>
  <c r="P4" i="3"/>
  <c r="Q4" i="3" s="1"/>
  <c r="J35" i="3" s="1"/>
  <c r="M4" i="3"/>
  <c r="N4" i="3" s="1"/>
  <c r="H29" i="3" s="1"/>
  <c r="J4" i="3"/>
  <c r="K4" i="3" s="1"/>
  <c r="G4" i="3"/>
  <c r="H4" i="3" s="1"/>
  <c r="J17" i="3" s="1"/>
  <c r="D4" i="3"/>
  <c r="E4" i="3" s="1"/>
  <c r="P3" i="3"/>
  <c r="Q3" i="3" s="1"/>
  <c r="M3" i="3"/>
  <c r="N3" i="3" s="1"/>
  <c r="K28" i="3" s="1"/>
  <c r="J3" i="3"/>
  <c r="K3" i="3" s="1"/>
  <c r="K22" i="3" s="1"/>
  <c r="G3" i="3"/>
  <c r="H3" i="3" s="1"/>
  <c r="D3" i="3"/>
  <c r="E3" i="3" s="1"/>
  <c r="K10" i="3" s="1"/>
  <c r="P2" i="3"/>
  <c r="Q2" i="3" s="1"/>
  <c r="I33" i="3" s="1"/>
  <c r="M2" i="3"/>
  <c r="N2" i="3" s="1"/>
  <c r="K27" i="3" s="1"/>
  <c r="J2" i="3"/>
  <c r="K2" i="3" s="1"/>
  <c r="G2" i="3"/>
  <c r="H2" i="3" s="1"/>
  <c r="D2" i="3"/>
  <c r="E2" i="3" s="1"/>
  <c r="I34" i="3" l="1"/>
  <c r="E34" i="3"/>
  <c r="J34" i="3"/>
  <c r="F34" i="3"/>
  <c r="H34" i="3"/>
  <c r="D34" i="3"/>
  <c r="K34" i="3"/>
  <c r="G34" i="3"/>
  <c r="C34" i="3"/>
  <c r="B34" i="3"/>
  <c r="I24" i="3"/>
  <c r="K24" i="3"/>
  <c r="I16" i="3"/>
  <c r="B16" i="3"/>
  <c r="J16" i="3"/>
  <c r="F16" i="3"/>
  <c r="I30" i="3"/>
  <c r="E30" i="3"/>
  <c r="J30" i="3"/>
  <c r="F30" i="3"/>
  <c r="H30" i="3"/>
  <c r="D30" i="3"/>
  <c r="B30" i="3"/>
  <c r="K30" i="3"/>
  <c r="G30" i="3"/>
  <c r="C30" i="3"/>
  <c r="C31" i="3"/>
  <c r="E29" i="3"/>
  <c r="K31" i="3"/>
  <c r="B29" i="3"/>
  <c r="D31" i="3"/>
  <c r="E27" i="3"/>
  <c r="E28" i="3"/>
  <c r="F29" i="3"/>
  <c r="H31" i="3"/>
  <c r="I27" i="3"/>
  <c r="I28" i="3"/>
  <c r="J29" i="3"/>
  <c r="B37" i="3"/>
  <c r="C33" i="3"/>
  <c r="D35" i="3"/>
  <c r="E36" i="3"/>
  <c r="F37" i="3"/>
  <c r="G33" i="3"/>
  <c r="H35" i="3"/>
  <c r="I36" i="3"/>
  <c r="J37" i="3"/>
  <c r="K33" i="3"/>
  <c r="I29" i="3"/>
  <c r="B27" i="3"/>
  <c r="B28" i="3"/>
  <c r="C29" i="3"/>
  <c r="E31" i="3"/>
  <c r="F27" i="3"/>
  <c r="F28" i="3"/>
  <c r="G29" i="3"/>
  <c r="I31" i="3"/>
  <c r="J27" i="3"/>
  <c r="J28" i="3"/>
  <c r="K29" i="3"/>
  <c r="B36" i="3"/>
  <c r="C37" i="3"/>
  <c r="D33" i="3"/>
  <c r="E35" i="3"/>
  <c r="F36" i="3"/>
  <c r="G37" i="3"/>
  <c r="H33" i="3"/>
  <c r="I35" i="3"/>
  <c r="J36" i="3"/>
  <c r="K37" i="3"/>
  <c r="G31" i="3"/>
  <c r="B31" i="3"/>
  <c r="C27" i="3"/>
  <c r="C28" i="3"/>
  <c r="D29" i="3"/>
  <c r="F31" i="3"/>
  <c r="G27" i="3"/>
  <c r="G28" i="3"/>
  <c r="B35" i="3"/>
  <c r="C36" i="3"/>
  <c r="D37" i="3"/>
  <c r="E33" i="3"/>
  <c r="F35" i="3"/>
  <c r="G36" i="3"/>
  <c r="G22" i="3"/>
  <c r="C22" i="3"/>
  <c r="I22" i="3"/>
  <c r="H22" i="3"/>
  <c r="D22" i="3"/>
  <c r="J22" i="3"/>
  <c r="F22" i="3"/>
  <c r="B22" i="3"/>
  <c r="E22" i="3"/>
  <c r="K9" i="3"/>
  <c r="D9" i="3"/>
  <c r="J9" i="3"/>
  <c r="G9" i="3"/>
  <c r="F9" i="3"/>
  <c r="C9" i="3"/>
  <c r="I9" i="3"/>
  <c r="E9" i="3"/>
  <c r="B9" i="3"/>
  <c r="H9" i="3"/>
  <c r="K18" i="3"/>
  <c r="G18" i="3"/>
  <c r="C18" i="3"/>
  <c r="D18" i="3"/>
  <c r="J18" i="3"/>
  <c r="F18" i="3"/>
  <c r="B18" i="3"/>
  <c r="I18" i="3"/>
  <c r="E18" i="3"/>
  <c r="H18" i="3"/>
  <c r="I15" i="3"/>
  <c r="E15" i="3"/>
  <c r="G15" i="3"/>
  <c r="C15" i="3"/>
  <c r="F15" i="3"/>
  <c r="H15" i="3"/>
  <c r="D15" i="3"/>
  <c r="K15" i="3"/>
  <c r="J15" i="3"/>
  <c r="B15" i="3"/>
  <c r="H19" i="3"/>
  <c r="D19" i="3"/>
  <c r="J19" i="3"/>
  <c r="I19" i="3"/>
  <c r="K19" i="3"/>
  <c r="G19" i="3"/>
  <c r="C19" i="3"/>
  <c r="F19" i="3"/>
  <c r="B19" i="3"/>
  <c r="E19" i="3"/>
  <c r="I12" i="3"/>
  <c r="F12" i="3"/>
  <c r="E12" i="3"/>
  <c r="B12" i="3"/>
  <c r="K12" i="3"/>
  <c r="J12" i="3"/>
  <c r="G12" i="3"/>
  <c r="H12" i="3"/>
  <c r="D12" i="3"/>
  <c r="C12" i="3"/>
  <c r="H23" i="3"/>
  <c r="D23" i="3"/>
  <c r="F23" i="3"/>
  <c r="B23" i="3"/>
  <c r="G23" i="3"/>
  <c r="C23" i="3"/>
  <c r="J23" i="3"/>
  <c r="I23" i="3"/>
  <c r="E23" i="3"/>
  <c r="J13" i="3"/>
  <c r="F13" i="3"/>
  <c r="G13" i="3"/>
  <c r="C13" i="3"/>
  <c r="H13" i="3"/>
  <c r="D13" i="3"/>
  <c r="K13" i="3"/>
  <c r="I13" i="3"/>
  <c r="E13" i="3"/>
  <c r="B13" i="3"/>
  <c r="K21" i="3"/>
  <c r="G21" i="3"/>
  <c r="C21" i="3"/>
  <c r="E21" i="3"/>
  <c r="H21" i="3"/>
  <c r="J21" i="3"/>
  <c r="F21" i="3"/>
  <c r="B21" i="3"/>
  <c r="I21" i="3"/>
  <c r="D21" i="3"/>
  <c r="H11" i="3"/>
  <c r="D11" i="3"/>
  <c r="G11" i="3"/>
  <c r="E11" i="3"/>
  <c r="K11" i="3"/>
  <c r="J11" i="3"/>
  <c r="C11" i="3"/>
  <c r="I11" i="3"/>
  <c r="F11" i="3"/>
  <c r="B11" i="3"/>
  <c r="J25" i="3"/>
  <c r="F25" i="3"/>
  <c r="B25" i="3"/>
  <c r="C25" i="3"/>
  <c r="I25" i="3"/>
  <c r="E25" i="3"/>
  <c r="H25" i="3"/>
  <c r="D25" i="3"/>
  <c r="G25" i="3"/>
  <c r="D10" i="3"/>
  <c r="C17" i="3"/>
  <c r="K17" i="3"/>
  <c r="B24" i="3"/>
  <c r="F10" i="3"/>
  <c r="C16" i="3"/>
  <c r="G16" i="3"/>
  <c r="K16" i="3"/>
  <c r="C24" i="3"/>
  <c r="G24" i="3"/>
  <c r="C10" i="3"/>
  <c r="G10" i="3"/>
  <c r="J10" i="3"/>
  <c r="D16" i="3"/>
  <c r="E17" i="3"/>
  <c r="H16" i="3"/>
  <c r="I17" i="3"/>
  <c r="D24" i="3"/>
  <c r="H24" i="3"/>
  <c r="H10" i="3"/>
  <c r="G17" i="3"/>
  <c r="F24" i="3"/>
  <c r="J24" i="3"/>
  <c r="B10" i="3"/>
  <c r="E10" i="3"/>
  <c r="I10" i="3"/>
  <c r="D17" i="3"/>
  <c r="H17" i="3"/>
  <c r="B17" i="3"/>
  <c r="E16" i="3"/>
  <c r="F17" i="3"/>
  <c r="E24" i="3"/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<sst xmlns="http://schemas.openxmlformats.org/spreadsheetml/2006/main" count="100" uniqueCount="52">
  <si>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</si>
  <si>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</si>
  <si>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</si>
  <si>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</si>
  <si>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</si>
  <si>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</si>
  <si>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</si>
  <si>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</si>
  <si>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</si>
  <si>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</si>
  <si>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</si>
  <si>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</si>
  <si>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</si>
  <si>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</si>
  <si>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</si>
  <si>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</si>
  <si>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</si>
  <si>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</si>
  <si>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</si>
  <si>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</si>
  <si>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</si>
  <si>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</si>
  <si>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</si>
  <si>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</si>
  <si>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</si>
  <si>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</si>
  <si>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</si>
  <si>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</si>
  <si>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LV 1 SQUARE</t>
  </si>
  <si>
    <t>LV2 SQUARE</t>
  </si>
  <si>
    <t>LV3 SQUARE</t>
  </si>
  <si>
    <t>LV4 SQUARE</t>
  </si>
  <si>
    <t>LV5 SQUARE</t>
  </si>
  <si>
    <t>LV 3 SQUARE</t>
  </si>
  <si>
    <t>Longitudinal modulus</t>
  </si>
  <si>
    <t>Shear modulus</t>
  </si>
  <si>
    <t>Bulk modulus</t>
  </si>
  <si>
    <t>Young modulus</t>
  </si>
  <si>
    <t>Poisson's ratio</t>
  </si>
  <si>
    <t>Hardness</t>
  </si>
  <si>
    <t>fractal bond connectivity</t>
  </si>
  <si>
    <t>acoustic impedance</t>
  </si>
  <si>
    <t>SV 1</t>
  </si>
  <si>
    <t>SV 1 SQUARE</t>
  </si>
  <si>
    <t>SV 2</t>
  </si>
  <si>
    <t>SV 2 SQUARE</t>
  </si>
  <si>
    <t>SV 3</t>
  </si>
  <si>
    <t>SV4</t>
  </si>
  <si>
    <t>SV 4 SQUARE</t>
  </si>
  <si>
    <t>SV 5</t>
  </si>
  <si>
    <t>SV 5 SQUARE</t>
  </si>
  <si>
    <t>Erbium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</si>
</sst>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workbookViewId="0">
      <selection activeCell="P3" sqref="P3:P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6" t="s">
        <v>4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6">
        <f>N2/B2</f>
        <v>26.379294290064717</v>
      </c>
      <c r="Q2" s="6">
        <f>N2/C2</f>
        <v>25.847969451697132</v>
      </c>
      <c r="R2" s="6">
        <f>N2/D2</f>
        <v>26.51048435348126</v>
      </c>
      <c r="S2" s="6">
        <f>N2/E2</f>
        <v>25.737569582172707</v>
      </c>
      <c r="T2" s="6">
        <f>N2/F2</f>
        <v>25.402641532258066</v>
      </c>
      <c r="U2" s="6">
        <f>N2/G2</f>
        <v>24.931968375607127</v>
      </c>
      <c r="V2" s="6">
        <f>N2/H2</f>
        <v>26.612291129032261</v>
      </c>
      <c r="W2" s="6">
        <f>N2/I2</f>
        <v>26.694301271186443</v>
      </c>
      <c r="X2" s="6">
        <f>N2/J2</f>
        <v>26.434638985313754</v>
      </c>
      <c r="Y2" s="6">
        <f>N2/K2</f>
        <v>26.495280481743457</v>
      </c>
      <c r="Z2" s="6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 s="8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6">
        <f t="shared" ref="P3:P6" si="1">N3/B3</f>
        <v>25.370619496402885</v>
      </c>
      <c r="Q3" s="6">
        <f t="shared" ref="Q3:Q6" si="2">N3/C3</f>
        <v>25.019624760553395</v>
      </c>
      <c r="R3" s="6">
        <f t="shared" ref="R3:R6" si="3">N3/D3</f>
        <v>25.906454435261711</v>
      </c>
      <c r="S3" s="6">
        <f t="shared" ref="S3:S6" si="4">N3/E3</f>
        <v>30.605477196788897</v>
      </c>
      <c r="T3" s="6">
        <f t="shared" ref="T3:T6" si="5">N3/F3</f>
        <v>25.535960246198414</v>
      </c>
      <c r="U3" s="6">
        <f t="shared" ref="U3:U6" si="6">N3/G3</f>
        <v>24.557911629526469</v>
      </c>
      <c r="V3" s="6">
        <f t="shared" ref="V3:V6" si="7">N3/H3</f>
        <v>28.711712680643195</v>
      </c>
      <c r="W3" s="6">
        <f t="shared" ref="W3:W6" si="8">N3/I3</f>
        <v>26.726154679802963</v>
      </c>
      <c r="X3" s="6">
        <f t="shared" ref="X3:X6" si="9">N3/J3</f>
        <v>25.963674654886809</v>
      </c>
      <c r="Y3" s="6">
        <f t="shared" ref="Y3:Y6" si="10">N3/K3</f>
        <v>27.379783462732924</v>
      </c>
      <c r="Z3" s="6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6">
        <f t="shared" si="1"/>
        <v>26.426896814582946</v>
      </c>
      <c r="Q4" s="6">
        <f t="shared" si="2"/>
        <v>26.286534175824173</v>
      </c>
      <c r="R4" s="6">
        <f t="shared" si="3"/>
        <v>26.305805828445742</v>
      </c>
      <c r="S4" s="6">
        <f t="shared" si="4"/>
        <v>26.152419205539353</v>
      </c>
      <c r="T4" s="6">
        <f t="shared" si="5"/>
        <v>26.927669155722324</v>
      </c>
      <c r="U4" s="6">
        <f t="shared" si="6"/>
        <v>25.878917526144967</v>
      </c>
      <c r="V4" s="6">
        <f t="shared" si="7"/>
        <v>26.771959820928931</v>
      </c>
      <c r="W4" s="6">
        <f t="shared" si="8"/>
        <v>26.892350871275998</v>
      </c>
      <c r="X4" s="6">
        <f t="shared" si="9"/>
        <v>26.407447396504139</v>
      </c>
      <c r="Y4" s="6">
        <f t="shared" si="10"/>
        <v>28.522352265500793</v>
      </c>
      <c r="Z4" s="6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 s="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6">
        <f t="shared" si="1"/>
        <v>26.737785494505495</v>
      </c>
      <c r="Q5" s="6">
        <f t="shared" si="2"/>
        <v>29.069754838709677</v>
      </c>
      <c r="R5" s="6">
        <f t="shared" si="3"/>
        <v>26.596521916560395</v>
      </c>
      <c r="S5" s="6">
        <f t="shared" si="4"/>
        <v>27.701766375711578</v>
      </c>
      <c r="T5" s="7">
        <f t="shared" si="5"/>
        <v>22.778640786394135</v>
      </c>
      <c r="U5" s="6">
        <f t="shared" si="6"/>
        <v>27.670263229719485</v>
      </c>
      <c r="V5" s="6">
        <f t="shared" si="7"/>
        <v>27.348877632071936</v>
      </c>
      <c r="W5" s="6">
        <f t="shared" si="8"/>
        <v>27.004866592674809</v>
      </c>
      <c r="X5" s="6">
        <f t="shared" si="9"/>
        <v>29.811784521135387</v>
      </c>
      <c r="Y5" s="6">
        <f t="shared" si="10"/>
        <v>26.223874402730374</v>
      </c>
      <c r="Z5" s="6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 s="8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6">
        <f t="shared" si="1"/>
        <v>26.012290345190117</v>
      </c>
      <c r="Q6" s="6">
        <f t="shared" si="2"/>
        <v>27.711805301474701</v>
      </c>
      <c r="R6" s="6">
        <f t="shared" si="3"/>
        <v>27.094751049461578</v>
      </c>
      <c r="S6" s="6">
        <f t="shared" si="4"/>
        <v>25.285665304036787</v>
      </c>
      <c r="T6" s="6">
        <f t="shared" si="5"/>
        <v>28.062786578449902</v>
      </c>
      <c r="U6" s="6">
        <f t="shared" si="6"/>
        <v>27.727333022039591</v>
      </c>
      <c r="V6" s="6">
        <f t="shared" si="7"/>
        <v>28.276598285714282</v>
      </c>
      <c r="W6" s="6">
        <f t="shared" si="8"/>
        <v>26.154358879492598</v>
      </c>
      <c r="X6" s="6">
        <f t="shared" si="9"/>
        <v>27.737694506726452</v>
      </c>
      <c r="Y6" s="6">
        <f t="shared" si="10"/>
        <v>26.777081709956708</v>
      </c>
      <c r="Z6" s="6">
        <f t="shared" si="11"/>
        <v>27.050317237609327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A2" sqref="A2:A7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2" t="s">
        <v>21</v>
      </c>
    </row>
    <row r="3" spans="1:15" x14ac:dyDescent="0.25">
      <c r="A3" s="3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4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4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4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4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 s="5">
        <f t="shared" si="2"/>
        <v>3.5223254431931554</v>
      </c>
      <c r="I7" s="4">
        <v>1.6868510000000001</v>
      </c>
      <c r="J7">
        <f t="shared" si="3"/>
        <v>3.183446552185107</v>
      </c>
      <c r="K7" s="4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2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 s="5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4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4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4">
        <f t="shared" si="15"/>
        <v>1931.0934088221841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"/>
  <sheetViews>
    <sheetView workbookViewId="0">
      <selection activeCell="F12" sqref="F12"/>
    </sheetView>
  </sheetViews>
  <sheetFormatPr defaultRowHeight="15" x14ac:dyDescent="0.25"/>
  <cols>
    <col min="1" max="1" width="20.140625" customWidth="1"/>
    <col min="3" max="5" width="11.42578125" customWidth="1"/>
    <col min="6" max="6" width="11" customWidth="1"/>
    <col min="9" max="9" width="9.85546875" customWidth="1"/>
    <col min="12" max="12" width="10.5703125" customWidth="1"/>
    <col min="15" max="15" width="11" customWidth="1"/>
  </cols>
  <sheetData>
    <row r="1" spans="1:27" x14ac:dyDescent="0.25">
      <c r="A1" t="s">
        <v>0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29</v>
      </c>
      <c r="I1" t="s">
        <v>13</v>
      </c>
      <c r="J1" t="s">
        <v>14</v>
      </c>
      <c r="K1" t="s">
        <v>30</v>
      </c>
      <c r="L1" t="s">
        <v>15</v>
      </c>
      <c r="M1" t="s">
        <v>16</v>
      </c>
      <c r="N1" t="s">
        <v>31</v>
      </c>
      <c r="O1" t="s">
        <v>17</v>
      </c>
      <c r="P1" t="s">
        <v>18</v>
      </c>
      <c r="Q1" t="s">
        <v>32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1.470442</v>
      </c>
      <c r="D2">
        <f t="shared" ref="D2:D6" si="0">B2/C2</f>
        <v>3.3935374533643627</v>
      </c>
      <c r="E2">
        <f>D2*D2</f>
        <v>11.516096447386685</v>
      </c>
      <c r="F2">
        <v>1.473759</v>
      </c>
      <c r="G2">
        <f t="shared" ref="G2:G6" si="1">B2/F2</f>
        <v>3.3858995941670247</v>
      </c>
      <c r="H2">
        <f>G2*G2</f>
        <v>11.464316061780423</v>
      </c>
      <c r="I2">
        <v>1.4552480000000001</v>
      </c>
      <c r="J2">
        <f t="shared" ref="J2:J6" si="2">B2/I2</f>
        <v>3.4289688080657044</v>
      </c>
      <c r="K2">
        <f>J2*J2</f>
        <v>11.757827086687538</v>
      </c>
      <c r="L2">
        <v>1.4758169999999999</v>
      </c>
      <c r="M2">
        <f t="shared" ref="M2:M6" si="3">B2/L2</f>
        <v>3.3811780186838885</v>
      </c>
      <c r="N2">
        <f>M2*M2</f>
        <v>11.432364794031106</v>
      </c>
      <c r="O2">
        <v>1.499039</v>
      </c>
      <c r="P2">
        <f t="shared" ref="P2:P6" si="4">B2/O2</f>
        <v>3.3287993174293664</v>
      </c>
      <c r="Q2">
        <f>P2*P2</f>
        <v>11.080904895718216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 s="4">
        <v>1.290565</v>
      </c>
      <c r="D3">
        <f t="shared" si="0"/>
        <v>3.308628391440958</v>
      </c>
      <c r="E3">
        <f t="shared" ref="E3:E6" si="5">D3*D3</f>
        <v>10.947021832649181</v>
      </c>
      <c r="F3">
        <v>1.2542070000000001</v>
      </c>
      <c r="G3">
        <f t="shared" si="1"/>
        <v>3.4045416745401669</v>
      </c>
      <c r="H3">
        <f t="shared" ref="H3:H6" si="6">G3*G3</f>
        <v>11.590904013680763</v>
      </c>
      <c r="I3" s="4">
        <v>1.2455750000000001</v>
      </c>
      <c r="J3">
        <f t="shared" si="2"/>
        <v>3.4281356000240848</v>
      </c>
      <c r="K3">
        <f t="shared" ref="K3:K6" si="7">J3*J3</f>
        <v>11.752113692152491</v>
      </c>
      <c r="L3">
        <v>1.2544630000000001</v>
      </c>
      <c r="M3">
        <f t="shared" si="3"/>
        <v>3.4038469050103504</v>
      </c>
      <c r="N3">
        <f t="shared" ref="N3:N6" si="8">M3*M3</f>
        <v>11.586173752748541</v>
      </c>
      <c r="O3" s="4">
        <v>1.2970109999999999</v>
      </c>
      <c r="P3">
        <f t="shared" si="4"/>
        <v>3.2921848773834608</v>
      </c>
      <c r="Q3">
        <f t="shared" ref="Q3:Q6" si="9">P3*P3</f>
        <v>10.838481266872353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1.294556</v>
      </c>
      <c r="D4">
        <f t="shared" si="0"/>
        <v>3.3293268116636123</v>
      </c>
      <c r="E4">
        <f t="shared" si="5"/>
        <v>11.084417018862194</v>
      </c>
      <c r="F4">
        <v>1.24909</v>
      </c>
      <c r="G4">
        <f t="shared" si="1"/>
        <v>3.4505119727161371</v>
      </c>
      <c r="H4">
        <f t="shared" si="6"/>
        <v>11.906032873857407</v>
      </c>
      <c r="I4">
        <v>1.2633479999999999</v>
      </c>
      <c r="J4">
        <f t="shared" si="2"/>
        <v>3.4115698920645774</v>
      </c>
      <c r="K4">
        <f t="shared" si="7"/>
        <v>11.638809128441512</v>
      </c>
      <c r="L4">
        <v>1.266181</v>
      </c>
      <c r="M4">
        <f t="shared" si="3"/>
        <v>3.4039367199476218</v>
      </c>
      <c r="N4">
        <f t="shared" si="8"/>
        <v>11.586785193407774</v>
      </c>
      <c r="O4">
        <v>1.2634300000000001</v>
      </c>
      <c r="P4">
        <f t="shared" si="4"/>
        <v>3.4113484720166527</v>
      </c>
      <c r="Q4">
        <f t="shared" si="9"/>
        <v>11.637298397530351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1.5607709999999999</v>
      </c>
      <c r="D5">
        <f t="shared" si="0"/>
        <v>3.4213859688576993</v>
      </c>
      <c r="E5">
        <f t="shared" si="5"/>
        <v>11.705881947896337</v>
      </c>
      <c r="F5" s="4">
        <v>1.549059</v>
      </c>
      <c r="G5">
        <f t="shared" si="1"/>
        <v>3.4472541071708696</v>
      </c>
      <c r="H5">
        <f t="shared" si="6"/>
        <v>11.88356087940643</v>
      </c>
      <c r="I5">
        <v>1.574641</v>
      </c>
      <c r="J5">
        <f t="shared" si="2"/>
        <v>3.3912491799718159</v>
      </c>
      <c r="K5">
        <f t="shared" si="7"/>
        <v>11.500571000659514</v>
      </c>
      <c r="L5">
        <v>1.5770599999999999</v>
      </c>
      <c r="M5">
        <f t="shared" si="3"/>
        <v>3.3860474553916782</v>
      </c>
      <c r="N5">
        <f t="shared" si="8"/>
        <v>11.465317370164458</v>
      </c>
      <c r="O5">
        <v>1.5739559999999999</v>
      </c>
      <c r="P5">
        <f t="shared" si="4"/>
        <v>3.3927250825308968</v>
      </c>
      <c r="Q5">
        <f t="shared" si="9"/>
        <v>11.51058348563428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1.53729</v>
      </c>
      <c r="D6">
        <f t="shared" si="0"/>
        <v>3.4931600413715045</v>
      </c>
      <c r="E6">
        <f t="shared" si="5"/>
        <v>12.202167074634572</v>
      </c>
      <c r="F6">
        <v>1.548535</v>
      </c>
      <c r="G6">
        <f t="shared" si="1"/>
        <v>3.4677937534508425</v>
      </c>
      <c r="H6">
        <f t="shared" si="6"/>
        <v>12.025593516472682</v>
      </c>
      <c r="I6">
        <v>1.5245610000000001</v>
      </c>
      <c r="J6">
        <f t="shared" si="2"/>
        <v>3.5223254431931554</v>
      </c>
      <c r="K6">
        <f t="shared" si="7"/>
        <v>12.406776527765858</v>
      </c>
      <c r="L6" s="4">
        <v>1.6868510000000001</v>
      </c>
      <c r="M6">
        <f t="shared" si="3"/>
        <v>3.183446552185107</v>
      </c>
      <c r="N6">
        <f t="shared" si="8"/>
        <v>10.134331950619245</v>
      </c>
      <c r="O6" s="4">
        <v>1.6277159999999999</v>
      </c>
      <c r="P6">
        <f t="shared" si="4"/>
        <v>3.2991013174288391</v>
      </c>
      <c r="Q6">
        <f t="shared" si="9"/>
        <v>10.884069502660701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34</v>
      </c>
    </row>
    <row r="9" spans="1:27" x14ac:dyDescent="0.25">
      <c r="A9">
        <v>0.01</v>
      </c>
      <c r="B9">
        <f>E2*R2</f>
        <v>60.505570734569638</v>
      </c>
      <c r="C9">
        <f>E2*S2</f>
        <v>61.749309150887406</v>
      </c>
      <c r="D9">
        <f>E2*T2</f>
        <v>60.20615222693759</v>
      </c>
      <c r="E9">
        <f>E2*U2</f>
        <v>62.014179369177299</v>
      </c>
      <c r="F9">
        <f>E2*V2</f>
        <v>62.83182221694176</v>
      </c>
      <c r="G9">
        <f>E2*W2</f>
        <v>64.017980151022584</v>
      </c>
      <c r="H9">
        <f>E2*X2</f>
        <v>59.975830297989859</v>
      </c>
      <c r="I9">
        <f>E2*Y2</f>
        <v>59.79157275483167</v>
      </c>
      <c r="J9">
        <f>Z2*E2</f>
        <v>60.378893673648392</v>
      </c>
      <c r="K9">
        <f>E2*AA2</f>
        <v>60.240700516279752</v>
      </c>
    </row>
    <row r="10" spans="1:27" x14ac:dyDescent="0.25">
      <c r="A10">
        <v>0.02</v>
      </c>
      <c r="B10">
        <f t="shared" ref="B10:B13" si="10">E3*R3</f>
        <v>60.865441389529444</v>
      </c>
      <c r="C10">
        <f t="shared" ref="C10:C13" si="11">E3*S3</f>
        <v>61.719309092476081</v>
      </c>
      <c r="D10">
        <f t="shared" ref="D10:D13" si="12">E3*T3</f>
        <v>59.60653387877479</v>
      </c>
      <c r="E10">
        <f t="shared" ref="E10:E13" si="13">E3*U3</f>
        <v>50.454823626680074</v>
      </c>
      <c r="F10">
        <f t="shared" ref="F10:F13" si="14">E3*V3</f>
        <v>60.471348603554077</v>
      </c>
      <c r="G10">
        <f t="shared" ref="G10:G13" si="15">E3*W3</f>
        <v>62.879693406736891</v>
      </c>
      <c r="H10">
        <f t="shared" ref="H10:H13" si="16">E3*X3</f>
        <v>53.782718263805428</v>
      </c>
      <c r="I10">
        <f t="shared" ref="I10:I13" si="17">E3*Y3</f>
        <v>57.778381232722374</v>
      </c>
      <c r="J10">
        <f t="shared" ref="J10:J13" si="18">Z3*E3</f>
        <v>59.475169616782999</v>
      </c>
      <c r="K10">
        <f t="shared" ref="K10:K13" si="19">E3*AA3</f>
        <v>56.399056481808586</v>
      </c>
    </row>
    <row r="11" spans="1:27" x14ac:dyDescent="0.25">
      <c r="A11">
        <v>0.03</v>
      </c>
      <c r="B11">
        <f t="shared" si="10"/>
        <v>60.199468829440576</v>
      </c>
      <c r="C11">
        <f t="shared" si="11"/>
        <v>60.520916922987574</v>
      </c>
      <c r="D11">
        <f t="shared" si="12"/>
        <v>60.476579254912131</v>
      </c>
      <c r="E11">
        <f t="shared" si="13"/>
        <v>60.831280599515722</v>
      </c>
      <c r="F11">
        <f t="shared" si="14"/>
        <v>59.079942710535491</v>
      </c>
      <c r="G11">
        <f t="shared" si="15"/>
        <v>61.474176786609732</v>
      </c>
      <c r="H11">
        <f t="shared" si="16"/>
        <v>59.423559638120217</v>
      </c>
      <c r="I11">
        <f t="shared" si="17"/>
        <v>59.157533629667526</v>
      </c>
      <c r="J11">
        <f t="shared" si="18"/>
        <v>60.243806497516019</v>
      </c>
      <c r="K11">
        <f t="shared" si="19"/>
        <v>55.776786438914563</v>
      </c>
    </row>
    <row r="12" spans="1:27" x14ac:dyDescent="0.25">
      <c r="A12">
        <v>0.04</v>
      </c>
      <c r="B12">
        <f t="shared" si="10"/>
        <v>63.914115435513999</v>
      </c>
      <c r="C12">
        <f t="shared" si="11"/>
        <v>58.786939142335406</v>
      </c>
      <c r="D12">
        <f t="shared" si="12"/>
        <v>64.253586012002998</v>
      </c>
      <c r="E12">
        <f t="shared" si="13"/>
        <v>61.689997865413694</v>
      </c>
      <c r="F12" s="5">
        <f t="shared" si="14"/>
        <v>75.022997404067624</v>
      </c>
      <c r="G12">
        <f t="shared" si="15"/>
        <v>61.760233157101069</v>
      </c>
      <c r="H12">
        <f t="shared" si="16"/>
        <v>62.485997837870649</v>
      </c>
      <c r="I12">
        <f t="shared" si="17"/>
        <v>63.281997810327596</v>
      </c>
      <c r="J12">
        <f t="shared" si="18"/>
        <v>57.323703898848365</v>
      </c>
      <c r="K12">
        <f t="shared" si="19"/>
        <v>65.166644803938908</v>
      </c>
    </row>
    <row r="13" spans="1:27" x14ac:dyDescent="0.25">
      <c r="A13">
        <v>0.05</v>
      </c>
      <c r="B13">
        <f t="shared" si="10"/>
        <v>69.637767494939496</v>
      </c>
      <c r="C13">
        <f t="shared" si="11"/>
        <v>65.367009018817399</v>
      </c>
      <c r="D13">
        <f t="shared" si="12"/>
        <v>66.855673401922814</v>
      </c>
      <c r="E13">
        <f t="shared" si="13"/>
        <v>71.638922895179576</v>
      </c>
      <c r="F13">
        <f t="shared" si="14"/>
        <v>64.549463824816883</v>
      </c>
      <c r="G13">
        <f t="shared" si="15"/>
        <v>65.330402517593498</v>
      </c>
      <c r="H13">
        <f t="shared" si="16"/>
        <v>64.0613771418315</v>
      </c>
      <c r="I13">
        <f t="shared" si="17"/>
        <v>69.259500315625829</v>
      </c>
      <c r="J13">
        <f t="shared" si="18"/>
        <v>65.305998183444231</v>
      </c>
      <c r="K13">
        <f t="shared" si="19"/>
        <v>67.648814261774064</v>
      </c>
    </row>
    <row r="15" spans="1:27" x14ac:dyDescent="0.25">
      <c r="A15">
        <v>0.01</v>
      </c>
      <c r="B15">
        <f>H2*R2</f>
        <v>60.233516588594334</v>
      </c>
      <c r="C15">
        <f>H2*S2</f>
        <v>61.471662723266626</v>
      </c>
      <c r="D15">
        <f>H2*T2</f>
        <v>59.935444370988044</v>
      </c>
      <c r="E15">
        <f>H2*U2</f>
        <v>61.735341992687573</v>
      </c>
      <c r="F15">
        <f>H2*V2</f>
        <v>62.549308433073989</v>
      </c>
      <c r="G15">
        <f>H2*W2</f>
        <v>63.730132987437372</v>
      </c>
      <c r="H15">
        <f>H2*X2</f>
        <v>59.706158049752446</v>
      </c>
      <c r="I15">
        <f>H2*Y2</f>
        <v>59.522728992763959</v>
      </c>
      <c r="J15">
        <f>H2*Z2</f>
        <v>60.107409111914762</v>
      </c>
      <c r="K15">
        <f>H2*AA2</f>
        <v>59.969837319173386</v>
      </c>
    </row>
    <row r="16" spans="1:27" x14ac:dyDescent="0.25">
      <c r="A16">
        <v>0.02</v>
      </c>
      <c r="B16">
        <f t="shared" ref="B16:B19" si="20">H3*R3</f>
        <v>64.445426316065038</v>
      </c>
      <c r="C16">
        <f t="shared" ref="C16:C19" si="21">H3*S3</f>
        <v>65.349516829132142</v>
      </c>
      <c r="D16">
        <f t="shared" ref="D16:D19" si="22">H3*T3</f>
        <v>63.112472354491757</v>
      </c>
      <c r="E16">
        <f t="shared" ref="E16:E19" si="23">H3*U3</f>
        <v>53.42247659905464</v>
      </c>
      <c r="F16">
        <f t="shared" ref="F16:F19" si="24">H3*V3</f>
        <v>64.028153771572534</v>
      </c>
      <c r="G16">
        <f t="shared" ref="G16:G19" si="25">H3*W3</f>
        <v>66.578152654582297</v>
      </c>
      <c r="H16">
        <f t="shared" ref="H16:H19" si="26">H3*X3</f>
        <v>56.946111419213594</v>
      </c>
      <c r="I16">
        <f t="shared" ref="I16:I19" si="27">H3*Y3</f>
        <v>61.176791384207064</v>
      </c>
      <c r="J16">
        <f t="shared" ref="J16:J19" si="28">H3*Z3</f>
        <v>62.973381506327584</v>
      </c>
      <c r="K16">
        <f t="shared" ref="K16:K19" si="29">H3*AA3</f>
        <v>59.716337478483297</v>
      </c>
    </row>
    <row r="17" spans="1:11" x14ac:dyDescent="0.25">
      <c r="A17">
        <v>0.03</v>
      </c>
      <c r="B17">
        <f t="shared" si="20"/>
        <v>64.661664537919577</v>
      </c>
      <c r="C17">
        <f t="shared" si="21"/>
        <v>65.006939491261448</v>
      </c>
      <c r="D17">
        <f t="shared" si="22"/>
        <v>64.959315359766023</v>
      </c>
      <c r="E17">
        <f t="shared" si="23"/>
        <v>65.340308411729453</v>
      </c>
      <c r="F17">
        <f t="shared" si="24"/>
        <v>63.459155217659983</v>
      </c>
      <c r="G17">
        <f t="shared" si="25"/>
        <v>66.030858318413181</v>
      </c>
      <c r="H17">
        <f t="shared" si="26"/>
        <v>63.82824223674956</v>
      </c>
      <c r="I17">
        <f t="shared" si="27"/>
        <v>63.542497447776981</v>
      </c>
      <c r="J17">
        <f t="shared" si="28"/>
        <v>64.709288669415002</v>
      </c>
      <c r="K17">
        <f t="shared" si="29"/>
        <v>59.911157421250472</v>
      </c>
    </row>
    <row r="18" spans="1:11" x14ac:dyDescent="0.25">
      <c r="A18">
        <v>0.04</v>
      </c>
      <c r="B18">
        <f t="shared" si="20"/>
        <v>64.884242401559106</v>
      </c>
      <c r="C18">
        <f t="shared" si="21"/>
        <v>59.679242736379095</v>
      </c>
      <c r="D18">
        <f t="shared" si="22"/>
        <v>65.228865667061896</v>
      </c>
      <c r="E18">
        <f t="shared" si="23"/>
        <v>62.626365834471876</v>
      </c>
      <c r="F18" s="5">
        <f t="shared" si="24"/>
        <v>76.16174167611581</v>
      </c>
      <c r="G18">
        <f t="shared" si="25"/>
        <v>62.697667199748317</v>
      </c>
      <c r="H18">
        <f t="shared" si="26"/>
        <v>63.434447974271521</v>
      </c>
      <c r="I18">
        <f t="shared" si="27"/>
        <v>64.242530114071158</v>
      </c>
      <c r="J18">
        <f t="shared" si="28"/>
        <v>58.193797626453289</v>
      </c>
      <c r="K18">
        <f t="shared" si="29"/>
        <v>66.155783415655591</v>
      </c>
    </row>
    <row r="19" spans="1:11" x14ac:dyDescent="0.25">
      <c r="A19">
        <v>0.05</v>
      </c>
      <c r="B19">
        <f t="shared" si="20"/>
        <v>68.630062198509592</v>
      </c>
      <c r="C19">
        <f t="shared" si="21"/>
        <v>64.421104467744158</v>
      </c>
      <c r="D19">
        <f t="shared" si="22"/>
        <v>65.888226876753833</v>
      </c>
      <c r="E19">
        <f t="shared" si="23"/>
        <v>70.602259535211118</v>
      </c>
      <c r="F19">
        <f t="shared" si="24"/>
        <v>63.61538970214049</v>
      </c>
      <c r="G19">
        <f t="shared" si="25"/>
        <v>64.385027687194736</v>
      </c>
      <c r="H19">
        <f t="shared" si="26"/>
        <v>63.134365961481578</v>
      </c>
      <c r="I19">
        <f t="shared" si="27"/>
        <v>68.257268799498945</v>
      </c>
      <c r="J19">
        <f t="shared" si="28"/>
        <v>64.360976500161797</v>
      </c>
      <c r="K19">
        <f t="shared" si="29"/>
        <v>66.669890455324548</v>
      </c>
    </row>
    <row r="21" spans="1:11" x14ac:dyDescent="0.25">
      <c r="A21">
        <v>0.01</v>
      </c>
      <c r="B21">
        <f>K2*R2</f>
        <v>61.775623513456317</v>
      </c>
      <c r="C21">
        <f>K2*S2</f>
        <v>63.045468838818579</v>
      </c>
      <c r="D21">
        <f>K2*T2</f>
        <v>61.469920009202447</v>
      </c>
      <c r="E21">
        <f>K2*U2</f>
        <v>63.315898861812386</v>
      </c>
      <c r="F21">
        <f>K2*V2</f>
        <v>64.150704584967215</v>
      </c>
      <c r="G21">
        <f>K2*W2</f>
        <v>65.361760774896027</v>
      </c>
      <c r="H21">
        <f>K2*X2</f>
        <v>61.234763467468696</v>
      </c>
      <c r="I21">
        <f>K2*Y2</f>
        <v>61.046638234081698</v>
      </c>
      <c r="J21">
        <f>K2*Z2</f>
        <v>61.646287415502762</v>
      </c>
      <c r="K21">
        <f>K2*AA2</f>
        <v>61.50519349046251</v>
      </c>
    </row>
    <row r="22" spans="1:11" x14ac:dyDescent="0.25">
      <c r="A22">
        <v>0.02</v>
      </c>
      <c r="B22">
        <f t="shared" ref="B22:B25" si="30">K3*R3</f>
        <v>65.341752128367844</v>
      </c>
      <c r="C22">
        <f t="shared" ref="C22:C25" si="31">K3*S3</f>
        <v>66.258416996355749</v>
      </c>
      <c r="D22">
        <f t="shared" ref="D22:D25" si="32">K3*T3</f>
        <v>63.990259053770316</v>
      </c>
      <c r="E22">
        <f t="shared" ref="E22:E25" si="33">K3*U3</f>
        <v>54.16549200713083</v>
      </c>
      <c r="F22">
        <f t="shared" ref="F22:F25" si="34">K3*V3</f>
        <v>64.91867603545036</v>
      </c>
      <c r="G22">
        <f t="shared" ref="G22:G25" si="35">K3*W3</f>
        <v>67.504141047723905</v>
      </c>
      <c r="H22">
        <f t="shared" ref="H22:H25" si="36">K3*X3</f>
        <v>57.738134569545196</v>
      </c>
      <c r="I22">
        <f t="shared" ref="I22:I25" si="37">K3*Y3</f>
        <v>62.027656067180843</v>
      </c>
      <c r="J22">
        <f t="shared" ref="J22:J25" si="38">K3*Z3</f>
        <v>63.849233689464484</v>
      </c>
      <c r="K22">
        <f t="shared" ref="K22:K25" si="39">K3*AA3</f>
        <v>60.546889741969636</v>
      </c>
    </row>
    <row r="23" spans="1:11" x14ac:dyDescent="0.25">
      <c r="A23">
        <v>0.03</v>
      </c>
      <c r="B23">
        <f t="shared" si="30"/>
        <v>63.21037237656585</v>
      </c>
      <c r="C23">
        <f t="shared" si="31"/>
        <v>63.547897841290656</v>
      </c>
      <c r="D23">
        <f t="shared" si="32"/>
        <v>63.501342604776895</v>
      </c>
      <c r="E23">
        <f t="shared" si="33"/>
        <v>63.873784496887019</v>
      </c>
      <c r="F23">
        <f t="shared" si="34"/>
        <v>62.034852654593259</v>
      </c>
      <c r="G23">
        <f t="shared" si="35"/>
        <v>64.548835426336623</v>
      </c>
      <c r="H23">
        <f t="shared" si="36"/>
        <v>62.395655737574941</v>
      </c>
      <c r="I23">
        <f t="shared" si="37"/>
        <v>62.116324318492346</v>
      </c>
      <c r="J23">
        <f t="shared" si="38"/>
        <v>63.256927613079611</v>
      </c>
      <c r="K23">
        <f t="shared" si="39"/>
        <v>58.566487534317687</v>
      </c>
    </row>
    <row r="24" spans="1:11" x14ac:dyDescent="0.25">
      <c r="A24">
        <v>0.04</v>
      </c>
      <c r="B24">
        <f t="shared" si="30"/>
        <v>62.793117663600945</v>
      </c>
      <c r="C24">
        <f t="shared" si="31"/>
        <v>57.75586756531208</v>
      </c>
      <c r="D24">
        <f t="shared" si="32"/>
        <v>63.126634222620069</v>
      </c>
      <c r="E24">
        <f t="shared" si="33"/>
        <v>60.608009173475637</v>
      </c>
      <c r="F24" s="5">
        <f t="shared" si="34"/>
        <v>73.707159543226823</v>
      </c>
      <c r="G24">
        <f t="shared" si="35"/>
        <v>60.677012599479596</v>
      </c>
      <c r="H24">
        <f t="shared" si="36"/>
        <v>61.390048001520491</v>
      </c>
      <c r="I24">
        <f t="shared" si="37"/>
        <v>62.17208682956533</v>
      </c>
      <c r="J24">
        <f t="shared" si="38"/>
        <v>56.318296190229646</v>
      </c>
      <c r="K24">
        <f t="shared" si="39"/>
        <v>64.023678760671515</v>
      </c>
    </row>
    <row r="25" spans="1:11" x14ac:dyDescent="0.25">
      <c r="A25">
        <v>0.05</v>
      </c>
      <c r="B25">
        <f t="shared" si="30"/>
        <v>70.805473643959758</v>
      </c>
      <c r="C25">
        <f t="shared" si="31"/>
        <v>66.463101859241704</v>
      </c>
      <c r="D25">
        <f t="shared" si="32"/>
        <v>67.97672859562914</v>
      </c>
      <c r="E25">
        <f t="shared" si="33"/>
        <v>72.840184994513365</v>
      </c>
      <c r="F25">
        <f t="shared" si="34"/>
        <v>65.631847831881387</v>
      </c>
      <c r="G25">
        <f t="shared" si="35"/>
        <v>66.425881529658412</v>
      </c>
      <c r="H25">
        <f t="shared" si="36"/>
        <v>65.135576770770754</v>
      </c>
      <c r="I25">
        <f t="shared" si="37"/>
        <v>70.420863571599014</v>
      </c>
      <c r="J25">
        <f t="shared" si="38"/>
        <v>66.401067976602874</v>
      </c>
      <c r="K25">
        <f t="shared" si="39"/>
        <v>68.783169069933919</v>
      </c>
    </row>
    <row r="27" spans="1:11" x14ac:dyDescent="0.25">
      <c r="A27">
        <v>0.01</v>
      </c>
      <c r="B27">
        <f>N2*R2</f>
        <v>60.065644627839426</v>
      </c>
      <c r="C27">
        <f>N2*S2</f>
        <v>61.300340025594792</v>
      </c>
      <c r="D27">
        <f>N2*T2</f>
        <v>59.768403143194618</v>
      </c>
      <c r="E27">
        <f>N2*U2</f>
        <v>61.563284415857503</v>
      </c>
      <c r="F27">
        <f>N2*V2</f>
        <v>62.374982316233719</v>
      </c>
      <c r="G27">
        <f>N2*W2</f>
        <v>63.552515890018917</v>
      </c>
      <c r="H27">
        <f>N2*X2</f>
        <v>59.539755847313998</v>
      </c>
      <c r="I27">
        <f>N2*Y2</f>
        <v>59.356838010609501</v>
      </c>
      <c r="J27">
        <f>N2*Z2</f>
        <v>59.93988861510509</v>
      </c>
      <c r="K27">
        <f>N2*AA2</f>
        <v>59.802700237576708</v>
      </c>
    </row>
    <row r="28" spans="1:11" x14ac:dyDescent="0.25">
      <c r="A28">
        <v>0.02</v>
      </c>
      <c r="B28">
        <f t="shared" ref="B28:B31" si="40">N3*R3</f>
        <v>64.419126065281887</v>
      </c>
      <c r="C28">
        <f t="shared" ref="C28:C31" si="41">N3*S3</f>
        <v>65.322847617996274</v>
      </c>
      <c r="D28">
        <f t="shared" ref="D28:D31" si="42">N3*T3</f>
        <v>63.086716083715814</v>
      </c>
      <c r="E28">
        <f t="shared" ref="E28:E31" si="43">N3*U3</f>
        <v>53.400674826418026</v>
      </c>
      <c r="F28">
        <f t="shared" ref="F28:F31" si="44">N3*V3</f>
        <v>64.002023810182948</v>
      </c>
      <c r="G28">
        <f t="shared" ref="G28:G31" si="45">N3*W3</f>
        <v>66.550982035787612</v>
      </c>
      <c r="H28">
        <f t="shared" ref="H28:H31" si="46">N3*X3</f>
        <v>56.922871647253587</v>
      </c>
      <c r="I28">
        <f t="shared" ref="I28:I31" si="47">N3*Y3</f>
        <v>61.151825067006797</v>
      </c>
      <c r="J28">
        <f t="shared" ref="J28:J31" si="48">N3*Z3</f>
        <v>62.947681998682825</v>
      </c>
      <c r="K28">
        <f t="shared" ref="K28:K31" si="49">N3*AA3</f>
        <v>59.691967174160489</v>
      </c>
    </row>
    <row r="29" spans="1:11" x14ac:dyDescent="0.25">
      <c r="A29">
        <v>0.03</v>
      </c>
      <c r="B29">
        <f t="shared" si="40"/>
        <v>62.92783038539762</v>
      </c>
      <c r="C29">
        <f t="shared" si="41"/>
        <v>63.263847156006449</v>
      </c>
      <c r="D29">
        <f t="shared" si="42"/>
        <v>63.217500015232822</v>
      </c>
      <c r="E29">
        <f t="shared" si="43"/>
        <v>63.588277141421869</v>
      </c>
      <c r="F29">
        <f t="shared" si="44"/>
        <v>61.757565080863436</v>
      </c>
      <c r="G29">
        <f t="shared" si="45"/>
        <v>64.260310682639513</v>
      </c>
      <c r="H29">
        <f t="shared" si="46"/>
        <v>62.116755421859075</v>
      </c>
      <c r="I29">
        <f t="shared" si="47"/>
        <v>61.838672577217288</v>
      </c>
      <c r="J29">
        <f t="shared" si="48"/>
        <v>62.974177526171246</v>
      </c>
      <c r="K29">
        <f t="shared" si="49"/>
        <v>58.304703093227921</v>
      </c>
    </row>
    <row r="30" spans="1:11" x14ac:dyDescent="0.25">
      <c r="A30">
        <v>0.04</v>
      </c>
      <c r="B30">
        <f t="shared" si="40"/>
        <v>62.600632841097941</v>
      </c>
      <c r="C30">
        <f t="shared" si="41"/>
        <v>57.578823832965909</v>
      </c>
      <c r="D30">
        <f t="shared" si="42"/>
        <v>62.933127044832709</v>
      </c>
      <c r="E30">
        <f t="shared" si="43"/>
        <v>60.42222254076669</v>
      </c>
      <c r="F30" s="5">
        <f t="shared" si="44"/>
        <v>73.481219025384007</v>
      </c>
      <c r="G30">
        <f t="shared" si="45"/>
        <v>60.491014444987677</v>
      </c>
      <c r="H30">
        <f t="shared" si="46"/>
        <v>61.201864121937881</v>
      </c>
      <c r="I30">
        <f t="shared" si="47"/>
        <v>61.981505703109057</v>
      </c>
      <c r="J30">
        <f t="shared" si="48"/>
        <v>56.145659161695356</v>
      </c>
      <c r="K30">
        <f t="shared" si="49"/>
        <v>63.82742179970554</v>
      </c>
    </row>
    <row r="31" spans="1:11" x14ac:dyDescent="0.25">
      <c r="A31">
        <v>0.05</v>
      </c>
      <c r="B31">
        <f t="shared" si="40"/>
        <v>57.836632442184033</v>
      </c>
      <c r="C31">
        <f t="shared" si="41"/>
        <v>54.289616259467302</v>
      </c>
      <c r="D31">
        <f t="shared" si="42"/>
        <v>55.526004757442841</v>
      </c>
      <c r="E31">
        <f t="shared" si="43"/>
        <v>59.49866288208559</v>
      </c>
      <c r="F31">
        <f t="shared" si="44"/>
        <v>53.610616018775808</v>
      </c>
      <c r="G31">
        <f t="shared" si="45"/>
        <v>54.259213263615436</v>
      </c>
      <c r="H31">
        <f t="shared" si="46"/>
        <v>53.205242740751039</v>
      </c>
      <c r="I31">
        <f t="shared" si="47"/>
        <v>57.52246815171484</v>
      </c>
      <c r="J31">
        <f t="shared" si="48"/>
        <v>54.238944599714202</v>
      </c>
      <c r="K31">
        <f t="shared" si="49"/>
        <v>56.184736334233094</v>
      </c>
    </row>
    <row r="33" spans="1:11" x14ac:dyDescent="0.25">
      <c r="A33">
        <v>0.01</v>
      </c>
      <c r="B33">
        <f>Q2*R2</f>
        <v>58.219074322103502</v>
      </c>
      <c r="C33">
        <f>Q2*S2</f>
        <v>59.415812050841076</v>
      </c>
      <c r="D33">
        <f>Q2*T2</f>
        <v>57.930970794814833</v>
      </c>
      <c r="E33">
        <f>Q2*U2</f>
        <v>59.67067286344259</v>
      </c>
      <c r="F33">
        <f>Q2*V2</f>
        <v>60.457417111038595</v>
      </c>
      <c r="G33">
        <f>Q2*W2</f>
        <v>61.598750315297565</v>
      </c>
      <c r="H33">
        <f>Q2*X2</f>
        <v>57.709352696900474</v>
      </c>
      <c r="I33">
        <f>Q2*Y2</f>
        <v>57.532058218568984</v>
      </c>
      <c r="J33">
        <f>Q2*Z2</f>
        <v>58.097184368250609</v>
      </c>
      <c r="K33">
        <f>Q2*AA2</f>
        <v>57.964213509501988</v>
      </c>
    </row>
    <row r="34" spans="1:11" x14ac:dyDescent="0.25">
      <c r="A34">
        <v>0.02</v>
      </c>
      <c r="B34">
        <f t="shared" ref="B34:B37" si="50">Q3*R3</f>
        <v>60.261955843810277</v>
      </c>
      <c r="C34">
        <f t="shared" ref="C34:C37" si="51">Q3*S3</f>
        <v>61.107357382626326</v>
      </c>
      <c r="D34">
        <f t="shared" ref="D34:D37" si="52">Q3*T3</f>
        <v>59.015530498119965</v>
      </c>
      <c r="E34">
        <f t="shared" ref="E34:E37" si="53">Q3*U3</f>
        <v>49.954560159014676</v>
      </c>
      <c r="F34">
        <f t="shared" ref="F34:F37" si="54">Q3*V3</f>
        <v>59.871770518202879</v>
      </c>
      <c r="G34">
        <f t="shared" ref="G34:G37" si="55">Q3*W3</f>
        <v>62.256236396914794</v>
      </c>
      <c r="H34">
        <f t="shared" ref="H34:H37" si="56">Q3*X3</f>
        <v>53.249458464143878</v>
      </c>
      <c r="I34">
        <f t="shared" ref="I34:I37" si="57">Q3*Y3</f>
        <v>57.205504126552277</v>
      </c>
      <c r="J34">
        <f t="shared" ref="J34:J37" si="58">Q3*Z3</f>
        <v>58.885468722917494</v>
      </c>
      <c r="K34">
        <f t="shared" ref="K34:K37" si="59">Q3*AA3</f>
        <v>55.839855486926368</v>
      </c>
    </row>
    <row r="35" spans="1:11" x14ac:dyDescent="0.25">
      <c r="A35">
        <v>0.03</v>
      </c>
      <c r="B35">
        <f t="shared" si="50"/>
        <v>63.202167596987337</v>
      </c>
      <c r="C35">
        <f t="shared" si="51"/>
        <v>63.539649250515716</v>
      </c>
      <c r="D35">
        <f t="shared" si="52"/>
        <v>63.493100056925599</v>
      </c>
      <c r="E35">
        <f t="shared" si="53"/>
        <v>63.86549360564657</v>
      </c>
      <c r="F35">
        <f t="shared" si="54"/>
        <v>62.026800458836775</v>
      </c>
      <c r="G35">
        <f t="shared" si="55"/>
        <v>64.540456912703334</v>
      </c>
      <c r="H35">
        <f t="shared" si="56"/>
        <v>62.387556709160208</v>
      </c>
      <c r="I35">
        <f t="shared" si="57"/>
        <v>62.108261547619485</v>
      </c>
      <c r="J35">
        <f t="shared" si="58"/>
        <v>63.248716790577454</v>
      </c>
      <c r="K35">
        <f t="shared" si="59"/>
        <v>58.558885536372728</v>
      </c>
    </row>
    <row r="36" spans="1:11" x14ac:dyDescent="0.25">
      <c r="A36">
        <v>0.04</v>
      </c>
      <c r="B36">
        <f t="shared" si="50"/>
        <v>62.847785831563165</v>
      </c>
      <c r="C36">
        <f t="shared" si="51"/>
        <v>57.806150264855354</v>
      </c>
      <c r="D36">
        <f t="shared" si="52"/>
        <v>63.181592752646559</v>
      </c>
      <c r="E36">
        <f t="shared" si="53"/>
        <v>60.660774969292653</v>
      </c>
      <c r="F36" s="5">
        <f t="shared" si="54"/>
        <v>73.7713295594301</v>
      </c>
      <c r="G36">
        <f t="shared" si="55"/>
        <v>60.72983847020646</v>
      </c>
      <c r="H36">
        <f t="shared" si="56"/>
        <v>61.443494646315784</v>
      </c>
      <c r="I36">
        <f t="shared" si="57"/>
        <v>62.226214323338915</v>
      </c>
      <c r="J36">
        <f t="shared" si="58"/>
        <v>56.367327329151074</v>
      </c>
      <c r="K36">
        <f t="shared" si="59"/>
        <v>64.079418264526041</v>
      </c>
    </row>
    <row r="37" spans="1:11" x14ac:dyDescent="0.25">
      <c r="A37">
        <v>0.05</v>
      </c>
      <c r="B37">
        <f t="shared" si="50"/>
        <v>62.115384651684622</v>
      </c>
      <c r="C37">
        <f t="shared" si="51"/>
        <v>58.305960325753375</v>
      </c>
      <c r="D37">
        <f t="shared" si="52"/>
        <v>59.633816805077984</v>
      </c>
      <c r="E37">
        <f t="shared" si="53"/>
        <v>63.900372050120978</v>
      </c>
      <c r="F37">
        <f t="shared" si="54"/>
        <v>57.576727669075105</v>
      </c>
      <c r="G37">
        <f t="shared" si="55"/>
        <v>58.273308117245392</v>
      </c>
      <c r="H37">
        <f t="shared" si="56"/>
        <v>57.141364888968681</v>
      </c>
      <c r="I37">
        <f t="shared" si="57"/>
        <v>61.77797849710214</v>
      </c>
      <c r="J37">
        <f t="shared" si="58"/>
        <v>58.251539978240075</v>
      </c>
      <c r="K37">
        <f t="shared" si="59"/>
        <v>60.341281322750923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workbookViewId="0">
      <selection activeCell="R1" sqref="R1"/>
    </sheetView>
  </sheetViews>
  <sheetFormatPr defaultRowHeight="15" x14ac:dyDescent="0.25"/>
  <cols>
    <col min="1" max="1" width="15.140625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42</v>
      </c>
      <c r="E1" t="s">
        <v>43</v>
      </c>
      <c r="F1" t="s">
        <v>11</v>
      </c>
      <c r="G1" t="s">
        <v>44</v>
      </c>
      <c r="H1" t="s">
        <v>45</v>
      </c>
      <c r="I1" t="s">
        <v>13</v>
      </c>
      <c r="J1" t="s">
        <v>46</v>
      </c>
      <c r="K1" t="s">
        <v>33</v>
      </c>
      <c r="L1" t="s">
        <v>15</v>
      </c>
      <c r="M1" t="s">
        <v>47</v>
      </c>
      <c r="N1" t="s">
        <v>48</v>
      </c>
      <c r="O1" t="s">
        <v>17</v>
      </c>
      <c r="P1" t="s">
        <v>49</v>
      </c>
      <c r="Q1" t="s">
        <v>50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2.5495760000000001</v>
      </c>
      <c r="D2">
        <f t="shared" ref="D2:D6" si="0">B2/C2</f>
        <v>1.9571881756025316</v>
      </c>
      <c r="E2">
        <f>D2*D2</f>
        <v>3.830585554718366</v>
      </c>
      <c r="F2">
        <v>2.546157</v>
      </c>
      <c r="G2" s="8">
        <f t="shared" ref="G2:G6" si="1">B2/F2</f>
        <v>1.9598163035508023</v>
      </c>
      <c r="H2" s="8">
        <f>G2*G2</f>
        <v>3.8408799436635306</v>
      </c>
      <c r="I2">
        <v>2.560737</v>
      </c>
      <c r="J2">
        <f t="shared" ref="J2:J6" si="2">B2/I2</f>
        <v>1.948657749702527</v>
      </c>
      <c r="K2">
        <f>J2*J2</f>
        <v>3.7972670254757164</v>
      </c>
      <c r="L2">
        <v>2.5538240000000001</v>
      </c>
      <c r="M2">
        <f t="shared" ref="M2:M6" si="3">B2/L2</f>
        <v>1.9539326124274814</v>
      </c>
      <c r="N2">
        <f>M2*M2</f>
        <v>3.817852653907682</v>
      </c>
      <c r="O2">
        <v>2.5608409999999999</v>
      </c>
      <c r="P2">
        <f t="shared" ref="P2:P6" si="4">B2/O2</f>
        <v>1.9485786114795882</v>
      </c>
      <c r="Q2">
        <f>P2*P2</f>
        <v>3.7969586051157198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>
        <v>2.208027</v>
      </c>
      <c r="D3">
        <f t="shared" si="0"/>
        <v>1.9338531639332308</v>
      </c>
      <c r="E3">
        <f t="shared" ref="E3:E6" si="5">D3*D3</f>
        <v>3.7397880596545674</v>
      </c>
      <c r="F3" s="4">
        <v>2.2473290000000001</v>
      </c>
      <c r="G3" s="8">
        <f t="shared" si="1"/>
        <v>1.9000333284534661</v>
      </c>
      <c r="H3" s="8">
        <f t="shared" ref="H3:H6" si="6">G3*G3</f>
        <v>3.610126649233957</v>
      </c>
      <c r="I3">
        <v>2.2372100000000001</v>
      </c>
      <c r="J3">
        <f t="shared" si="2"/>
        <v>1.9086272634218511</v>
      </c>
      <c r="K3">
        <f t="shared" ref="K3:K6" si="7">J3*J3</f>
        <v>3.6428580306771843</v>
      </c>
      <c r="L3">
        <v>2.2323650000000002</v>
      </c>
      <c r="M3">
        <f t="shared" si="3"/>
        <v>1.912769641165311</v>
      </c>
      <c r="N3">
        <f t="shared" ref="N3:N6" si="8">M3*M3</f>
        <v>3.6586877001636728</v>
      </c>
      <c r="O3">
        <v>2.2008649999999998</v>
      </c>
      <c r="P3">
        <f t="shared" si="4"/>
        <v>1.9401462606747801</v>
      </c>
      <c r="Q3">
        <f t="shared" ref="Q3:Q6" si="9">P3*P3</f>
        <v>3.764167512810332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2.2262499999999998</v>
      </c>
      <c r="D4">
        <f t="shared" si="0"/>
        <v>1.935991016282987</v>
      </c>
      <c r="E4">
        <f t="shared" si="5"/>
        <v>3.7480612151284327</v>
      </c>
      <c r="F4" s="4">
        <v>2.2094010000000002</v>
      </c>
      <c r="G4" s="8">
        <f t="shared" si="1"/>
        <v>1.950754978385544</v>
      </c>
      <c r="H4" s="8">
        <f t="shared" si="6"/>
        <v>3.8054449856959844</v>
      </c>
      <c r="I4">
        <v>2.3114499999999998</v>
      </c>
      <c r="J4">
        <f t="shared" si="2"/>
        <v>1.8646304267883795</v>
      </c>
      <c r="K4">
        <f t="shared" si="7"/>
        <v>3.4768466285050144</v>
      </c>
      <c r="L4">
        <v>2.2253280000000002</v>
      </c>
      <c r="M4">
        <f t="shared" si="3"/>
        <v>1.9367931379104559</v>
      </c>
      <c r="N4">
        <f t="shared" si="8"/>
        <v>3.7511676590570304</v>
      </c>
      <c r="O4">
        <v>2.224685</v>
      </c>
      <c r="P4">
        <f t="shared" si="4"/>
        <v>1.9373529286168603</v>
      </c>
      <c r="Q4">
        <f t="shared" si="9"/>
        <v>3.7533363700203251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2.7436820000000002</v>
      </c>
      <c r="D5">
        <f t="shared" si="0"/>
        <v>1.9462896939222547</v>
      </c>
      <c r="E5">
        <f t="shared" si="5"/>
        <v>3.7880435726679837</v>
      </c>
      <c r="F5">
        <v>2.7563909999999998</v>
      </c>
      <c r="G5" s="8">
        <f t="shared" si="1"/>
        <v>1.9373158597600995</v>
      </c>
      <c r="H5" s="8">
        <f t="shared" si="6"/>
        <v>3.7531927404780134</v>
      </c>
      <c r="I5">
        <v>2.7799809999999998</v>
      </c>
      <c r="J5">
        <f t="shared" si="2"/>
        <v>1.9208764376447178</v>
      </c>
      <c r="K5">
        <f t="shared" si="7"/>
        <v>3.6897662886986615</v>
      </c>
      <c r="L5">
        <v>2.7572359999999998</v>
      </c>
      <c r="M5">
        <f t="shared" si="3"/>
        <v>1.936722137677007</v>
      </c>
      <c r="N5">
        <f t="shared" si="8"/>
        <v>3.7508926385681955</v>
      </c>
      <c r="O5">
        <v>2.7349950000000001</v>
      </c>
      <c r="P5">
        <f t="shared" si="4"/>
        <v>1.9524715767304874</v>
      </c>
      <c r="Q5">
        <f t="shared" si="9"/>
        <v>3.8121452579404358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2.7741319999999998</v>
      </c>
      <c r="D6">
        <f t="shared" si="0"/>
        <v>1.9357406208500534</v>
      </c>
      <c r="E6">
        <f t="shared" si="5"/>
        <v>3.7470917512089503</v>
      </c>
      <c r="F6">
        <v>2.7838419999999999</v>
      </c>
      <c r="G6" s="8">
        <f t="shared" si="1"/>
        <v>1.9289887860015045</v>
      </c>
      <c r="H6" s="8">
        <f t="shared" si="6"/>
        <v>3.7209977365195579</v>
      </c>
      <c r="I6">
        <v>2.7859389999999999</v>
      </c>
      <c r="J6">
        <f t="shared" si="2"/>
        <v>1.9275368197221836</v>
      </c>
      <c r="K6">
        <f t="shared" si="7"/>
        <v>3.7153981913847098</v>
      </c>
      <c r="L6">
        <v>2.7702079999999998</v>
      </c>
      <c r="M6">
        <f t="shared" si="3"/>
        <v>1.9384825976966353</v>
      </c>
      <c r="N6">
        <f t="shared" si="8"/>
        <v>3.7577147815726955</v>
      </c>
      <c r="O6">
        <v>2.7899189999999998</v>
      </c>
      <c r="P6">
        <f t="shared" si="4"/>
        <v>1.9247870637104521</v>
      </c>
      <c r="Q6">
        <f t="shared" si="9"/>
        <v>3.7048052406271039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35</v>
      </c>
    </row>
    <row r="9" spans="1:27" x14ac:dyDescent="0.25">
      <c r="A9">
        <v>0.01</v>
      </c>
      <c r="B9">
        <f>E2*R2</f>
        <v>20.125896504490292</v>
      </c>
      <c r="C9">
        <f>E2*S2</f>
        <v>20.539599744399879</v>
      </c>
      <c r="D9">
        <f>E2*T2</f>
        <v>20.026301280067617</v>
      </c>
      <c r="E9">
        <f>E2*U2</f>
        <v>20.627703212158401</v>
      </c>
      <c r="F9">
        <f>E2*V2</f>
        <v>20.899674786543407</v>
      </c>
      <c r="G9">
        <f>E2*W2</f>
        <v>21.294225098679398</v>
      </c>
      <c r="H9">
        <f>E2*X2</f>
        <v>19.949689568973252</v>
      </c>
      <c r="I9">
        <f>E2*Y2</f>
        <v>19.888400200097756</v>
      </c>
      <c r="J9">
        <f>E2*Z2</f>
        <v>20.083760063388393</v>
      </c>
      <c r="K9">
        <f>E2*AA2</f>
        <v>20.037793036731774</v>
      </c>
    </row>
    <row r="10" spans="1:27" x14ac:dyDescent="0.25">
      <c r="A10">
        <v>0.02</v>
      </c>
      <c r="B10">
        <f t="shared" ref="B10:B13" si="10">E3*R3</f>
        <v>20.793221611679392</v>
      </c>
      <c r="C10">
        <f t="shared" ref="C10:C13" si="11">E3*S3</f>
        <v>21.08492508033245</v>
      </c>
      <c r="D10">
        <f t="shared" ref="D10:D13" si="12">E3*T3</f>
        <v>20.36314598481912</v>
      </c>
      <c r="E10">
        <f t="shared" ref="E10:E13" si="13">E3*U3</f>
        <v>17.236683166947902</v>
      </c>
      <c r="F10">
        <f t="shared" ref="F10:F13" si="14">E3*V3</f>
        <v>20.658589241531832</v>
      </c>
      <c r="G10">
        <f t="shared" ref="G10:G13" si="15">E3*W3</f>
        <v>21.481342614655834</v>
      </c>
      <c r="H10">
        <f t="shared" ref="H10:H13" si="16">E3*X3</f>
        <v>18.373578737082891</v>
      </c>
      <c r="I10">
        <f t="shared" ref="I10:I13" si="17">E3*Y3</f>
        <v>19.738601378856806</v>
      </c>
      <c r="J10">
        <f t="shared" ref="J10:J13" si="18">E3*Z3</f>
        <v>20.318268528103264</v>
      </c>
      <c r="K10">
        <f t="shared" ref="K10:K13" si="19">E3*AA3</f>
        <v>19.267388083340332</v>
      </c>
    </row>
    <row r="11" spans="1:27" x14ac:dyDescent="0.25">
      <c r="A11">
        <v>0.03</v>
      </c>
      <c r="B11">
        <f t="shared" si="10"/>
        <v>20.355720459362519</v>
      </c>
      <c r="C11">
        <f t="shared" si="11"/>
        <v>20.464414234601243</v>
      </c>
      <c r="D11">
        <f t="shared" si="12"/>
        <v>20.449421989740731</v>
      </c>
      <c r="E11">
        <f t="shared" si="13"/>
        <v>20.56935994862484</v>
      </c>
      <c r="F11">
        <f t="shared" si="14"/>
        <v>19.977166276634545</v>
      </c>
      <c r="G11">
        <f t="shared" si="15"/>
        <v>20.78674749910229</v>
      </c>
      <c r="H11">
        <f t="shared" si="16"/>
        <v>20.093356174303526</v>
      </c>
      <c r="I11">
        <f t="shared" si="17"/>
        <v>20.003402705140445</v>
      </c>
      <c r="J11">
        <f t="shared" si="18"/>
        <v>20.370712704223031</v>
      </c>
      <c r="K11">
        <f t="shared" si="19"/>
        <v>18.860244034526275</v>
      </c>
    </row>
    <row r="12" spans="1:27" x14ac:dyDescent="0.25">
      <c r="A12">
        <v>0.04</v>
      </c>
      <c r="B12">
        <f t="shared" si="10"/>
        <v>20.682717906767191</v>
      </c>
      <c r="C12">
        <f t="shared" si="11"/>
        <v>19.023554821938614</v>
      </c>
      <c r="D12">
        <f t="shared" si="12"/>
        <v>20.792571170374561</v>
      </c>
      <c r="E12">
        <f t="shared" si="13"/>
        <v>19.962989627960273</v>
      </c>
      <c r="F12" s="5">
        <f t="shared" si="14"/>
        <v>24.277571257229106</v>
      </c>
      <c r="G12">
        <f t="shared" si="15"/>
        <v>19.98571788939628</v>
      </c>
      <c r="H12">
        <f t="shared" si="16"/>
        <v>20.220576590901697</v>
      </c>
      <c r="I12">
        <f t="shared" si="17"/>
        <v>20.478163553843117</v>
      </c>
      <c r="J12">
        <f t="shared" si="18"/>
        <v>18.550049375355119</v>
      </c>
      <c r="K12">
        <f t="shared" si="19"/>
        <v>21.088038569042666</v>
      </c>
    </row>
    <row r="13" spans="1:27" x14ac:dyDescent="0.25">
      <c r="A13">
        <v>0.05</v>
      </c>
      <c r="B13">
        <f t="shared" si="10"/>
        <v>21.384652624149478</v>
      </c>
      <c r="C13">
        <f t="shared" si="11"/>
        <v>20.073170511226348</v>
      </c>
      <c r="D13">
        <f t="shared" si="12"/>
        <v>20.530315704873839</v>
      </c>
      <c r="E13" s="8">
        <f t="shared" si="13"/>
        <v>21.99917567134775</v>
      </c>
      <c r="F13">
        <f t="shared" si="14"/>
        <v>19.822115363895346</v>
      </c>
      <c r="G13">
        <f t="shared" si="15"/>
        <v>20.06192923597272</v>
      </c>
      <c r="H13">
        <f t="shared" si="16"/>
        <v>19.672231693846989</v>
      </c>
      <c r="I13">
        <f t="shared" si="17"/>
        <v>21.268492779862001</v>
      </c>
      <c r="J13">
        <f t="shared" si="18"/>
        <v>20.054435052470303</v>
      </c>
      <c r="K13">
        <f t="shared" si="19"/>
        <v>20.773876668702417</v>
      </c>
    </row>
    <row r="15" spans="1:27" x14ac:dyDescent="0.25">
      <c r="A15">
        <v>0.01</v>
      </c>
      <c r="B15">
        <f>H2*R2</f>
        <v>20.179983224008186</v>
      </c>
      <c r="C15">
        <f>H2*S2</f>
        <v>20.594798257923852</v>
      </c>
      <c r="D15">
        <f>H2*T2</f>
        <v>20.080120345472938</v>
      </c>
      <c r="E15">
        <f>H2*U2</f>
        <v>20.683138496628111</v>
      </c>
      <c r="F15">
        <f>H2*V2</f>
        <v>20.955840972628224</v>
      </c>
      <c r="G15">
        <f>H2*W2</f>
        <v>21.351451606825567</v>
      </c>
      <c r="H15">
        <f>H2*X2</f>
        <v>20.003302746599669</v>
      </c>
      <c r="I15">
        <f>H2*Y2</f>
        <v>19.941848667501052</v>
      </c>
      <c r="J15">
        <f>H2*Z2</f>
        <v>20.137733544627892</v>
      </c>
      <c r="K15">
        <f>H2*AA2</f>
        <v>20.091642985303928</v>
      </c>
    </row>
    <row r="16" spans="1:27" x14ac:dyDescent="0.25">
      <c r="A16">
        <v>0.02</v>
      </c>
      <c r="B16">
        <f t="shared" ref="B16:B19" si="20">H3*R3</f>
        <v>20.0723041697408</v>
      </c>
      <c r="C16">
        <f t="shared" ref="C16:C19" si="21">H3*S3</f>
        <v>20.353894048381051</v>
      </c>
      <c r="D16">
        <f t="shared" ref="D16:D19" si="22">H3*T3</f>
        <v>19.657139605078896</v>
      </c>
      <c r="E16">
        <f t="shared" ref="E16:E19" si="23">H3*U3</f>
        <v>16.639073726319307</v>
      </c>
      <c r="F16">
        <f t="shared" ref="F16:F19" si="24">H3*V3</f>
        <v>19.942339610368379</v>
      </c>
      <c r="G16">
        <f t="shared" ref="G16:G19" si="25">H3*W3</f>
        <v>20.736567473199848</v>
      </c>
      <c r="H16">
        <f t="shared" ref="H16:H19" si="26">H3*X3</f>
        <v>17.736552227686431</v>
      </c>
      <c r="I16">
        <f t="shared" ref="I16:I19" si="27">H3*Y3</f>
        <v>19.054248454656822</v>
      </c>
      <c r="J16">
        <f t="shared" ref="J16:J19" si="28">H3*Z3</f>
        <v>19.613818085288088</v>
      </c>
      <c r="K16">
        <f t="shared" ref="K16:K19" si="29">H3*AA3</f>
        <v>18.599372496853348</v>
      </c>
    </row>
    <row r="17" spans="1:11" x14ac:dyDescent="0.25">
      <c r="A17">
        <v>0.03</v>
      </c>
      <c r="B17">
        <f t="shared" si="20"/>
        <v>20.667371717314893</v>
      </c>
      <c r="C17">
        <f t="shared" si="21"/>
        <v>20.777729621900075</v>
      </c>
      <c r="D17">
        <f t="shared" si="22"/>
        <v>20.762507841957294</v>
      </c>
      <c r="E17">
        <f t="shared" si="23"/>
        <v>20.884282081499563</v>
      </c>
      <c r="F17">
        <f t="shared" si="24"/>
        <v>20.283021773759597</v>
      </c>
      <c r="G17">
        <f t="shared" si="25"/>
        <v>21.104997890669932</v>
      </c>
      <c r="H17">
        <f t="shared" si="26"/>
        <v>20.400990568316171</v>
      </c>
      <c r="I17">
        <f t="shared" si="27"/>
        <v>20.309659888659468</v>
      </c>
      <c r="J17">
        <f t="shared" si="28"/>
        <v>20.682593497257674</v>
      </c>
      <c r="K17">
        <f t="shared" si="29"/>
        <v>19.148999168022193</v>
      </c>
    </row>
    <row r="18" spans="1:11" x14ac:dyDescent="0.25">
      <c r="A18">
        <v>0.04</v>
      </c>
      <c r="B18">
        <f t="shared" si="20"/>
        <v>20.492432363009954</v>
      </c>
      <c r="C18">
        <f t="shared" si="21"/>
        <v>18.848533942680586</v>
      </c>
      <c r="D18">
        <f t="shared" si="22"/>
        <v>20.601274952483816</v>
      </c>
      <c r="E18">
        <f t="shared" si="23"/>
        <v>19.779325742319131</v>
      </c>
      <c r="F18" s="5">
        <f t="shared" si="24"/>
        <v>24.054212273723586</v>
      </c>
      <c r="G18">
        <f t="shared" si="25"/>
        <v>19.801844898761999</v>
      </c>
      <c r="H18">
        <f t="shared" si="26"/>
        <v>20.034542848671634</v>
      </c>
      <c r="I18">
        <f t="shared" si="27"/>
        <v>20.289759955024138</v>
      </c>
      <c r="J18">
        <f t="shared" si="28"/>
        <v>18.379384850120832</v>
      </c>
      <c r="K18">
        <f t="shared" si="29"/>
        <v>20.894023986241102</v>
      </c>
    </row>
    <row r="19" spans="1:11" x14ac:dyDescent="0.25">
      <c r="A19">
        <v>0.05</v>
      </c>
      <c r="B19">
        <f t="shared" si="20"/>
        <v>21.235734082317116</v>
      </c>
      <c r="C19">
        <f t="shared" si="21"/>
        <v>19.933384874535271</v>
      </c>
      <c r="D19">
        <f t="shared" si="22"/>
        <v>20.387346598390657</v>
      </c>
      <c r="E19">
        <f t="shared" si="23"/>
        <v>21.845977711106325</v>
      </c>
      <c r="F19">
        <f t="shared" si="24"/>
        <v>19.684078026188462</v>
      </c>
      <c r="G19">
        <f t="shared" si="25"/>
        <v>19.922221881325715</v>
      </c>
      <c r="H19">
        <f t="shared" si="26"/>
        <v>19.53523811672768</v>
      </c>
      <c r="I19">
        <f t="shared" si="27"/>
        <v>21.120383152485012</v>
      </c>
      <c r="J19">
        <f t="shared" si="28"/>
        <v>19.914779885852674</v>
      </c>
      <c r="K19">
        <f t="shared" si="29"/>
        <v>20.629211451264428</v>
      </c>
    </row>
    <row r="21" spans="1:11" x14ac:dyDescent="0.25">
      <c r="A21">
        <v>0.01</v>
      </c>
      <c r="B21">
        <f>K2*R2</f>
        <v>19.950840951849411</v>
      </c>
      <c r="C21">
        <f>K2*S2</f>
        <v>20.360945790600791</v>
      </c>
      <c r="D21">
        <f>K2*T2</f>
        <v>19.852112009187046</v>
      </c>
      <c r="E21">
        <f>K2*U2</f>
        <v>20.448282932186732</v>
      </c>
      <c r="F21">
        <f>K2*V2</f>
        <v>20.717888890995511</v>
      </c>
      <c r="G21">
        <f>K2*W2</f>
        <v>21.109007394619507</v>
      </c>
      <c r="H21">
        <f>K2*X2</f>
        <v>19.776166668677533</v>
      </c>
      <c r="I21">
        <f>K2*Y2</f>
        <v>19.71541039626992</v>
      </c>
      <c r="J21">
        <f>K2*Z2</f>
        <v>19.909071014569182</v>
      </c>
      <c r="K21">
        <f>K2*AA2</f>
        <v>19.86350381026347</v>
      </c>
    </row>
    <row r="22" spans="1:11" x14ac:dyDescent="0.25">
      <c r="A22">
        <v>0.02</v>
      </c>
      <c r="B22">
        <f t="shared" ref="B22:B25" si="30">K3*R3</f>
        <v>20.254290650565142</v>
      </c>
      <c r="C22">
        <f t="shared" ref="C22:C25" si="31">K3*S3</f>
        <v>20.538433576957964</v>
      </c>
      <c r="D22">
        <f t="shared" ref="D22:D25" si="32">K3*T3</f>
        <v>19.83536197703727</v>
      </c>
      <c r="E22">
        <f t="shared" ref="E22:E25" si="33">K3*U3</f>
        <v>16.789932663391141</v>
      </c>
      <c r="F22">
        <f t="shared" ref="F22:F25" si="34">K3*V3</f>
        <v>20.123147761460768</v>
      </c>
      <c r="G22">
        <f t="shared" ref="G22:G25" si="35">K3*W3</f>
        <v>20.924576528209744</v>
      </c>
      <c r="H22">
        <f t="shared" ref="H22:H25" si="36">K3*X3</f>
        <v>17.897361504717008</v>
      </c>
      <c r="I22">
        <f t="shared" ref="I22:I25" si="37">K3*Y3</f>
        <v>19.227004685914178</v>
      </c>
      <c r="J22">
        <f t="shared" ref="J22:J25" si="38">K3*Z3</f>
        <v>19.79164768066914</v>
      </c>
      <c r="K22">
        <f t="shared" ref="K22:K25" si="39">K3*AA3</f>
        <v>18.768004574048852</v>
      </c>
    </row>
    <row r="23" spans="1:11" x14ac:dyDescent="0.25">
      <c r="A23">
        <v>0.03</v>
      </c>
      <c r="B23">
        <f t="shared" si="30"/>
        <v>18.882754039410734</v>
      </c>
      <c r="C23">
        <f t="shared" si="31"/>
        <v>18.983582591637379</v>
      </c>
      <c r="D23">
        <f t="shared" si="32"/>
        <v>18.969675205123359</v>
      </c>
      <c r="E23">
        <f t="shared" si="33"/>
        <v>19.080934297235519</v>
      </c>
      <c r="F23">
        <f t="shared" si="34"/>
        <v>18.531592529931725</v>
      </c>
      <c r="G23">
        <f t="shared" si="35"/>
        <v>19.282591401688812</v>
      </c>
      <c r="H23">
        <f t="shared" si="36"/>
        <v>18.63937477541538</v>
      </c>
      <c r="I23">
        <f t="shared" si="37"/>
        <v>18.555930456331261</v>
      </c>
      <c r="J23">
        <f t="shared" si="38"/>
        <v>18.896661425924751</v>
      </c>
      <c r="K23">
        <f t="shared" si="39"/>
        <v>17.495492234637233</v>
      </c>
    </row>
    <row r="24" spans="1:11" x14ac:dyDescent="0.25">
      <c r="A24">
        <v>0.04</v>
      </c>
      <c r="B24">
        <f t="shared" si="30"/>
        <v>20.146123936294693</v>
      </c>
      <c r="C24">
        <f t="shared" si="31"/>
        <v>18.530006301844679</v>
      </c>
      <c r="D24">
        <f t="shared" si="32"/>
        <v>20.253127158666953</v>
      </c>
      <c r="E24">
        <f t="shared" si="33"/>
        <v>19.445068341441946</v>
      </c>
      <c r="F24" s="5">
        <f t="shared" si="34"/>
        <v>23.647712144269722</v>
      </c>
      <c r="G24">
        <f t="shared" si="35"/>
        <v>19.467206939174137</v>
      </c>
      <c r="H24">
        <f t="shared" si="36"/>
        <v>19.695972449073455</v>
      </c>
      <c r="I24">
        <f t="shared" si="37"/>
        <v>19.946876556704964</v>
      </c>
      <c r="J24">
        <f t="shared" si="38"/>
        <v>18.068785515757348</v>
      </c>
      <c r="K24">
        <f t="shared" si="39"/>
        <v>20.540928929185448</v>
      </c>
    </row>
    <row r="25" spans="1:11" x14ac:dyDescent="0.25">
      <c r="A25">
        <v>0.05</v>
      </c>
      <c r="B25">
        <f t="shared" si="30"/>
        <v>21.203777478232539</v>
      </c>
      <c r="C25">
        <f t="shared" si="31"/>
        <v>19.903388111247892</v>
      </c>
      <c r="D25">
        <f t="shared" si="32"/>
        <v>20.356666690596825</v>
      </c>
      <c r="E25">
        <f t="shared" si="33"/>
        <v>21.813102781619634</v>
      </c>
      <c r="F25">
        <f t="shared" si="34"/>
        <v>19.654456432425114</v>
      </c>
      <c r="G25">
        <f t="shared" si="35"/>
        <v>19.892241916673736</v>
      </c>
      <c r="H25">
        <f t="shared" si="36"/>
        <v>19.505840504769726</v>
      </c>
      <c r="I25">
        <f t="shared" si="37"/>
        <v>21.088600134299615</v>
      </c>
      <c r="J25">
        <f t="shared" si="38"/>
        <v>19.884811120290969</v>
      </c>
      <c r="K25">
        <f t="shared" si="39"/>
        <v>20.598167573036829</v>
      </c>
    </row>
    <row r="27" spans="1:11" x14ac:dyDescent="0.25">
      <c r="A27">
        <v>0.01</v>
      </c>
      <c r="B27">
        <f>N2*R2</f>
        <v>20.058997843630959</v>
      </c>
      <c r="C27">
        <f>N2*S2</f>
        <v>20.471325930252991</v>
      </c>
      <c r="D27">
        <f>N2*R2</f>
        <v>20.058997843630959</v>
      </c>
      <c r="E27">
        <f>N2*U2</f>
        <v>20.559136541292865</v>
      </c>
      <c r="F27">
        <f>N2*V2</f>
        <v>20.830204079720314</v>
      </c>
      <c r="G27">
        <f>N2*W2</f>
        <v>21.223442903072804</v>
      </c>
      <c r="H27">
        <f>N2*X2</f>
        <v>19.883376621551207</v>
      </c>
      <c r="I27">
        <f>N2*Y2</f>
        <v>19.822290979088685</v>
      </c>
      <c r="J27">
        <f>N2*Z2</f>
        <v>20.017001464437978</v>
      </c>
      <c r="K27">
        <f>N2*AA2</f>
        <v>19.971187232591085</v>
      </c>
    </row>
    <row r="28" spans="1:11" x14ac:dyDescent="0.25">
      <c r="A28">
        <v>0.02</v>
      </c>
      <c r="B28">
        <f t="shared" ref="B28:B31" si="40">N3*R3</f>
        <v>20.342303612910019</v>
      </c>
      <c r="C28">
        <f t="shared" ref="C28:C31" si="41">N3*S3</f>
        <v>20.627681253522788</v>
      </c>
      <c r="D28">
        <f t="shared" ref="D28:D31" si="42">N3*R3</f>
        <v>20.342303612910019</v>
      </c>
      <c r="E28">
        <f t="shared" ref="E28:E31" si="43">N3*U3</f>
        <v>16.862891610054369</v>
      </c>
      <c r="F28">
        <f t="shared" ref="F28:F31" si="44">N3*V3</f>
        <v>20.21059085570413</v>
      </c>
      <c r="G28">
        <f t="shared" ref="G28:G31" si="45">N3*W3</f>
        <v>21.015502149740136</v>
      </c>
      <c r="H28">
        <f t="shared" ref="H28:H31" si="46">N3*X3</f>
        <v>17.975132670904127</v>
      </c>
      <c r="I28">
        <f t="shared" ref="I28:I31" si="47">N3*Y3</f>
        <v>19.310553681463865</v>
      </c>
      <c r="J28">
        <f t="shared" ref="J28:J31" si="48">N3*Z3</f>
        <v>19.877650274989232</v>
      </c>
      <c r="K28">
        <f t="shared" ref="K28:K31" si="49">N3*AA3</f>
        <v>18.849559031243242</v>
      </c>
    </row>
    <row r="29" spans="1:11" x14ac:dyDescent="0.25">
      <c r="A29">
        <v>0.03</v>
      </c>
      <c r="B29">
        <f t="shared" si="40"/>
        <v>20.372591556338733</v>
      </c>
      <c r="C29">
        <f t="shared" si="41"/>
        <v>20.481375418451385</v>
      </c>
      <c r="D29">
        <f t="shared" si="42"/>
        <v>20.372591556338733</v>
      </c>
      <c r="E29">
        <f t="shared" si="43"/>
        <v>20.586408112904984</v>
      </c>
      <c r="F29">
        <f t="shared" si="44"/>
        <v>19.993723622773974</v>
      </c>
      <c r="G29">
        <f t="shared" si="45"/>
        <v>20.803975837130292</v>
      </c>
      <c r="H29">
        <f t="shared" si="46"/>
        <v>20.110009820204738</v>
      </c>
      <c r="I29">
        <f t="shared" si="47"/>
        <v>20.01998179638737</v>
      </c>
      <c r="J29">
        <f t="shared" si="48"/>
        <v>20.38759622697496</v>
      </c>
      <c r="K29">
        <f t="shared" si="49"/>
        <v>18.875875660374977</v>
      </c>
    </row>
    <row r="30" spans="1:11" x14ac:dyDescent="0.25">
      <c r="A30">
        <v>0.04</v>
      </c>
      <c r="B30">
        <f t="shared" si="40"/>
        <v>20.479873806582347</v>
      </c>
      <c r="C30">
        <f t="shared" si="41"/>
        <v>18.836982830889479</v>
      </c>
      <c r="D30">
        <f t="shared" si="42"/>
        <v>20.479873806582347</v>
      </c>
      <c r="E30">
        <f t="shared" si="43"/>
        <v>19.767204205254387</v>
      </c>
      <c r="F30" s="5">
        <f t="shared" si="44"/>
        <v>24.039470920583565</v>
      </c>
      <c r="G30">
        <f t="shared" si="45"/>
        <v>19.7897095610858</v>
      </c>
      <c r="H30">
        <f t="shared" si="46"/>
        <v>20.022264904677026</v>
      </c>
      <c r="I30">
        <f t="shared" si="47"/>
        <v>20.277325604099666</v>
      </c>
      <c r="J30">
        <f t="shared" si="48"/>
        <v>18.368121251068455</v>
      </c>
      <c r="K30">
        <f t="shared" si="49"/>
        <v>20.881219318909146</v>
      </c>
    </row>
    <row r="31" spans="1:11" x14ac:dyDescent="0.25">
      <c r="A31">
        <v>0.05</v>
      </c>
      <c r="B31">
        <f t="shared" si="40"/>
        <v>21.445278258435373</v>
      </c>
      <c r="C31">
        <f t="shared" si="41"/>
        <v>20.130078084884929</v>
      </c>
      <c r="D31">
        <f t="shared" si="42"/>
        <v>21.445278258435373</v>
      </c>
      <c r="E31">
        <f t="shared" si="43"/>
        <v>22.061543482613295</v>
      </c>
      <c r="F31">
        <f t="shared" si="44"/>
        <v>19.878311194519558</v>
      </c>
      <c r="G31">
        <f t="shared" si="45"/>
        <v>20.118804940540212</v>
      </c>
      <c r="H31">
        <f t="shared" si="46"/>
        <v>19.728002603256652</v>
      </c>
      <c r="I31">
        <f t="shared" si="47"/>
        <v>21.32878910020662</v>
      </c>
      <c r="J31">
        <f t="shared" si="48"/>
        <v>20.111289510977066</v>
      </c>
      <c r="K31">
        <f t="shared" si="49"/>
        <v>20.832770749039021</v>
      </c>
    </row>
    <row r="33" spans="1:11" x14ac:dyDescent="0.25">
      <c r="A33">
        <v>0.01</v>
      </c>
      <c r="B33">
        <f>Q2*R2</f>
        <v>19.949220511277989</v>
      </c>
      <c r="C33">
        <f>Q2*S2</f>
        <v>20.359292040630489</v>
      </c>
      <c r="D33">
        <f>Q2*T2</f>
        <v>19.850499587544981</v>
      </c>
      <c r="E33">
        <f>Q2*U2</f>
        <v>20.44662208854815</v>
      </c>
      <c r="F33">
        <f>Q2*V2</f>
        <v>20.716206149511368</v>
      </c>
      <c r="G33">
        <f>Q2*W2</f>
        <v>21.107292885838287</v>
      </c>
      <c r="H33">
        <f>Q2*X2</f>
        <v>19.774560415442668</v>
      </c>
      <c r="I33">
        <f>Q2*Y2</f>
        <v>19.713809077760818</v>
      </c>
      <c r="J33">
        <f>Q2*Z2</f>
        <v>19.90745396662172</v>
      </c>
      <c r="K33">
        <f>Q2*AA2</f>
        <v>19.861890463360329</v>
      </c>
    </row>
    <row r="34" spans="1:11" x14ac:dyDescent="0.25">
      <c r="A34">
        <v>0.02</v>
      </c>
      <c r="B34">
        <f t="shared" ref="B34:B37" si="50">Q3*R3</f>
        <v>20.928771371225444</v>
      </c>
      <c r="C34">
        <f t="shared" ref="C34:C37" si="51">Q3*S3</f>
        <v>21.22237643722465</v>
      </c>
      <c r="D34">
        <f t="shared" ref="D34:D37" si="52">Q3*T3</f>
        <v>20.49589210725226</v>
      </c>
      <c r="E34">
        <f t="shared" ref="E34:E37" si="53">Q3*U3</f>
        <v>17.349048066542821</v>
      </c>
      <c r="F34">
        <f t="shared" ref="F34:F37" si="54">Q3*V3</f>
        <v>20.793261340764275</v>
      </c>
      <c r="G34">
        <f t="shared" ref="G34:G37" si="55">Q3*W3</f>
        <v>21.621378193582547</v>
      </c>
      <c r="H34">
        <f t="shared" ref="H34:H37" si="56">Q3*X3</f>
        <v>18.493354990437162</v>
      </c>
      <c r="I34">
        <f t="shared" ref="I34:I37" si="57">Q3*Y3</f>
        <v>19.867276132612933</v>
      </c>
      <c r="J34">
        <f t="shared" ref="J34:J37" si="58">Q3*Z3</f>
        <v>20.450722097098534</v>
      </c>
      <c r="K34">
        <f t="shared" ref="K34:K37" si="59">Q3*AA3</f>
        <v>19.392991025998832</v>
      </c>
    </row>
    <row r="35" spans="1:11" x14ac:dyDescent="0.25">
      <c r="A35">
        <v>0.03</v>
      </c>
      <c r="B35">
        <f t="shared" si="50"/>
        <v>20.384369825580386</v>
      </c>
      <c r="C35">
        <f t="shared" si="51"/>
        <v>20.493216580310975</v>
      </c>
      <c r="D35">
        <f t="shared" si="52"/>
        <v>20.478203234830897</v>
      </c>
      <c r="E35">
        <f t="shared" si="53"/>
        <v>20.598309998671546</v>
      </c>
      <c r="F35">
        <f t="shared" si="54"/>
        <v>20.005282852208332</v>
      </c>
      <c r="G35">
        <f t="shared" si="55"/>
        <v>20.816003508132724</v>
      </c>
      <c r="H35">
        <f t="shared" si="56"/>
        <v>20.121636279678963</v>
      </c>
      <c r="I35">
        <f t="shared" si="57"/>
        <v>20.031556206798474</v>
      </c>
      <c r="J35">
        <f t="shared" si="58"/>
        <v>20.399383171060464</v>
      </c>
      <c r="K35">
        <f t="shared" si="59"/>
        <v>18.886788613942276</v>
      </c>
    </row>
    <row r="36" spans="1:11" x14ac:dyDescent="0.25">
      <c r="A36">
        <v>0.04</v>
      </c>
      <c r="B36">
        <f t="shared" si="50"/>
        <v>20.814313108354778</v>
      </c>
      <c r="C36">
        <f t="shared" si="51"/>
        <v>19.14459348537687</v>
      </c>
      <c r="D36">
        <f t="shared" si="52"/>
        <v>20.924865320835053</v>
      </c>
      <c r="E36">
        <f t="shared" si="53"/>
        <v>20.090005509346096</v>
      </c>
      <c r="F36" s="5">
        <f t="shared" si="54"/>
        <v>24.432038958140254</v>
      </c>
      <c r="G36">
        <f t="shared" si="55"/>
        <v>20.11287838089374</v>
      </c>
      <c r="H36">
        <f t="shared" si="56"/>
        <v>20.349231386886046</v>
      </c>
      <c r="I36">
        <f t="shared" si="57"/>
        <v>20.608457264425994</v>
      </c>
      <c r="J36">
        <f t="shared" si="58"/>
        <v>18.668075328134314</v>
      </c>
      <c r="K36">
        <f t="shared" si="59"/>
        <v>21.222212650954408</v>
      </c>
    </row>
    <row r="37" spans="1:11" x14ac:dyDescent="0.25">
      <c r="A37">
        <v>0.05</v>
      </c>
      <c r="B37">
        <f t="shared" si="50"/>
        <v>21.143323508258881</v>
      </c>
      <c r="C37">
        <f t="shared" si="51"/>
        <v>19.846641674039397</v>
      </c>
      <c r="D37">
        <f t="shared" si="52"/>
        <v>20.298627913395904</v>
      </c>
      <c r="E37">
        <f t="shared" si="53"/>
        <v>21.75091156772173</v>
      </c>
      <c r="F37">
        <f t="shared" si="54"/>
        <v>19.598419722917381</v>
      </c>
      <c r="G37">
        <f t="shared" si="55"/>
        <v>19.835527258317516</v>
      </c>
      <c r="H37">
        <f t="shared" si="56"/>
        <v>19.450227513292294</v>
      </c>
      <c r="I37">
        <f t="shared" si="57"/>
        <v>21.028474545799444</v>
      </c>
      <c r="J37">
        <f t="shared" si="58"/>
        <v>19.828117647836262</v>
      </c>
      <c r="K37">
        <f t="shared" si="59"/>
        <v>20.539440254036663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0"/>
  <sheetViews>
    <sheetView topLeftCell="Q1" workbookViewId="0">
      <selection activeCell="Z18" sqref="Z18"/>
    </sheetView>
  </sheetViews>
  <sheetFormatPr defaultRowHeight="15" x14ac:dyDescent="0.25"/>
  <cols>
    <col min="1" max="1" width="20.85546875" customWidth="1"/>
    <col min="2" max="2" width="9.140625" customWidth="1"/>
    <col min="13" max="13" width="14.85546875" customWidth="1"/>
    <col min="25" max="25" width="13.42578125" customWidth="1"/>
    <col min="37" max="37" width="15.42578125" customWidth="1"/>
    <col min="49" max="49" width="13.85546875" customWidth="1"/>
    <col min="73" max="73" width="24" customWidth="1"/>
  </cols>
  <sheetData>
    <row r="1" spans="1:83" x14ac:dyDescent="0.25">
      <c r="A1" t="s">
        <v>34</v>
      </c>
      <c r="M1" t="s">
        <v>35</v>
      </c>
      <c r="Y1" t="s">
        <v>36</v>
      </c>
      <c r="AK1" t="s">
        <v>37</v>
      </c>
      <c r="AW1" t="s">
        <v>38</v>
      </c>
      <c r="BI1" t="s">
        <v>39</v>
      </c>
      <c r="BU1" t="s">
        <v>40</v>
      </c>
    </row>
    <row r="2" spans="1:83" x14ac:dyDescent="0.25">
      <c r="A2">
        <v>0.01</v>
      </c>
      <c r="B2">
        <v>60.505570734569638</v>
      </c>
      <c r="C2">
        <v>61.749309150887406</v>
      </c>
      <c r="D2">
        <v>60.20615222693759</v>
      </c>
      <c r="E2">
        <v>62.014179369177299</v>
      </c>
      <c r="F2">
        <v>62.83182221694176</v>
      </c>
      <c r="G2">
        <v>64.017980151022584</v>
      </c>
      <c r="H2">
        <v>59.975830297989859</v>
      </c>
      <c r="I2">
        <v>59.79157275483167</v>
      </c>
      <c r="J2">
        <v>60.378893673648392</v>
      </c>
      <c r="K2">
        <v>60.240700516279752</v>
      </c>
      <c r="M2">
        <v>0.01</v>
      </c>
      <c r="N2">
        <v>20.125896504490292</v>
      </c>
      <c r="O2">
        <v>20.539599744399879</v>
      </c>
      <c r="P2">
        <v>20.026301280067617</v>
      </c>
      <c r="Q2">
        <v>20.627703212158401</v>
      </c>
      <c r="R2">
        <v>20.899674786543407</v>
      </c>
      <c r="S2">
        <v>21.294225098679398</v>
      </c>
      <c r="T2">
        <v>19.949689568973252</v>
      </c>
      <c r="U2">
        <v>19.888400200097756</v>
      </c>
      <c r="V2">
        <v>20.083760063388393</v>
      </c>
      <c r="W2">
        <v>20.037793036731774</v>
      </c>
      <c r="Y2">
        <v>0.01</v>
      </c>
      <c r="Z2">
        <f>B2-(4/3)*N2</f>
        <v>33.671042061915912</v>
      </c>
      <c r="AA2">
        <f>C2-(4/3)*O2</f>
        <v>34.363176158354236</v>
      </c>
      <c r="AB2">
        <f>D2-(4/3)*P2</f>
        <v>33.504417186847434</v>
      </c>
      <c r="AC2">
        <f>E2-(4/3)*Q2</f>
        <v>34.510575086299433</v>
      </c>
      <c r="AD2">
        <f>F2-(4/3)*R2</f>
        <v>34.965589168217221</v>
      </c>
      <c r="AE2">
        <f>H2-(4/3)*S2</f>
        <v>31.583530166417329</v>
      </c>
      <c r="AF2">
        <f>H2-(4/3)*T2</f>
        <v>33.376244206025525</v>
      </c>
      <c r="AG2">
        <f>I2-(4/3)*U2</f>
        <v>33.273705821367997</v>
      </c>
      <c r="AH2">
        <f>J2-(4/3)*V2</f>
        <v>33.60054692246387</v>
      </c>
      <c r="AI2">
        <f>K2-(4/3)*W2</f>
        <v>33.523643133970722</v>
      </c>
      <c r="AK2">
        <v>0.01</v>
      </c>
      <c r="AL2">
        <f>(9*Z2*N2)/(3*Z2+N2)</f>
        <v>50.346610317499398</v>
      </c>
      <c r="AM2">
        <f>(9*AA2*O2)/(3*AA2+O2)</f>
        <v>51.381523510169735</v>
      </c>
      <c r="AN2">
        <f t="shared" ref="AN2:AU6" si="0">(9*AB2*P2)/(3*AB2+P2)</f>
        <v>50.097464548893583</v>
      </c>
      <c r="AO2">
        <f t="shared" si="0"/>
        <v>51.601921690090272</v>
      </c>
      <c r="AP2">
        <f t="shared" si="0"/>
        <v>52.282281288975405</v>
      </c>
      <c r="AQ2">
        <f t="shared" si="0"/>
        <v>52.16020358844446</v>
      </c>
      <c r="AR2">
        <f t="shared" si="0"/>
        <v>49.905813957658339</v>
      </c>
      <c r="AS2">
        <f t="shared" si="0"/>
        <v>49.75249348467014</v>
      </c>
      <c r="AT2">
        <f t="shared" si="0"/>
        <v>50.241202492320028</v>
      </c>
      <c r="AU2">
        <f t="shared" si="0"/>
        <v>50.126212137578875</v>
      </c>
      <c r="AW2">
        <v>0.01</v>
      </c>
      <c r="AX2">
        <f>(B2-(2*N2))/(2*(B2-N2))</f>
        <v>0.2507917425260176</v>
      </c>
      <c r="AY2">
        <f t="shared" ref="AY2:BE6" si="1">(C2-(2*O2))/(2*(C2-O2))</f>
        <v>0.25079174252601755</v>
      </c>
      <c r="AZ2">
        <f t="shared" si="1"/>
        <v>0.25079174252601755</v>
      </c>
      <c r="BA2">
        <f t="shared" si="1"/>
        <v>0.25079174252601755</v>
      </c>
      <c r="BB2">
        <f t="shared" si="1"/>
        <v>0.25079174252601755</v>
      </c>
      <c r="BC2">
        <f t="shared" si="1"/>
        <v>0.25079174252601755</v>
      </c>
      <c r="BD2">
        <f t="shared" si="1"/>
        <v>0.2507917425260176</v>
      </c>
      <c r="BE2">
        <f t="shared" si="1"/>
        <v>0.2507917425260176</v>
      </c>
      <c r="BF2">
        <f>(J2-(2*V2))/(2*(J2-V2))</f>
        <v>0.2507917425260176</v>
      </c>
      <c r="BG2">
        <f t="shared" ref="BG2:BG6" si="2">(K2-(2*W2))/(2*(K2-W2))</f>
        <v>0.2507917425260176</v>
      </c>
      <c r="BI2">
        <v>0.01</v>
      </c>
      <c r="BJ2">
        <f>((1-2*AX2)*AL2)/(6*(1+AX2))</f>
        <v>3.3436930653238259</v>
      </c>
      <c r="BK2">
        <f t="shared" ref="BK2:BS6" si="3">((1-2*AY2)*AM2)/(6*(1+AY2))</f>
        <v>3.412425241009966</v>
      </c>
      <c r="BL2">
        <f t="shared" si="3"/>
        <v>3.3271464304364233</v>
      </c>
      <c r="BM2">
        <f t="shared" si="3"/>
        <v>3.4270626487949771</v>
      </c>
      <c r="BN2">
        <f t="shared" si="3"/>
        <v>3.4722476902182722</v>
      </c>
      <c r="BO2">
        <f t="shared" si="3"/>
        <v>3.4641400865857372</v>
      </c>
      <c r="BP2">
        <f t="shared" si="3"/>
        <v>3.3144182497538046</v>
      </c>
      <c r="BQ2">
        <f t="shared" si="3"/>
        <v>3.3042357052077098</v>
      </c>
      <c r="BR2">
        <f t="shared" si="3"/>
        <v>3.336692565948387</v>
      </c>
      <c r="BS2">
        <f t="shared" si="3"/>
        <v>3.3290556575388162</v>
      </c>
      <c r="BU2">
        <v>0.01</v>
      </c>
      <c r="BV2">
        <f>(4*N2)/Z2</f>
        <v>2.3908848995504015</v>
      </c>
      <c r="BW2">
        <f t="shared" ref="BW2:CE6" si="4">(4*O2)/AA2</f>
        <v>2.3908848995504015</v>
      </c>
      <c r="BX2">
        <f t="shared" si="4"/>
        <v>2.3908848995504015</v>
      </c>
      <c r="BY2">
        <f t="shared" si="4"/>
        <v>2.3908848995504015</v>
      </c>
      <c r="BZ2">
        <f t="shared" si="4"/>
        <v>2.3908848995504011</v>
      </c>
      <c r="CA2">
        <f t="shared" si="4"/>
        <v>2.6968771364667123</v>
      </c>
      <c r="CB2">
        <f t="shared" si="4"/>
        <v>2.3908848995504015</v>
      </c>
      <c r="CC2">
        <f t="shared" si="4"/>
        <v>2.3908848995504011</v>
      </c>
      <c r="CD2">
        <f t="shared" si="4"/>
        <v>2.3908848995504011</v>
      </c>
      <c r="CE2">
        <f t="shared" si="4"/>
        <v>2.3908848995504015</v>
      </c>
    </row>
    <row r="3" spans="1:83" x14ac:dyDescent="0.25">
      <c r="A3">
        <v>0.02</v>
      </c>
      <c r="B3">
        <v>60.865441389529444</v>
      </c>
      <c r="C3">
        <v>61.719309092476081</v>
      </c>
      <c r="D3">
        <v>59.60653387877479</v>
      </c>
      <c r="E3">
        <v>50.454823626680074</v>
      </c>
      <c r="F3">
        <v>60.471348603554077</v>
      </c>
      <c r="G3">
        <v>62.879693406736891</v>
      </c>
      <c r="H3">
        <v>53.782718263805428</v>
      </c>
      <c r="I3">
        <v>57.778381232722374</v>
      </c>
      <c r="J3">
        <v>59.475169616782999</v>
      </c>
      <c r="K3">
        <v>56.399056481808586</v>
      </c>
      <c r="M3">
        <v>0.02</v>
      </c>
      <c r="N3">
        <v>20.793221611679392</v>
      </c>
      <c r="O3">
        <v>21.08492508033245</v>
      </c>
      <c r="P3">
        <v>20.36314598481912</v>
      </c>
      <c r="Q3">
        <v>17.236683166947902</v>
      </c>
      <c r="R3">
        <v>20.658589241531832</v>
      </c>
      <c r="S3">
        <v>21.481342614655834</v>
      </c>
      <c r="T3">
        <v>18.373578737082891</v>
      </c>
      <c r="U3">
        <v>19.738601378856806</v>
      </c>
      <c r="V3">
        <v>20.318268528103264</v>
      </c>
      <c r="W3">
        <v>19.267388083340332</v>
      </c>
      <c r="Y3">
        <v>0.02</v>
      </c>
      <c r="Z3">
        <f t="shared" ref="Z3:Z6" si="5">B3-(4/3)*N3</f>
        <v>33.141145907290252</v>
      </c>
      <c r="AA3">
        <f t="shared" ref="AA3:AA6" si="6">C3-(4/3)*O3</f>
        <v>33.606075652032814</v>
      </c>
      <c r="AB3">
        <f t="shared" ref="AB3:AB6" si="7">D3-(4/3)*P3</f>
        <v>32.455672565682633</v>
      </c>
      <c r="AC3">
        <f t="shared" ref="AC3:AC6" si="8">E3-(4/3)*Q3</f>
        <v>27.472579404082872</v>
      </c>
      <c r="AD3">
        <f t="shared" ref="AD3:AD6" si="9">F3-(4/3)*R3</f>
        <v>32.926562948178301</v>
      </c>
      <c r="AE3">
        <f t="shared" ref="AE3:AE6" si="10">H3-(4/3)*S3</f>
        <v>25.140928110930986</v>
      </c>
      <c r="AF3">
        <f t="shared" ref="AF3:AF6" si="11">H3-(4/3)*T3</f>
        <v>29.284613281028243</v>
      </c>
      <c r="AG3">
        <f t="shared" ref="AG3:AG6" si="12">I3-(4/3)*U3</f>
        <v>31.460246060913299</v>
      </c>
      <c r="AH3">
        <f t="shared" ref="AH3:AH6" si="13">J3-(4/3)*V3</f>
        <v>32.384144912645311</v>
      </c>
      <c r="AI3">
        <f t="shared" ref="AI3:AI6" si="14">K3-(4/3)*W3</f>
        <v>30.709205704021478</v>
      </c>
      <c r="AK3">
        <v>0.02</v>
      </c>
      <c r="AL3">
        <f t="shared" ref="AL3:AL6" si="15">(9*Z3*N3)/(3*Z3+N3)</f>
        <v>51.590193540727768</v>
      </c>
      <c r="AM3">
        <f t="shared" ref="AM3:AM6" si="16">(9*AA3*O3)/(3*AA3+O3)</f>
        <v>52.313940860184026</v>
      </c>
      <c r="AN3">
        <f t="shared" si="0"/>
        <v>50.523130185119186</v>
      </c>
      <c r="AO3">
        <f t="shared" si="0"/>
        <v>42.766043530434224</v>
      </c>
      <c r="AP3">
        <f t="shared" si="0"/>
        <v>51.256156316363352</v>
      </c>
      <c r="AQ3">
        <f t="shared" si="0"/>
        <v>50.158317986270546</v>
      </c>
      <c r="AR3">
        <f t="shared" si="0"/>
        <v>45.586802313956035</v>
      </c>
      <c r="AS3">
        <f t="shared" si="0"/>
        <v>48.973568616539779</v>
      </c>
      <c r="AT3">
        <f t="shared" si="0"/>
        <v>50.411784443664388</v>
      </c>
      <c r="AU3">
        <f t="shared" si="0"/>
        <v>47.804438331264308</v>
      </c>
      <c r="AW3">
        <v>0.02</v>
      </c>
      <c r="AX3" s="5">
        <f t="shared" ref="AX3:AX6" si="17">(B3-(2*N3))/(2*(B3-N3))</f>
        <v>0.24055315968329685</v>
      </c>
      <c r="AY3" s="5">
        <f t="shared" si="1"/>
        <v>0.24055315968329685</v>
      </c>
      <c r="AZ3" s="5">
        <f t="shared" si="1"/>
        <v>0.24055315968329682</v>
      </c>
      <c r="BA3" s="5">
        <f t="shared" si="1"/>
        <v>0.24055315968329682</v>
      </c>
      <c r="BB3" s="5">
        <f t="shared" si="1"/>
        <v>0.24055315968329677</v>
      </c>
      <c r="BC3" s="5">
        <f t="shared" si="1"/>
        <v>0.2405531596832968</v>
      </c>
      <c r="BD3" s="5">
        <f t="shared" si="1"/>
        <v>0.24055315968329677</v>
      </c>
      <c r="BE3" s="5">
        <f t="shared" si="1"/>
        <v>0.2405531596832968</v>
      </c>
      <c r="BF3" s="5">
        <f t="shared" ref="BF3:BF6" si="18">(J3-(2*V3))/(2*(J3-V3))</f>
        <v>0.24055315968329685</v>
      </c>
      <c r="BG3" s="5">
        <f t="shared" si="2"/>
        <v>0.24055315968329685</v>
      </c>
      <c r="BI3">
        <v>0.02</v>
      </c>
      <c r="BJ3">
        <f t="shared" ref="BJ3:BJ6" si="19">((1-2*AX3)*AL3)/(6*(1+AX3))</f>
        <v>3.5964904314368034</v>
      </c>
      <c r="BK3">
        <f t="shared" si="3"/>
        <v>3.6469447936044421</v>
      </c>
      <c r="BL3">
        <f t="shared" si="3"/>
        <v>3.5221025897793874</v>
      </c>
      <c r="BM3">
        <f t="shared" si="3"/>
        <v>2.9813353234698248</v>
      </c>
      <c r="BN3">
        <f t="shared" si="3"/>
        <v>3.5732038027440485</v>
      </c>
      <c r="BO3">
        <f t="shared" si="3"/>
        <v>3.4966705552708373</v>
      </c>
      <c r="BP3">
        <f t="shared" si="3"/>
        <v>3.177977965764212</v>
      </c>
      <c r="BQ3">
        <f t="shared" si="3"/>
        <v>3.4140785066768791</v>
      </c>
      <c r="BR3">
        <f t="shared" si="3"/>
        <v>3.5143403802151361</v>
      </c>
      <c r="BS3">
        <f t="shared" si="3"/>
        <v>3.3325753062522332</v>
      </c>
      <c r="BU3">
        <v>0.02</v>
      </c>
      <c r="BV3">
        <f t="shared" ref="BV3:BV6" si="20">(4*N3)/Z3</f>
        <v>2.5096563250826383</v>
      </c>
      <c r="BW3">
        <f t="shared" si="4"/>
        <v>2.5096563250826383</v>
      </c>
      <c r="BX3">
        <f t="shared" si="4"/>
        <v>2.5096563250826383</v>
      </c>
      <c r="BY3">
        <f t="shared" si="4"/>
        <v>2.5096563250826387</v>
      </c>
      <c r="BZ3">
        <f t="shared" si="4"/>
        <v>2.5096563250826387</v>
      </c>
      <c r="CA3" s="5">
        <f t="shared" si="4"/>
        <v>3.4177485445043683</v>
      </c>
      <c r="CB3">
        <f t="shared" si="4"/>
        <v>2.5096563250826383</v>
      </c>
      <c r="CC3">
        <f t="shared" si="4"/>
        <v>2.5096563250826387</v>
      </c>
      <c r="CD3">
        <f t="shared" si="4"/>
        <v>2.5096563250826387</v>
      </c>
      <c r="CE3">
        <f t="shared" si="4"/>
        <v>2.5096563250826383</v>
      </c>
    </row>
    <row r="4" spans="1:83" x14ac:dyDescent="0.25">
      <c r="A4">
        <v>0.03</v>
      </c>
      <c r="B4">
        <v>60.199468829440576</v>
      </c>
      <c r="C4">
        <v>60.520916922987574</v>
      </c>
      <c r="D4">
        <v>60.476579254912131</v>
      </c>
      <c r="E4">
        <v>60.831280599515722</v>
      </c>
      <c r="F4">
        <v>59.079942710535491</v>
      </c>
      <c r="G4">
        <v>61.474176786609732</v>
      </c>
      <c r="H4">
        <v>59.423559638120217</v>
      </c>
      <c r="I4">
        <v>59.157533629667526</v>
      </c>
      <c r="J4">
        <v>60.243806497516019</v>
      </c>
      <c r="K4">
        <v>55.776786438914563</v>
      </c>
      <c r="M4">
        <v>0.03</v>
      </c>
      <c r="N4">
        <v>20.355720459362519</v>
      </c>
      <c r="O4">
        <v>20.464414234601243</v>
      </c>
      <c r="P4">
        <v>20.449421989740731</v>
      </c>
      <c r="Q4">
        <v>20.56935994862484</v>
      </c>
      <c r="R4">
        <v>19.977166276634545</v>
      </c>
      <c r="S4">
        <v>20.78674749910229</v>
      </c>
      <c r="T4">
        <v>20.093356174303526</v>
      </c>
      <c r="U4">
        <v>20.003402705140445</v>
      </c>
      <c r="V4">
        <v>20.370712704223031</v>
      </c>
      <c r="W4">
        <v>18.860244034526275</v>
      </c>
      <c r="Y4">
        <v>0.03</v>
      </c>
      <c r="Z4">
        <f t="shared" si="5"/>
        <v>33.058508216957222</v>
      </c>
      <c r="AA4">
        <f t="shared" si="6"/>
        <v>33.235031276852581</v>
      </c>
      <c r="AB4">
        <f t="shared" si="7"/>
        <v>33.210683268591154</v>
      </c>
      <c r="AC4">
        <f t="shared" si="8"/>
        <v>33.405467334682605</v>
      </c>
      <c r="AD4">
        <f t="shared" si="9"/>
        <v>32.4437210083561</v>
      </c>
      <c r="AE4">
        <f t="shared" si="10"/>
        <v>31.70789630598383</v>
      </c>
      <c r="AF4">
        <f t="shared" si="11"/>
        <v>32.63241807238218</v>
      </c>
      <c r="AG4">
        <f t="shared" si="12"/>
        <v>32.486330022813604</v>
      </c>
      <c r="AH4">
        <f t="shared" si="13"/>
        <v>33.082856225218649</v>
      </c>
      <c r="AI4">
        <f t="shared" si="14"/>
        <v>30.629794392879532</v>
      </c>
      <c r="AK4">
        <v>0.03</v>
      </c>
      <c r="AL4">
        <f t="shared" si="15"/>
        <v>50.667653993112623</v>
      </c>
      <c r="AM4">
        <f t="shared" si="16"/>
        <v>50.938204898249836</v>
      </c>
      <c r="AN4">
        <f t="shared" si="0"/>
        <v>50.900887532024022</v>
      </c>
      <c r="AO4">
        <f t="shared" si="0"/>
        <v>51.199426461830619</v>
      </c>
      <c r="AP4">
        <f t="shared" si="0"/>
        <v>49.72539049591056</v>
      </c>
      <c r="AQ4">
        <f t="shared" si="0"/>
        <v>51.17689564051264</v>
      </c>
      <c r="AR4">
        <f t="shared" si="0"/>
        <v>50.014600084160691</v>
      </c>
      <c r="AS4">
        <f t="shared" si="0"/>
        <v>49.790695886805757</v>
      </c>
      <c r="AT4">
        <f t="shared" si="0"/>
        <v>50.704971359338444</v>
      </c>
      <c r="AU4">
        <f t="shared" si="0"/>
        <v>46.945246712086671</v>
      </c>
      <c r="AW4">
        <v>0.03</v>
      </c>
      <c r="AX4">
        <f t="shared" si="17"/>
        <v>0.24455565437400836</v>
      </c>
      <c r="AY4">
        <f t="shared" si="1"/>
        <v>0.24455565437400836</v>
      </c>
      <c r="AZ4">
        <f t="shared" si="1"/>
        <v>0.24455565437400839</v>
      </c>
      <c r="BA4">
        <f t="shared" si="1"/>
        <v>0.24455565437400836</v>
      </c>
      <c r="BB4">
        <f t="shared" si="1"/>
        <v>0.24455565437400842</v>
      </c>
      <c r="BC4">
        <f t="shared" si="1"/>
        <v>0.24455565437400836</v>
      </c>
      <c r="BD4">
        <f t="shared" si="1"/>
        <v>0.24455565437400842</v>
      </c>
      <c r="BE4">
        <f t="shared" si="1"/>
        <v>0.24455565437400839</v>
      </c>
      <c r="BF4">
        <f t="shared" si="18"/>
        <v>0.24455565437400836</v>
      </c>
      <c r="BG4">
        <f t="shared" si="2"/>
        <v>0.24455565437400839</v>
      </c>
      <c r="BI4">
        <v>0.03</v>
      </c>
      <c r="BJ4">
        <f t="shared" si="19"/>
        <v>3.4665024616583122</v>
      </c>
      <c r="BK4">
        <f t="shared" si="3"/>
        <v>3.4850126018512944</v>
      </c>
      <c r="BL4">
        <f t="shared" si="3"/>
        <v>3.4824594790660561</v>
      </c>
      <c r="BM4">
        <f t="shared" si="3"/>
        <v>3.5028844613479686</v>
      </c>
      <c r="BN4">
        <f t="shared" si="3"/>
        <v>3.4020361113310256</v>
      </c>
      <c r="BO4">
        <f t="shared" si="3"/>
        <v>3.5013429818949713</v>
      </c>
      <c r="BP4">
        <f t="shared" si="3"/>
        <v>3.4218228129166279</v>
      </c>
      <c r="BQ4">
        <f t="shared" si="3"/>
        <v>3.4065040762051946</v>
      </c>
      <c r="BR4">
        <f t="shared" si="3"/>
        <v>3.4690555844435509</v>
      </c>
      <c r="BS4">
        <f t="shared" si="3"/>
        <v>3.2118284638307175</v>
      </c>
      <c r="BU4">
        <v>0.03</v>
      </c>
      <c r="BV4">
        <f t="shared" si="20"/>
        <v>2.4629932271319053</v>
      </c>
      <c r="BW4">
        <f t="shared" si="4"/>
        <v>2.4629932271319062</v>
      </c>
      <c r="BX4">
        <f t="shared" si="4"/>
        <v>2.4629932271319062</v>
      </c>
      <c r="BY4">
        <f t="shared" si="4"/>
        <v>2.4629932271319053</v>
      </c>
      <c r="BZ4">
        <f t="shared" si="4"/>
        <v>2.4629932271319053</v>
      </c>
      <c r="CA4">
        <f t="shared" si="4"/>
        <v>2.6222802419319722</v>
      </c>
      <c r="CB4">
        <f t="shared" si="4"/>
        <v>2.4629932271319057</v>
      </c>
      <c r="CC4">
        <f t="shared" si="4"/>
        <v>2.4629932271319053</v>
      </c>
      <c r="CD4">
        <f t="shared" si="4"/>
        <v>2.4629932271319053</v>
      </c>
      <c r="CE4">
        <f t="shared" si="4"/>
        <v>2.4629932271319053</v>
      </c>
    </row>
    <row r="5" spans="1:83" x14ac:dyDescent="0.25">
      <c r="A5">
        <v>0.04</v>
      </c>
      <c r="B5">
        <v>63.914115435513999</v>
      </c>
      <c r="C5">
        <v>58.786939142335406</v>
      </c>
      <c r="D5">
        <v>64.253586012002998</v>
      </c>
      <c r="E5">
        <v>61.689997865413694</v>
      </c>
      <c r="F5" s="5">
        <v>75.022997404067624</v>
      </c>
      <c r="G5">
        <v>61.760233157101069</v>
      </c>
      <c r="H5">
        <v>62.485997837870649</v>
      </c>
      <c r="I5">
        <v>63.281997810327596</v>
      </c>
      <c r="J5">
        <v>57.323703898848365</v>
      </c>
      <c r="K5">
        <v>65.166644803938908</v>
      </c>
      <c r="M5">
        <v>0.04</v>
      </c>
      <c r="N5">
        <v>20.682717906767191</v>
      </c>
      <c r="O5">
        <v>19.023554821938614</v>
      </c>
      <c r="P5">
        <v>20.792571170374561</v>
      </c>
      <c r="Q5">
        <v>19.962989627960273</v>
      </c>
      <c r="R5" s="5">
        <v>24.277571257229106</v>
      </c>
      <c r="S5">
        <v>19.98571788939628</v>
      </c>
      <c r="T5">
        <v>20.220576590901697</v>
      </c>
      <c r="U5">
        <v>20.478163553843117</v>
      </c>
      <c r="V5">
        <v>18.550049375355119</v>
      </c>
      <c r="W5">
        <v>21.088038569042666</v>
      </c>
      <c r="Y5">
        <v>0.04</v>
      </c>
      <c r="Z5">
        <f t="shared" si="5"/>
        <v>36.337158226491077</v>
      </c>
      <c r="AA5">
        <f t="shared" si="6"/>
        <v>33.422199379750587</v>
      </c>
      <c r="AB5">
        <f t="shared" si="7"/>
        <v>36.530157784836916</v>
      </c>
      <c r="AC5">
        <f t="shared" si="8"/>
        <v>35.072678361466664</v>
      </c>
      <c r="AD5" s="5">
        <f t="shared" si="9"/>
        <v>42.652902394428821</v>
      </c>
      <c r="AE5">
        <f t="shared" si="10"/>
        <v>35.838373985342272</v>
      </c>
      <c r="AF5">
        <f t="shared" si="11"/>
        <v>35.52522905000172</v>
      </c>
      <c r="AG5">
        <f t="shared" si="12"/>
        <v>35.977779738536775</v>
      </c>
      <c r="AH5">
        <f t="shared" si="13"/>
        <v>32.590304731708208</v>
      </c>
      <c r="AI5">
        <f t="shared" si="14"/>
        <v>37.049260045215355</v>
      </c>
      <c r="AK5">
        <v>0.04</v>
      </c>
      <c r="AL5">
        <f t="shared" si="15"/>
        <v>52.153150448051157</v>
      </c>
      <c r="AM5">
        <f t="shared" si="16"/>
        <v>47.969436181339354</v>
      </c>
      <c r="AN5">
        <f t="shared" si="0"/>
        <v>52.430154360687318</v>
      </c>
      <c r="AO5">
        <f t="shared" si="0"/>
        <v>50.338297227331431</v>
      </c>
      <c r="AP5" s="5">
        <f t="shared" si="0"/>
        <v>61.217864692593373</v>
      </c>
      <c r="AQ5">
        <f t="shared" si="0"/>
        <v>50.558888055849678</v>
      </c>
      <c r="AR5">
        <f t="shared" si="0"/>
        <v>50.987823643167957</v>
      </c>
      <c r="AS5">
        <f t="shared" si="0"/>
        <v>51.637350059004497</v>
      </c>
      <c r="AT5">
        <f t="shared" si="0"/>
        <v>46.775453799286915</v>
      </c>
      <c r="AU5">
        <f t="shared" si="0"/>
        <v>53.175199367088069</v>
      </c>
      <c r="AW5">
        <v>0.04</v>
      </c>
      <c r="AX5">
        <f t="shared" si="17"/>
        <v>0.26079054704379873</v>
      </c>
      <c r="AY5">
        <f t="shared" si="1"/>
        <v>0.26079054704379873</v>
      </c>
      <c r="AZ5">
        <f t="shared" si="1"/>
        <v>0.26079054704379878</v>
      </c>
      <c r="BA5">
        <f t="shared" si="1"/>
        <v>0.26079054704379878</v>
      </c>
      <c r="BB5">
        <f t="shared" si="1"/>
        <v>0.26079054704379878</v>
      </c>
      <c r="BC5">
        <f t="shared" si="1"/>
        <v>0.26079054704379878</v>
      </c>
      <c r="BD5">
        <f t="shared" si="1"/>
        <v>0.26079054704379873</v>
      </c>
      <c r="BE5">
        <f t="shared" si="1"/>
        <v>0.26079054704379878</v>
      </c>
      <c r="BF5">
        <f t="shared" si="18"/>
        <v>0.26079054704379867</v>
      </c>
      <c r="BG5">
        <f t="shared" si="2"/>
        <v>0.26079054704379873</v>
      </c>
      <c r="BI5">
        <v>0.04</v>
      </c>
      <c r="BJ5">
        <f t="shared" si="19"/>
        <v>3.298334424083472</v>
      </c>
      <c r="BK5">
        <f t="shared" si="3"/>
        <v>3.0337427614921602</v>
      </c>
      <c r="BL5">
        <f t="shared" si="3"/>
        <v>3.3158530501454524</v>
      </c>
      <c r="BM5">
        <f t="shared" si="3"/>
        <v>3.1835572188497974</v>
      </c>
      <c r="BN5" s="5">
        <f t="shared" si="3"/>
        <v>3.8716163596979785</v>
      </c>
      <c r="BO5">
        <f t="shared" si="3"/>
        <v>3.1975080984627855</v>
      </c>
      <c r="BP5">
        <f t="shared" si="3"/>
        <v>3.2246353765123756</v>
      </c>
      <c r="BQ5">
        <f t="shared" si="3"/>
        <v>3.265713534174953</v>
      </c>
      <c r="BR5">
        <f t="shared" si="3"/>
        <v>2.9582314422594811</v>
      </c>
      <c r="BS5">
        <f t="shared" si="3"/>
        <v>3.3629721133466468</v>
      </c>
      <c r="BU5">
        <v>0.04</v>
      </c>
      <c r="BV5">
        <f t="shared" si="20"/>
        <v>2.2767567874021317</v>
      </c>
      <c r="BW5">
        <f t="shared" si="4"/>
        <v>2.2767567874021313</v>
      </c>
      <c r="BX5">
        <f t="shared" si="4"/>
        <v>2.2767567874021308</v>
      </c>
      <c r="BY5">
        <f t="shared" si="4"/>
        <v>2.2767567874021313</v>
      </c>
      <c r="BZ5">
        <f t="shared" si="4"/>
        <v>2.2767567874021308</v>
      </c>
      <c r="CA5">
        <f t="shared" si="4"/>
        <v>2.2306500733063777</v>
      </c>
      <c r="CB5">
        <f t="shared" si="4"/>
        <v>2.2767567874021313</v>
      </c>
      <c r="CC5">
        <f t="shared" si="4"/>
        <v>2.2767567874021308</v>
      </c>
      <c r="CD5">
        <f t="shared" si="4"/>
        <v>2.2767567874021317</v>
      </c>
      <c r="CE5">
        <f t="shared" si="4"/>
        <v>2.2767567874021317</v>
      </c>
    </row>
    <row r="6" spans="1:83" x14ac:dyDescent="0.25">
      <c r="A6">
        <v>0.05</v>
      </c>
      <c r="B6">
        <v>69.637767494939496</v>
      </c>
      <c r="C6">
        <v>65.367009018817399</v>
      </c>
      <c r="D6">
        <v>66.855673401922814</v>
      </c>
      <c r="E6">
        <v>71.638922895179576</v>
      </c>
      <c r="F6">
        <v>64.549463824816883</v>
      </c>
      <c r="G6">
        <v>65.330402517593498</v>
      </c>
      <c r="H6">
        <v>64.0613771418315</v>
      </c>
      <c r="I6">
        <v>69.259500315625829</v>
      </c>
      <c r="J6">
        <v>65.305998183444231</v>
      </c>
      <c r="K6">
        <v>67.648814261774064</v>
      </c>
      <c r="M6">
        <v>0.05</v>
      </c>
      <c r="N6">
        <v>21.384652624149478</v>
      </c>
      <c r="O6">
        <v>20.073170511226348</v>
      </c>
      <c r="P6">
        <v>20.530315704873839</v>
      </c>
      <c r="Q6">
        <v>21.99917567134775</v>
      </c>
      <c r="R6">
        <v>19.822115363895346</v>
      </c>
      <c r="S6">
        <v>20.06192923597272</v>
      </c>
      <c r="T6">
        <v>19.672231693846989</v>
      </c>
      <c r="U6">
        <v>21.268492779862001</v>
      </c>
      <c r="V6">
        <v>20.054435052470303</v>
      </c>
      <c r="W6">
        <v>20.773876668702417</v>
      </c>
      <c r="Y6">
        <v>0.05</v>
      </c>
      <c r="Z6">
        <f t="shared" si="5"/>
        <v>41.124897329406863</v>
      </c>
      <c r="AA6">
        <f t="shared" si="6"/>
        <v>38.602781670515604</v>
      </c>
      <c r="AB6">
        <f t="shared" si="7"/>
        <v>39.481919128757696</v>
      </c>
      <c r="AC6">
        <f t="shared" si="8"/>
        <v>42.306688666715914</v>
      </c>
      <c r="AD6">
        <f t="shared" si="9"/>
        <v>38.119976672956426</v>
      </c>
      <c r="AE6">
        <f t="shared" si="10"/>
        <v>37.312138160534545</v>
      </c>
      <c r="AF6">
        <f t="shared" si="11"/>
        <v>37.831734883368853</v>
      </c>
      <c r="AG6">
        <f t="shared" si="12"/>
        <v>40.901509942476494</v>
      </c>
      <c r="AH6">
        <f t="shared" si="13"/>
        <v>38.566751446817165</v>
      </c>
      <c r="AI6">
        <f t="shared" si="14"/>
        <v>39.950312036837509</v>
      </c>
      <c r="AK6">
        <v>0.05</v>
      </c>
      <c r="AL6">
        <f t="shared" si="15"/>
        <v>54.676779682396059</v>
      </c>
      <c r="AM6">
        <f t="shared" si="16"/>
        <v>51.32355156099451</v>
      </c>
      <c r="AN6">
        <f t="shared" si="0"/>
        <v>52.492391077597333</v>
      </c>
      <c r="AO6">
        <f t="shared" si="0"/>
        <v>56.248006573567082</v>
      </c>
      <c r="AP6">
        <f t="shared" si="0"/>
        <v>50.681647892040516</v>
      </c>
      <c r="AQ6">
        <f t="shared" si="0"/>
        <v>51.038377369262889</v>
      </c>
      <c r="AR6">
        <f t="shared" si="0"/>
        <v>50.29842182102319</v>
      </c>
      <c r="AS6">
        <f t="shared" si="0"/>
        <v>54.379779477357637</v>
      </c>
      <c r="AT6">
        <f t="shared" si="0"/>
        <v>51.275648302117361</v>
      </c>
      <c r="AU6">
        <f t="shared" si="0"/>
        <v>53.115133443000474</v>
      </c>
      <c r="AW6">
        <v>0.05</v>
      </c>
      <c r="AX6">
        <f t="shared" si="17"/>
        <v>0.27841168718939369</v>
      </c>
      <c r="AY6">
        <f t="shared" si="1"/>
        <v>0.27841168718939369</v>
      </c>
      <c r="AZ6">
        <f t="shared" si="1"/>
        <v>0.27841168718939363</v>
      </c>
      <c r="BA6">
        <f t="shared" si="1"/>
        <v>0.27841168718939363</v>
      </c>
      <c r="BB6">
        <f t="shared" si="1"/>
        <v>0.27841168718939369</v>
      </c>
      <c r="BC6">
        <f t="shared" si="1"/>
        <v>0.27841168718939369</v>
      </c>
      <c r="BD6">
        <f t="shared" si="1"/>
        <v>0.27841168718939363</v>
      </c>
      <c r="BE6">
        <f t="shared" si="1"/>
        <v>0.27841168718939369</v>
      </c>
      <c r="BF6">
        <f t="shared" si="18"/>
        <v>0.27841168718939363</v>
      </c>
      <c r="BG6">
        <f t="shared" si="2"/>
        <v>0.27841168718939369</v>
      </c>
      <c r="BI6">
        <v>0.05</v>
      </c>
      <c r="BJ6">
        <f t="shared" si="19"/>
        <v>3.1590593966841256</v>
      </c>
      <c r="BK6">
        <f t="shared" si="3"/>
        <v>2.9653199908948409</v>
      </c>
      <c r="BL6">
        <f t="shared" si="3"/>
        <v>3.0328520123413925</v>
      </c>
      <c r="BM6">
        <f t="shared" si="3"/>
        <v>3.2498401468253912</v>
      </c>
      <c r="BN6">
        <f t="shared" si="3"/>
        <v>2.9282327332151792</v>
      </c>
      <c r="BO6">
        <f t="shared" si="3"/>
        <v>2.9488434863290167</v>
      </c>
      <c r="BP6">
        <f t="shared" si="3"/>
        <v>2.9060910868392615</v>
      </c>
      <c r="BQ6">
        <f t="shared" si="3"/>
        <v>3.1418996207427887</v>
      </c>
      <c r="BR6">
        <f t="shared" si="3"/>
        <v>2.962552285097853</v>
      </c>
      <c r="BS6">
        <f t="shared" si="3"/>
        <v>3.0688321877022586</v>
      </c>
      <c r="BU6">
        <v>0.05</v>
      </c>
      <c r="BV6">
        <f t="shared" si="20"/>
        <v>2.0799714054345486</v>
      </c>
      <c r="BW6">
        <f t="shared" si="4"/>
        <v>2.0799714054345491</v>
      </c>
      <c r="BX6">
        <f t="shared" si="4"/>
        <v>2.0799714054345491</v>
      </c>
      <c r="BY6">
        <f t="shared" si="4"/>
        <v>2.0799714054345491</v>
      </c>
      <c r="BZ6">
        <f t="shared" si="4"/>
        <v>2.0799714054345486</v>
      </c>
      <c r="CA6">
        <f t="shared" si="4"/>
        <v>2.150713438040647</v>
      </c>
      <c r="CB6">
        <f t="shared" si="4"/>
        <v>2.0799714054345486</v>
      </c>
      <c r="CC6">
        <f t="shared" si="4"/>
        <v>2.0799714054345486</v>
      </c>
      <c r="CD6">
        <f t="shared" si="4"/>
        <v>2.0799714054345486</v>
      </c>
      <c r="CE6">
        <f t="shared" si="4"/>
        <v>2.0799714054345482</v>
      </c>
    </row>
    <row r="8" spans="1:83" x14ac:dyDescent="0.25">
      <c r="A8">
        <v>0.01</v>
      </c>
      <c r="B8">
        <v>60.233516588594334</v>
      </c>
      <c r="C8">
        <v>61.471662723266626</v>
      </c>
      <c r="D8">
        <v>59.935444370988044</v>
      </c>
      <c r="E8">
        <v>61.735341992687573</v>
      </c>
      <c r="F8">
        <v>62.549308433073989</v>
      </c>
      <c r="G8">
        <v>63.730132987437372</v>
      </c>
      <c r="H8">
        <v>59.706158049752446</v>
      </c>
      <c r="I8">
        <v>59.522728992763959</v>
      </c>
      <c r="J8">
        <v>60.107409111914762</v>
      </c>
      <c r="K8">
        <v>59.969837319173386</v>
      </c>
      <c r="M8">
        <v>0.01</v>
      </c>
      <c r="N8">
        <v>20.179983224008186</v>
      </c>
      <c r="O8">
        <v>20.594798257923852</v>
      </c>
      <c r="P8">
        <v>20.080120345472938</v>
      </c>
      <c r="Q8">
        <v>20.683138496628111</v>
      </c>
      <c r="R8">
        <v>20.955840972628224</v>
      </c>
      <c r="S8">
        <v>21.351451606825567</v>
      </c>
      <c r="T8">
        <v>20.003302746599669</v>
      </c>
      <c r="U8">
        <v>19.941848667501052</v>
      </c>
      <c r="V8">
        <v>20.137733544627892</v>
      </c>
      <c r="W8">
        <v>20.091642985303928</v>
      </c>
      <c r="Y8">
        <v>0.01</v>
      </c>
      <c r="Z8">
        <f t="shared" ref="Z8:AI8" si="21">B8-(4/3)*N8</f>
        <v>33.32687228991675</v>
      </c>
      <c r="AA8">
        <f t="shared" si="21"/>
        <v>34.01193171270149</v>
      </c>
      <c r="AB8">
        <f t="shared" si="21"/>
        <v>33.161950577024129</v>
      </c>
      <c r="AC8">
        <f t="shared" si="21"/>
        <v>34.157823997183428</v>
      </c>
      <c r="AD8">
        <f t="shared" si="21"/>
        <v>34.60818713623636</v>
      </c>
      <c r="AE8">
        <f t="shared" si="21"/>
        <v>35.261530845003286</v>
      </c>
      <c r="AF8">
        <f t="shared" si="21"/>
        <v>33.035087720952887</v>
      </c>
      <c r="AG8">
        <f t="shared" si="21"/>
        <v>32.933597436095894</v>
      </c>
      <c r="AH8">
        <f t="shared" si="21"/>
        <v>33.257097719077578</v>
      </c>
      <c r="AI8">
        <f t="shared" si="21"/>
        <v>33.180980005434819</v>
      </c>
      <c r="AK8">
        <v>0.01</v>
      </c>
      <c r="AL8">
        <f>(9*Z8*N8)/(3*Z8+N8)</f>
        <v>50.372763690841907</v>
      </c>
      <c r="AM8">
        <f t="shared" ref="AM8:AU12" si="22">(9*AA8*O8)/(3*AA8+O8)</f>
        <v>51.408214486161846</v>
      </c>
      <c r="AN8">
        <f t="shared" si="22"/>
        <v>50.123488499376009</v>
      </c>
      <c r="AO8">
        <f t="shared" si="22"/>
        <v>51.628727155535536</v>
      </c>
      <c r="AP8">
        <f t="shared" si="22"/>
        <v>52.309440178384754</v>
      </c>
      <c r="AQ8">
        <f t="shared" si="22"/>
        <v>53.296953436884316</v>
      </c>
      <c r="AR8">
        <f t="shared" si="22"/>
        <v>49.931738352094541</v>
      </c>
      <c r="AS8">
        <f t="shared" si="22"/>
        <v>49.778338234269377</v>
      </c>
      <c r="AT8">
        <f t="shared" si="22"/>
        <v>50.267301109837113</v>
      </c>
      <c r="AU8">
        <f t="shared" si="22"/>
        <v>50.152251021468231</v>
      </c>
      <c r="AW8">
        <v>0.01</v>
      </c>
      <c r="AX8" s="5">
        <f>(B8-(2*N8))/(2*(B8-N8))</f>
        <v>0.24808735298930482</v>
      </c>
      <c r="AY8" s="5">
        <f t="shared" ref="AY8:BG12" si="23">(C8-(2*O8))/(2*(C8-O8))</f>
        <v>0.24808735298930473</v>
      </c>
      <c r="AZ8" s="5">
        <f t="shared" si="23"/>
        <v>0.24808735298930476</v>
      </c>
      <c r="BA8" s="5">
        <f t="shared" si="23"/>
        <v>0.24808735298930479</v>
      </c>
      <c r="BB8" s="5">
        <f t="shared" si="23"/>
        <v>0.24808735298930479</v>
      </c>
      <c r="BC8" s="5">
        <f t="shared" si="23"/>
        <v>0.24808735298930476</v>
      </c>
      <c r="BD8" s="5">
        <f t="shared" si="23"/>
        <v>0.24808735298930479</v>
      </c>
      <c r="BE8" s="5">
        <f t="shared" si="23"/>
        <v>0.24808735298930476</v>
      </c>
      <c r="BF8" s="5">
        <f t="shared" si="23"/>
        <v>0.24808735298930479</v>
      </c>
      <c r="BG8" s="5">
        <f t="shared" si="23"/>
        <v>0.24808735298930476</v>
      </c>
      <c r="BI8">
        <v>0.01</v>
      </c>
      <c r="BJ8">
        <f>((1-2*AX8)*AL8)/(6*(1+AX8))</f>
        <v>3.3890619937275495</v>
      </c>
      <c r="BK8">
        <f t="shared" ref="BK8:BS12" si="24">((1-2*AY8)*AM8)/(6*(1+AY8))</f>
        <v>3.4587267625365685</v>
      </c>
      <c r="BL8">
        <f t="shared" si="24"/>
        <v>3.3722908456809364</v>
      </c>
      <c r="BM8">
        <f t="shared" si="24"/>
        <v>3.4735627781162659</v>
      </c>
      <c r="BN8">
        <f t="shared" si="24"/>
        <v>3.5193609131666381</v>
      </c>
      <c r="BO8">
        <f t="shared" si="24"/>
        <v>3.5858004611974605</v>
      </c>
      <c r="BP8">
        <f t="shared" si="24"/>
        <v>3.3593899625681547</v>
      </c>
      <c r="BQ8">
        <f t="shared" si="24"/>
        <v>3.3490692560779314</v>
      </c>
      <c r="BR8">
        <f t="shared" si="24"/>
        <v>3.3819665080155215</v>
      </c>
      <c r="BS8">
        <f t="shared" si="24"/>
        <v>3.3742259781478534</v>
      </c>
      <c r="BU8">
        <v>0.01</v>
      </c>
      <c r="BV8" s="5">
        <f>(4*N8)/Z8</f>
        <v>2.4220674593713691</v>
      </c>
      <c r="BW8" s="5">
        <f t="shared" ref="BW8:CE12" si="25">(4*O8)/AA8</f>
        <v>2.4220674593713696</v>
      </c>
      <c r="BX8" s="5">
        <f t="shared" si="25"/>
        <v>2.4220674593713696</v>
      </c>
      <c r="BY8" s="5">
        <f t="shared" si="25"/>
        <v>2.4220674593713691</v>
      </c>
      <c r="BZ8" s="5">
        <f t="shared" si="25"/>
        <v>2.4220674593713691</v>
      </c>
      <c r="CA8" s="5">
        <f t="shared" si="25"/>
        <v>2.4220674593713687</v>
      </c>
      <c r="CB8" s="5">
        <f t="shared" si="25"/>
        <v>2.4220674593713691</v>
      </c>
      <c r="CC8" s="5">
        <f t="shared" si="25"/>
        <v>2.4220674593713687</v>
      </c>
      <c r="CD8" s="5">
        <f t="shared" si="25"/>
        <v>2.4220674593713687</v>
      </c>
      <c r="CE8" s="5">
        <f t="shared" si="25"/>
        <v>2.4220674593713691</v>
      </c>
    </row>
    <row r="9" spans="1:83" x14ac:dyDescent="0.25">
      <c r="A9">
        <v>0.02</v>
      </c>
      <c r="B9">
        <v>64.445426316065038</v>
      </c>
      <c r="C9">
        <v>65.349516829132142</v>
      </c>
      <c r="D9">
        <v>63.112472354491757</v>
      </c>
      <c r="E9">
        <v>53.42247659905464</v>
      </c>
      <c r="F9">
        <v>64.028153771572534</v>
      </c>
      <c r="G9">
        <v>66.578152654582297</v>
      </c>
      <c r="H9">
        <v>56.946111419213594</v>
      </c>
      <c r="I9">
        <v>61.176791384207064</v>
      </c>
      <c r="J9">
        <v>62.973381506327584</v>
      </c>
      <c r="K9">
        <v>59.716337478483297</v>
      </c>
      <c r="M9">
        <v>0.02</v>
      </c>
      <c r="N9">
        <v>20.0723041697408</v>
      </c>
      <c r="O9">
        <v>20.353894048381051</v>
      </c>
      <c r="P9">
        <v>19.657139605078896</v>
      </c>
      <c r="Q9">
        <v>16.639073726319307</v>
      </c>
      <c r="R9">
        <v>19.942339610368379</v>
      </c>
      <c r="S9">
        <v>20.736567473199848</v>
      </c>
      <c r="T9">
        <v>17.736552227686431</v>
      </c>
      <c r="U9">
        <v>19.054248454656822</v>
      </c>
      <c r="V9">
        <v>19.613818085288088</v>
      </c>
      <c r="W9">
        <v>18.599372496853348</v>
      </c>
      <c r="Y9">
        <v>0.02</v>
      </c>
      <c r="Z9">
        <f t="shared" ref="Z9:Z12" si="26">B9-(4/3)*N9</f>
        <v>37.682354089743974</v>
      </c>
      <c r="AA9">
        <f t="shared" ref="AA9:AA12" si="27">C9-(4/3)*O9</f>
        <v>38.210991431290743</v>
      </c>
      <c r="AB9">
        <f t="shared" ref="AB9:AB12" si="28">D9-(4/3)*P9</f>
        <v>36.902952881053231</v>
      </c>
      <c r="AC9">
        <f t="shared" ref="AC9:AC12" si="29">E9-(4/3)*Q9</f>
        <v>31.237044963962234</v>
      </c>
      <c r="AD9">
        <f t="shared" ref="AD9:AD12" si="30">F9-(4/3)*R9</f>
        <v>37.438367624414695</v>
      </c>
      <c r="AE9">
        <f t="shared" ref="AE9:AE12" si="31">G9-(4/3)*S9</f>
        <v>38.929396023649169</v>
      </c>
      <c r="AF9">
        <f t="shared" ref="AF9:AF12" si="32">H9-(4/3)*T9</f>
        <v>33.297375115631688</v>
      </c>
      <c r="AG9">
        <f t="shared" ref="AG9:AG12" si="33">I9-(4/3)*U9</f>
        <v>35.771126777997971</v>
      </c>
      <c r="AH9">
        <f t="shared" ref="AH9:AH12" si="34">J9-(4/3)*V9</f>
        <v>36.8216240592768</v>
      </c>
      <c r="AI9">
        <f t="shared" ref="AI9:AI12" si="35">K9-(4/3)*W9</f>
        <v>34.917174149345499</v>
      </c>
      <c r="AK9">
        <v>0.02</v>
      </c>
      <c r="AL9">
        <f t="shared" ref="AL9:AL12" si="36">(9*Z9*N9)/(3*Z9+N9)</f>
        <v>51.137150365057636</v>
      </c>
      <c r="AM9">
        <f t="shared" si="22"/>
        <v>51.854542042840819</v>
      </c>
      <c r="AN9">
        <f t="shared" si="22"/>
        <v>50.07945750678757</v>
      </c>
      <c r="AO9">
        <f t="shared" si="22"/>
        <v>42.390490293624225</v>
      </c>
      <c r="AP9">
        <f t="shared" si="22"/>
        <v>50.806046513773097</v>
      </c>
      <c r="AQ9">
        <f t="shared" si="22"/>
        <v>52.829458938289768</v>
      </c>
      <c r="AR9">
        <f t="shared" si="22"/>
        <v>45.186478371138165</v>
      </c>
      <c r="AS9">
        <f t="shared" si="22"/>
        <v>48.543503529995355</v>
      </c>
      <c r="AT9">
        <f t="shared" si="22"/>
        <v>49.969089556359378</v>
      </c>
      <c r="AU9">
        <f t="shared" si="22"/>
        <v>47.384640050499456</v>
      </c>
      <c r="AW9">
        <v>0.02</v>
      </c>
      <c r="AX9">
        <f t="shared" ref="AX9:AX12" si="37">(B9-(2*N9))/(2*(B9-N9))</f>
        <v>0.27382362116023046</v>
      </c>
      <c r="AY9">
        <f t="shared" si="23"/>
        <v>0.2738236211602304</v>
      </c>
      <c r="AZ9">
        <f t="shared" si="23"/>
        <v>0.27382362116023046</v>
      </c>
      <c r="BA9">
        <f t="shared" si="23"/>
        <v>0.27382362116023046</v>
      </c>
      <c r="BB9">
        <f t="shared" si="23"/>
        <v>0.2738236211602304</v>
      </c>
      <c r="BC9">
        <f t="shared" si="23"/>
        <v>0.2738236211602304</v>
      </c>
      <c r="BD9">
        <f t="shared" si="23"/>
        <v>0.27382362116023046</v>
      </c>
      <c r="BE9">
        <f t="shared" si="23"/>
        <v>0.27382362116023046</v>
      </c>
      <c r="BF9">
        <f t="shared" si="23"/>
        <v>0.27382362116023046</v>
      </c>
      <c r="BG9">
        <f t="shared" si="23"/>
        <v>0.27382362116023046</v>
      </c>
      <c r="BI9">
        <v>0.02</v>
      </c>
      <c r="BJ9">
        <f t="shared" ref="BJ9:BJ12" si="38">((1-2*AX9)*AL9)/(6*(1+AX9))</f>
        <v>3.026587381388254</v>
      </c>
      <c r="BK9">
        <f t="shared" si="24"/>
        <v>3.069046700767442</v>
      </c>
      <c r="BL9">
        <f t="shared" si="24"/>
        <v>2.9639871028163749</v>
      </c>
      <c r="BM9">
        <f t="shared" si="24"/>
        <v>2.5089102951112348</v>
      </c>
      <c r="BN9">
        <f t="shared" si="24"/>
        <v>3.0069907724440146</v>
      </c>
      <c r="BO9">
        <f t="shared" si="24"/>
        <v>3.1267478271032623</v>
      </c>
      <c r="BP9">
        <f t="shared" si="24"/>
        <v>2.6743927706403765</v>
      </c>
      <c r="BQ9">
        <f t="shared" si="24"/>
        <v>2.8730806113250362</v>
      </c>
      <c r="BR9">
        <f t="shared" si="24"/>
        <v>2.957454899834961</v>
      </c>
      <c r="BS9">
        <f t="shared" si="24"/>
        <v>2.8044924800201954</v>
      </c>
      <c r="BU9">
        <v>0.02</v>
      </c>
      <c r="BV9">
        <f t="shared" ref="BV9:BV12" si="39">(4*N9)/Z9</f>
        <v>2.1306847360901893</v>
      </c>
      <c r="BW9">
        <f t="shared" si="25"/>
        <v>2.1306847360901893</v>
      </c>
      <c r="BX9">
        <f t="shared" si="25"/>
        <v>2.1306847360901888</v>
      </c>
      <c r="BY9">
        <f t="shared" si="25"/>
        <v>2.1306847360901888</v>
      </c>
      <c r="BZ9">
        <f t="shared" si="25"/>
        <v>2.1306847360901893</v>
      </c>
      <c r="CA9">
        <f t="shared" si="25"/>
        <v>2.1306847360901893</v>
      </c>
      <c r="CB9">
        <f t="shared" si="25"/>
        <v>2.1306847360901888</v>
      </c>
      <c r="CC9">
        <f t="shared" si="25"/>
        <v>2.1306847360901888</v>
      </c>
      <c r="CD9">
        <f t="shared" si="25"/>
        <v>2.1306847360901893</v>
      </c>
      <c r="CE9">
        <f t="shared" si="25"/>
        <v>2.1306847360901893</v>
      </c>
    </row>
    <row r="10" spans="1:83" x14ac:dyDescent="0.25">
      <c r="A10">
        <v>0.03</v>
      </c>
      <c r="B10">
        <v>64.661664537919577</v>
      </c>
      <c r="C10">
        <v>65.006939491261448</v>
      </c>
      <c r="D10">
        <v>64.959315359766023</v>
      </c>
      <c r="E10">
        <v>65.340308411729453</v>
      </c>
      <c r="F10">
        <v>63.459155217659983</v>
      </c>
      <c r="G10">
        <v>66.030858318413181</v>
      </c>
      <c r="H10">
        <v>63.82824223674956</v>
      </c>
      <c r="I10">
        <v>63.542497447776981</v>
      </c>
      <c r="J10">
        <v>64.709288669415002</v>
      </c>
      <c r="K10">
        <v>59.911157421250472</v>
      </c>
      <c r="M10">
        <v>0.03</v>
      </c>
      <c r="N10">
        <v>20.667371717314893</v>
      </c>
      <c r="O10">
        <v>20.777729621900075</v>
      </c>
      <c r="P10">
        <v>20.762507841957294</v>
      </c>
      <c r="Q10">
        <v>20.884282081499563</v>
      </c>
      <c r="R10">
        <v>20.283021773759597</v>
      </c>
      <c r="S10">
        <v>21.104997890669932</v>
      </c>
      <c r="T10">
        <v>20.400990568316171</v>
      </c>
      <c r="U10">
        <v>20.309659888659468</v>
      </c>
      <c r="V10">
        <v>20.682593497257674</v>
      </c>
      <c r="W10">
        <v>19.148999168022193</v>
      </c>
      <c r="Y10">
        <v>0.03</v>
      </c>
      <c r="Z10">
        <f t="shared" si="26"/>
        <v>37.105168914833058</v>
      </c>
      <c r="AA10">
        <f t="shared" si="27"/>
        <v>37.303299995394681</v>
      </c>
      <c r="AB10">
        <f t="shared" si="28"/>
        <v>37.275971570489631</v>
      </c>
      <c r="AC10">
        <f t="shared" si="29"/>
        <v>37.494598969730035</v>
      </c>
      <c r="AD10">
        <f t="shared" si="30"/>
        <v>36.415126185980526</v>
      </c>
      <c r="AE10">
        <f t="shared" si="31"/>
        <v>37.890861130853274</v>
      </c>
      <c r="AF10">
        <f t="shared" si="32"/>
        <v>36.626921478994667</v>
      </c>
      <c r="AG10">
        <f t="shared" si="33"/>
        <v>36.462950929564357</v>
      </c>
      <c r="AH10">
        <f t="shared" si="34"/>
        <v>37.132497339738109</v>
      </c>
      <c r="AI10">
        <f t="shared" si="35"/>
        <v>34.379158530554214</v>
      </c>
      <c r="AK10">
        <v>0.03</v>
      </c>
      <c r="AL10">
        <f t="shared" si="36"/>
        <v>52.293122773241933</v>
      </c>
      <c r="AM10">
        <f t="shared" si="22"/>
        <v>52.572353220751431</v>
      </c>
      <c r="AN10">
        <f t="shared" si="22"/>
        <v>52.533838676267365</v>
      </c>
      <c r="AO10">
        <f t="shared" si="22"/>
        <v>52.841955032139893</v>
      </c>
      <c r="AP10">
        <f t="shared" si="22"/>
        <v>51.320630525019247</v>
      </c>
      <c r="AQ10">
        <f t="shared" si="22"/>
        <v>53.400415927158875</v>
      </c>
      <c r="AR10">
        <f t="shared" si="22"/>
        <v>51.619118244770767</v>
      </c>
      <c r="AS10">
        <f t="shared" si="22"/>
        <v>51.388030977866364</v>
      </c>
      <c r="AT10">
        <f t="shared" si="22"/>
        <v>52.331637317725999</v>
      </c>
      <c r="AU10">
        <f t="shared" si="22"/>
        <v>48.451296960956256</v>
      </c>
      <c r="AW10">
        <v>0.03</v>
      </c>
      <c r="AX10">
        <f t="shared" si="37"/>
        <v>0.26511303634780387</v>
      </c>
      <c r="AY10">
        <f t="shared" si="23"/>
        <v>0.26511303634780392</v>
      </c>
      <c r="AZ10">
        <f t="shared" si="23"/>
        <v>0.26511303634780387</v>
      </c>
      <c r="BA10">
        <f t="shared" si="23"/>
        <v>0.26511303634780387</v>
      </c>
      <c r="BB10">
        <f t="shared" si="23"/>
        <v>0.26511303634780392</v>
      </c>
      <c r="BC10">
        <f t="shared" si="23"/>
        <v>0.26511303634780387</v>
      </c>
      <c r="BD10">
        <f t="shared" si="23"/>
        <v>0.26511303634780392</v>
      </c>
      <c r="BE10">
        <f t="shared" si="23"/>
        <v>0.26511303634780392</v>
      </c>
      <c r="BF10">
        <f t="shared" si="23"/>
        <v>0.26511303634780387</v>
      </c>
      <c r="BG10">
        <f t="shared" si="23"/>
        <v>0.26511303634780387</v>
      </c>
      <c r="BI10">
        <v>0.03</v>
      </c>
      <c r="BJ10">
        <f t="shared" si="38"/>
        <v>3.2363307929009126</v>
      </c>
      <c r="BK10">
        <f t="shared" si="24"/>
        <v>3.2536118816496011</v>
      </c>
      <c r="BL10">
        <f t="shared" si="24"/>
        <v>3.2512282832015069</v>
      </c>
      <c r="BM10">
        <f t="shared" si="24"/>
        <v>3.270297070786266</v>
      </c>
      <c r="BN10">
        <f t="shared" si="24"/>
        <v>3.1761449320865149</v>
      </c>
      <c r="BO10">
        <f t="shared" si="24"/>
        <v>3.3048592482836434</v>
      </c>
      <c r="BP10">
        <f t="shared" si="24"/>
        <v>3.1946178200592508</v>
      </c>
      <c r="BQ10">
        <f t="shared" si="24"/>
        <v>3.180316229370681</v>
      </c>
      <c r="BR10">
        <f t="shared" si="24"/>
        <v>3.2387143913490077</v>
      </c>
      <c r="BS10">
        <f t="shared" si="24"/>
        <v>2.998566847703442</v>
      </c>
      <c r="BU10">
        <v>0.03</v>
      </c>
      <c r="BV10">
        <f t="shared" si="39"/>
        <v>2.227977645352043</v>
      </c>
      <c r="BW10">
        <f t="shared" si="25"/>
        <v>2.2279776453520426</v>
      </c>
      <c r="BX10">
        <f t="shared" si="25"/>
        <v>2.227977645352043</v>
      </c>
      <c r="BY10">
        <f t="shared" si="25"/>
        <v>2.227977645352043</v>
      </c>
      <c r="BZ10">
        <f t="shared" si="25"/>
        <v>2.2279776453520421</v>
      </c>
      <c r="CA10">
        <f t="shared" si="25"/>
        <v>2.227977645352043</v>
      </c>
      <c r="CB10">
        <f t="shared" si="25"/>
        <v>2.2279776453520426</v>
      </c>
      <c r="CC10">
        <f t="shared" si="25"/>
        <v>2.2279776453520426</v>
      </c>
      <c r="CD10">
        <f t="shared" si="25"/>
        <v>2.2279776453520426</v>
      </c>
      <c r="CE10">
        <f t="shared" si="25"/>
        <v>2.2279776453520426</v>
      </c>
    </row>
    <row r="11" spans="1:83" x14ac:dyDescent="0.25">
      <c r="A11">
        <v>0.04</v>
      </c>
      <c r="B11">
        <v>64.884242401559106</v>
      </c>
      <c r="C11">
        <v>59.679242736379095</v>
      </c>
      <c r="D11">
        <v>65.228865667061896</v>
      </c>
      <c r="E11">
        <v>62.626365834471876</v>
      </c>
      <c r="F11" s="5">
        <v>76.16174167611581</v>
      </c>
      <c r="G11">
        <v>62.697667199748317</v>
      </c>
      <c r="H11">
        <v>63.434447974271521</v>
      </c>
      <c r="I11">
        <v>64.242530114071158</v>
      </c>
      <c r="J11">
        <v>58.193797626453289</v>
      </c>
      <c r="K11">
        <v>66.155783415655591</v>
      </c>
      <c r="M11">
        <v>0.04</v>
      </c>
      <c r="N11">
        <v>20.492432363009954</v>
      </c>
      <c r="O11">
        <v>18.848533942680586</v>
      </c>
      <c r="P11">
        <v>20.601274952483816</v>
      </c>
      <c r="Q11">
        <v>19.779325742319131</v>
      </c>
      <c r="R11" s="5">
        <v>24.054212273723586</v>
      </c>
      <c r="S11">
        <v>19.801844898761999</v>
      </c>
      <c r="T11">
        <v>20.034542848671634</v>
      </c>
      <c r="U11">
        <v>20.289759955024138</v>
      </c>
      <c r="V11">
        <v>18.379384850120832</v>
      </c>
      <c r="W11">
        <v>20.894023986241102</v>
      </c>
      <c r="Y11">
        <v>0.04</v>
      </c>
      <c r="Z11">
        <f t="shared" si="26"/>
        <v>37.560999250879171</v>
      </c>
      <c r="AA11">
        <f t="shared" si="27"/>
        <v>34.547864146138316</v>
      </c>
      <c r="AB11">
        <f t="shared" si="28"/>
        <v>37.760499063750146</v>
      </c>
      <c r="AC11">
        <f t="shared" si="29"/>
        <v>36.253931511379704</v>
      </c>
      <c r="AD11" s="5">
        <f t="shared" si="30"/>
        <v>44.089458644484367</v>
      </c>
      <c r="AE11">
        <f t="shared" si="31"/>
        <v>36.295207334732318</v>
      </c>
      <c r="AF11">
        <f t="shared" si="32"/>
        <v>36.721724176042677</v>
      </c>
      <c r="AG11">
        <f t="shared" si="33"/>
        <v>37.189516840705643</v>
      </c>
      <c r="AH11">
        <f t="shared" si="34"/>
        <v>33.687951159625513</v>
      </c>
      <c r="AI11">
        <f t="shared" si="35"/>
        <v>38.297084767334127</v>
      </c>
      <c r="AK11">
        <v>0.04</v>
      </c>
      <c r="AL11">
        <f t="shared" si="36"/>
        <v>52.017448892079379</v>
      </c>
      <c r="AM11">
        <f t="shared" si="22"/>
        <v>47.84462057436312</v>
      </c>
      <c r="AN11">
        <f t="shared" si="22"/>
        <v>52.293732045535478</v>
      </c>
      <c r="AO11">
        <f t="shared" si="22"/>
        <v>50.207317886677352</v>
      </c>
      <c r="AP11" s="5">
        <f t="shared" si="22"/>
        <v>61.058576913797921</v>
      </c>
      <c r="AQ11">
        <f t="shared" si="22"/>
        <v>50.264479918426872</v>
      </c>
      <c r="AR11">
        <f t="shared" si="22"/>
        <v>50.855154246505435</v>
      </c>
      <c r="AS11">
        <f t="shared" si="22"/>
        <v>51.502990606333533</v>
      </c>
      <c r="AT11">
        <f t="shared" si="22"/>
        <v>46.653744912914419</v>
      </c>
      <c r="AU11">
        <f t="shared" si="22"/>
        <v>53.036838458279462</v>
      </c>
      <c r="AW11">
        <v>0.04</v>
      </c>
      <c r="AX11">
        <f t="shared" si="37"/>
        <v>0.26918678980182781</v>
      </c>
      <c r="AY11">
        <f t="shared" si="23"/>
        <v>0.26918678980182781</v>
      </c>
      <c r="AZ11">
        <f t="shared" si="23"/>
        <v>0.26918678980182781</v>
      </c>
      <c r="BA11">
        <f t="shared" si="23"/>
        <v>0.26918678980182775</v>
      </c>
      <c r="BB11">
        <f t="shared" si="23"/>
        <v>0.26918678980182781</v>
      </c>
      <c r="BC11">
        <f t="shared" si="23"/>
        <v>0.26918678980182775</v>
      </c>
      <c r="BD11">
        <f t="shared" si="23"/>
        <v>0.26918678980182781</v>
      </c>
      <c r="BE11">
        <f t="shared" si="23"/>
        <v>0.26918678980182781</v>
      </c>
      <c r="BF11">
        <f t="shared" si="23"/>
        <v>0.26918678980182775</v>
      </c>
      <c r="BG11">
        <f t="shared" si="23"/>
        <v>0.26918678980182775</v>
      </c>
      <c r="BI11">
        <v>0.04</v>
      </c>
      <c r="BJ11">
        <f t="shared" si="38"/>
        <v>3.1532827323168289</v>
      </c>
      <c r="BK11">
        <f t="shared" si="24"/>
        <v>2.9003270845595446</v>
      </c>
      <c r="BL11">
        <f t="shared" si="24"/>
        <v>3.1700309373053246</v>
      </c>
      <c r="BM11">
        <f t="shared" si="24"/>
        <v>3.0435531134266833</v>
      </c>
      <c r="BN11" s="5">
        <f t="shared" si="24"/>
        <v>3.7013533024576097</v>
      </c>
      <c r="BO11">
        <f t="shared" si="24"/>
        <v>3.0470182592863715</v>
      </c>
      <c r="BP11">
        <f t="shared" si="24"/>
        <v>3.0828247665031556</v>
      </c>
      <c r="BQ11">
        <f t="shared" si="24"/>
        <v>3.1220964195796292</v>
      </c>
      <c r="BR11">
        <f t="shared" si="24"/>
        <v>2.8281365458160281</v>
      </c>
      <c r="BS11">
        <f t="shared" si="24"/>
        <v>3.2150778334812795</v>
      </c>
      <c r="BU11">
        <v>0.04</v>
      </c>
      <c r="BV11">
        <f t="shared" si="39"/>
        <v>2.1823096053580415</v>
      </c>
      <c r="BW11">
        <f t="shared" si="25"/>
        <v>2.1823096053580415</v>
      </c>
      <c r="BX11">
        <f t="shared" si="25"/>
        <v>2.1823096053580411</v>
      </c>
      <c r="BY11">
        <f t="shared" si="25"/>
        <v>2.182309605358042</v>
      </c>
      <c r="BZ11">
        <f t="shared" si="25"/>
        <v>2.1823096053580411</v>
      </c>
      <c r="CA11">
        <f t="shared" si="25"/>
        <v>2.182309605358042</v>
      </c>
      <c r="CB11">
        <f t="shared" si="25"/>
        <v>2.1823096053580411</v>
      </c>
      <c r="CC11">
        <f t="shared" si="25"/>
        <v>2.1823096053580411</v>
      </c>
      <c r="CD11">
        <f t="shared" si="25"/>
        <v>2.1823096053580415</v>
      </c>
      <c r="CE11">
        <f t="shared" si="25"/>
        <v>2.1823096053580415</v>
      </c>
    </row>
    <row r="12" spans="1:83" x14ac:dyDescent="0.25">
      <c r="A12">
        <v>0.05</v>
      </c>
      <c r="B12">
        <v>68.630062198509592</v>
      </c>
      <c r="C12">
        <v>64.421104467744158</v>
      </c>
      <c r="D12">
        <v>65.888226876753833</v>
      </c>
      <c r="E12">
        <v>70.602259535211118</v>
      </c>
      <c r="F12">
        <v>63.61538970214049</v>
      </c>
      <c r="G12">
        <v>64.385027687194736</v>
      </c>
      <c r="H12">
        <v>63.134365961481578</v>
      </c>
      <c r="I12">
        <v>68.257268799498945</v>
      </c>
      <c r="J12">
        <v>64.360976500161797</v>
      </c>
      <c r="K12">
        <v>66.669890455324548</v>
      </c>
      <c r="M12">
        <v>0.05</v>
      </c>
      <c r="N12">
        <v>21.235734082317116</v>
      </c>
      <c r="O12">
        <v>19.933384874535271</v>
      </c>
      <c r="P12">
        <v>20.387346598390657</v>
      </c>
      <c r="Q12">
        <v>21.845977711106325</v>
      </c>
      <c r="R12">
        <v>19.684078026188462</v>
      </c>
      <c r="S12">
        <v>19.922221881325715</v>
      </c>
      <c r="T12">
        <v>19.53523811672768</v>
      </c>
      <c r="U12">
        <v>21.120383152485012</v>
      </c>
      <c r="V12">
        <v>19.914779885852674</v>
      </c>
      <c r="W12">
        <v>20.629211451264428</v>
      </c>
      <c r="Y12">
        <v>0.05</v>
      </c>
      <c r="Z12">
        <f t="shared" si="26"/>
        <v>40.31575008875344</v>
      </c>
      <c r="AA12">
        <f t="shared" si="27"/>
        <v>37.843257968363801</v>
      </c>
      <c r="AB12">
        <f t="shared" si="28"/>
        <v>38.705098078899624</v>
      </c>
      <c r="AC12">
        <f t="shared" si="29"/>
        <v>41.474289253736018</v>
      </c>
      <c r="AD12">
        <f t="shared" si="30"/>
        <v>37.369952333889209</v>
      </c>
      <c r="AE12">
        <f t="shared" si="31"/>
        <v>37.822065178760454</v>
      </c>
      <c r="AF12">
        <f t="shared" si="32"/>
        <v>37.087381805844672</v>
      </c>
      <c r="AG12">
        <f t="shared" si="33"/>
        <v>40.09675792951893</v>
      </c>
      <c r="AH12">
        <f t="shared" si="34"/>
        <v>37.807936652358237</v>
      </c>
      <c r="AI12">
        <f t="shared" si="35"/>
        <v>39.164275186971977</v>
      </c>
      <c r="AK12">
        <v>0.05</v>
      </c>
      <c r="AL12">
        <f t="shared" si="36"/>
        <v>54.192215539906677</v>
      </c>
      <c r="AM12">
        <f t="shared" si="22"/>
        <v>50.868704861973036</v>
      </c>
      <c r="AN12">
        <f t="shared" si="22"/>
        <v>52.027185726852757</v>
      </c>
      <c r="AO12">
        <f t="shared" si="22"/>
        <v>55.749517686138454</v>
      </c>
      <c r="AP12">
        <f t="shared" si="22"/>
        <v>50.232489960768596</v>
      </c>
      <c r="AQ12">
        <f t="shared" si="22"/>
        <v>50.840217627590746</v>
      </c>
      <c r="AR12">
        <f t="shared" si="22"/>
        <v>49.852660169004743</v>
      </c>
      <c r="AS12">
        <f t="shared" si="22"/>
        <v>53.897847451289714</v>
      </c>
      <c r="AT12">
        <f t="shared" si="22"/>
        <v>50.821226138002558</v>
      </c>
      <c r="AU12">
        <f t="shared" si="22"/>
        <v>52.644409138469008</v>
      </c>
      <c r="AW12">
        <v>0.05</v>
      </c>
      <c r="AX12">
        <f t="shared" si="37"/>
        <v>0.27596755849924332</v>
      </c>
      <c r="AY12">
        <f t="shared" si="23"/>
        <v>0.27596755849924337</v>
      </c>
      <c r="AZ12">
        <f t="shared" si="23"/>
        <v>0.27596755849924337</v>
      </c>
      <c r="BA12">
        <f t="shared" si="23"/>
        <v>0.27596755849924337</v>
      </c>
      <c r="BB12">
        <f t="shared" si="23"/>
        <v>0.27596755849924332</v>
      </c>
      <c r="BC12">
        <f t="shared" si="23"/>
        <v>0.27596755849924326</v>
      </c>
      <c r="BD12">
        <f t="shared" si="23"/>
        <v>0.27596755849924332</v>
      </c>
      <c r="BE12">
        <f t="shared" si="23"/>
        <v>0.27596755849924332</v>
      </c>
      <c r="BF12">
        <f t="shared" si="23"/>
        <v>0.27596755849924337</v>
      </c>
      <c r="BG12">
        <f t="shared" si="23"/>
        <v>0.27596755849924332</v>
      </c>
      <c r="BI12">
        <v>0.05</v>
      </c>
      <c r="BJ12">
        <f t="shared" si="38"/>
        <v>3.171662235681556</v>
      </c>
      <c r="BK12">
        <f t="shared" si="24"/>
        <v>2.9771499205442602</v>
      </c>
      <c r="BL12">
        <f t="shared" si="24"/>
        <v>3.0449513561064028</v>
      </c>
      <c r="BM12">
        <f t="shared" si="24"/>
        <v>3.2628051490601742</v>
      </c>
      <c r="BN12">
        <f t="shared" si="24"/>
        <v>2.9399147059322646</v>
      </c>
      <c r="BO12">
        <f t="shared" si="24"/>
        <v>2.9754826721287992</v>
      </c>
      <c r="BP12">
        <f t="shared" si="24"/>
        <v>2.9176847270594304</v>
      </c>
      <c r="BQ12">
        <f t="shared" si="24"/>
        <v>3.1544340020551109</v>
      </c>
      <c r="BR12">
        <f t="shared" si="24"/>
        <v>2.9743711731851561</v>
      </c>
      <c r="BS12">
        <f t="shared" si="24"/>
        <v>3.0810750717747584</v>
      </c>
      <c r="BU12">
        <v>0.05</v>
      </c>
      <c r="BV12">
        <f t="shared" si="39"/>
        <v>2.1069417322577437</v>
      </c>
      <c r="BW12">
        <f t="shared" si="25"/>
        <v>2.1069417322577437</v>
      </c>
      <c r="BX12">
        <f t="shared" si="25"/>
        <v>2.1069417322577433</v>
      </c>
      <c r="BY12">
        <f t="shared" si="25"/>
        <v>2.1069417322577442</v>
      </c>
      <c r="BZ12">
        <f t="shared" si="25"/>
        <v>2.1069417322577437</v>
      </c>
      <c r="CA12">
        <f t="shared" si="25"/>
        <v>2.1069417322577442</v>
      </c>
      <c r="CB12">
        <f t="shared" si="25"/>
        <v>2.1069417322577442</v>
      </c>
      <c r="CC12">
        <f t="shared" si="25"/>
        <v>2.1069417322577442</v>
      </c>
      <c r="CD12">
        <f t="shared" si="25"/>
        <v>2.1069417322577437</v>
      </c>
      <c r="CE12">
        <f t="shared" si="25"/>
        <v>2.1069417322577437</v>
      </c>
    </row>
    <row r="14" spans="1:83" x14ac:dyDescent="0.25">
      <c r="A14">
        <v>0.01</v>
      </c>
      <c r="B14">
        <v>61.775623513456317</v>
      </c>
      <c r="C14">
        <v>63.045468838818579</v>
      </c>
      <c r="D14">
        <v>61.469920009202447</v>
      </c>
      <c r="E14">
        <v>63.315898861812386</v>
      </c>
      <c r="F14">
        <v>64.150704584967215</v>
      </c>
      <c r="G14">
        <v>65.361760774896027</v>
      </c>
      <c r="H14">
        <v>61.234763467468696</v>
      </c>
      <c r="I14">
        <v>61.046638234081698</v>
      </c>
      <c r="J14">
        <v>61.646287415502762</v>
      </c>
      <c r="K14">
        <v>61.50519349046251</v>
      </c>
      <c r="M14">
        <v>0.01</v>
      </c>
      <c r="N14">
        <v>19.950840951849411</v>
      </c>
      <c r="O14">
        <v>20.360945790600791</v>
      </c>
      <c r="P14">
        <v>19.852112009187046</v>
      </c>
      <c r="Q14">
        <v>20.448282932186732</v>
      </c>
      <c r="R14">
        <v>20.717888890995511</v>
      </c>
      <c r="S14">
        <v>21.109007394619507</v>
      </c>
      <c r="T14">
        <v>19.776166668677533</v>
      </c>
      <c r="U14">
        <v>19.71541039626992</v>
      </c>
      <c r="V14">
        <v>19.909071014569182</v>
      </c>
      <c r="W14">
        <v>19.86350381026347</v>
      </c>
      <c r="Y14">
        <v>0.01</v>
      </c>
      <c r="Z14">
        <f t="shared" ref="Z14:AI14" si="40">B14-(4/3)*N14</f>
        <v>35.174502244323769</v>
      </c>
      <c r="AA14">
        <f t="shared" si="40"/>
        <v>35.897541118017529</v>
      </c>
      <c r="AB14">
        <f t="shared" si="40"/>
        <v>35.000437330286388</v>
      </c>
      <c r="AC14">
        <f t="shared" si="40"/>
        <v>36.051521618896743</v>
      </c>
      <c r="AD14">
        <f t="shared" si="40"/>
        <v>36.526852730306537</v>
      </c>
      <c r="AE14">
        <f t="shared" si="40"/>
        <v>37.216417582070022</v>
      </c>
      <c r="AF14">
        <f t="shared" si="40"/>
        <v>34.866541242565319</v>
      </c>
      <c r="AG14">
        <f t="shared" si="40"/>
        <v>34.759424372388473</v>
      </c>
      <c r="AH14">
        <f t="shared" si="40"/>
        <v>35.100859396077183</v>
      </c>
      <c r="AI14">
        <f t="shared" si="40"/>
        <v>35.020521743444547</v>
      </c>
      <c r="AK14">
        <v>0.01</v>
      </c>
      <c r="AL14">
        <f>(9*Z14*N14)/(3*Z14+N14)</f>
        <v>50.335771534732785</v>
      </c>
      <c r="AM14">
        <f t="shared" ref="AM14:AU18" si="41">(9*AA14*O14)/(3*AA14+O14)</f>
        <v>51.370461927909638</v>
      </c>
      <c r="AN14">
        <f t="shared" si="41"/>
        <v>50.086679403042069</v>
      </c>
      <c r="AO14">
        <f t="shared" si="41"/>
        <v>51.590812659789883</v>
      </c>
      <c r="AP14">
        <f t="shared" si="41"/>
        <v>52.27102578863763</v>
      </c>
      <c r="AQ14">
        <f t="shared" si="41"/>
        <v>53.257813848797021</v>
      </c>
      <c r="AR14">
        <f t="shared" si="41"/>
        <v>49.895070070972281</v>
      </c>
      <c r="AS14">
        <f t="shared" si="41"/>
        <v>49.741782605316459</v>
      </c>
      <c r="AT14">
        <f t="shared" si="41"/>
        <v>50.230386402094403</v>
      </c>
      <c r="AU14">
        <f t="shared" si="41"/>
        <v>50.115420802852533</v>
      </c>
      <c r="AW14">
        <v>0.01</v>
      </c>
      <c r="AX14" s="5">
        <f>(B14-(2*N14))/(2*(B14-N14))</f>
        <v>0.26149498299886792</v>
      </c>
      <c r="AY14" s="5">
        <f t="shared" ref="AY14:BG18" si="42">(C14-(2*O14))/(2*(C14-O14))</f>
        <v>0.26149498299886798</v>
      </c>
      <c r="AZ14" s="5">
        <f t="shared" si="42"/>
        <v>0.26149498299886792</v>
      </c>
      <c r="BA14" s="5">
        <f t="shared" si="42"/>
        <v>0.26149498299886792</v>
      </c>
      <c r="BB14" s="5">
        <f t="shared" si="42"/>
        <v>0.26149498299886798</v>
      </c>
      <c r="BC14" s="5">
        <f t="shared" si="42"/>
        <v>0.26149498299886803</v>
      </c>
      <c r="BD14" s="5">
        <f t="shared" si="42"/>
        <v>0.26149498299886792</v>
      </c>
      <c r="BE14" s="5">
        <f t="shared" si="42"/>
        <v>0.26149498299886792</v>
      </c>
      <c r="BF14" s="5">
        <f t="shared" si="42"/>
        <v>0.26149498299886798</v>
      </c>
      <c r="BG14" s="5">
        <f t="shared" si="42"/>
        <v>0.26149498299886803</v>
      </c>
      <c r="BI14">
        <v>0.01</v>
      </c>
      <c r="BJ14">
        <f>((1-2*AX14)*AL14)/(6*(1+AX14))</f>
        <v>3.1722504402718172</v>
      </c>
      <c r="BK14">
        <f t="shared" ref="BK14:BS18" si="43">((1-2*AY14)*AM14)/(6*(1+AY14))</f>
        <v>3.2374584812975797</v>
      </c>
      <c r="BL14">
        <f t="shared" si="43"/>
        <v>3.1565522081730228</v>
      </c>
      <c r="BM14">
        <f t="shared" si="43"/>
        <v>3.2513453789234368</v>
      </c>
      <c r="BN14">
        <f t="shared" si="43"/>
        <v>3.294213628116299</v>
      </c>
      <c r="BO14">
        <f t="shared" si="43"/>
        <v>3.3564027783538304</v>
      </c>
      <c r="BP14">
        <f t="shared" si="43"/>
        <v>3.144476645020104</v>
      </c>
      <c r="BQ14">
        <f t="shared" si="43"/>
        <v>3.1348161944977693</v>
      </c>
      <c r="BR14">
        <f t="shared" si="43"/>
        <v>3.1656088805377109</v>
      </c>
      <c r="BS14">
        <f t="shared" si="43"/>
        <v>3.1583635426459593</v>
      </c>
      <c r="BU14">
        <v>0.01</v>
      </c>
      <c r="BV14" s="5">
        <f>(4*N14)/Z14</f>
        <v>2.2687844522455407</v>
      </c>
      <c r="BW14" s="5">
        <f t="shared" ref="BW14:CE18" si="44">(4*O14)/AA14</f>
        <v>2.2687844522455403</v>
      </c>
      <c r="BX14" s="5">
        <f t="shared" si="44"/>
        <v>2.2687844522455407</v>
      </c>
      <c r="BY14" s="5">
        <f t="shared" si="44"/>
        <v>2.2687844522455412</v>
      </c>
      <c r="BZ14" s="5">
        <f t="shared" si="44"/>
        <v>2.2687844522455407</v>
      </c>
      <c r="CA14" s="5">
        <f t="shared" si="44"/>
        <v>2.2687844522455403</v>
      </c>
      <c r="CB14" s="5">
        <f t="shared" si="44"/>
        <v>2.2687844522455412</v>
      </c>
      <c r="CC14" s="5">
        <f t="shared" si="44"/>
        <v>2.2687844522455407</v>
      </c>
      <c r="CD14" s="5">
        <f t="shared" si="44"/>
        <v>2.2687844522455412</v>
      </c>
      <c r="CE14" s="5">
        <f t="shared" si="44"/>
        <v>2.2687844522455407</v>
      </c>
    </row>
    <row r="15" spans="1:83" x14ac:dyDescent="0.25">
      <c r="A15">
        <v>0.02</v>
      </c>
      <c r="B15">
        <v>65.341752128367844</v>
      </c>
      <c r="C15">
        <v>66.258416996355749</v>
      </c>
      <c r="D15">
        <v>63.990259053770316</v>
      </c>
      <c r="E15">
        <v>54.16549200713083</v>
      </c>
      <c r="F15">
        <v>64.91867603545036</v>
      </c>
      <c r="G15">
        <v>67.504141047723905</v>
      </c>
      <c r="H15">
        <v>57.738134569545196</v>
      </c>
      <c r="I15">
        <v>62.027656067180843</v>
      </c>
      <c r="J15">
        <v>63.849233689464484</v>
      </c>
      <c r="K15">
        <v>60.546889741969636</v>
      </c>
      <c r="M15">
        <v>0.02</v>
      </c>
      <c r="N15">
        <v>20.254290650565142</v>
      </c>
      <c r="O15">
        <v>20.538433576957964</v>
      </c>
      <c r="P15">
        <v>19.83536197703727</v>
      </c>
      <c r="Q15">
        <v>16.789932663391141</v>
      </c>
      <c r="R15">
        <v>20.123147761460768</v>
      </c>
      <c r="S15">
        <v>20.924576528209744</v>
      </c>
      <c r="T15">
        <v>17.897361504717008</v>
      </c>
      <c r="U15">
        <v>19.227004685914178</v>
      </c>
      <c r="V15">
        <v>19.79164768066914</v>
      </c>
      <c r="W15">
        <v>18.768004574048852</v>
      </c>
      <c r="Y15">
        <v>0.02</v>
      </c>
      <c r="Z15">
        <f t="shared" ref="Z15:Z18" si="45">B15-(4/3)*N15</f>
        <v>38.336031260947657</v>
      </c>
      <c r="AA15">
        <f t="shared" ref="AA15:AA18" si="46">C15-(4/3)*O15</f>
        <v>38.87383889374513</v>
      </c>
      <c r="AB15">
        <f t="shared" ref="AB15:AB18" si="47">D15-(4/3)*P15</f>
        <v>37.543109751053962</v>
      </c>
      <c r="AC15">
        <f t="shared" ref="AC15:AC18" si="48">E15-(4/3)*Q15</f>
        <v>31.778915122609309</v>
      </c>
      <c r="AD15">
        <f t="shared" ref="AD15:AD18" si="49">F15-(4/3)*R15</f>
        <v>38.08781235350267</v>
      </c>
      <c r="AE15">
        <f t="shared" ref="AE15:AE18" si="50">G15-(4/3)*S15</f>
        <v>39.604705676777584</v>
      </c>
      <c r="AF15">
        <f t="shared" ref="AF15:AF18" si="51">H15-(4/3)*T15</f>
        <v>33.874985896589187</v>
      </c>
      <c r="AG15">
        <f t="shared" ref="AG15:AG18" si="52">I15-(4/3)*U15</f>
        <v>36.391649819295274</v>
      </c>
      <c r="AH15">
        <f t="shared" ref="AH15:AH18" si="53">J15-(4/3)*V15</f>
        <v>37.460370115238966</v>
      </c>
      <c r="AI15">
        <f t="shared" ref="AI15:AI18" si="54">K15-(4/3)*W15</f>
        <v>35.522883643237833</v>
      </c>
      <c r="AK15">
        <v>0.02</v>
      </c>
      <c r="AL15">
        <f t="shared" ref="AL15:AL18" si="55">(9*Z15*N15)/(3*Z15+N15)</f>
        <v>51.664194041883711</v>
      </c>
      <c r="AM15">
        <f t="shared" si="41"/>
        <v>52.388979497866963</v>
      </c>
      <c r="AN15">
        <f t="shared" si="41"/>
        <v>50.595600100369936</v>
      </c>
      <c r="AO15">
        <f t="shared" si="41"/>
        <v>42.827386751626257</v>
      </c>
      <c r="AP15">
        <f t="shared" si="41"/>
        <v>51.329677677583746</v>
      </c>
      <c r="AQ15">
        <f t="shared" si="41"/>
        <v>53.373944348305756</v>
      </c>
      <c r="AR15">
        <f t="shared" si="41"/>
        <v>45.652191605714862</v>
      </c>
      <c r="AS15">
        <f t="shared" si="41"/>
        <v>49.043815854867297</v>
      </c>
      <c r="AT15">
        <f t="shared" si="41"/>
        <v>50.484094645603264</v>
      </c>
      <c r="AU15">
        <f t="shared" si="41"/>
        <v>47.873008579817423</v>
      </c>
      <c r="AW15">
        <v>0.02</v>
      </c>
      <c r="AX15">
        <f t="shared" ref="AX15:AX18" si="56">(B15-(2*N15))/(2*(B15-N15))</f>
        <v>0.27538887767570741</v>
      </c>
      <c r="AY15">
        <f t="shared" si="42"/>
        <v>0.27538887767570747</v>
      </c>
      <c r="AZ15">
        <f t="shared" si="42"/>
        <v>0.27538887767570741</v>
      </c>
      <c r="BA15">
        <f t="shared" si="42"/>
        <v>0.27538887767570747</v>
      </c>
      <c r="BB15">
        <f t="shared" si="42"/>
        <v>0.27538887767570741</v>
      </c>
      <c r="BC15">
        <f t="shared" si="42"/>
        <v>0.27538887767570741</v>
      </c>
      <c r="BD15">
        <f t="shared" si="42"/>
        <v>0.27538887767570747</v>
      </c>
      <c r="BE15">
        <f t="shared" si="42"/>
        <v>0.27538887767570747</v>
      </c>
      <c r="BF15">
        <f t="shared" si="42"/>
        <v>0.27538887767570752</v>
      </c>
      <c r="BG15">
        <f t="shared" si="42"/>
        <v>0.27538887767570747</v>
      </c>
      <c r="BI15">
        <v>0.02</v>
      </c>
      <c r="BJ15">
        <f t="shared" ref="BJ15:BJ18" si="57">((1-2*AX15)*AL15)/(6*(1+AX15))</f>
        <v>3.0328926366039095</v>
      </c>
      <c r="BK15">
        <f t="shared" si="43"/>
        <v>3.0754404110023086</v>
      </c>
      <c r="BL15">
        <f t="shared" si="43"/>
        <v>2.9701619435806275</v>
      </c>
      <c r="BM15">
        <f t="shared" si="43"/>
        <v>2.5141370795157219</v>
      </c>
      <c r="BN15">
        <f t="shared" si="43"/>
        <v>3.0132552022661865</v>
      </c>
      <c r="BO15">
        <f t="shared" si="43"/>
        <v>3.1332617454411609</v>
      </c>
      <c r="BP15">
        <f t="shared" si="43"/>
        <v>2.6799643028120501</v>
      </c>
      <c r="BQ15">
        <f t="shared" si="43"/>
        <v>2.879066067625077</v>
      </c>
      <c r="BR15">
        <f t="shared" si="43"/>
        <v>2.9636161321347165</v>
      </c>
      <c r="BS15">
        <f t="shared" si="43"/>
        <v>2.8103350474430462</v>
      </c>
      <c r="BU15">
        <v>0.02</v>
      </c>
      <c r="BV15">
        <f t="shared" ref="BV15:BV18" si="58">(4*N15)/Z15</f>
        <v>2.1133424597551271</v>
      </c>
      <c r="BW15">
        <f t="shared" si="44"/>
        <v>2.1133424597551267</v>
      </c>
      <c r="BX15">
        <f t="shared" si="44"/>
        <v>2.1133424597551271</v>
      </c>
      <c r="BY15">
        <f t="shared" si="44"/>
        <v>2.1133424597551271</v>
      </c>
      <c r="BZ15">
        <f t="shared" si="44"/>
        <v>2.1133424597551276</v>
      </c>
      <c r="CA15">
        <f t="shared" si="44"/>
        <v>2.1133424597551267</v>
      </c>
      <c r="CB15">
        <f t="shared" si="44"/>
        <v>2.1133424597551271</v>
      </c>
      <c r="CC15">
        <f t="shared" si="44"/>
        <v>2.1133424597551276</v>
      </c>
      <c r="CD15">
        <f t="shared" si="44"/>
        <v>2.1133424597551267</v>
      </c>
      <c r="CE15">
        <f t="shared" si="44"/>
        <v>2.1133424597551271</v>
      </c>
    </row>
    <row r="16" spans="1:83" x14ac:dyDescent="0.25">
      <c r="A16">
        <v>0.03</v>
      </c>
      <c r="B16">
        <v>63.21037237656585</v>
      </c>
      <c r="C16">
        <v>63.547897841290656</v>
      </c>
      <c r="D16">
        <v>63.501342604776895</v>
      </c>
      <c r="E16">
        <v>63.873784496887019</v>
      </c>
      <c r="F16">
        <v>62.034852654593259</v>
      </c>
      <c r="G16">
        <v>64.548835426336623</v>
      </c>
      <c r="H16">
        <v>62.395655737574941</v>
      </c>
      <c r="I16">
        <v>62.116324318492346</v>
      </c>
      <c r="J16">
        <v>63.256927613079611</v>
      </c>
      <c r="K16">
        <v>58.566487534317687</v>
      </c>
      <c r="M16">
        <v>0.03</v>
      </c>
      <c r="N16">
        <v>18.882754039410734</v>
      </c>
      <c r="O16">
        <v>18.983582591637379</v>
      </c>
      <c r="P16">
        <v>18.969675205123359</v>
      </c>
      <c r="Q16">
        <v>19.080934297235519</v>
      </c>
      <c r="R16">
        <v>18.531592529931725</v>
      </c>
      <c r="S16">
        <v>19.282591401688812</v>
      </c>
      <c r="T16">
        <v>18.63937477541538</v>
      </c>
      <c r="U16">
        <v>18.555930456331261</v>
      </c>
      <c r="V16">
        <v>18.896661425924751</v>
      </c>
      <c r="W16">
        <v>17.495492234637233</v>
      </c>
      <c r="Y16">
        <v>0.03</v>
      </c>
      <c r="Z16">
        <f t="shared" si="45"/>
        <v>38.033366990684868</v>
      </c>
      <c r="AA16">
        <f t="shared" si="46"/>
        <v>38.236454385774152</v>
      </c>
      <c r="AB16">
        <f t="shared" si="47"/>
        <v>38.208442331279088</v>
      </c>
      <c r="AC16">
        <f t="shared" si="48"/>
        <v>38.432538767239663</v>
      </c>
      <c r="AD16">
        <f t="shared" si="49"/>
        <v>37.32606261468429</v>
      </c>
      <c r="AE16">
        <f t="shared" si="50"/>
        <v>38.83871355741821</v>
      </c>
      <c r="AF16">
        <f t="shared" si="51"/>
        <v>37.543156037021106</v>
      </c>
      <c r="AG16">
        <f t="shared" si="52"/>
        <v>37.375083710050667</v>
      </c>
      <c r="AH16">
        <f t="shared" si="53"/>
        <v>38.061379045179947</v>
      </c>
      <c r="AI16">
        <f t="shared" si="54"/>
        <v>35.239164554801377</v>
      </c>
      <c r="AK16">
        <v>0.03</v>
      </c>
      <c r="AL16">
        <f t="shared" si="55"/>
        <v>48.604554527156466</v>
      </c>
      <c r="AM16">
        <f t="shared" si="41"/>
        <v>48.864089066152523</v>
      </c>
      <c r="AN16">
        <f t="shared" si="41"/>
        <v>48.82829119870479</v>
      </c>
      <c r="AO16">
        <f t="shared" si="41"/>
        <v>49.114674138286624</v>
      </c>
      <c r="AP16">
        <f t="shared" si="41"/>
        <v>47.700658374101266</v>
      </c>
      <c r="AQ16">
        <f t="shared" si="41"/>
        <v>49.633743216278731</v>
      </c>
      <c r="AR16">
        <f t="shared" si="41"/>
        <v>47.978091846821179</v>
      </c>
      <c r="AS16">
        <f t="shared" si="41"/>
        <v>47.763304642134791</v>
      </c>
      <c r="AT16">
        <f t="shared" si="41"/>
        <v>48.640352394604186</v>
      </c>
      <c r="AU16">
        <f t="shared" si="41"/>
        <v>45.033717249245328</v>
      </c>
      <c r="AW16">
        <v>0.03</v>
      </c>
      <c r="AX16">
        <f t="shared" si="56"/>
        <v>0.28700915199426208</v>
      </c>
      <c r="AY16">
        <f t="shared" si="42"/>
        <v>0.28700915199426208</v>
      </c>
      <c r="AZ16">
        <f t="shared" si="42"/>
        <v>0.28700915199426213</v>
      </c>
      <c r="BA16">
        <f t="shared" si="42"/>
        <v>0.28700915199426213</v>
      </c>
      <c r="BB16">
        <f t="shared" si="42"/>
        <v>0.28700915199426208</v>
      </c>
      <c r="BC16">
        <f t="shared" si="42"/>
        <v>0.28700915199426202</v>
      </c>
      <c r="BD16">
        <f t="shared" si="42"/>
        <v>0.28700915199426208</v>
      </c>
      <c r="BE16">
        <f t="shared" si="42"/>
        <v>0.28700915199426208</v>
      </c>
      <c r="BF16">
        <f t="shared" si="42"/>
        <v>0.28700915199426208</v>
      </c>
      <c r="BG16">
        <f t="shared" si="42"/>
        <v>0.28700915199426208</v>
      </c>
      <c r="BI16">
        <v>0.03</v>
      </c>
      <c r="BJ16">
        <f t="shared" si="57"/>
        <v>2.6812358636919096</v>
      </c>
      <c r="BK16">
        <f t="shared" si="43"/>
        <v>2.6955529029198728</v>
      </c>
      <c r="BL16">
        <f t="shared" si="43"/>
        <v>2.6935781388884288</v>
      </c>
      <c r="BM16">
        <f t="shared" si="43"/>
        <v>2.709376251139973</v>
      </c>
      <c r="BN16">
        <f t="shared" si="43"/>
        <v>2.6313730718979707</v>
      </c>
      <c r="BO16">
        <f t="shared" si="43"/>
        <v>2.7380103295959013</v>
      </c>
      <c r="BP16">
        <f t="shared" si="43"/>
        <v>2.646677493141655</v>
      </c>
      <c r="BQ16">
        <f t="shared" si="43"/>
        <v>2.6348289089529962</v>
      </c>
      <c r="BR16">
        <f t="shared" si="43"/>
        <v>2.6832106277233523</v>
      </c>
      <c r="BS16">
        <f t="shared" si="43"/>
        <v>2.4842531515554578</v>
      </c>
      <c r="BU16">
        <v>0.03</v>
      </c>
      <c r="BV16">
        <f t="shared" si="58"/>
        <v>1.9859145306841226</v>
      </c>
      <c r="BW16">
        <f t="shared" si="44"/>
        <v>1.9859145306841222</v>
      </c>
      <c r="BX16">
        <f t="shared" si="44"/>
        <v>1.9859145306841217</v>
      </c>
      <c r="BY16">
        <f t="shared" si="44"/>
        <v>1.9859145306841219</v>
      </c>
      <c r="BZ16">
        <f t="shared" si="44"/>
        <v>1.9859145306841219</v>
      </c>
      <c r="CA16">
        <f t="shared" si="44"/>
        <v>1.9859145306841224</v>
      </c>
      <c r="CB16">
        <f t="shared" si="44"/>
        <v>1.9859145306841217</v>
      </c>
      <c r="CC16">
        <f t="shared" si="44"/>
        <v>1.9859145306841219</v>
      </c>
      <c r="CD16">
        <f t="shared" si="44"/>
        <v>1.9859145306841219</v>
      </c>
      <c r="CE16">
        <f t="shared" si="44"/>
        <v>1.9859145306841222</v>
      </c>
    </row>
    <row r="17" spans="1:83" x14ac:dyDescent="0.25">
      <c r="A17">
        <v>0.04</v>
      </c>
      <c r="B17">
        <v>62.793117663600945</v>
      </c>
      <c r="C17">
        <v>57.75586756531208</v>
      </c>
      <c r="D17">
        <v>63.126634222620069</v>
      </c>
      <c r="E17">
        <v>60.608009173475637</v>
      </c>
      <c r="F17" s="5">
        <v>73.707159543226823</v>
      </c>
      <c r="G17">
        <v>60.677012599479596</v>
      </c>
      <c r="H17">
        <v>61.390048001520491</v>
      </c>
      <c r="I17">
        <v>62.17208682956533</v>
      </c>
      <c r="J17">
        <v>56.318296190229646</v>
      </c>
      <c r="K17">
        <v>64.023678760671515</v>
      </c>
      <c r="M17">
        <v>0.04</v>
      </c>
      <c r="N17">
        <v>20.146123936294693</v>
      </c>
      <c r="O17">
        <v>18.530006301844679</v>
      </c>
      <c r="P17">
        <v>20.253127158666953</v>
      </c>
      <c r="Q17">
        <v>19.445068341441946</v>
      </c>
      <c r="R17" s="5">
        <v>23.647712144269722</v>
      </c>
      <c r="S17">
        <v>19.467206939174137</v>
      </c>
      <c r="T17">
        <v>19.695972449073455</v>
      </c>
      <c r="U17">
        <v>19.946876556704964</v>
      </c>
      <c r="V17">
        <v>18.068785515757348</v>
      </c>
      <c r="W17">
        <v>20.540928929185448</v>
      </c>
      <c r="Y17">
        <v>0.04</v>
      </c>
      <c r="Z17">
        <f t="shared" si="45"/>
        <v>35.931619081874686</v>
      </c>
      <c r="AA17">
        <f t="shared" si="46"/>
        <v>33.049192496185839</v>
      </c>
      <c r="AB17">
        <f t="shared" si="47"/>
        <v>36.122464677730804</v>
      </c>
      <c r="AC17">
        <f t="shared" si="48"/>
        <v>34.68125138488638</v>
      </c>
      <c r="AD17">
        <f t="shared" si="49"/>
        <v>42.176876684200529</v>
      </c>
      <c r="AE17">
        <f t="shared" si="50"/>
        <v>34.72073668058075</v>
      </c>
      <c r="AF17">
        <f t="shared" si="51"/>
        <v>35.128751402755881</v>
      </c>
      <c r="AG17">
        <f t="shared" si="52"/>
        <v>35.576251420625383</v>
      </c>
      <c r="AH17">
        <f t="shared" si="53"/>
        <v>32.226582169219853</v>
      </c>
      <c r="AI17">
        <f t="shared" si="54"/>
        <v>36.635773521757585</v>
      </c>
      <c r="AK17">
        <v>0.04</v>
      </c>
      <c r="AL17">
        <f t="shared" si="55"/>
        <v>50.921492090427506</v>
      </c>
      <c r="AM17">
        <f t="shared" si="41"/>
        <v>46.83658118647012</v>
      </c>
      <c r="AN17">
        <f t="shared" si="41"/>
        <v>51.191954227904134</v>
      </c>
      <c r="AO17">
        <f t="shared" si="41"/>
        <v>49.149498775925437</v>
      </c>
      <c r="AP17" s="5">
        <f t="shared" si="41"/>
        <v>59.772132382335123</v>
      </c>
      <c r="AQ17">
        <f t="shared" si="41"/>
        <v>49.205456459541288</v>
      </c>
      <c r="AR17">
        <f t="shared" si="41"/>
        <v>49.783685856905123</v>
      </c>
      <c r="AS17">
        <f t="shared" si="41"/>
        <v>50.417872937884809</v>
      </c>
      <c r="AT17">
        <f t="shared" si="41"/>
        <v>45.670796111139829</v>
      </c>
      <c r="AU17">
        <f t="shared" si="41"/>
        <v>51.919404114910236</v>
      </c>
      <c r="AW17">
        <v>0.04</v>
      </c>
      <c r="AX17">
        <f t="shared" si="56"/>
        <v>0.26380370366650929</v>
      </c>
      <c r="AY17">
        <f t="shared" si="42"/>
        <v>0.26380370366650929</v>
      </c>
      <c r="AZ17">
        <f t="shared" si="42"/>
        <v>0.26380370366650935</v>
      </c>
      <c r="BA17">
        <f t="shared" si="42"/>
        <v>0.26380370366650935</v>
      </c>
      <c r="BB17">
        <f t="shared" si="42"/>
        <v>0.26380370366650929</v>
      </c>
      <c r="BC17">
        <f t="shared" si="42"/>
        <v>0.26380370366650935</v>
      </c>
      <c r="BD17">
        <f t="shared" si="42"/>
        <v>0.2638037036665094</v>
      </c>
      <c r="BE17">
        <f t="shared" si="42"/>
        <v>0.26380370366650929</v>
      </c>
      <c r="BF17">
        <f t="shared" si="42"/>
        <v>0.26380370366650929</v>
      </c>
      <c r="BG17">
        <f t="shared" si="42"/>
        <v>0.26380370366650935</v>
      </c>
      <c r="BI17">
        <v>0.04</v>
      </c>
      <c r="BJ17">
        <f t="shared" si="57"/>
        <v>3.1722932394855281</v>
      </c>
      <c r="BK17">
        <f t="shared" si="43"/>
        <v>2.9178125730213038</v>
      </c>
      <c r="BL17">
        <f t="shared" si="43"/>
        <v>3.1891424160322455</v>
      </c>
      <c r="BM17">
        <f t="shared" si="43"/>
        <v>3.0619020828001333</v>
      </c>
      <c r="BN17" s="5">
        <f t="shared" si="43"/>
        <v>3.7236680168246785</v>
      </c>
      <c r="BO17">
        <f t="shared" si="43"/>
        <v>3.0653881193270398</v>
      </c>
      <c r="BP17">
        <f t="shared" si="43"/>
        <v>3.1014104967717473</v>
      </c>
      <c r="BQ17">
        <f t="shared" si="43"/>
        <v>3.1409189107433635</v>
      </c>
      <c r="BR17">
        <f t="shared" si="43"/>
        <v>2.8451868120440715</v>
      </c>
      <c r="BS17">
        <f t="shared" si="43"/>
        <v>3.2344608908820383</v>
      </c>
      <c r="BU17">
        <v>0.04</v>
      </c>
      <c r="BV17">
        <f t="shared" si="58"/>
        <v>2.2427181909492284</v>
      </c>
      <c r="BW17">
        <f t="shared" si="44"/>
        <v>2.2427181909492284</v>
      </c>
      <c r="BX17">
        <f t="shared" si="44"/>
        <v>2.242718190949228</v>
      </c>
      <c r="BY17">
        <f t="shared" si="44"/>
        <v>2.242718190949228</v>
      </c>
      <c r="BZ17">
        <f t="shared" si="44"/>
        <v>2.242718190949228</v>
      </c>
      <c r="CA17">
        <f t="shared" si="44"/>
        <v>2.2427181909492275</v>
      </c>
      <c r="CB17">
        <f t="shared" si="44"/>
        <v>2.242718190949228</v>
      </c>
      <c r="CC17">
        <f t="shared" si="44"/>
        <v>2.242718190949228</v>
      </c>
      <c r="CD17">
        <f t="shared" si="44"/>
        <v>2.242718190949228</v>
      </c>
      <c r="CE17">
        <f t="shared" si="44"/>
        <v>2.242718190949228</v>
      </c>
    </row>
    <row r="18" spans="1:83" x14ac:dyDescent="0.25">
      <c r="A18">
        <v>0.05</v>
      </c>
      <c r="B18">
        <v>70.805473643959758</v>
      </c>
      <c r="C18">
        <v>66.463101859241704</v>
      </c>
      <c r="D18">
        <v>67.97672859562914</v>
      </c>
      <c r="E18">
        <v>72.840184994513365</v>
      </c>
      <c r="F18">
        <v>65.631847831881387</v>
      </c>
      <c r="G18">
        <v>66.425881529658412</v>
      </c>
      <c r="H18">
        <v>65.135576770770754</v>
      </c>
      <c r="I18">
        <v>70.420863571599014</v>
      </c>
      <c r="J18">
        <v>66.401067976602874</v>
      </c>
      <c r="K18">
        <v>68.783169069933919</v>
      </c>
      <c r="M18">
        <v>0.05</v>
      </c>
      <c r="N18">
        <v>21.203777478232539</v>
      </c>
      <c r="O18">
        <v>19.903388111247892</v>
      </c>
      <c r="P18">
        <v>20.356666690596825</v>
      </c>
      <c r="Q18">
        <v>21.813102781619634</v>
      </c>
      <c r="R18">
        <v>19.654456432425114</v>
      </c>
      <c r="S18">
        <v>19.892241916673736</v>
      </c>
      <c r="T18">
        <v>19.505840504769726</v>
      </c>
      <c r="U18">
        <v>21.088600134299615</v>
      </c>
      <c r="V18">
        <v>19.884811120290969</v>
      </c>
      <c r="W18">
        <v>20.598167573036829</v>
      </c>
      <c r="Y18">
        <v>0.05</v>
      </c>
      <c r="Z18">
        <f t="shared" si="45"/>
        <v>42.533770339649706</v>
      </c>
      <c r="AA18">
        <f t="shared" si="46"/>
        <v>39.925251044244519</v>
      </c>
      <c r="AB18">
        <f t="shared" si="47"/>
        <v>40.834506341500045</v>
      </c>
      <c r="AC18" s="5">
        <f t="shared" si="48"/>
        <v>43.756047952353853</v>
      </c>
      <c r="AD18">
        <f t="shared" si="49"/>
        <v>39.42590592198124</v>
      </c>
      <c r="AE18">
        <f t="shared" si="50"/>
        <v>39.902892307426768</v>
      </c>
      <c r="AF18">
        <f t="shared" si="51"/>
        <v>39.127789431077787</v>
      </c>
      <c r="AG18">
        <f t="shared" si="52"/>
        <v>42.302730059199533</v>
      </c>
      <c r="AH18">
        <f t="shared" si="53"/>
        <v>39.887986482881587</v>
      </c>
      <c r="AI18">
        <f t="shared" si="54"/>
        <v>41.31894563921815</v>
      </c>
      <c r="AK18">
        <v>0.05</v>
      </c>
      <c r="AL18">
        <f t="shared" si="55"/>
        <v>54.547122657592112</v>
      </c>
      <c r="AM18">
        <f t="shared" si="41"/>
        <v>51.20184616728946</v>
      </c>
      <c r="AN18">
        <f t="shared" si="41"/>
        <v>52.367913972480665</v>
      </c>
      <c r="AO18">
        <f t="shared" si="41"/>
        <v>56.114623641619644</v>
      </c>
      <c r="AP18">
        <f t="shared" si="41"/>
        <v>50.561464667717232</v>
      </c>
      <c r="AQ18">
        <f t="shared" si="41"/>
        <v>51.173172368801154</v>
      </c>
      <c r="AR18">
        <f t="shared" si="41"/>
        <v>50.179147354539779</v>
      </c>
      <c r="AS18">
        <f t="shared" si="41"/>
        <v>54.250826739879585</v>
      </c>
      <c r="AT18">
        <f t="shared" si="41"/>
        <v>51.154056503142286</v>
      </c>
      <c r="AU18">
        <f t="shared" si="41"/>
        <v>52.989179606394018</v>
      </c>
      <c r="AW18">
        <v>0.05</v>
      </c>
      <c r="AX18">
        <f t="shared" si="56"/>
        <v>0.28625955242148055</v>
      </c>
      <c r="AY18">
        <f t="shared" si="42"/>
        <v>0.28625955242148049</v>
      </c>
      <c r="AZ18">
        <f t="shared" si="42"/>
        <v>0.28625955242148049</v>
      </c>
      <c r="BA18">
        <f t="shared" si="42"/>
        <v>0.28625955242148049</v>
      </c>
      <c r="BB18">
        <f t="shared" si="42"/>
        <v>0.28625955242148049</v>
      </c>
      <c r="BC18">
        <f t="shared" si="42"/>
        <v>0.28625955242148055</v>
      </c>
      <c r="BD18">
        <f t="shared" si="42"/>
        <v>0.28625955242148049</v>
      </c>
      <c r="BE18">
        <f t="shared" si="42"/>
        <v>0.28625955242148049</v>
      </c>
      <c r="BF18">
        <f t="shared" si="42"/>
        <v>0.28625955242148049</v>
      </c>
      <c r="BG18">
        <f t="shared" si="42"/>
        <v>0.28625955242148055</v>
      </c>
      <c r="BI18">
        <v>0.05</v>
      </c>
      <c r="BJ18">
        <f t="shared" si="57"/>
        <v>3.0214032590351687</v>
      </c>
      <c r="BK18">
        <f t="shared" si="43"/>
        <v>2.8361060554847395</v>
      </c>
      <c r="BL18">
        <f t="shared" si="43"/>
        <v>2.9006953664366035</v>
      </c>
      <c r="BM18">
        <f t="shared" si="43"/>
        <v>3.1082282344130867</v>
      </c>
      <c r="BN18">
        <f t="shared" si="43"/>
        <v>2.8006348765193709</v>
      </c>
      <c r="BO18">
        <f t="shared" si="43"/>
        <v>2.8345177937400199</v>
      </c>
      <c r="BP18">
        <f t="shared" si="43"/>
        <v>2.7794580532564641</v>
      </c>
      <c r="BQ18">
        <f t="shared" si="43"/>
        <v>3.0049912210064176</v>
      </c>
      <c r="BR18">
        <f t="shared" si="43"/>
        <v>2.8334589525768763</v>
      </c>
      <c r="BS18">
        <f t="shared" si="43"/>
        <v>2.9351077042388254</v>
      </c>
      <c r="BU18">
        <v>0.05</v>
      </c>
      <c r="BV18">
        <f t="shared" si="58"/>
        <v>1.9940651683508541</v>
      </c>
      <c r="BW18">
        <f t="shared" si="44"/>
        <v>1.9940651683508543</v>
      </c>
      <c r="BX18">
        <f t="shared" si="44"/>
        <v>1.9940651683508539</v>
      </c>
      <c r="BY18">
        <f t="shared" si="44"/>
        <v>1.9940651683508541</v>
      </c>
      <c r="BZ18">
        <f t="shared" si="44"/>
        <v>1.9940651683508541</v>
      </c>
      <c r="CA18">
        <f t="shared" si="44"/>
        <v>1.9940651683508537</v>
      </c>
      <c r="CB18">
        <f t="shared" si="44"/>
        <v>1.9940651683508543</v>
      </c>
      <c r="CC18">
        <f t="shared" si="44"/>
        <v>1.9940651683508543</v>
      </c>
      <c r="CD18">
        <f t="shared" si="44"/>
        <v>1.9940651683508543</v>
      </c>
      <c r="CE18">
        <f t="shared" si="44"/>
        <v>1.9940651683508537</v>
      </c>
    </row>
    <row r="20" spans="1:83" x14ac:dyDescent="0.25">
      <c r="A20">
        <v>0.01</v>
      </c>
      <c r="B20">
        <v>60.065644627839426</v>
      </c>
      <c r="C20">
        <v>61.300340025594792</v>
      </c>
      <c r="D20">
        <v>59.768403143194618</v>
      </c>
      <c r="E20">
        <v>61.563284415857503</v>
      </c>
      <c r="F20">
        <v>62.374982316233719</v>
      </c>
      <c r="G20">
        <v>63.552515890018917</v>
      </c>
      <c r="H20">
        <v>59.539755847313998</v>
      </c>
      <c r="I20">
        <v>59.356838010609501</v>
      </c>
      <c r="J20">
        <v>59.93988861510509</v>
      </c>
      <c r="K20">
        <v>59.802700237576708</v>
      </c>
      <c r="M20">
        <v>0.01</v>
      </c>
      <c r="N20">
        <v>20.058997843630959</v>
      </c>
      <c r="O20">
        <v>20.471325930252991</v>
      </c>
      <c r="P20">
        <v>20.058997843630959</v>
      </c>
      <c r="Q20">
        <v>20.559136541292865</v>
      </c>
      <c r="R20">
        <v>20.830204079720314</v>
      </c>
      <c r="S20">
        <v>21.223442903072804</v>
      </c>
      <c r="T20">
        <v>19.883376621551207</v>
      </c>
      <c r="U20">
        <v>19.822290979088685</v>
      </c>
      <c r="V20">
        <v>20.017001464437978</v>
      </c>
      <c r="W20">
        <v>19.971187232591085</v>
      </c>
      <c r="Y20">
        <v>0.01</v>
      </c>
      <c r="Z20">
        <f t="shared" ref="Z20:AI20" si="59">B20-(4/3)*N20</f>
        <v>33.320314169664812</v>
      </c>
      <c r="AA20">
        <f t="shared" si="59"/>
        <v>34.005238785257475</v>
      </c>
      <c r="AB20">
        <f t="shared" si="59"/>
        <v>33.023072685020011</v>
      </c>
      <c r="AC20">
        <f t="shared" si="59"/>
        <v>34.151102360800351</v>
      </c>
      <c r="AD20">
        <f t="shared" si="59"/>
        <v>34.601376876606636</v>
      </c>
      <c r="AE20">
        <f t="shared" si="59"/>
        <v>35.254592019255178</v>
      </c>
      <c r="AF20">
        <f t="shared" si="59"/>
        <v>33.02858701857906</v>
      </c>
      <c r="AG20">
        <f t="shared" si="59"/>
        <v>32.927116705157921</v>
      </c>
      <c r="AH20">
        <f t="shared" si="59"/>
        <v>33.250553329187788</v>
      </c>
      <c r="AI20">
        <f t="shared" si="59"/>
        <v>33.174450594121929</v>
      </c>
      <c r="AK20">
        <v>0.01</v>
      </c>
      <c r="AL20">
        <f>(9*Z20*N20)/(3*Z20+N20)</f>
        <v>50.119579905074744</v>
      </c>
      <c r="AM20">
        <f t="shared" ref="AM20:AU24" si="60">(9*AA20*O20)/(3*AA20+O20)</f>
        <v>51.149826313477504</v>
      </c>
      <c r="AN20">
        <f t="shared" si="60"/>
        <v>50.044295963266173</v>
      </c>
      <c r="AO20">
        <f t="shared" si="60"/>
        <v>51.3692306411929</v>
      </c>
      <c r="AP20">
        <f t="shared" si="60"/>
        <v>52.046522261531763</v>
      </c>
      <c r="AQ20">
        <f t="shared" si="60"/>
        <v>53.029072076952893</v>
      </c>
      <c r="AR20">
        <f t="shared" si="60"/>
        <v>49.680771249643946</v>
      </c>
      <c r="AS20">
        <f t="shared" si="60"/>
        <v>49.528142152102795</v>
      </c>
      <c r="AT20">
        <f t="shared" si="60"/>
        <v>50.014647400515209</v>
      </c>
      <c r="AU20">
        <f t="shared" si="60"/>
        <v>49.900175577359349</v>
      </c>
      <c r="AW20">
        <v>0.01</v>
      </c>
      <c r="AX20">
        <f>(B20-(2*N20))/(2*(B20-N20))</f>
        <v>0.24930418497922321</v>
      </c>
      <c r="AY20">
        <f t="shared" ref="AY20:BG24" si="61">(C20-(2*O20))/(2*(C20-O20))</f>
        <v>0.24930418497922321</v>
      </c>
      <c r="AZ20">
        <f t="shared" si="61"/>
        <v>0.24742762209219774</v>
      </c>
      <c r="BA20">
        <f t="shared" si="61"/>
        <v>0.24930418497922324</v>
      </c>
      <c r="BB20">
        <f t="shared" si="61"/>
        <v>0.24930418497922321</v>
      </c>
      <c r="BC20">
        <f t="shared" si="61"/>
        <v>0.24930418497922319</v>
      </c>
      <c r="BD20">
        <f t="shared" si="61"/>
        <v>0.24930418497922321</v>
      </c>
      <c r="BE20">
        <f t="shared" si="61"/>
        <v>0.24930418497922321</v>
      </c>
      <c r="BF20">
        <f t="shared" si="61"/>
        <v>0.24930418497922321</v>
      </c>
      <c r="BG20">
        <f t="shared" si="61"/>
        <v>0.24930418497922319</v>
      </c>
      <c r="BI20">
        <v>0.01</v>
      </c>
      <c r="BJ20">
        <f>((1-2*AX20)*AL20)/(6*(1+AX20))</f>
        <v>3.3524712086060444</v>
      </c>
      <c r="BK20">
        <f t="shared" ref="BK20:BS24" si="62">((1-2*AY20)*AM20)/(6*(1+AY20))</f>
        <v>3.4213838257604898</v>
      </c>
      <c r="BL20">
        <f t="shared" si="62"/>
        <v>3.3775658558755657</v>
      </c>
      <c r="BM20">
        <f t="shared" si="62"/>
        <v>3.4360596608952325</v>
      </c>
      <c r="BN20">
        <f t="shared" si="62"/>
        <v>3.4813633258763961</v>
      </c>
      <c r="BO20">
        <f t="shared" si="62"/>
        <v>3.547085544088505</v>
      </c>
      <c r="BP20">
        <f t="shared" si="62"/>
        <v>3.323119538336559</v>
      </c>
      <c r="BQ20">
        <f t="shared" si="62"/>
        <v>3.3129102617210857</v>
      </c>
      <c r="BR20">
        <f t="shared" si="62"/>
        <v>3.3454523309329072</v>
      </c>
      <c r="BS20">
        <f t="shared" si="62"/>
        <v>3.3377953734713031</v>
      </c>
      <c r="BU20">
        <v>0.01</v>
      </c>
      <c r="BV20">
        <f>(4*N20)/Z20</f>
        <v>2.4080202535296498</v>
      </c>
      <c r="BW20">
        <f t="shared" ref="BW20:CE24" si="63">(4*O20)/AA20</f>
        <v>2.4080202535296493</v>
      </c>
      <c r="BX20">
        <f t="shared" si="63"/>
        <v>2.4296949027072405</v>
      </c>
      <c r="BY20">
        <f t="shared" si="63"/>
        <v>2.4080202535296493</v>
      </c>
      <c r="BZ20">
        <f t="shared" si="63"/>
        <v>2.4080202535296493</v>
      </c>
      <c r="CA20">
        <f t="shared" si="63"/>
        <v>2.4080202535296498</v>
      </c>
      <c r="CB20">
        <f t="shared" si="63"/>
        <v>2.4080202535296493</v>
      </c>
      <c r="CC20">
        <f t="shared" si="63"/>
        <v>2.4080202535296498</v>
      </c>
      <c r="CD20">
        <f t="shared" si="63"/>
        <v>2.4080202535296498</v>
      </c>
      <c r="CE20">
        <f t="shared" si="63"/>
        <v>2.4080202535296502</v>
      </c>
    </row>
    <row r="21" spans="1:83" x14ac:dyDescent="0.25">
      <c r="A21">
        <v>0.02</v>
      </c>
      <c r="B21">
        <v>64.419126065281887</v>
      </c>
      <c r="C21">
        <v>65.322847617996274</v>
      </c>
      <c r="D21">
        <v>63.086716083715814</v>
      </c>
      <c r="E21">
        <v>53.400674826418026</v>
      </c>
      <c r="F21">
        <v>64.002023810182948</v>
      </c>
      <c r="G21">
        <v>66.550982035787612</v>
      </c>
      <c r="H21">
        <v>56.922871647253587</v>
      </c>
      <c r="I21">
        <v>61.151825067006797</v>
      </c>
      <c r="J21">
        <v>62.947681998682825</v>
      </c>
      <c r="K21">
        <v>59.691967174160489</v>
      </c>
      <c r="M21">
        <v>0.02</v>
      </c>
      <c r="N21">
        <v>20.342303612910019</v>
      </c>
      <c r="O21">
        <v>20.627681253522788</v>
      </c>
      <c r="P21">
        <v>20.342303612910019</v>
      </c>
      <c r="Q21">
        <v>16.862891610054369</v>
      </c>
      <c r="R21">
        <v>20.21059085570413</v>
      </c>
      <c r="S21">
        <v>21.015502149740136</v>
      </c>
      <c r="T21">
        <v>17.975132670904127</v>
      </c>
      <c r="U21">
        <v>19.310553681463865</v>
      </c>
      <c r="V21">
        <v>19.877650274989232</v>
      </c>
      <c r="W21">
        <v>18.849559031243242</v>
      </c>
      <c r="Y21">
        <v>0.02</v>
      </c>
      <c r="Z21">
        <f t="shared" ref="Z21:Z24" si="64">B21-(4/3)*N21</f>
        <v>37.296054581401862</v>
      </c>
      <c r="AA21">
        <f t="shared" ref="AA21:AA24" si="65">C21-(4/3)*O21</f>
        <v>37.819272613299226</v>
      </c>
      <c r="AB21">
        <f t="shared" ref="AB21:AB24" si="66">D21-(4/3)*P21</f>
        <v>35.963644599835789</v>
      </c>
      <c r="AC21">
        <f t="shared" ref="AC21:AC24" si="67">E21-(4/3)*Q21</f>
        <v>30.916819346345534</v>
      </c>
      <c r="AD21">
        <f t="shared" ref="AD21:AD24" si="68">F21-(4/3)*R21</f>
        <v>37.054569335910777</v>
      </c>
      <c r="AE21">
        <f t="shared" ref="AE21:AE24" si="69">G21-(4/3)*S21</f>
        <v>38.530312502800768</v>
      </c>
      <c r="AF21">
        <f t="shared" ref="AF21:AF24" si="70">H21-(4/3)*T21</f>
        <v>32.956028086048086</v>
      </c>
      <c r="AG21">
        <f t="shared" ref="AG21:AG24" si="71">I21-(4/3)*U21</f>
        <v>35.404420158388312</v>
      </c>
      <c r="AH21">
        <f t="shared" ref="AH21:AH24" si="72">J21-(4/3)*V21</f>
        <v>36.444148298697186</v>
      </c>
      <c r="AI21">
        <f t="shared" ref="AI21:AI24" si="73">K21-(4/3)*W21</f>
        <v>34.559221799169499</v>
      </c>
      <c r="AK21">
        <v>0.02</v>
      </c>
      <c r="AL21">
        <f t="shared" ref="AL21:AL24" si="74">(9*Z21*N21)/(3*Z21+N21)</f>
        <v>51.638545406376977</v>
      </c>
      <c r="AM21">
        <f t="shared" si="60"/>
        <v>52.36297104337293</v>
      </c>
      <c r="AN21">
        <f t="shared" si="60"/>
        <v>51.345895418002449</v>
      </c>
      <c r="AO21">
        <f t="shared" si="60"/>
        <v>42.806125139926529</v>
      </c>
      <c r="AP21">
        <f t="shared" si="60"/>
        <v>51.304195112378856</v>
      </c>
      <c r="AQ21">
        <f t="shared" si="60"/>
        <v>53.347446909034062</v>
      </c>
      <c r="AR21">
        <f t="shared" si="60"/>
        <v>45.629527622577363</v>
      </c>
      <c r="AS21">
        <f t="shared" si="60"/>
        <v>49.019468103391681</v>
      </c>
      <c r="AT21">
        <f t="shared" si="60"/>
        <v>50.459031869216936</v>
      </c>
      <c r="AU21">
        <f t="shared" si="60"/>
        <v>47.849242074398241</v>
      </c>
      <c r="AW21">
        <v>0.02</v>
      </c>
      <c r="AX21">
        <f t="shared" ref="AX21:AX24" si="75">(B21-(2*N21))/(2*(B21-N21))</f>
        <v>0.26924035716400246</v>
      </c>
      <c r="AY21">
        <f t="shared" si="61"/>
        <v>0.26924035716400241</v>
      </c>
      <c r="AZ21">
        <f t="shared" si="61"/>
        <v>0.26204721930844521</v>
      </c>
      <c r="BA21">
        <f t="shared" si="61"/>
        <v>0.26924035716400241</v>
      </c>
      <c r="BB21">
        <f t="shared" si="61"/>
        <v>0.26924035716400241</v>
      </c>
      <c r="BC21">
        <f t="shared" si="61"/>
        <v>0.26924035716400241</v>
      </c>
      <c r="BD21">
        <f t="shared" si="61"/>
        <v>0.26924035716400241</v>
      </c>
      <c r="BE21">
        <f t="shared" si="61"/>
        <v>0.26924035716400241</v>
      </c>
      <c r="BF21">
        <f t="shared" si="61"/>
        <v>0.26924035716400252</v>
      </c>
      <c r="BG21">
        <f t="shared" si="61"/>
        <v>0.26924035716400246</v>
      </c>
      <c r="BI21">
        <v>0.02</v>
      </c>
      <c r="BJ21">
        <f t="shared" ref="BJ21:BJ24" si="76">((1-2*AX21)*AL21)/(6*(1+AX21))</f>
        <v>3.1294551441176917</v>
      </c>
      <c r="BK21">
        <f t="shared" si="62"/>
        <v>3.1733575723984822</v>
      </c>
      <c r="BL21">
        <f t="shared" si="62"/>
        <v>3.2270051402425333</v>
      </c>
      <c r="BM21">
        <f t="shared" si="62"/>
        <v>2.5941832300788579</v>
      </c>
      <c r="BN21">
        <f t="shared" si="62"/>
        <v>3.1091924849111758</v>
      </c>
      <c r="BO21">
        <f t="shared" si="62"/>
        <v>3.2330198467287823</v>
      </c>
      <c r="BP21">
        <f t="shared" si="62"/>
        <v>2.7652901300450052</v>
      </c>
      <c r="BQ21">
        <f t="shared" si="62"/>
        <v>2.9707309803333071</v>
      </c>
      <c r="BR21">
        <f t="shared" si="62"/>
        <v>3.0579729852502551</v>
      </c>
      <c r="BS21">
        <f t="shared" si="62"/>
        <v>2.8998116731104946</v>
      </c>
      <c r="BU21">
        <v>0.02</v>
      </c>
      <c r="BV21">
        <f t="shared" ref="BV21:BV24" si="77">(4*N21)/Z21</f>
        <v>2.1817110513404234</v>
      </c>
      <c r="BW21">
        <f t="shared" si="63"/>
        <v>2.1817110513404239</v>
      </c>
      <c r="BX21">
        <f t="shared" si="63"/>
        <v>2.2625408341403643</v>
      </c>
      <c r="BY21">
        <f t="shared" si="63"/>
        <v>2.1817110513404239</v>
      </c>
      <c r="BZ21">
        <f t="shared" si="63"/>
        <v>2.1817110513404234</v>
      </c>
      <c r="CA21">
        <f t="shared" si="63"/>
        <v>2.1817110513404239</v>
      </c>
      <c r="CB21">
        <f t="shared" si="63"/>
        <v>2.1817110513404239</v>
      </c>
      <c r="CC21">
        <f t="shared" si="63"/>
        <v>2.1817110513404239</v>
      </c>
      <c r="CD21">
        <f t="shared" si="63"/>
        <v>2.181711051340423</v>
      </c>
      <c r="CE21">
        <f t="shared" si="63"/>
        <v>2.1817110513404234</v>
      </c>
    </row>
    <row r="22" spans="1:83" x14ac:dyDescent="0.25">
      <c r="A22">
        <v>0.03</v>
      </c>
      <c r="B22">
        <v>62.92783038539762</v>
      </c>
      <c r="C22">
        <v>63.263847156006449</v>
      </c>
      <c r="D22">
        <v>63.217500015232822</v>
      </c>
      <c r="E22">
        <v>63.588277141421869</v>
      </c>
      <c r="F22">
        <v>61.757565080863436</v>
      </c>
      <c r="G22">
        <v>64.260310682639513</v>
      </c>
      <c r="H22">
        <v>62.116755421859075</v>
      </c>
      <c r="I22">
        <v>61.838672577217288</v>
      </c>
      <c r="J22">
        <v>62.974177526171246</v>
      </c>
      <c r="K22">
        <v>58.304703093227921</v>
      </c>
      <c r="M22">
        <v>0.03</v>
      </c>
      <c r="N22">
        <v>20.372591556338733</v>
      </c>
      <c r="O22">
        <v>20.481375418451385</v>
      </c>
      <c r="P22">
        <v>20.372591556338733</v>
      </c>
      <c r="Q22">
        <v>20.586408112904984</v>
      </c>
      <c r="R22">
        <v>19.993723622773974</v>
      </c>
      <c r="S22">
        <v>20.803975837130292</v>
      </c>
      <c r="T22">
        <v>20.110009820204738</v>
      </c>
      <c r="U22">
        <v>20.01998179638737</v>
      </c>
      <c r="V22">
        <v>20.38759622697496</v>
      </c>
      <c r="W22">
        <v>18.875875660374977</v>
      </c>
      <c r="Y22">
        <v>0.03</v>
      </c>
      <c r="Z22">
        <f t="shared" si="64"/>
        <v>35.764374976945973</v>
      </c>
      <c r="AA22">
        <f t="shared" si="65"/>
        <v>35.955346598071273</v>
      </c>
      <c r="AB22">
        <f t="shared" si="66"/>
        <v>36.054044606781176</v>
      </c>
      <c r="AC22">
        <f t="shared" si="67"/>
        <v>36.139732990881896</v>
      </c>
      <c r="AD22">
        <f t="shared" si="68"/>
        <v>35.099266917164805</v>
      </c>
      <c r="AE22">
        <f t="shared" si="69"/>
        <v>36.52167623313246</v>
      </c>
      <c r="AF22">
        <f t="shared" si="70"/>
        <v>35.303408994919423</v>
      </c>
      <c r="AG22">
        <f t="shared" si="71"/>
        <v>35.145363515367464</v>
      </c>
      <c r="AH22">
        <f t="shared" si="72"/>
        <v>35.790715890204638</v>
      </c>
      <c r="AI22">
        <f t="shared" si="73"/>
        <v>33.136868879394619</v>
      </c>
      <c r="AK22">
        <v>0.03</v>
      </c>
      <c r="AL22">
        <f t="shared" si="74"/>
        <v>51.364745473513437</v>
      </c>
      <c r="AM22">
        <f t="shared" si="60"/>
        <v>51.639018649490588</v>
      </c>
      <c r="AN22">
        <f t="shared" si="60"/>
        <v>51.430684612105445</v>
      </c>
      <c r="AO22">
        <f t="shared" si="60"/>
        <v>51.903834129744382</v>
      </c>
      <c r="AP22">
        <f t="shared" si="60"/>
        <v>50.4095182054551</v>
      </c>
      <c r="AQ22">
        <f t="shared" si="60"/>
        <v>52.452380481698675</v>
      </c>
      <c r="AR22">
        <f t="shared" si="60"/>
        <v>50.70270677287894</v>
      </c>
      <c r="AS22">
        <f t="shared" si="60"/>
        <v>50.47572207551854</v>
      </c>
      <c r="AT22">
        <f t="shared" si="60"/>
        <v>51.402576256406832</v>
      </c>
      <c r="AU22">
        <f t="shared" si="60"/>
        <v>47.591124879896817</v>
      </c>
      <c r="AW22">
        <v>0.03</v>
      </c>
      <c r="AX22">
        <f t="shared" si="75"/>
        <v>0.26063356572649182</v>
      </c>
      <c r="AY22">
        <f t="shared" si="61"/>
        <v>0.26063356572649188</v>
      </c>
      <c r="AZ22">
        <f t="shared" si="61"/>
        <v>0.26225189539283955</v>
      </c>
      <c r="BA22">
        <f t="shared" si="61"/>
        <v>0.26063356572649188</v>
      </c>
      <c r="BB22">
        <f t="shared" si="61"/>
        <v>0.26063356572649188</v>
      </c>
      <c r="BC22">
        <f t="shared" si="61"/>
        <v>0.26063356572649188</v>
      </c>
      <c r="BD22">
        <f t="shared" si="61"/>
        <v>0.26063356572649188</v>
      </c>
      <c r="BE22">
        <f t="shared" si="61"/>
        <v>0.26063356572649188</v>
      </c>
      <c r="BF22">
        <f t="shared" si="61"/>
        <v>0.26063356572649188</v>
      </c>
      <c r="BG22">
        <f t="shared" si="61"/>
        <v>0.26063356572649188</v>
      </c>
      <c r="BI22">
        <v>0.03</v>
      </c>
      <c r="BJ22">
        <f t="shared" si="76"/>
        <v>3.2510097318342561</v>
      </c>
      <c r="BK22">
        <f t="shared" si="62"/>
        <v>3.2683692019545263</v>
      </c>
      <c r="BL22">
        <f t="shared" si="62"/>
        <v>3.2290300189702501</v>
      </c>
      <c r="BM22">
        <f t="shared" si="62"/>
        <v>3.2851300696568573</v>
      </c>
      <c r="BN22">
        <f t="shared" si="62"/>
        <v>3.1905508876222761</v>
      </c>
      <c r="BO22">
        <f t="shared" si="62"/>
        <v>3.3198490098973994</v>
      </c>
      <c r="BP22">
        <f t="shared" si="62"/>
        <v>3.2091075625784278</v>
      </c>
      <c r="BQ22">
        <f t="shared" si="62"/>
        <v>3.194741104547858</v>
      </c>
      <c r="BR22">
        <f t="shared" si="62"/>
        <v>3.2534041415060164</v>
      </c>
      <c r="BS22">
        <f t="shared" si="62"/>
        <v>3.01216736707604</v>
      </c>
      <c r="BU22">
        <v>0.03</v>
      </c>
      <c r="BV22">
        <f t="shared" si="77"/>
        <v>2.2785346109888494</v>
      </c>
      <c r="BW22">
        <f t="shared" si="63"/>
        <v>2.2785346109888485</v>
      </c>
      <c r="BX22">
        <f t="shared" si="63"/>
        <v>2.2602281412285135</v>
      </c>
      <c r="BY22">
        <f t="shared" si="63"/>
        <v>2.2785346109888485</v>
      </c>
      <c r="BZ22">
        <f t="shared" si="63"/>
        <v>2.2785346109888494</v>
      </c>
      <c r="CA22">
        <f t="shared" si="63"/>
        <v>2.2785346109888489</v>
      </c>
      <c r="CB22">
        <f t="shared" si="63"/>
        <v>2.2785346109888489</v>
      </c>
      <c r="CC22">
        <f t="shared" si="63"/>
        <v>2.2785346109888485</v>
      </c>
      <c r="CD22">
        <f t="shared" si="63"/>
        <v>2.2785346109888489</v>
      </c>
      <c r="CE22">
        <f t="shared" si="63"/>
        <v>2.2785346109888489</v>
      </c>
    </row>
    <row r="23" spans="1:83" x14ac:dyDescent="0.25">
      <c r="A23">
        <v>0.04</v>
      </c>
      <c r="B23">
        <v>62.600632841097941</v>
      </c>
      <c r="C23">
        <v>57.578823832965909</v>
      </c>
      <c r="D23">
        <v>62.933127044832709</v>
      </c>
      <c r="E23">
        <v>60.42222254076669</v>
      </c>
      <c r="F23" s="5">
        <v>73.481219025384007</v>
      </c>
      <c r="G23">
        <v>60.491014444987677</v>
      </c>
      <c r="H23">
        <v>61.201864121937881</v>
      </c>
      <c r="I23">
        <v>61.981505703109057</v>
      </c>
      <c r="J23">
        <v>56.145659161695356</v>
      </c>
      <c r="K23">
        <v>63.82742179970554</v>
      </c>
      <c r="M23">
        <v>0.04</v>
      </c>
      <c r="N23">
        <v>20.479873806582347</v>
      </c>
      <c r="O23">
        <v>18.836982830889479</v>
      </c>
      <c r="P23">
        <v>20.479873806582347</v>
      </c>
      <c r="Q23">
        <v>19.767204205254387</v>
      </c>
      <c r="R23" s="5">
        <v>24.039470920583565</v>
      </c>
      <c r="S23">
        <v>19.7897095610858</v>
      </c>
      <c r="T23">
        <v>20.022264904677026</v>
      </c>
      <c r="U23">
        <v>20.277325604099666</v>
      </c>
      <c r="V23">
        <v>18.368121251068455</v>
      </c>
      <c r="W23">
        <v>20.881219318909146</v>
      </c>
      <c r="Y23">
        <v>0.04</v>
      </c>
      <c r="Z23">
        <f t="shared" si="64"/>
        <v>35.294134432321478</v>
      </c>
      <c r="AA23">
        <f t="shared" si="65"/>
        <v>32.462846725113273</v>
      </c>
      <c r="AB23">
        <f t="shared" si="66"/>
        <v>35.626628636056246</v>
      </c>
      <c r="AC23">
        <f t="shared" si="67"/>
        <v>34.065950267094173</v>
      </c>
      <c r="AD23" s="5">
        <f t="shared" si="68"/>
        <v>41.42859113127259</v>
      </c>
      <c r="AE23">
        <f t="shared" si="69"/>
        <v>34.104735030206612</v>
      </c>
      <c r="AF23">
        <f t="shared" si="70"/>
        <v>34.505510915701848</v>
      </c>
      <c r="AG23">
        <f t="shared" si="71"/>
        <v>34.945071564309501</v>
      </c>
      <c r="AH23">
        <f t="shared" si="72"/>
        <v>31.654830826937417</v>
      </c>
      <c r="AI23">
        <f t="shared" si="73"/>
        <v>35.985796041160015</v>
      </c>
      <c r="AK23">
        <v>0.04</v>
      </c>
      <c r="AL23">
        <f t="shared" si="74"/>
        <v>51.481936877788947</v>
      </c>
      <c r="AM23">
        <f t="shared" si="60"/>
        <v>47.352067216164116</v>
      </c>
      <c r="AN23">
        <f t="shared" si="60"/>
        <v>51.559925539205288</v>
      </c>
      <c r="AO23">
        <f t="shared" si="60"/>
        <v>49.690440905851226</v>
      </c>
      <c r="AP23" s="5">
        <f t="shared" si="60"/>
        <v>60.429987811309402</v>
      </c>
      <c r="AQ23">
        <f t="shared" si="60"/>
        <v>49.747014462859795</v>
      </c>
      <c r="AR23">
        <f t="shared" si="60"/>
        <v>50.331607885281571</v>
      </c>
      <c r="AS23">
        <f t="shared" si="60"/>
        <v>50.972774864711909</v>
      </c>
      <c r="AT23">
        <f t="shared" si="60"/>
        <v>46.173451445152466</v>
      </c>
      <c r="AU23">
        <f t="shared" si="60"/>
        <v>52.490831977774924</v>
      </c>
      <c r="AW23">
        <v>0.04</v>
      </c>
      <c r="AX23">
        <f t="shared" si="75"/>
        <v>0.25689096925104982</v>
      </c>
      <c r="AY23">
        <f t="shared" si="61"/>
        <v>0.25689096925104982</v>
      </c>
      <c r="AZ23">
        <f t="shared" si="61"/>
        <v>0.2587950010374</v>
      </c>
      <c r="BA23">
        <f t="shared" si="61"/>
        <v>0.25689096925104982</v>
      </c>
      <c r="BB23">
        <f t="shared" si="61"/>
        <v>0.25689096925104982</v>
      </c>
      <c r="BC23">
        <f t="shared" si="61"/>
        <v>0.25689096925104976</v>
      </c>
      <c r="BD23">
        <f t="shared" si="61"/>
        <v>0.25689096925104982</v>
      </c>
      <c r="BE23">
        <f t="shared" si="61"/>
        <v>0.25689096925104976</v>
      </c>
      <c r="BF23">
        <f t="shared" si="61"/>
        <v>0.25689096925104976</v>
      </c>
      <c r="BG23">
        <f t="shared" si="61"/>
        <v>0.25689096925104976</v>
      </c>
      <c r="BI23">
        <v>0.04</v>
      </c>
      <c r="BJ23">
        <f t="shared" si="76"/>
        <v>3.319228180652698</v>
      </c>
      <c r="BK23">
        <f t="shared" si="62"/>
        <v>3.0529604255014373</v>
      </c>
      <c r="BL23">
        <f t="shared" si="62"/>
        <v>3.2932319601805822</v>
      </c>
      <c r="BM23">
        <f t="shared" si="62"/>
        <v>3.203723903303977</v>
      </c>
      <c r="BN23">
        <f t="shared" si="62"/>
        <v>3.8961416501470953</v>
      </c>
      <c r="BO23">
        <f t="shared" si="62"/>
        <v>3.2073714067992012</v>
      </c>
      <c r="BP23">
        <f t="shared" si="62"/>
        <v>3.2450622762498353</v>
      </c>
      <c r="BQ23">
        <f t="shared" si="62"/>
        <v>3.2864006491956941</v>
      </c>
      <c r="BR23">
        <f t="shared" si="62"/>
        <v>2.9769707693509648</v>
      </c>
      <c r="BS23">
        <f t="shared" si="62"/>
        <v>3.3842753263175052</v>
      </c>
      <c r="BU23">
        <v>0.04</v>
      </c>
      <c r="BV23">
        <f t="shared" si="77"/>
        <v>2.3210512608947731</v>
      </c>
      <c r="BW23">
        <f t="shared" si="63"/>
        <v>2.3210512608947731</v>
      </c>
      <c r="BX23">
        <f t="shared" si="63"/>
        <v>2.2993894837251605</v>
      </c>
      <c r="BY23">
        <f t="shared" si="63"/>
        <v>2.3210512608947726</v>
      </c>
      <c r="BZ23">
        <f t="shared" si="63"/>
        <v>2.3210512608947731</v>
      </c>
      <c r="CA23">
        <f t="shared" si="63"/>
        <v>2.3210512608947731</v>
      </c>
      <c r="CB23">
        <f t="shared" si="63"/>
        <v>2.3210512608947722</v>
      </c>
      <c r="CC23">
        <f t="shared" si="63"/>
        <v>2.3210512608947735</v>
      </c>
      <c r="CD23">
        <f t="shared" si="63"/>
        <v>2.3210512608947731</v>
      </c>
      <c r="CE23">
        <f t="shared" si="63"/>
        <v>2.3210512608947731</v>
      </c>
    </row>
    <row r="24" spans="1:83" x14ac:dyDescent="0.25">
      <c r="A24">
        <v>0.05</v>
      </c>
      <c r="B24">
        <v>57.836632442184033</v>
      </c>
      <c r="C24">
        <v>54.289616259467302</v>
      </c>
      <c r="D24">
        <v>55.526004757442841</v>
      </c>
      <c r="E24">
        <v>59.49866288208559</v>
      </c>
      <c r="F24">
        <v>53.610616018775808</v>
      </c>
      <c r="G24">
        <v>54.259213263615436</v>
      </c>
      <c r="H24">
        <v>53.205242740751039</v>
      </c>
      <c r="I24">
        <v>57.52246815171484</v>
      </c>
      <c r="J24">
        <v>54.238944599714202</v>
      </c>
      <c r="K24">
        <v>56.184736334233094</v>
      </c>
      <c r="M24">
        <v>0.05</v>
      </c>
      <c r="N24">
        <v>21.445278258435373</v>
      </c>
      <c r="O24">
        <v>20.130078084884929</v>
      </c>
      <c r="P24">
        <v>21.445278258435373</v>
      </c>
      <c r="Q24">
        <v>22.061543482613295</v>
      </c>
      <c r="R24">
        <v>19.878311194519558</v>
      </c>
      <c r="S24">
        <v>20.118804940540212</v>
      </c>
      <c r="T24">
        <v>19.728002603256652</v>
      </c>
      <c r="U24">
        <v>21.32878910020662</v>
      </c>
      <c r="V24">
        <v>20.111289510977066</v>
      </c>
      <c r="W24">
        <v>20.832770749039021</v>
      </c>
      <c r="Y24">
        <v>0.05</v>
      </c>
      <c r="Z24">
        <f t="shared" si="64"/>
        <v>29.242928097603539</v>
      </c>
      <c r="AA24">
        <f t="shared" si="65"/>
        <v>27.449512146287397</v>
      </c>
      <c r="AB24">
        <f t="shared" si="66"/>
        <v>26.932300412862347</v>
      </c>
      <c r="AC24">
        <f t="shared" si="67"/>
        <v>30.083271571934532</v>
      </c>
      <c r="AD24">
        <f t="shared" si="68"/>
        <v>27.106201092749732</v>
      </c>
      <c r="AE24">
        <f t="shared" si="69"/>
        <v>27.434140009561823</v>
      </c>
      <c r="AF24">
        <f t="shared" si="70"/>
        <v>26.90123926974217</v>
      </c>
      <c r="AG24">
        <f t="shared" si="71"/>
        <v>29.084082684772682</v>
      </c>
      <c r="AH24">
        <f t="shared" si="72"/>
        <v>27.423891918411449</v>
      </c>
      <c r="AI24">
        <f t="shared" si="73"/>
        <v>28.407708668847732</v>
      </c>
      <c r="AK24">
        <v>0.05</v>
      </c>
      <c r="AL24">
        <f t="shared" si="74"/>
        <v>51.698218783893005</v>
      </c>
      <c r="AM24">
        <f t="shared" si="60"/>
        <v>48.527660421467452</v>
      </c>
      <c r="AN24">
        <f t="shared" si="60"/>
        <v>50.841405318377888</v>
      </c>
      <c r="AO24">
        <f t="shared" si="60"/>
        <v>53.183851845143828</v>
      </c>
      <c r="AP24">
        <f t="shared" si="60"/>
        <v>47.920724963517422</v>
      </c>
      <c r="AQ24">
        <f t="shared" si="60"/>
        <v>48.500484206932377</v>
      </c>
      <c r="AR24">
        <f t="shared" si="60"/>
        <v>47.558375436383088</v>
      </c>
      <c r="AS24">
        <f t="shared" si="60"/>
        <v>51.417397900363881</v>
      </c>
      <c r="AT24">
        <f t="shared" si="60"/>
        <v>48.48236673057567</v>
      </c>
      <c r="AU24">
        <f t="shared" si="60"/>
        <v>50.221644460820535</v>
      </c>
      <c r="AW24">
        <v>0.05</v>
      </c>
      <c r="AX24">
        <f t="shared" si="75"/>
        <v>0.20535201644114384</v>
      </c>
      <c r="AY24">
        <f t="shared" si="61"/>
        <v>0.2053520164411439</v>
      </c>
      <c r="AZ24" s="5">
        <f t="shared" si="61"/>
        <v>0.18537527715173674</v>
      </c>
      <c r="BA24">
        <f t="shared" si="61"/>
        <v>0.20535201644114384</v>
      </c>
      <c r="BB24">
        <f t="shared" si="61"/>
        <v>0.2053520164411439</v>
      </c>
      <c r="BC24">
        <f t="shared" si="61"/>
        <v>0.20535201644114381</v>
      </c>
      <c r="BD24">
        <f t="shared" si="61"/>
        <v>0.20535201644114381</v>
      </c>
      <c r="BE24">
        <f t="shared" si="61"/>
        <v>0.20535201644114384</v>
      </c>
      <c r="BF24">
        <f t="shared" si="61"/>
        <v>0.20535201644114384</v>
      </c>
      <c r="BG24">
        <f t="shared" si="61"/>
        <v>0.20535201644114387</v>
      </c>
      <c r="BI24">
        <v>0.05</v>
      </c>
      <c r="BJ24">
        <f t="shared" si="76"/>
        <v>4.2125386638043754</v>
      </c>
      <c r="BK24">
        <f t="shared" si="62"/>
        <v>3.9541912777291088</v>
      </c>
      <c r="BL24" s="5">
        <f t="shared" si="62"/>
        <v>4.4981431523094093</v>
      </c>
      <c r="BM24">
        <f t="shared" si="62"/>
        <v>4.3335928675653559</v>
      </c>
      <c r="BN24">
        <f t="shared" si="62"/>
        <v>3.9047362066804161</v>
      </c>
      <c r="BO24">
        <f t="shared" si="62"/>
        <v>3.9519768715627515</v>
      </c>
      <c r="BP24">
        <f t="shared" si="62"/>
        <v>3.8752107911289597</v>
      </c>
      <c r="BQ24">
        <f t="shared" si="62"/>
        <v>4.1896564667519938</v>
      </c>
      <c r="BR24">
        <f t="shared" si="62"/>
        <v>3.9505006007851784</v>
      </c>
      <c r="BS24">
        <f t="shared" si="62"/>
        <v>4.0922225954321796</v>
      </c>
      <c r="BU24">
        <v>0.05</v>
      </c>
      <c r="BV24" s="8">
        <f t="shared" si="77"/>
        <v>2.9333968454674437</v>
      </c>
      <c r="BW24" s="8">
        <f t="shared" si="63"/>
        <v>2.9333968454674433</v>
      </c>
      <c r="BX24" s="5">
        <f t="shared" si="63"/>
        <v>3.1850644660407132</v>
      </c>
      <c r="BY24" s="8">
        <f t="shared" si="63"/>
        <v>2.9333968454674437</v>
      </c>
      <c r="BZ24" s="8">
        <f t="shared" si="63"/>
        <v>2.9333968454674433</v>
      </c>
      <c r="CA24" s="8">
        <f t="shared" si="63"/>
        <v>2.9333968454674442</v>
      </c>
      <c r="CB24" s="8">
        <f t="shared" si="63"/>
        <v>2.9333968454674437</v>
      </c>
      <c r="CC24" s="8">
        <f t="shared" si="63"/>
        <v>2.9333968454674437</v>
      </c>
      <c r="CD24" s="8">
        <f t="shared" si="63"/>
        <v>2.9333968454674437</v>
      </c>
      <c r="CE24" s="8">
        <f t="shared" si="63"/>
        <v>2.9333968454674433</v>
      </c>
    </row>
    <row r="26" spans="1:83" x14ac:dyDescent="0.25">
      <c r="A26">
        <v>0.01</v>
      </c>
      <c r="B26">
        <v>58.219074322103502</v>
      </c>
      <c r="C26">
        <v>59.415812050841076</v>
      </c>
      <c r="D26">
        <v>57.930970794814833</v>
      </c>
      <c r="E26">
        <v>59.67067286344259</v>
      </c>
      <c r="F26">
        <v>60.457417111038595</v>
      </c>
      <c r="G26">
        <v>61.598750315297565</v>
      </c>
      <c r="H26">
        <v>57.709352696900474</v>
      </c>
      <c r="I26">
        <v>57.532058218568984</v>
      </c>
      <c r="J26">
        <v>58.097184368250609</v>
      </c>
      <c r="K26">
        <v>57.964213509501988</v>
      </c>
      <c r="M26">
        <v>0.01</v>
      </c>
      <c r="N26">
        <v>19.949220511277989</v>
      </c>
      <c r="O26">
        <v>20.359292040630489</v>
      </c>
      <c r="P26">
        <v>19.850499587544981</v>
      </c>
      <c r="Q26">
        <v>20.44662208854815</v>
      </c>
      <c r="R26">
        <v>20.716206149511368</v>
      </c>
      <c r="S26">
        <v>21.107292885838287</v>
      </c>
      <c r="T26">
        <v>19.774560415442668</v>
      </c>
      <c r="U26">
        <v>19.713809077760818</v>
      </c>
      <c r="V26">
        <v>19.90745396662172</v>
      </c>
      <c r="W26">
        <v>19.861890463360329</v>
      </c>
      <c r="Y26">
        <v>0.01</v>
      </c>
      <c r="Z26">
        <f t="shared" ref="Z26:AI26" si="78">B26-(4/3)*N26</f>
        <v>31.620113640399516</v>
      </c>
      <c r="AA26">
        <f t="shared" si="78"/>
        <v>32.270089330000424</v>
      </c>
      <c r="AB26">
        <f t="shared" si="78"/>
        <v>31.463638011421526</v>
      </c>
      <c r="AC26">
        <f t="shared" si="78"/>
        <v>32.408510078711728</v>
      </c>
      <c r="AD26">
        <f t="shared" si="78"/>
        <v>32.835808911690108</v>
      </c>
      <c r="AE26">
        <f t="shared" si="78"/>
        <v>33.455693134179853</v>
      </c>
      <c r="AF26">
        <f t="shared" si="78"/>
        <v>31.343272142976918</v>
      </c>
      <c r="AG26">
        <f t="shared" si="78"/>
        <v>31.246979448221229</v>
      </c>
      <c r="AH26">
        <f t="shared" si="78"/>
        <v>31.553912412754983</v>
      </c>
      <c r="AI26">
        <f t="shared" si="78"/>
        <v>31.481692891688219</v>
      </c>
      <c r="AK26">
        <v>0.01</v>
      </c>
      <c r="AL26">
        <f>(9*Z26*N26)/(3*Z26+N26)</f>
        <v>49.448578198558224</v>
      </c>
      <c r="AM26">
        <f t="shared" ref="AM26:AU30" si="79">(9*AA26*O26)/(3*AA26+O26)</f>
        <v>50.465031652201979</v>
      </c>
      <c r="AN26">
        <f t="shared" si="79"/>
        <v>49.203876441199547</v>
      </c>
      <c r="AO26">
        <f t="shared" si="79"/>
        <v>50.681498591403894</v>
      </c>
      <c r="AP26">
        <f t="shared" si="79"/>
        <v>51.349722621114147</v>
      </c>
      <c r="AQ26">
        <f t="shared" si="79"/>
        <v>52.319118044496612</v>
      </c>
      <c r="AR26">
        <f t="shared" si="79"/>
        <v>49.015644320154415</v>
      </c>
      <c r="AS26">
        <f t="shared" si="79"/>
        <v>48.865058623318305</v>
      </c>
      <c r="AT26">
        <f t="shared" si="79"/>
        <v>49.345050531983404</v>
      </c>
      <c r="AU26">
        <f t="shared" si="79"/>
        <v>49.232111259356323</v>
      </c>
      <c r="AW26">
        <v>0.01</v>
      </c>
      <c r="AX26">
        <f>(B26-(2*N26))/(2*(B26-N26))</f>
        <v>0.23936116126951484</v>
      </c>
      <c r="AY26">
        <f t="shared" ref="AY26:BG30" si="80">(C26-(2*O26))/(2*(C26-O26))</f>
        <v>0.23936116126951479</v>
      </c>
      <c r="AZ26">
        <f t="shared" si="80"/>
        <v>0.23936116126951484</v>
      </c>
      <c r="BA26">
        <f t="shared" si="80"/>
        <v>0.23936116126951482</v>
      </c>
      <c r="BB26">
        <f t="shared" si="80"/>
        <v>0.23936116126951482</v>
      </c>
      <c r="BC26">
        <f t="shared" si="80"/>
        <v>0.23936116126951482</v>
      </c>
      <c r="BD26">
        <f t="shared" si="80"/>
        <v>0.23936116126951487</v>
      </c>
      <c r="BE26">
        <f t="shared" si="80"/>
        <v>0.23936116126951487</v>
      </c>
      <c r="BF26">
        <f t="shared" si="80"/>
        <v>0.23936116126951479</v>
      </c>
      <c r="BG26">
        <f t="shared" si="80"/>
        <v>0.23936116126951482</v>
      </c>
      <c r="BI26">
        <v>0.01</v>
      </c>
      <c r="BJ26">
        <f>((1-2*AX26)*AL26)/(6*(1+AX26))</f>
        <v>3.4663611117585806</v>
      </c>
      <c r="BK26">
        <f t="shared" ref="BK26:BS30" si="81">((1-2*AY26)*AM26)/(6*(1+AY26))</f>
        <v>3.537614823229827</v>
      </c>
      <c r="BL26">
        <f t="shared" si="81"/>
        <v>3.4492074404784661</v>
      </c>
      <c r="BM26">
        <f t="shared" si="81"/>
        <v>3.552789224746852</v>
      </c>
      <c r="BN26">
        <f t="shared" si="81"/>
        <v>3.5996319424733199</v>
      </c>
      <c r="BO26">
        <f t="shared" si="81"/>
        <v>3.6675868710060819</v>
      </c>
      <c r="BP26">
        <f t="shared" si="81"/>
        <v>3.4360123087245311</v>
      </c>
      <c r="BQ26">
        <f t="shared" si="81"/>
        <v>3.4254562033213838</v>
      </c>
      <c r="BR26">
        <f t="shared" si="81"/>
        <v>3.4591037892939176</v>
      </c>
      <c r="BS26">
        <f t="shared" si="81"/>
        <v>3.451186710241557</v>
      </c>
      <c r="BU26">
        <v>0.01</v>
      </c>
      <c r="BV26">
        <f>(4*N26)/Z26</f>
        <v>2.5236114883268246</v>
      </c>
      <c r="BW26">
        <f t="shared" ref="BW26:CE30" si="82">(4*O26)/AA26</f>
        <v>2.5236114883268246</v>
      </c>
      <c r="BX26">
        <f t="shared" si="82"/>
        <v>2.5236114883268246</v>
      </c>
      <c r="BY26">
        <f t="shared" si="82"/>
        <v>2.5236114883268246</v>
      </c>
      <c r="BZ26">
        <f t="shared" si="82"/>
        <v>2.5236114883268241</v>
      </c>
      <c r="CA26">
        <f t="shared" si="82"/>
        <v>2.5236114883268246</v>
      </c>
      <c r="CB26">
        <f t="shared" si="82"/>
        <v>2.5236114883268241</v>
      </c>
      <c r="CC26">
        <f t="shared" si="82"/>
        <v>2.5236114883268246</v>
      </c>
      <c r="CD26">
        <f t="shared" si="82"/>
        <v>2.523611488326825</v>
      </c>
      <c r="CE26">
        <f t="shared" si="82"/>
        <v>2.5236114883268246</v>
      </c>
    </row>
    <row r="27" spans="1:83" x14ac:dyDescent="0.25">
      <c r="A27">
        <v>0.02</v>
      </c>
      <c r="B27">
        <v>60.261955843810277</v>
      </c>
      <c r="C27">
        <v>61.107357382626326</v>
      </c>
      <c r="D27">
        <v>59.015530498119965</v>
      </c>
      <c r="E27">
        <v>49.954560159014676</v>
      </c>
      <c r="F27">
        <v>59.871770518202879</v>
      </c>
      <c r="G27">
        <v>62.256236396914794</v>
      </c>
      <c r="H27">
        <v>53.249458464143878</v>
      </c>
      <c r="I27">
        <v>57.205504126552277</v>
      </c>
      <c r="J27">
        <v>58.885468722917494</v>
      </c>
      <c r="K27">
        <v>55.839855486926368</v>
      </c>
      <c r="M27">
        <v>0.02</v>
      </c>
      <c r="N27">
        <v>20.928771371225444</v>
      </c>
      <c r="O27">
        <v>21.22237643722465</v>
      </c>
      <c r="P27">
        <v>20.49589210725226</v>
      </c>
      <c r="Q27">
        <v>17.349048066542821</v>
      </c>
      <c r="R27">
        <v>20.793261340764275</v>
      </c>
      <c r="S27">
        <v>21.621378193582547</v>
      </c>
      <c r="T27">
        <v>18.493354990437162</v>
      </c>
      <c r="U27">
        <v>19.867276132612933</v>
      </c>
      <c r="V27">
        <v>20.450722097098534</v>
      </c>
      <c r="W27">
        <v>19.392991025998832</v>
      </c>
      <c r="Y27">
        <v>0.02</v>
      </c>
      <c r="Z27">
        <f t="shared" ref="Z27:Z30" si="83">B27-(4/3)*N27</f>
        <v>32.356927348843016</v>
      </c>
      <c r="AA27">
        <f t="shared" ref="AA27:AA30" si="84">C27-(4/3)*O27</f>
        <v>32.810855466326792</v>
      </c>
      <c r="AB27">
        <f t="shared" ref="AB27:AB30" si="85">D27-(4/3)*P27</f>
        <v>31.687674355116954</v>
      </c>
      <c r="AC27">
        <f t="shared" ref="AC27:AC30" si="86">E27-(4/3)*Q27</f>
        <v>26.822496070290917</v>
      </c>
      <c r="AD27">
        <f t="shared" ref="AD27:AD30" si="87">F27-(4/3)*R27</f>
        <v>32.147422063850513</v>
      </c>
      <c r="AE27">
        <f t="shared" ref="AE27:AE30" si="88">G27-(4/3)*S27</f>
        <v>33.427732138804728</v>
      </c>
      <c r="AF27">
        <f t="shared" ref="AF27:AF30" si="89">H27-(4/3)*T27</f>
        <v>28.591651810227663</v>
      </c>
      <c r="AG27">
        <f t="shared" ref="AG27:AG30" si="90">I27-(4/3)*U27</f>
        <v>30.715802616401703</v>
      </c>
      <c r="AH27">
        <f t="shared" ref="AH27:AH30" si="91">J27-(4/3)*V27</f>
        <v>31.61783926011945</v>
      </c>
      <c r="AI27">
        <f t="shared" ref="AI27:AI30" si="92">K27-(4/3)*W27</f>
        <v>29.982534118927926</v>
      </c>
      <c r="AK27">
        <v>0.02</v>
      </c>
      <c r="AL27">
        <f t="shared" ref="AL27:AL30" si="93">(9*Z27*N27)/(3*Z27+N27)</f>
        <v>51.650336262345206</v>
      </c>
      <c r="AM27">
        <f t="shared" si="79"/>
        <v>52.374927310629914</v>
      </c>
      <c r="AN27">
        <f t="shared" si="79"/>
        <v>50.582028947566499</v>
      </c>
      <c r="AO27">
        <f t="shared" si="79"/>
        <v>42.815899250566389</v>
      </c>
      <c r="AP27">
        <f t="shared" si="79"/>
        <v>51.315909624675363</v>
      </c>
      <c r="AQ27">
        <f t="shared" si="79"/>
        <v>53.359627965991173</v>
      </c>
      <c r="AR27">
        <f t="shared" si="79"/>
        <v>45.639946413111879</v>
      </c>
      <c r="AS27">
        <f t="shared" si="79"/>
        <v>49.030660933931301</v>
      </c>
      <c r="AT27">
        <f t="shared" si="79"/>
        <v>50.470553401676547</v>
      </c>
      <c r="AU27">
        <f t="shared" si="79"/>
        <v>47.860167702086798</v>
      </c>
      <c r="AW27">
        <v>0.02</v>
      </c>
      <c r="AX27" s="5">
        <f t="shared" ref="AX27:AX30" si="94">(B27-(2*N27))/(2*(B27-N27))</f>
        <v>0.23395528925692802</v>
      </c>
      <c r="AY27" s="5">
        <f t="shared" si="80"/>
        <v>0.23395528925692805</v>
      </c>
      <c r="AZ27" s="5">
        <f t="shared" si="80"/>
        <v>0.23395528925692799</v>
      </c>
      <c r="BA27" s="5">
        <f t="shared" si="80"/>
        <v>0.23395528925692802</v>
      </c>
      <c r="BB27" s="5">
        <f t="shared" si="80"/>
        <v>0.23395528925692802</v>
      </c>
      <c r="BC27" s="5">
        <f t="shared" si="80"/>
        <v>0.23395528925692802</v>
      </c>
      <c r="BD27" s="5">
        <f t="shared" si="80"/>
        <v>0.23395528925692807</v>
      </c>
      <c r="BE27" s="5">
        <f t="shared" si="80"/>
        <v>0.23395528925692802</v>
      </c>
      <c r="BF27" s="5">
        <f t="shared" si="80"/>
        <v>0.23395528925692802</v>
      </c>
      <c r="BG27" s="5">
        <f t="shared" si="80"/>
        <v>0.23395528925692805</v>
      </c>
      <c r="BI27">
        <v>0.02</v>
      </c>
      <c r="BJ27">
        <f t="shared" ref="BJ27:BJ30" si="95">((1-2*AX27)*AL27)/(6*(1+AX27))</f>
        <v>3.7119926171103725</v>
      </c>
      <c r="BK27">
        <f t="shared" si="81"/>
        <v>3.7640673336813451</v>
      </c>
      <c r="BL27">
        <f t="shared" si="81"/>
        <v>3.6352157913967598</v>
      </c>
      <c r="BM27">
        <f t="shared" si="81"/>
        <v>3.0770816496873583</v>
      </c>
      <c r="BN27">
        <f t="shared" si="81"/>
        <v>3.6879581325391557</v>
      </c>
      <c r="BO27">
        <f t="shared" si="81"/>
        <v>3.8348355382521553</v>
      </c>
      <c r="BP27">
        <f t="shared" si="81"/>
        <v>3.2800395193998662</v>
      </c>
      <c r="BQ27">
        <f t="shared" si="81"/>
        <v>3.5237224879691631</v>
      </c>
      <c r="BR27">
        <f t="shared" si="81"/>
        <v>3.6272042965396869</v>
      </c>
      <c r="BS27">
        <f t="shared" si="81"/>
        <v>3.4396017919698996</v>
      </c>
      <c r="BU27">
        <v>0.02</v>
      </c>
      <c r="BV27" s="5">
        <f t="shared" ref="BV27:BV30" si="96">(4*N27)/Z27</f>
        <v>2.5872384167495794</v>
      </c>
      <c r="BW27" s="5">
        <f t="shared" si="82"/>
        <v>2.587238416749579</v>
      </c>
      <c r="BX27" s="5">
        <f t="shared" si="82"/>
        <v>2.5872384167495794</v>
      </c>
      <c r="BY27" s="5">
        <f t="shared" si="82"/>
        <v>2.5872384167495794</v>
      </c>
      <c r="BZ27" s="5">
        <f t="shared" si="82"/>
        <v>2.5872384167495794</v>
      </c>
      <c r="CA27" s="5">
        <f t="shared" si="82"/>
        <v>2.5872384167495799</v>
      </c>
      <c r="CB27" s="5">
        <f t="shared" si="82"/>
        <v>2.5872384167495786</v>
      </c>
      <c r="CC27" s="5">
        <f t="shared" si="82"/>
        <v>2.5872384167495794</v>
      </c>
      <c r="CD27" s="5">
        <f t="shared" si="82"/>
        <v>2.5872384167495794</v>
      </c>
      <c r="CE27" s="5">
        <f t="shared" si="82"/>
        <v>2.587238416749579</v>
      </c>
    </row>
    <row r="28" spans="1:83" x14ac:dyDescent="0.25">
      <c r="A28">
        <v>0.03</v>
      </c>
      <c r="B28">
        <v>63.202167596987337</v>
      </c>
      <c r="C28">
        <v>63.539649250515716</v>
      </c>
      <c r="D28">
        <v>63.493100056925599</v>
      </c>
      <c r="E28">
        <v>63.86549360564657</v>
      </c>
      <c r="F28">
        <v>62.026800458836775</v>
      </c>
      <c r="G28">
        <v>64.540456912703334</v>
      </c>
      <c r="H28">
        <v>62.387556709160208</v>
      </c>
      <c r="I28">
        <v>62.108261547619485</v>
      </c>
      <c r="J28">
        <v>63.248716790577454</v>
      </c>
      <c r="K28">
        <v>58.558885536372728</v>
      </c>
      <c r="M28">
        <v>0.03</v>
      </c>
      <c r="N28">
        <v>20.384369825580386</v>
      </c>
      <c r="O28">
        <v>20.493216580310975</v>
      </c>
      <c r="P28">
        <v>20.478203234830897</v>
      </c>
      <c r="Q28">
        <v>20.598309998671546</v>
      </c>
      <c r="R28">
        <v>20.005282852208332</v>
      </c>
      <c r="S28">
        <v>20.816003508132724</v>
      </c>
      <c r="T28">
        <v>20.121636279678963</v>
      </c>
      <c r="U28">
        <v>20.031556206798474</v>
      </c>
      <c r="V28">
        <v>20.399383171060464</v>
      </c>
      <c r="W28">
        <v>18.886788613942276</v>
      </c>
      <c r="Y28">
        <v>0.03</v>
      </c>
      <c r="Z28">
        <f t="shared" si="83"/>
        <v>36.023007829546827</v>
      </c>
      <c r="AA28">
        <f t="shared" si="84"/>
        <v>36.215360476767749</v>
      </c>
      <c r="AB28">
        <f t="shared" si="85"/>
        <v>36.18882907715107</v>
      </c>
      <c r="AC28">
        <f t="shared" si="86"/>
        <v>36.401080274084507</v>
      </c>
      <c r="AD28">
        <f t="shared" si="87"/>
        <v>35.353089989225666</v>
      </c>
      <c r="AE28">
        <f t="shared" si="88"/>
        <v>36.785785568526371</v>
      </c>
      <c r="AF28">
        <f t="shared" si="89"/>
        <v>35.558708336254924</v>
      </c>
      <c r="AG28">
        <f t="shared" si="90"/>
        <v>35.399519938554853</v>
      </c>
      <c r="AH28">
        <f t="shared" si="91"/>
        <v>36.0495392291635</v>
      </c>
      <c r="AI28">
        <f t="shared" si="92"/>
        <v>33.376500717783031</v>
      </c>
      <c r="AK28">
        <v>0.03</v>
      </c>
      <c r="AL28">
        <f t="shared" si="93"/>
        <v>51.448674526480552</v>
      </c>
      <c r="AM28">
        <f t="shared" si="79"/>
        <v>51.72339585980184</v>
      </c>
      <c r="AN28">
        <f t="shared" si="79"/>
        <v>51.685503262102365</v>
      </c>
      <c r="AO28">
        <f t="shared" si="79"/>
        <v>51.988644043698272</v>
      </c>
      <c r="AP28">
        <f t="shared" si="79"/>
        <v>50.491886434568471</v>
      </c>
      <c r="AQ28">
        <f t="shared" si="79"/>
        <v>52.538086710340849</v>
      </c>
      <c r="AR28">
        <f t="shared" si="79"/>
        <v>50.785554066739508</v>
      </c>
      <c r="AS28">
        <f t="shared" si="79"/>
        <v>50.558198480542579</v>
      </c>
      <c r="AT28">
        <f t="shared" si="79"/>
        <v>51.486567124180034</v>
      </c>
      <c r="AU28">
        <f t="shared" si="79"/>
        <v>47.668887905956581</v>
      </c>
      <c r="AW28">
        <v>0.03</v>
      </c>
      <c r="AX28">
        <f t="shared" si="94"/>
        <v>0.2619638224458995</v>
      </c>
      <c r="AY28">
        <f t="shared" si="80"/>
        <v>0.26196382244589955</v>
      </c>
      <c r="AZ28">
        <f t="shared" si="80"/>
        <v>0.2619638224458995</v>
      </c>
      <c r="BA28">
        <f t="shared" si="80"/>
        <v>0.2619638224458995</v>
      </c>
      <c r="BB28">
        <f t="shared" si="80"/>
        <v>0.26196382244589955</v>
      </c>
      <c r="BC28">
        <f t="shared" si="80"/>
        <v>0.26196382244589955</v>
      </c>
      <c r="BD28">
        <f t="shared" si="80"/>
        <v>0.2619638224458995</v>
      </c>
      <c r="BE28">
        <f t="shared" si="80"/>
        <v>0.26196382244589955</v>
      </c>
      <c r="BF28">
        <f t="shared" si="80"/>
        <v>0.26196382244589955</v>
      </c>
      <c r="BG28">
        <f t="shared" si="80"/>
        <v>0.2619638224458995</v>
      </c>
      <c r="BI28">
        <v>0.03</v>
      </c>
      <c r="BJ28">
        <f t="shared" si="95"/>
        <v>3.2348116500868671</v>
      </c>
      <c r="BK28">
        <f t="shared" si="81"/>
        <v>3.2520846270436921</v>
      </c>
      <c r="BL28">
        <f t="shared" si="81"/>
        <v>3.2497021474634415</v>
      </c>
      <c r="BM28">
        <f t="shared" si="81"/>
        <v>3.2687619841054558</v>
      </c>
      <c r="BN28">
        <f t="shared" si="81"/>
        <v>3.174654040685509</v>
      </c>
      <c r="BO28">
        <f t="shared" si="81"/>
        <v>3.3033079380191057</v>
      </c>
      <c r="BP28">
        <f t="shared" si="81"/>
        <v>3.1931182574324612</v>
      </c>
      <c r="BQ28">
        <f t="shared" si="81"/>
        <v>3.1788233799509498</v>
      </c>
      <c r="BR28">
        <f t="shared" si="81"/>
        <v>3.2371941296671181</v>
      </c>
      <c r="BS28">
        <f t="shared" si="81"/>
        <v>2.9971593119567519</v>
      </c>
      <c r="BU28">
        <v>0.03</v>
      </c>
      <c r="BV28">
        <f t="shared" si="96"/>
        <v>2.2634833739630924</v>
      </c>
      <c r="BW28">
        <f t="shared" si="82"/>
        <v>2.2634833739630924</v>
      </c>
      <c r="BX28">
        <f t="shared" si="82"/>
        <v>2.2634833739630928</v>
      </c>
      <c r="BY28">
        <f t="shared" si="82"/>
        <v>2.2634833739630928</v>
      </c>
      <c r="BZ28">
        <f t="shared" si="82"/>
        <v>2.263483373963092</v>
      </c>
      <c r="CA28">
        <f t="shared" si="82"/>
        <v>2.263483373963092</v>
      </c>
      <c r="CB28">
        <f t="shared" si="82"/>
        <v>2.2634833739630928</v>
      </c>
      <c r="CC28">
        <f t="shared" si="82"/>
        <v>2.2634833739630924</v>
      </c>
      <c r="CD28">
        <f t="shared" si="82"/>
        <v>2.2634833739630924</v>
      </c>
      <c r="CE28">
        <f t="shared" si="82"/>
        <v>2.263483373963092</v>
      </c>
    </row>
    <row r="29" spans="1:83" x14ac:dyDescent="0.25">
      <c r="A29">
        <v>0.04</v>
      </c>
      <c r="B29">
        <v>62.847785831563165</v>
      </c>
      <c r="C29">
        <v>57.806150264855354</v>
      </c>
      <c r="D29">
        <v>63.181592752646559</v>
      </c>
      <c r="E29">
        <v>60.660774969292653</v>
      </c>
      <c r="F29" s="5">
        <v>73.7713295594301</v>
      </c>
      <c r="G29">
        <v>60.72983847020646</v>
      </c>
      <c r="H29">
        <v>61.443494646315784</v>
      </c>
      <c r="I29">
        <v>62.226214323338915</v>
      </c>
      <c r="J29">
        <v>56.367327329151074</v>
      </c>
      <c r="K29">
        <v>64.079418264526041</v>
      </c>
      <c r="M29">
        <v>0.04</v>
      </c>
      <c r="N29">
        <v>20.814313108354778</v>
      </c>
      <c r="O29">
        <v>19.14459348537687</v>
      </c>
      <c r="P29">
        <v>20.924865320835053</v>
      </c>
      <c r="Q29">
        <v>20.090005509346096</v>
      </c>
      <c r="R29" s="5">
        <v>24.432038958140254</v>
      </c>
      <c r="S29">
        <v>20.11287838089374</v>
      </c>
      <c r="T29">
        <v>20.349231386886046</v>
      </c>
      <c r="U29">
        <v>20.608457264425994</v>
      </c>
      <c r="V29">
        <v>18.668075328134314</v>
      </c>
      <c r="W29">
        <v>21.222212650954408</v>
      </c>
      <c r="Y29">
        <v>0.04</v>
      </c>
      <c r="Z29">
        <f t="shared" si="83"/>
        <v>35.095368353756797</v>
      </c>
      <c r="AA29">
        <f t="shared" si="84"/>
        <v>32.280025617686192</v>
      </c>
      <c r="AB29">
        <f t="shared" si="85"/>
        <v>35.281772324866488</v>
      </c>
      <c r="AC29">
        <f t="shared" si="86"/>
        <v>33.874100956831192</v>
      </c>
      <c r="AD29" s="5">
        <f t="shared" si="87"/>
        <v>41.1952776152431</v>
      </c>
      <c r="AE29">
        <f t="shared" si="88"/>
        <v>33.912667295681473</v>
      </c>
      <c r="AF29">
        <f t="shared" si="89"/>
        <v>34.311186130467725</v>
      </c>
      <c r="AG29">
        <f t="shared" si="90"/>
        <v>34.748271304104257</v>
      </c>
      <c r="AH29">
        <f t="shared" si="91"/>
        <v>31.47656022497199</v>
      </c>
      <c r="AI29">
        <f t="shared" si="92"/>
        <v>35.783134729920164</v>
      </c>
      <c r="AK29">
        <v>0.04</v>
      </c>
      <c r="AL29">
        <f t="shared" si="93"/>
        <v>52.136019575047513</v>
      </c>
      <c r="AM29">
        <f t="shared" si="79"/>
        <v>47.953679543203052</v>
      </c>
      <c r="AN29">
        <f t="shared" si="79"/>
        <v>52.412932499530385</v>
      </c>
      <c r="AO29">
        <f t="shared" si="79"/>
        <v>50.321762483608133</v>
      </c>
      <c r="AP29" s="5">
        <f t="shared" si="79"/>
        <v>61.197756310710545</v>
      </c>
      <c r="AQ29">
        <f t="shared" si="79"/>
        <v>50.379054812811489</v>
      </c>
      <c r="AR29">
        <f t="shared" si="79"/>
        <v>50.971075547912754</v>
      </c>
      <c r="AS29">
        <f t="shared" si="79"/>
        <v>51.620388612217383</v>
      </c>
      <c r="AT29">
        <f t="shared" si="79"/>
        <v>46.760089351466618</v>
      </c>
      <c r="AU29">
        <f t="shared" si="79"/>
        <v>53.157732779173912</v>
      </c>
      <c r="AW29">
        <v>0.04</v>
      </c>
      <c r="AX29">
        <f t="shared" si="94"/>
        <v>0.25240788162546524</v>
      </c>
      <c r="AY29">
        <f t="shared" si="80"/>
        <v>0.25240788162546518</v>
      </c>
      <c r="AZ29">
        <f t="shared" si="80"/>
        <v>0.25240788162546518</v>
      </c>
      <c r="BA29">
        <f t="shared" si="80"/>
        <v>0.25240788162546524</v>
      </c>
      <c r="BB29">
        <f t="shared" si="80"/>
        <v>0.25240788162546524</v>
      </c>
      <c r="BC29">
        <f t="shared" si="80"/>
        <v>0.25240788162546524</v>
      </c>
      <c r="BD29">
        <f t="shared" si="80"/>
        <v>0.25240788162546524</v>
      </c>
      <c r="BE29">
        <f t="shared" si="80"/>
        <v>0.25240788162546524</v>
      </c>
      <c r="BF29">
        <f t="shared" si="80"/>
        <v>0.25240788162546524</v>
      </c>
      <c r="BG29">
        <f t="shared" si="80"/>
        <v>0.25240788162546524</v>
      </c>
      <c r="BI29">
        <v>0.04</v>
      </c>
      <c r="BJ29">
        <f t="shared" si="95"/>
        <v>3.4356399166722702</v>
      </c>
      <c r="BK29">
        <f t="shared" si="81"/>
        <v>3.1600336376425182</v>
      </c>
      <c r="BL29">
        <f t="shared" si="81"/>
        <v>3.4538878209915942</v>
      </c>
      <c r="BM29">
        <f t="shared" si="81"/>
        <v>3.3160846814767155</v>
      </c>
      <c r="BN29" s="5">
        <f t="shared" si="81"/>
        <v>4.0327868545700705</v>
      </c>
      <c r="BO29">
        <f t="shared" si="81"/>
        <v>3.3198601099565757</v>
      </c>
      <c r="BP29">
        <f t="shared" si="81"/>
        <v>3.3588728709151243</v>
      </c>
      <c r="BQ29">
        <f t="shared" si="81"/>
        <v>3.4016610603535344</v>
      </c>
      <c r="BR29">
        <f t="shared" si="81"/>
        <v>3.0813788776454416</v>
      </c>
      <c r="BS29">
        <f t="shared" si="81"/>
        <v>3.5029683912297682</v>
      </c>
      <c r="BU29">
        <v>0.04</v>
      </c>
      <c r="BV29">
        <f t="shared" si="96"/>
        <v>2.3723145343338961</v>
      </c>
      <c r="BW29">
        <f t="shared" si="82"/>
        <v>2.3723145343338969</v>
      </c>
      <c r="BX29">
        <f t="shared" si="82"/>
        <v>2.3723145343338969</v>
      </c>
      <c r="BY29">
        <f t="shared" si="82"/>
        <v>2.3723145343338965</v>
      </c>
      <c r="BZ29">
        <f t="shared" si="82"/>
        <v>2.3723145343338961</v>
      </c>
      <c r="CA29">
        <f t="shared" si="82"/>
        <v>2.3723145343338965</v>
      </c>
      <c r="CB29">
        <f t="shared" si="82"/>
        <v>2.3723145343338965</v>
      </c>
      <c r="CC29">
        <f t="shared" si="82"/>
        <v>2.3723145343338961</v>
      </c>
      <c r="CD29">
        <f t="shared" si="82"/>
        <v>2.3723145343338961</v>
      </c>
      <c r="CE29">
        <f t="shared" si="82"/>
        <v>2.3723145343338965</v>
      </c>
    </row>
    <row r="30" spans="1:83" x14ac:dyDescent="0.25">
      <c r="A30">
        <v>0.05</v>
      </c>
      <c r="B30">
        <v>62.115384651684622</v>
      </c>
      <c r="C30">
        <v>58.305960325753375</v>
      </c>
      <c r="D30">
        <v>59.633816805077984</v>
      </c>
      <c r="E30">
        <v>63.900372050120978</v>
      </c>
      <c r="F30">
        <v>57.576727669075105</v>
      </c>
      <c r="G30">
        <v>58.273308117245392</v>
      </c>
      <c r="H30">
        <v>57.141364888968681</v>
      </c>
      <c r="I30">
        <v>61.77797849710214</v>
      </c>
      <c r="J30">
        <v>58.251539978240075</v>
      </c>
      <c r="K30">
        <v>60.341281322750923</v>
      </c>
      <c r="M30">
        <v>0.05</v>
      </c>
      <c r="N30">
        <v>21.143323508258881</v>
      </c>
      <c r="O30">
        <v>19.846641674039397</v>
      </c>
      <c r="P30">
        <v>20.298627913395904</v>
      </c>
      <c r="Q30">
        <v>21.75091156772173</v>
      </c>
      <c r="R30">
        <v>19.598419722917381</v>
      </c>
      <c r="S30">
        <v>19.835527258317516</v>
      </c>
      <c r="T30">
        <v>19.450227513292294</v>
      </c>
      <c r="U30">
        <v>21.028474545799444</v>
      </c>
      <c r="V30">
        <v>19.828117647836262</v>
      </c>
      <c r="W30">
        <v>20.539440254036663</v>
      </c>
      <c r="Y30">
        <v>0.05</v>
      </c>
      <c r="Z30">
        <f t="shared" si="83"/>
        <v>33.924286640672783</v>
      </c>
      <c r="AA30">
        <f t="shared" si="84"/>
        <v>31.843771427034181</v>
      </c>
      <c r="AB30">
        <f t="shared" si="85"/>
        <v>32.568979587216781</v>
      </c>
      <c r="AC30">
        <f t="shared" si="86"/>
        <v>34.899156626492008</v>
      </c>
      <c r="AD30">
        <f t="shared" si="87"/>
        <v>31.445501371851933</v>
      </c>
      <c r="AE30">
        <f t="shared" si="88"/>
        <v>31.825938439488706</v>
      </c>
      <c r="AF30">
        <f t="shared" si="89"/>
        <v>31.207728204578956</v>
      </c>
      <c r="AG30">
        <f t="shared" si="90"/>
        <v>33.740012436036217</v>
      </c>
      <c r="AH30">
        <f t="shared" si="91"/>
        <v>31.81404978112506</v>
      </c>
      <c r="AI30">
        <f t="shared" si="92"/>
        <v>32.955360984035373</v>
      </c>
      <c r="AK30">
        <v>0.05</v>
      </c>
      <c r="AL30">
        <f t="shared" si="93"/>
        <v>52.519117702166739</v>
      </c>
      <c r="AM30">
        <f t="shared" si="79"/>
        <v>49.298215092081158</v>
      </c>
      <c r="AN30">
        <f t="shared" si="79"/>
        <v>50.420929716168132</v>
      </c>
      <c r="AO30">
        <f t="shared" si="79"/>
        <v>54.028340639463977</v>
      </c>
      <c r="AP30">
        <f t="shared" si="79"/>
        <v>48.681642306721926</v>
      </c>
      <c r="AQ30">
        <f t="shared" si="79"/>
        <v>49.270607355423287</v>
      </c>
      <c r="AR30">
        <f t="shared" si="79"/>
        <v>48.313539151283578</v>
      </c>
      <c r="AS30">
        <f t="shared" si="79"/>
        <v>52.233837756702016</v>
      </c>
      <c r="AT30">
        <f t="shared" si="79"/>
        <v>49.252202197651378</v>
      </c>
      <c r="AU30">
        <f t="shared" si="79"/>
        <v>51.019097343755448</v>
      </c>
      <c r="AW30">
        <v>0.05</v>
      </c>
      <c r="AX30">
        <f t="shared" si="94"/>
        <v>0.24197876652769423</v>
      </c>
      <c r="AY30">
        <f t="shared" si="80"/>
        <v>0.24197876652769418</v>
      </c>
      <c r="AZ30">
        <f t="shared" si="80"/>
        <v>0.24197876652769418</v>
      </c>
      <c r="BA30">
        <f t="shared" si="80"/>
        <v>0.24197876652769418</v>
      </c>
      <c r="BB30">
        <f t="shared" si="80"/>
        <v>0.24197876652769412</v>
      </c>
      <c r="BC30">
        <f t="shared" si="80"/>
        <v>0.24197876652769415</v>
      </c>
      <c r="BD30">
        <f t="shared" si="80"/>
        <v>0.24197876652769421</v>
      </c>
      <c r="BE30">
        <f t="shared" si="80"/>
        <v>0.24197876652769415</v>
      </c>
      <c r="BF30">
        <f t="shared" si="80"/>
        <v>0.24197876652769421</v>
      </c>
      <c r="BG30">
        <f t="shared" si="80"/>
        <v>0.24197876652769421</v>
      </c>
      <c r="BI30">
        <v>0.05</v>
      </c>
      <c r="BJ30">
        <f t="shared" si="95"/>
        <v>3.6369509408699709</v>
      </c>
      <c r="BK30">
        <f t="shared" si="81"/>
        <v>3.4139033100123419</v>
      </c>
      <c r="BL30">
        <f t="shared" si="81"/>
        <v>3.4916513413398587</v>
      </c>
      <c r="BM30">
        <f t="shared" si="81"/>
        <v>3.7414646879004039</v>
      </c>
      <c r="BN30">
        <f t="shared" si="81"/>
        <v>3.37120562067674</v>
      </c>
      <c r="BO30">
        <f t="shared" si="81"/>
        <v>3.4119914731764207</v>
      </c>
      <c r="BP30">
        <f t="shared" si="81"/>
        <v>3.345714462864438</v>
      </c>
      <c r="BQ30">
        <f t="shared" si="81"/>
        <v>3.6171952935654397</v>
      </c>
      <c r="BR30">
        <f t="shared" si="81"/>
        <v>3.4107169152858043</v>
      </c>
      <c r="BS30">
        <f t="shared" si="81"/>
        <v>3.533074472784846</v>
      </c>
      <c r="BU30">
        <v>0.05</v>
      </c>
      <c r="BV30">
        <f t="shared" si="96"/>
        <v>2.4930013983444597</v>
      </c>
      <c r="BW30">
        <f t="shared" si="82"/>
        <v>2.4930013983444606</v>
      </c>
      <c r="BX30">
        <f t="shared" si="82"/>
        <v>2.4930013983444601</v>
      </c>
      <c r="BY30">
        <f t="shared" si="82"/>
        <v>2.4930013983444606</v>
      </c>
      <c r="BZ30">
        <f t="shared" si="82"/>
        <v>2.4930013983444606</v>
      </c>
      <c r="CA30">
        <f t="shared" si="82"/>
        <v>2.4930013983444606</v>
      </c>
      <c r="CB30">
        <f t="shared" si="82"/>
        <v>2.4930013983444597</v>
      </c>
      <c r="CC30">
        <f t="shared" si="82"/>
        <v>2.4930013983444606</v>
      </c>
      <c r="CD30">
        <f t="shared" si="82"/>
        <v>2.4930013983444601</v>
      </c>
      <c r="CE30">
        <f t="shared" si="82"/>
        <v>2.4930013983444601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M12" sqref="M12"/>
    </sheetView>
  </sheetViews>
  <sheetFormatPr defaultRowHeight="15" x14ac:dyDescent="0.25"/>
  <cols>
    <col min="1" max="1" width="15.140625" customWidth="1"/>
  </cols>
  <sheetData>
    <row r="1" spans="1:16" x14ac:dyDescent="0.25">
      <c r="A1" t="s">
        <v>7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25">
      <c r="A2">
        <v>0.01</v>
      </c>
      <c r="B2">
        <v>3.3935374533643627</v>
      </c>
      <c r="C2">
        <v>3.3858995941670247</v>
      </c>
      <c r="D2">
        <v>3.4289688080657044</v>
      </c>
      <c r="E2">
        <v>3.3811780186838885</v>
      </c>
      <c r="F2">
        <v>3.3287993174293664</v>
      </c>
      <c r="G2">
        <v>5.2539999999999996</v>
      </c>
      <c r="H2">
        <v>5.3620000000000001</v>
      </c>
      <c r="I2">
        <v>5.2279999999999998</v>
      </c>
      <c r="J2">
        <v>5.3849999999999998</v>
      </c>
      <c r="K2">
        <v>5.4560000000000004</v>
      </c>
      <c r="L2">
        <v>5.5590000000000002</v>
      </c>
      <c r="M2">
        <v>5.2080000000000002</v>
      </c>
      <c r="N2">
        <v>5.1920000000000002</v>
      </c>
      <c r="O2">
        <v>5.2430000000000003</v>
      </c>
      <c r="P2">
        <v>5.2309999999999999</v>
      </c>
    </row>
    <row r="3" spans="1:16" x14ac:dyDescent="0.25">
      <c r="A3">
        <v>0.02</v>
      </c>
      <c r="B3">
        <v>3.308628391440958</v>
      </c>
      <c r="C3">
        <v>3.4045416745401669</v>
      </c>
      <c r="D3">
        <v>3.4281356000240848</v>
      </c>
      <c r="E3">
        <v>3.4038469050103504</v>
      </c>
      <c r="F3">
        <v>3.2921848773834608</v>
      </c>
      <c r="G3">
        <v>5.56</v>
      </c>
      <c r="H3">
        <v>5.6379999999999999</v>
      </c>
      <c r="I3">
        <v>5.4450000000000003</v>
      </c>
      <c r="J3">
        <v>4.609</v>
      </c>
      <c r="K3">
        <v>5.524</v>
      </c>
      <c r="L3">
        <v>5.7439999999999998</v>
      </c>
      <c r="M3">
        <v>4.9130000000000003</v>
      </c>
      <c r="N3">
        <v>5.2779999999999996</v>
      </c>
      <c r="O3">
        <v>5.4329999999999998</v>
      </c>
      <c r="P3">
        <v>5.1520000000000001</v>
      </c>
    </row>
    <row r="4" spans="1:16" x14ac:dyDescent="0.25">
      <c r="A4">
        <v>0.03</v>
      </c>
      <c r="B4">
        <v>3.3293268116636123</v>
      </c>
      <c r="C4">
        <v>3.4505119727161371</v>
      </c>
      <c r="D4">
        <v>3.4115698920645774</v>
      </c>
      <c r="E4">
        <v>3.4039367199476218</v>
      </c>
      <c r="F4">
        <v>3.4113484720166527</v>
      </c>
      <c r="G4">
        <v>5.431</v>
      </c>
      <c r="H4">
        <v>5.46</v>
      </c>
      <c r="I4">
        <v>5.4560000000000004</v>
      </c>
      <c r="J4">
        <v>5.4880000000000004</v>
      </c>
      <c r="K4">
        <v>5.33</v>
      </c>
      <c r="L4">
        <v>5.5460000000000003</v>
      </c>
      <c r="M4">
        <v>5.3609999999999998</v>
      </c>
      <c r="N4">
        <v>5.3369999999999997</v>
      </c>
      <c r="O4">
        <v>5.4349999999999996</v>
      </c>
      <c r="P4">
        <v>5.032</v>
      </c>
    </row>
    <row r="5" spans="1:16" x14ac:dyDescent="0.25">
      <c r="A5">
        <v>0.04</v>
      </c>
      <c r="B5">
        <v>3.4213859688576993</v>
      </c>
      <c r="C5">
        <v>3.4472541071708696</v>
      </c>
      <c r="D5">
        <v>3.3912491799718159</v>
      </c>
      <c r="E5">
        <v>3.3860474553916782</v>
      </c>
      <c r="F5">
        <v>3.3927250825308968</v>
      </c>
      <c r="G5">
        <v>5.46</v>
      </c>
      <c r="H5">
        <v>5.0220000000000002</v>
      </c>
      <c r="I5">
        <v>5.4889999999999999</v>
      </c>
      <c r="J5">
        <v>5.27</v>
      </c>
      <c r="K5">
        <v>6.4089999999999998</v>
      </c>
      <c r="L5">
        <v>5.2759999999999998</v>
      </c>
      <c r="M5">
        <v>5.3380000000000001</v>
      </c>
      <c r="N5">
        <v>5.4059999999999997</v>
      </c>
      <c r="O5">
        <v>4.8970000000000002</v>
      </c>
      <c r="P5">
        <v>5.5670000000000002</v>
      </c>
    </row>
    <row r="6" spans="1:16" x14ac:dyDescent="0.25">
      <c r="A6">
        <v>0.05</v>
      </c>
      <c r="B6">
        <v>3.4931600413715045</v>
      </c>
      <c r="C6">
        <v>3.4677937534508425</v>
      </c>
      <c r="D6">
        <v>3.5223254431931554</v>
      </c>
      <c r="E6">
        <v>3.183446552185107</v>
      </c>
      <c r="F6">
        <v>3.2991013174288391</v>
      </c>
      <c r="G6">
        <v>5.7069999999999999</v>
      </c>
      <c r="H6">
        <v>5.3570000000000002</v>
      </c>
      <c r="I6">
        <v>5.4790000000000001</v>
      </c>
      <c r="J6">
        <v>5.8710000000000004</v>
      </c>
      <c r="K6">
        <v>5.29</v>
      </c>
      <c r="L6">
        <v>5.3540000000000001</v>
      </c>
      <c r="M6">
        <v>5.25</v>
      </c>
      <c r="N6">
        <v>5.6760000000000002</v>
      </c>
      <c r="O6">
        <v>5.3520000000000003</v>
      </c>
      <c r="P6">
        <v>5.5439999999999996</v>
      </c>
    </row>
    <row r="8" spans="1:16" x14ac:dyDescent="0.25">
      <c r="A8" t="s">
        <v>7</v>
      </c>
      <c r="B8" t="s">
        <v>41</v>
      </c>
    </row>
    <row r="9" spans="1:16" x14ac:dyDescent="0.25">
      <c r="A9">
        <v>0.01</v>
      </c>
      <c r="B9">
        <f>B2*G2</f>
        <v>17.82964577997636</v>
      </c>
      <c r="C9">
        <f>C2*H2</f>
        <v>18.155193623923587</v>
      </c>
      <c r="D9">
        <f t="shared" ref="C9:K13" si="0">D2*I2</f>
        <v>17.926648928567502</v>
      </c>
      <c r="E9">
        <f t="shared" si="0"/>
        <v>18.20764363061274</v>
      </c>
      <c r="F9">
        <f t="shared" si="0"/>
        <v>18.161929075894623</v>
      </c>
      <c r="G9">
        <f t="shared" si="0"/>
        <v>29.206985999999997</v>
      </c>
      <c r="H9">
        <f t="shared" si="0"/>
        <v>27.925296000000003</v>
      </c>
      <c r="I9">
        <f t="shared" si="0"/>
        <v>27.143775999999999</v>
      </c>
      <c r="J9">
        <f t="shared" si="0"/>
        <v>28.233554999999999</v>
      </c>
      <c r="K9">
        <f t="shared" si="0"/>
        <v>28.540336</v>
      </c>
    </row>
    <row r="10" spans="1:16" x14ac:dyDescent="0.25">
      <c r="A10">
        <v>0.02</v>
      </c>
      <c r="B10">
        <f t="shared" ref="B10:B13" si="1">B3*G3</f>
        <v>18.395973856411725</v>
      </c>
      <c r="C10">
        <f t="shared" si="0"/>
        <v>19.194805961057462</v>
      </c>
      <c r="D10">
        <f t="shared" si="0"/>
        <v>18.666198342131143</v>
      </c>
      <c r="E10">
        <f t="shared" si="0"/>
        <v>15.688330385192705</v>
      </c>
      <c r="F10">
        <f t="shared" si="0"/>
        <v>18.186029262666239</v>
      </c>
      <c r="G10">
        <f t="shared" si="0"/>
        <v>31.936639999999997</v>
      </c>
      <c r="H10">
        <f t="shared" si="0"/>
        <v>27.699494000000001</v>
      </c>
      <c r="I10">
        <f t="shared" si="0"/>
        <v>28.738709999999998</v>
      </c>
      <c r="J10">
        <f t="shared" si="0"/>
        <v>25.040696999999998</v>
      </c>
      <c r="K10">
        <f t="shared" si="0"/>
        <v>28.459648000000001</v>
      </c>
    </row>
    <row r="11" spans="1:16" x14ac:dyDescent="0.25">
      <c r="A11">
        <v>0.03</v>
      </c>
      <c r="B11">
        <f t="shared" si="1"/>
        <v>18.081573914145078</v>
      </c>
      <c r="C11">
        <f t="shared" si="0"/>
        <v>18.839795371030107</v>
      </c>
      <c r="D11">
        <f t="shared" si="0"/>
        <v>18.613525331104334</v>
      </c>
      <c r="E11">
        <f t="shared" si="0"/>
        <v>18.680804719072551</v>
      </c>
      <c r="F11">
        <f t="shared" si="0"/>
        <v>18.18248735584876</v>
      </c>
      <c r="G11">
        <f t="shared" si="0"/>
        <v>30.120326000000002</v>
      </c>
      <c r="H11">
        <f t="shared" si="0"/>
        <v>29.271059999999999</v>
      </c>
      <c r="I11">
        <f t="shared" si="0"/>
        <v>29.118672</v>
      </c>
      <c r="J11">
        <f t="shared" si="0"/>
        <v>29.827280000000002</v>
      </c>
      <c r="K11">
        <f t="shared" si="0"/>
        <v>26.82056</v>
      </c>
    </row>
    <row r="12" spans="1:16" x14ac:dyDescent="0.25">
      <c r="A12">
        <v>0.04</v>
      </c>
      <c r="B12">
        <f t="shared" si="1"/>
        <v>18.680767389963037</v>
      </c>
      <c r="C12">
        <f t="shared" si="0"/>
        <v>17.312110126212108</v>
      </c>
      <c r="D12">
        <f t="shared" si="0"/>
        <v>18.614566748865297</v>
      </c>
      <c r="E12">
        <f t="shared" si="0"/>
        <v>17.844470089914143</v>
      </c>
      <c r="F12">
        <f t="shared" si="0"/>
        <v>21.743975053940517</v>
      </c>
      <c r="G12">
        <f t="shared" si="0"/>
        <v>28.80696</v>
      </c>
      <c r="H12">
        <f t="shared" si="0"/>
        <v>26.807436000000003</v>
      </c>
      <c r="I12">
        <f t="shared" si="0"/>
        <v>29.673533999999997</v>
      </c>
      <c r="J12">
        <f t="shared" si="0"/>
        <v>25.807189999999999</v>
      </c>
      <c r="K12" s="5">
        <f>K5*P5</f>
        <v>35.678902999999998</v>
      </c>
    </row>
    <row r="13" spans="1:16" x14ac:dyDescent="0.25">
      <c r="A13">
        <v>0.05</v>
      </c>
      <c r="B13">
        <f t="shared" si="1"/>
        <v>19.935464356107175</v>
      </c>
      <c r="C13">
        <f t="shared" si="0"/>
        <v>18.576971137236164</v>
      </c>
      <c r="D13">
        <f t="shared" si="0"/>
        <v>19.2988211032553</v>
      </c>
      <c r="E13">
        <f t="shared" si="0"/>
        <v>18.690014707878763</v>
      </c>
      <c r="F13">
        <f t="shared" si="0"/>
        <v>17.452245969198557</v>
      </c>
      <c r="G13">
        <f t="shared" si="0"/>
        <v>30.555278000000001</v>
      </c>
      <c r="H13">
        <f t="shared" si="0"/>
        <v>28.12425</v>
      </c>
      <c r="I13">
        <f t="shared" si="0"/>
        <v>31.098804000000001</v>
      </c>
      <c r="J13">
        <f t="shared" si="0"/>
        <v>31.421592000000004</v>
      </c>
      <c r="K13">
        <f t="shared" si="0"/>
        <v>29.327759999999998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2BCE-2639-4CF8-BB49-23A2E999D01D}">
  <dimension ref="A1:U251"/>
  <sheetViews>
    <sheetView tabSelected="1" topLeftCell="A239" workbookViewId="0">
      <selection activeCell="F216" sqref="F216"/>
    </sheetView>
  </sheetViews>
  <sheetFormatPr defaultRowHeight="15" x14ac:dyDescent="0.25"/>
  <cols>
    <col min="1" max="1" width="20.42578125" bestFit="1" customWidth="1"/>
    <col min="2" max="2" width="14.28515625" bestFit="1" customWidth="1"/>
    <col min="3" max="3" width="13.140625" bestFit="1" customWidth="1"/>
    <col min="4" max="4" width="14.7109375" bestFit="1" customWidth="1"/>
    <col min="5" max="5" width="13.85546875" bestFit="1" customWidth="1"/>
    <col min="6" max="6" width="12" bestFit="1" customWidth="1"/>
    <col min="7" max="7" width="23.28515625" bestFit="1" customWidth="1"/>
    <col min="8" max="8" width="20.5703125" bestFit="1" customWidth="1"/>
  </cols>
  <sheetData>
    <row r="1" spans="1:21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51</v>
      </c>
    </row>
    <row r="2" spans="1:21" x14ac:dyDescent="0.25">
      <c r="A2">
        <v>60.505570734569638</v>
      </c>
      <c r="B2">
        <v>20.125896504490292</v>
      </c>
      <c r="C2">
        <v>33.671042061915912</v>
      </c>
      <c r="D2">
        <v>50.346610317499398</v>
      </c>
      <c r="E2">
        <v>0.2507917425260176</v>
      </c>
      <c r="F2">
        <v>3.3436930653238259</v>
      </c>
      <c r="G2">
        <v>2.3908848995504015</v>
      </c>
      <c r="H2">
        <v>0.01</v>
      </c>
    </row>
    <row r="3" spans="1:21" x14ac:dyDescent="0.25">
      <c r="A3">
        <v>61.749309150887406</v>
      </c>
      <c r="B3">
        <v>20.539599744399879</v>
      </c>
      <c r="C3">
        <v>34.363176158354236</v>
      </c>
      <c r="D3">
        <v>51.381523510169735</v>
      </c>
      <c r="E3">
        <v>0.25079174252601755</v>
      </c>
      <c r="F3">
        <v>3.412425241009966</v>
      </c>
      <c r="G3">
        <v>2.3908848995504015</v>
      </c>
      <c r="H3">
        <v>0.01</v>
      </c>
    </row>
    <row r="4" spans="1:21" x14ac:dyDescent="0.25">
      <c r="A4">
        <v>60.20615222693759</v>
      </c>
      <c r="B4">
        <v>20.026301280067617</v>
      </c>
      <c r="C4">
        <v>33.504417186847434</v>
      </c>
      <c r="D4">
        <v>50.097464548893583</v>
      </c>
      <c r="E4">
        <v>0.25079174252601755</v>
      </c>
      <c r="F4">
        <v>3.3271464304364233</v>
      </c>
      <c r="G4">
        <v>2.3908848995504015</v>
      </c>
      <c r="H4">
        <v>0.01</v>
      </c>
    </row>
    <row r="5" spans="1:21" x14ac:dyDescent="0.25">
      <c r="A5">
        <v>62.014179369177299</v>
      </c>
      <c r="B5">
        <v>20.627703212158401</v>
      </c>
      <c r="C5">
        <v>34.510575086299433</v>
      </c>
      <c r="D5">
        <v>51.601921690090272</v>
      </c>
      <c r="E5">
        <v>0.25079174252601755</v>
      </c>
      <c r="F5">
        <v>3.4270626487949771</v>
      </c>
      <c r="G5">
        <v>2.3908848995504015</v>
      </c>
      <c r="H5">
        <v>0.01</v>
      </c>
    </row>
    <row r="6" spans="1:21" x14ac:dyDescent="0.25">
      <c r="A6">
        <v>62.83182221694176</v>
      </c>
      <c r="B6">
        <v>20.899674786543407</v>
      </c>
      <c r="C6">
        <v>34.965589168217221</v>
      </c>
      <c r="D6">
        <v>52.282281288975405</v>
      </c>
      <c r="E6">
        <v>0.25079174252601755</v>
      </c>
      <c r="F6">
        <v>3.4722476902182722</v>
      </c>
      <c r="G6">
        <v>2.3908848995504011</v>
      </c>
      <c r="H6">
        <v>0.01</v>
      </c>
    </row>
    <row r="7" spans="1:21" x14ac:dyDescent="0.25">
      <c r="A7">
        <v>64.017980151022584</v>
      </c>
      <c r="B7">
        <v>21.294225098679398</v>
      </c>
      <c r="C7">
        <v>31.583530166417329</v>
      </c>
      <c r="D7">
        <v>52.16020358844446</v>
      </c>
      <c r="E7">
        <v>0.25079174252601755</v>
      </c>
      <c r="F7">
        <v>3.4641400865857372</v>
      </c>
      <c r="G7">
        <v>2.6968771364667123</v>
      </c>
      <c r="H7">
        <v>0.01</v>
      </c>
    </row>
    <row r="8" spans="1:21" x14ac:dyDescent="0.25">
      <c r="A8">
        <v>59.975830297989859</v>
      </c>
      <c r="B8">
        <v>19.949689568973252</v>
      </c>
      <c r="C8">
        <v>33.376244206025525</v>
      </c>
      <c r="D8">
        <v>49.905813957658339</v>
      </c>
      <c r="E8">
        <v>0.2507917425260176</v>
      </c>
      <c r="F8">
        <v>3.3144182497538046</v>
      </c>
      <c r="G8">
        <v>2.3908848995504015</v>
      </c>
      <c r="H8">
        <v>0.01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>
        <v>59.79157275483167</v>
      </c>
      <c r="B9">
        <v>19.888400200097756</v>
      </c>
      <c r="C9">
        <v>33.273705821367997</v>
      </c>
      <c r="D9">
        <v>49.75249348467014</v>
      </c>
      <c r="E9">
        <v>0.2507917425260176</v>
      </c>
      <c r="F9">
        <v>3.3042357052077098</v>
      </c>
      <c r="G9">
        <v>2.3908848995504011</v>
      </c>
      <c r="H9">
        <v>0.01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>
        <v>60.378893673648392</v>
      </c>
      <c r="B10">
        <v>20.083760063388393</v>
      </c>
      <c r="C10">
        <v>33.60054692246387</v>
      </c>
      <c r="D10">
        <v>50.241202492320028</v>
      </c>
      <c r="E10">
        <v>0.2507917425260176</v>
      </c>
      <c r="F10">
        <v>3.336692565948387</v>
      </c>
      <c r="G10">
        <v>2.3908848995504011</v>
      </c>
      <c r="H10">
        <v>0.01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>
        <v>60.240700516279752</v>
      </c>
      <c r="B11">
        <v>20.037793036731774</v>
      </c>
      <c r="C11">
        <v>33.523643133970722</v>
      </c>
      <c r="D11">
        <v>50.126212137578875</v>
      </c>
      <c r="E11">
        <v>0.2507917425260176</v>
      </c>
      <c r="F11">
        <v>3.3290556575388162</v>
      </c>
      <c r="G11">
        <v>2.3908848995504015</v>
      </c>
      <c r="H11">
        <v>0.01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>
        <v>60.233516588594334</v>
      </c>
      <c r="B12">
        <v>20.179983224008186</v>
      </c>
      <c r="C12" s="4">
        <v>33.32687228991675</v>
      </c>
      <c r="H12">
        <v>0.01</v>
      </c>
    </row>
    <row r="13" spans="1:21" x14ac:dyDescent="0.25">
      <c r="A13">
        <v>61.471662723266626</v>
      </c>
      <c r="B13">
        <v>20.594798257923852</v>
      </c>
      <c r="C13" s="4">
        <v>34.01193171270149</v>
      </c>
      <c r="H13">
        <v>0.01</v>
      </c>
    </row>
    <row r="14" spans="1:21" x14ac:dyDescent="0.25">
      <c r="A14">
        <v>59.935444370988044</v>
      </c>
      <c r="B14">
        <v>20.080120345472938</v>
      </c>
      <c r="C14" s="4">
        <v>33.161950577024129</v>
      </c>
      <c r="H14">
        <v>0.01</v>
      </c>
    </row>
    <row r="15" spans="1:21" x14ac:dyDescent="0.25">
      <c r="A15">
        <v>61.735341992687573</v>
      </c>
      <c r="B15">
        <v>20.683138496628111</v>
      </c>
      <c r="C15" s="4">
        <v>34.157823997183428</v>
      </c>
      <c r="H15">
        <v>0.01</v>
      </c>
    </row>
    <row r="16" spans="1:21" x14ac:dyDescent="0.25">
      <c r="A16">
        <v>62.549308433073989</v>
      </c>
      <c r="B16">
        <v>20.955840972628224</v>
      </c>
      <c r="C16" s="4">
        <v>34.60818713623636</v>
      </c>
      <c r="H16">
        <v>0.01</v>
      </c>
    </row>
    <row r="17" spans="1:9" x14ac:dyDescent="0.25">
      <c r="A17">
        <v>63.730132987437372</v>
      </c>
      <c r="B17">
        <v>21.351451606825567</v>
      </c>
      <c r="C17" s="4">
        <v>35.261530845003286</v>
      </c>
      <c r="H17">
        <v>0.01</v>
      </c>
    </row>
    <row r="18" spans="1:9" x14ac:dyDescent="0.25">
      <c r="A18">
        <v>59.706158049752446</v>
      </c>
      <c r="B18">
        <v>20.003302746599669</v>
      </c>
      <c r="C18" s="4">
        <v>33.035087720952887</v>
      </c>
      <c r="H18">
        <v>0.01</v>
      </c>
    </row>
    <row r="19" spans="1:9" x14ac:dyDescent="0.25">
      <c r="A19">
        <v>59.522728992763959</v>
      </c>
      <c r="B19">
        <v>19.941848667501052</v>
      </c>
      <c r="C19" s="4">
        <v>32.933597436095894</v>
      </c>
      <c r="H19">
        <v>0.01</v>
      </c>
    </row>
    <row r="20" spans="1:9" x14ac:dyDescent="0.25">
      <c r="A20">
        <v>60.107409111914762</v>
      </c>
      <c r="B20">
        <v>20.137733544627892</v>
      </c>
      <c r="C20" s="4">
        <v>33.257097719077578</v>
      </c>
      <c r="H20">
        <v>0.01</v>
      </c>
    </row>
    <row r="21" spans="1:9" x14ac:dyDescent="0.25">
      <c r="A21">
        <v>59.969837319173386</v>
      </c>
      <c r="B21">
        <v>20.091642985303928</v>
      </c>
      <c r="C21" s="4">
        <v>33.180980005434819</v>
      </c>
      <c r="H21">
        <v>0.01</v>
      </c>
    </row>
    <row r="22" spans="1:9" x14ac:dyDescent="0.25">
      <c r="A22">
        <v>61.775623513456317</v>
      </c>
      <c r="B22">
        <v>19.950840951849411</v>
      </c>
      <c r="C22" s="4">
        <v>35.174502244323769</v>
      </c>
      <c r="H22">
        <v>0.01</v>
      </c>
    </row>
    <row r="23" spans="1:9" x14ac:dyDescent="0.25">
      <c r="A23">
        <v>63.045468838818579</v>
      </c>
      <c r="B23">
        <v>20.360945790600791</v>
      </c>
      <c r="C23" s="4">
        <v>35.897541118017529</v>
      </c>
      <c r="H23">
        <v>0.01</v>
      </c>
    </row>
    <row r="24" spans="1:9" x14ac:dyDescent="0.25">
      <c r="A24">
        <v>61.469920009202447</v>
      </c>
      <c r="B24">
        <v>19.852112009187046</v>
      </c>
      <c r="C24" s="4">
        <v>35.000437330286388</v>
      </c>
      <c r="F24" s="4"/>
      <c r="G24" s="4"/>
      <c r="H24">
        <v>0.01</v>
      </c>
      <c r="I24" s="4"/>
    </row>
    <row r="25" spans="1:9" x14ac:dyDescent="0.25">
      <c r="A25">
        <v>63.315898861812386</v>
      </c>
      <c r="B25">
        <v>20.448282932186732</v>
      </c>
      <c r="C25" s="4">
        <v>36.051521618896743</v>
      </c>
      <c r="F25" s="4"/>
      <c r="G25" s="4"/>
      <c r="H25">
        <v>0.01</v>
      </c>
      <c r="I25" s="4"/>
    </row>
    <row r="26" spans="1:9" x14ac:dyDescent="0.25">
      <c r="A26">
        <v>64.150704584967215</v>
      </c>
      <c r="B26">
        <v>20.717888890995511</v>
      </c>
      <c r="C26" s="4">
        <v>36.526852730306537</v>
      </c>
      <c r="F26" s="4"/>
      <c r="G26" s="4"/>
      <c r="H26">
        <v>0.01</v>
      </c>
      <c r="I26" s="4"/>
    </row>
    <row r="27" spans="1:9" x14ac:dyDescent="0.25">
      <c r="A27">
        <v>65.361760774896027</v>
      </c>
      <c r="B27">
        <v>21.109007394619507</v>
      </c>
      <c r="C27" s="4">
        <v>37.216417582070022</v>
      </c>
      <c r="F27" s="4"/>
      <c r="G27" s="4"/>
      <c r="H27">
        <v>0.01</v>
      </c>
      <c r="I27" s="4"/>
    </row>
    <row r="28" spans="1:9" x14ac:dyDescent="0.25">
      <c r="A28">
        <v>61.234763467468696</v>
      </c>
      <c r="B28">
        <v>19.776166668677533</v>
      </c>
      <c r="C28" s="4">
        <v>34.866541242565319</v>
      </c>
      <c r="F28" s="4"/>
      <c r="G28" s="4"/>
      <c r="H28">
        <v>0.01</v>
      </c>
      <c r="I28" s="4"/>
    </row>
    <row r="29" spans="1:9" x14ac:dyDescent="0.25">
      <c r="A29">
        <v>61.046638234081698</v>
      </c>
      <c r="B29">
        <v>19.71541039626992</v>
      </c>
      <c r="C29" s="4">
        <v>34.759424372388473</v>
      </c>
      <c r="F29" s="4"/>
      <c r="G29" s="4"/>
      <c r="H29">
        <v>0.01</v>
      </c>
      <c r="I29" s="4"/>
    </row>
    <row r="30" spans="1:9" x14ac:dyDescent="0.25">
      <c r="A30">
        <v>61.646287415502762</v>
      </c>
      <c r="B30">
        <v>19.909071014569182</v>
      </c>
      <c r="C30" s="4">
        <v>35.100859396077183</v>
      </c>
      <c r="F30" s="4"/>
      <c r="G30" s="4"/>
      <c r="H30">
        <v>0.01</v>
      </c>
      <c r="I30" s="4"/>
    </row>
    <row r="31" spans="1:9" x14ac:dyDescent="0.25">
      <c r="A31">
        <v>61.50519349046251</v>
      </c>
      <c r="B31">
        <v>19.86350381026347</v>
      </c>
      <c r="C31" s="4">
        <v>35.020521743444547</v>
      </c>
      <c r="F31" s="4"/>
      <c r="G31" s="4"/>
      <c r="H31">
        <v>0.01</v>
      </c>
      <c r="I31" s="4"/>
    </row>
    <row r="32" spans="1:9" x14ac:dyDescent="0.25">
      <c r="A32">
        <v>60.065644627839426</v>
      </c>
      <c r="B32">
        <v>20.058997843630959</v>
      </c>
      <c r="C32" s="4">
        <v>33.320314169664812</v>
      </c>
      <c r="D32" s="4"/>
      <c r="E32" s="4"/>
      <c r="F32" s="4"/>
      <c r="G32" s="4"/>
      <c r="H32">
        <v>0.01</v>
      </c>
      <c r="I32" s="4"/>
    </row>
    <row r="33" spans="1:21" x14ac:dyDescent="0.25">
      <c r="A33">
        <v>61.300340025594792</v>
      </c>
      <c r="B33">
        <v>20.471325930252991</v>
      </c>
      <c r="C33" s="4">
        <v>34.005238785257475</v>
      </c>
      <c r="D33" s="4"/>
      <c r="E33" s="4"/>
      <c r="F33" s="4"/>
      <c r="G33" s="4"/>
      <c r="H33">
        <v>0.01</v>
      </c>
      <c r="I33" s="4"/>
    </row>
    <row r="34" spans="1:21" x14ac:dyDescent="0.25">
      <c r="A34">
        <v>59.768403143194618</v>
      </c>
      <c r="B34">
        <v>20.058997843630959</v>
      </c>
      <c r="C34" s="4">
        <v>33.023072685020011</v>
      </c>
      <c r="D34" s="4"/>
      <c r="E34" s="4"/>
      <c r="F34" s="4"/>
      <c r="G34" s="4"/>
      <c r="H34">
        <v>0.01</v>
      </c>
      <c r="I34" s="4"/>
    </row>
    <row r="35" spans="1:21" x14ac:dyDescent="0.25">
      <c r="A35">
        <v>61.563284415857503</v>
      </c>
      <c r="B35">
        <v>20.559136541292865</v>
      </c>
      <c r="C35" s="4">
        <v>34.151102360800351</v>
      </c>
      <c r="D35" s="4"/>
      <c r="E35" s="4"/>
      <c r="F35" s="4"/>
      <c r="G35" s="4"/>
      <c r="H35">
        <v>0.01</v>
      </c>
      <c r="I35" s="4"/>
    </row>
    <row r="36" spans="1:21" x14ac:dyDescent="0.25">
      <c r="A36">
        <v>62.374982316233719</v>
      </c>
      <c r="B36">
        <v>20.830204079720314</v>
      </c>
      <c r="C36" s="4">
        <v>34.601376876606636</v>
      </c>
      <c r="D36" s="4"/>
      <c r="E36" s="4"/>
      <c r="F36" s="4"/>
      <c r="G36" s="4"/>
      <c r="H36">
        <v>0.01</v>
      </c>
      <c r="I36" s="4"/>
    </row>
    <row r="37" spans="1:21" x14ac:dyDescent="0.25">
      <c r="A37">
        <v>63.552515890018917</v>
      </c>
      <c r="B37">
        <v>21.223442903072804</v>
      </c>
      <c r="C37" s="4">
        <v>35.254592019255178</v>
      </c>
      <c r="D37" s="4"/>
      <c r="E37" s="4"/>
      <c r="F37" s="4"/>
      <c r="G37" s="4"/>
      <c r="H37">
        <v>0.01</v>
      </c>
      <c r="I37" s="4"/>
    </row>
    <row r="38" spans="1:21" x14ac:dyDescent="0.25">
      <c r="A38">
        <v>59.539755847313998</v>
      </c>
      <c r="B38">
        <v>19.883376621551207</v>
      </c>
      <c r="C38" s="4">
        <v>33.02858701857906</v>
      </c>
      <c r="D38" s="4"/>
      <c r="E38" s="4"/>
      <c r="F38" s="4"/>
      <c r="G38" s="4"/>
      <c r="H38">
        <v>0.01</v>
      </c>
      <c r="I38" s="4"/>
    </row>
    <row r="39" spans="1:21" x14ac:dyDescent="0.25">
      <c r="A39">
        <v>59.356838010609501</v>
      </c>
      <c r="B39">
        <v>19.822290979088685</v>
      </c>
      <c r="C39" s="4">
        <v>32.927116705157921</v>
      </c>
      <c r="D39" s="4"/>
      <c r="E39" s="4"/>
      <c r="F39" s="4"/>
      <c r="G39" s="4"/>
      <c r="H39">
        <v>0.01</v>
      </c>
      <c r="I39" s="4"/>
    </row>
    <row r="40" spans="1:21" x14ac:dyDescent="0.25">
      <c r="A40">
        <v>59.93988861510509</v>
      </c>
      <c r="B40">
        <v>20.017001464437978</v>
      </c>
      <c r="C40" s="4">
        <v>33.250553329187788</v>
      </c>
      <c r="D40" s="4"/>
      <c r="E40" s="4"/>
      <c r="F40" s="4"/>
      <c r="G40" s="4"/>
      <c r="H40">
        <v>0.01</v>
      </c>
      <c r="I40" s="4"/>
    </row>
    <row r="41" spans="1:21" x14ac:dyDescent="0.25">
      <c r="A41">
        <v>59.802700237576708</v>
      </c>
      <c r="B41">
        <v>19.971187232591085</v>
      </c>
      <c r="C41" s="4">
        <v>33.174450594121929</v>
      </c>
      <c r="D41" s="4"/>
      <c r="E41" s="4"/>
      <c r="F41" s="4"/>
      <c r="G41" s="4"/>
      <c r="H41">
        <v>0.01</v>
      </c>
      <c r="I41" s="4"/>
    </row>
    <row r="42" spans="1:21" x14ac:dyDescent="0.25">
      <c r="A42">
        <v>58.219074322103502</v>
      </c>
      <c r="B42">
        <v>19.949220511277989</v>
      </c>
      <c r="C42" s="4">
        <v>31.620113640399516</v>
      </c>
      <c r="D42" s="4"/>
      <c r="E42" s="4"/>
      <c r="F42" s="4"/>
      <c r="G42" s="4"/>
      <c r="H42">
        <v>0.01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>
        <v>59.415812050841076</v>
      </c>
      <c r="B43">
        <v>20.359292040630489</v>
      </c>
      <c r="C43" s="4">
        <v>32.270089330000424</v>
      </c>
      <c r="D43" s="4"/>
      <c r="E43" s="4"/>
      <c r="F43" s="4"/>
      <c r="G43" s="4"/>
      <c r="H43">
        <v>0.01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>
        <v>57.930970794814833</v>
      </c>
      <c r="B44">
        <v>19.850499587544981</v>
      </c>
      <c r="C44" s="4">
        <v>31.463638011421526</v>
      </c>
      <c r="D44" s="4"/>
      <c r="E44" s="4"/>
      <c r="F44" s="4"/>
      <c r="G44" s="4"/>
      <c r="H44">
        <v>0.01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>
        <v>59.67067286344259</v>
      </c>
      <c r="B45">
        <v>20.44662208854815</v>
      </c>
      <c r="C45" s="4">
        <v>32.408510078711728</v>
      </c>
      <c r="D45" s="4"/>
      <c r="E45" s="4"/>
      <c r="F45" s="4"/>
      <c r="G45" s="4"/>
      <c r="H45">
        <v>0.01</v>
      </c>
      <c r="I45" s="4"/>
      <c r="J45" s="4"/>
      <c r="K45" s="4"/>
      <c r="L45" s="4"/>
    </row>
    <row r="46" spans="1:21" x14ac:dyDescent="0.25">
      <c r="A46">
        <v>60.457417111038595</v>
      </c>
      <c r="B46">
        <v>20.716206149511368</v>
      </c>
      <c r="C46" s="4">
        <v>32.835808911690108</v>
      </c>
      <c r="D46" s="4"/>
      <c r="E46" s="4"/>
      <c r="F46" s="4"/>
      <c r="G46" s="4"/>
      <c r="H46">
        <v>0.01</v>
      </c>
      <c r="I46" s="4"/>
      <c r="J46" s="4"/>
      <c r="K46" s="4"/>
      <c r="L46" s="4"/>
    </row>
    <row r="47" spans="1:21" x14ac:dyDescent="0.25">
      <c r="A47">
        <v>61.598750315297565</v>
      </c>
      <c r="B47">
        <v>21.107292885838287</v>
      </c>
      <c r="C47" s="4">
        <v>33.455693134179853</v>
      </c>
      <c r="D47" s="4"/>
      <c r="E47" s="4"/>
      <c r="F47" s="4"/>
      <c r="G47" s="4"/>
      <c r="H47">
        <v>0.01</v>
      </c>
      <c r="I47" s="4"/>
      <c r="J47" s="4"/>
      <c r="K47" s="4"/>
      <c r="L47" s="4"/>
    </row>
    <row r="48" spans="1:21" x14ac:dyDescent="0.25">
      <c r="A48">
        <v>57.709352696900474</v>
      </c>
      <c r="B48">
        <v>19.774560415442668</v>
      </c>
      <c r="C48" s="4">
        <v>31.343272142976918</v>
      </c>
      <c r="H48">
        <v>0.01</v>
      </c>
    </row>
    <row r="49" spans="1:8" x14ac:dyDescent="0.25">
      <c r="A49">
        <v>57.532058218568984</v>
      </c>
      <c r="B49">
        <v>19.713809077760818</v>
      </c>
      <c r="C49" s="4">
        <v>31.246979448221229</v>
      </c>
      <c r="H49">
        <v>0.01</v>
      </c>
    </row>
    <row r="50" spans="1:8" x14ac:dyDescent="0.25">
      <c r="A50">
        <v>58.097184368250609</v>
      </c>
      <c r="B50">
        <v>19.90745396662172</v>
      </c>
      <c r="C50" s="4">
        <v>31.553912412754983</v>
      </c>
      <c r="H50">
        <v>0.01</v>
      </c>
    </row>
    <row r="51" spans="1:8" x14ac:dyDescent="0.25">
      <c r="A51">
        <v>57.964213509501988</v>
      </c>
      <c r="B51">
        <v>19.861890463360329</v>
      </c>
      <c r="C51" s="4">
        <v>31.481692891688219</v>
      </c>
      <c r="H51">
        <v>0.01</v>
      </c>
    </row>
    <row r="52" spans="1:8" x14ac:dyDescent="0.25">
      <c r="A52">
        <v>60.865441389529444</v>
      </c>
      <c r="B52">
        <v>20.793221611679392</v>
      </c>
      <c r="C52" s="4">
        <v>33.141145907290252</v>
      </c>
      <c r="H52">
        <v>0.02</v>
      </c>
    </row>
    <row r="53" spans="1:8" x14ac:dyDescent="0.25">
      <c r="A53">
        <v>61.719309092476081</v>
      </c>
      <c r="B53">
        <v>21.08492508033245</v>
      </c>
      <c r="C53" s="4">
        <v>33.606075652032814</v>
      </c>
      <c r="H53">
        <v>0.02</v>
      </c>
    </row>
    <row r="54" spans="1:8" x14ac:dyDescent="0.25">
      <c r="A54">
        <v>59.60653387877479</v>
      </c>
      <c r="B54">
        <v>20.36314598481912</v>
      </c>
      <c r="C54" s="4">
        <v>32.455672565682633</v>
      </c>
      <c r="H54">
        <v>0.02</v>
      </c>
    </row>
    <row r="55" spans="1:8" x14ac:dyDescent="0.25">
      <c r="A55">
        <v>50.454823626680074</v>
      </c>
      <c r="B55">
        <v>17.236683166947902</v>
      </c>
      <c r="C55" s="4">
        <v>27.472579404082872</v>
      </c>
      <c r="H55">
        <v>0.02</v>
      </c>
    </row>
    <row r="56" spans="1:8" x14ac:dyDescent="0.25">
      <c r="A56">
        <v>60.471348603554077</v>
      </c>
      <c r="B56">
        <v>20.658589241531832</v>
      </c>
      <c r="C56" s="4">
        <v>32.926562948178301</v>
      </c>
      <c r="H56">
        <v>0.02</v>
      </c>
    </row>
    <row r="57" spans="1:8" x14ac:dyDescent="0.25">
      <c r="A57">
        <v>62.879693406736891</v>
      </c>
      <c r="B57">
        <v>21.481342614655834</v>
      </c>
      <c r="C57" s="4">
        <v>25.140928110930986</v>
      </c>
      <c r="H57">
        <v>0.02</v>
      </c>
    </row>
    <row r="58" spans="1:8" x14ac:dyDescent="0.25">
      <c r="A58">
        <v>53.782718263805428</v>
      </c>
      <c r="B58">
        <v>18.373578737082891</v>
      </c>
      <c r="C58" s="4">
        <v>29.284613281028243</v>
      </c>
      <c r="H58">
        <v>0.02</v>
      </c>
    </row>
    <row r="59" spans="1:8" x14ac:dyDescent="0.25">
      <c r="A59">
        <v>57.778381232722374</v>
      </c>
      <c r="B59">
        <v>19.738601378856806</v>
      </c>
      <c r="C59" s="4">
        <v>31.460246060913299</v>
      </c>
      <c r="H59">
        <v>0.02</v>
      </c>
    </row>
    <row r="60" spans="1:8" x14ac:dyDescent="0.25">
      <c r="A60">
        <v>59.475169616782999</v>
      </c>
      <c r="B60">
        <v>20.318268528103264</v>
      </c>
      <c r="C60" s="4">
        <v>32.384144912645311</v>
      </c>
      <c r="H60">
        <v>0.02</v>
      </c>
    </row>
    <row r="61" spans="1:8" x14ac:dyDescent="0.25">
      <c r="A61">
        <v>56.399056481808586</v>
      </c>
      <c r="B61">
        <v>19.267388083340332</v>
      </c>
      <c r="C61" s="4">
        <v>30.709205704021478</v>
      </c>
      <c r="H61">
        <v>0.02</v>
      </c>
    </row>
    <row r="62" spans="1:8" x14ac:dyDescent="0.25">
      <c r="A62">
        <v>64.445426316065038</v>
      </c>
      <c r="B62">
        <v>20.0723041697408</v>
      </c>
      <c r="C62" s="4">
        <v>37.682354089743974</v>
      </c>
      <c r="H62">
        <v>0.02</v>
      </c>
    </row>
    <row r="63" spans="1:8" x14ac:dyDescent="0.25">
      <c r="A63">
        <v>65.349516829132142</v>
      </c>
      <c r="B63">
        <v>20.353894048381051</v>
      </c>
      <c r="C63" s="4">
        <v>38.210991431290743</v>
      </c>
      <c r="H63">
        <v>0.02</v>
      </c>
    </row>
    <row r="64" spans="1:8" x14ac:dyDescent="0.25">
      <c r="A64">
        <v>63.112472354491757</v>
      </c>
      <c r="B64">
        <v>19.657139605078896</v>
      </c>
      <c r="C64" s="4">
        <v>36.902952881053231</v>
      </c>
      <c r="H64">
        <v>0.02</v>
      </c>
    </row>
    <row r="65" spans="1:8" x14ac:dyDescent="0.25">
      <c r="A65">
        <v>53.42247659905464</v>
      </c>
      <c r="B65">
        <v>16.639073726319307</v>
      </c>
      <c r="C65" s="4">
        <v>31.237044963962234</v>
      </c>
      <c r="H65">
        <v>0.02</v>
      </c>
    </row>
    <row r="66" spans="1:8" x14ac:dyDescent="0.25">
      <c r="A66">
        <v>64.028153771572534</v>
      </c>
      <c r="B66">
        <v>19.942339610368379</v>
      </c>
      <c r="C66" s="4">
        <v>37.438367624414695</v>
      </c>
      <c r="H66">
        <v>0.02</v>
      </c>
    </row>
    <row r="67" spans="1:8" x14ac:dyDescent="0.25">
      <c r="A67">
        <v>66.578152654582297</v>
      </c>
      <c r="B67">
        <v>20.736567473199848</v>
      </c>
      <c r="C67" s="4">
        <v>38.929396023649169</v>
      </c>
      <c r="H67">
        <v>0.02</v>
      </c>
    </row>
    <row r="68" spans="1:8" x14ac:dyDescent="0.25">
      <c r="A68">
        <v>56.946111419213594</v>
      </c>
      <c r="B68">
        <v>17.736552227686431</v>
      </c>
      <c r="C68" s="4">
        <v>33.297375115631688</v>
      </c>
      <c r="H68">
        <v>0.02</v>
      </c>
    </row>
    <row r="69" spans="1:8" x14ac:dyDescent="0.25">
      <c r="A69">
        <v>61.176791384207064</v>
      </c>
      <c r="B69">
        <v>19.054248454656822</v>
      </c>
      <c r="C69" s="4">
        <v>35.771126777997971</v>
      </c>
      <c r="H69">
        <v>0.02</v>
      </c>
    </row>
    <row r="70" spans="1:8" x14ac:dyDescent="0.25">
      <c r="A70">
        <v>62.973381506327584</v>
      </c>
      <c r="B70">
        <v>19.613818085288088</v>
      </c>
      <c r="C70" s="4">
        <v>36.8216240592768</v>
      </c>
      <c r="H70">
        <v>0.02</v>
      </c>
    </row>
    <row r="71" spans="1:8" x14ac:dyDescent="0.25">
      <c r="A71">
        <v>59.716337478483297</v>
      </c>
      <c r="B71">
        <v>18.599372496853348</v>
      </c>
      <c r="C71" s="4">
        <v>34.917174149345499</v>
      </c>
      <c r="H71">
        <v>0.02</v>
      </c>
    </row>
    <row r="72" spans="1:8" x14ac:dyDescent="0.25">
      <c r="A72">
        <v>65.341752128367844</v>
      </c>
      <c r="B72">
        <v>20.254290650565142</v>
      </c>
      <c r="C72" s="4">
        <v>38.336031260947657</v>
      </c>
      <c r="H72">
        <v>0.02</v>
      </c>
    </row>
    <row r="73" spans="1:8" x14ac:dyDescent="0.25">
      <c r="A73">
        <v>66.258416996355749</v>
      </c>
      <c r="B73">
        <v>20.538433576957964</v>
      </c>
      <c r="C73" s="4">
        <v>38.87383889374513</v>
      </c>
      <c r="H73">
        <v>0.02</v>
      </c>
    </row>
    <row r="74" spans="1:8" x14ac:dyDescent="0.25">
      <c r="A74">
        <v>63.990259053770316</v>
      </c>
      <c r="B74">
        <v>19.83536197703727</v>
      </c>
      <c r="C74" s="4">
        <v>37.543109751053962</v>
      </c>
      <c r="H74">
        <v>0.02</v>
      </c>
    </row>
    <row r="75" spans="1:8" x14ac:dyDescent="0.25">
      <c r="A75">
        <v>54.16549200713083</v>
      </c>
      <c r="B75">
        <v>16.789932663391141</v>
      </c>
      <c r="C75" s="4">
        <v>31.778915122609309</v>
      </c>
      <c r="H75">
        <v>0.02</v>
      </c>
    </row>
    <row r="76" spans="1:8" x14ac:dyDescent="0.25">
      <c r="A76">
        <v>64.91867603545036</v>
      </c>
      <c r="B76">
        <v>20.123147761460768</v>
      </c>
      <c r="C76" s="4">
        <v>38.08781235350267</v>
      </c>
      <c r="H76">
        <v>0.02</v>
      </c>
    </row>
    <row r="77" spans="1:8" x14ac:dyDescent="0.25">
      <c r="A77">
        <v>67.504141047723905</v>
      </c>
      <c r="B77">
        <v>20.924576528209744</v>
      </c>
      <c r="C77" s="4">
        <v>39.604705676777584</v>
      </c>
      <c r="H77">
        <v>0.02</v>
      </c>
    </row>
    <row r="78" spans="1:8" x14ac:dyDescent="0.25">
      <c r="A78">
        <v>57.738134569545196</v>
      </c>
      <c r="B78">
        <v>17.897361504717008</v>
      </c>
      <c r="C78" s="4">
        <v>33.874985896589187</v>
      </c>
      <c r="H78">
        <v>0.02</v>
      </c>
    </row>
    <row r="79" spans="1:8" x14ac:dyDescent="0.25">
      <c r="A79">
        <v>62.027656067180843</v>
      </c>
      <c r="B79">
        <v>19.227004685914178</v>
      </c>
      <c r="C79" s="4">
        <v>36.391649819295274</v>
      </c>
      <c r="H79">
        <v>0.02</v>
      </c>
    </row>
    <row r="80" spans="1:8" x14ac:dyDescent="0.25">
      <c r="A80">
        <v>63.849233689464484</v>
      </c>
      <c r="B80">
        <v>19.79164768066914</v>
      </c>
      <c r="C80" s="4">
        <v>37.460370115238966</v>
      </c>
      <c r="H80">
        <v>0.02</v>
      </c>
    </row>
    <row r="81" spans="1:8" x14ac:dyDescent="0.25">
      <c r="A81">
        <v>60.546889741969636</v>
      </c>
      <c r="B81">
        <v>18.768004574048852</v>
      </c>
      <c r="C81" s="4">
        <v>35.522883643237833</v>
      </c>
      <c r="H81">
        <v>0.02</v>
      </c>
    </row>
    <row r="82" spans="1:8" x14ac:dyDescent="0.25">
      <c r="A82">
        <v>64.419126065281887</v>
      </c>
      <c r="B82">
        <v>20.342303612910019</v>
      </c>
      <c r="C82" s="4">
        <v>37.296054581401862</v>
      </c>
      <c r="H82">
        <v>0.02</v>
      </c>
    </row>
    <row r="83" spans="1:8" x14ac:dyDescent="0.25">
      <c r="A83">
        <v>65.322847617996274</v>
      </c>
      <c r="B83">
        <v>20.627681253522788</v>
      </c>
      <c r="C83" s="4">
        <v>37.819272613299226</v>
      </c>
      <c r="H83">
        <v>0.02</v>
      </c>
    </row>
    <row r="84" spans="1:8" x14ac:dyDescent="0.25">
      <c r="A84">
        <v>63.086716083715814</v>
      </c>
      <c r="B84">
        <v>20.342303612910019</v>
      </c>
      <c r="C84" s="4">
        <v>35.963644599835789</v>
      </c>
      <c r="H84">
        <v>0.02</v>
      </c>
    </row>
    <row r="85" spans="1:8" x14ac:dyDescent="0.25">
      <c r="A85">
        <v>53.400674826418026</v>
      </c>
      <c r="B85">
        <v>16.862891610054369</v>
      </c>
      <c r="C85" s="4">
        <v>30.916819346345534</v>
      </c>
      <c r="H85">
        <v>0.02</v>
      </c>
    </row>
    <row r="86" spans="1:8" x14ac:dyDescent="0.25">
      <c r="A86">
        <v>64.002023810182948</v>
      </c>
      <c r="B86">
        <v>20.21059085570413</v>
      </c>
      <c r="C86" s="4">
        <v>37.054569335910777</v>
      </c>
      <c r="H86">
        <v>0.02</v>
      </c>
    </row>
    <row r="87" spans="1:8" x14ac:dyDescent="0.25">
      <c r="A87">
        <v>66.550982035787612</v>
      </c>
      <c r="B87">
        <v>21.015502149740136</v>
      </c>
      <c r="C87" s="4">
        <v>38.530312502800768</v>
      </c>
      <c r="H87">
        <v>0.02</v>
      </c>
    </row>
    <row r="88" spans="1:8" x14ac:dyDescent="0.25">
      <c r="A88">
        <v>56.922871647253587</v>
      </c>
      <c r="B88">
        <v>17.975132670904127</v>
      </c>
      <c r="C88" s="4">
        <v>32.956028086048086</v>
      </c>
      <c r="H88">
        <v>0.02</v>
      </c>
    </row>
    <row r="89" spans="1:8" x14ac:dyDescent="0.25">
      <c r="A89">
        <v>61.151825067006797</v>
      </c>
      <c r="B89">
        <v>19.310553681463865</v>
      </c>
      <c r="C89" s="4">
        <v>35.404420158388312</v>
      </c>
      <c r="H89">
        <v>0.02</v>
      </c>
    </row>
    <row r="90" spans="1:8" x14ac:dyDescent="0.25">
      <c r="A90">
        <v>62.947681998682825</v>
      </c>
      <c r="B90">
        <v>19.877650274989232</v>
      </c>
      <c r="C90" s="4">
        <v>36.444148298697186</v>
      </c>
      <c r="H90">
        <v>0.02</v>
      </c>
    </row>
    <row r="91" spans="1:8" x14ac:dyDescent="0.25">
      <c r="A91">
        <v>59.691967174160489</v>
      </c>
      <c r="B91">
        <v>18.849559031243242</v>
      </c>
      <c r="C91" s="4">
        <v>34.559221799169499</v>
      </c>
      <c r="H91">
        <v>0.02</v>
      </c>
    </row>
    <row r="92" spans="1:8" x14ac:dyDescent="0.25">
      <c r="A92">
        <v>60.261955843810277</v>
      </c>
      <c r="B92">
        <v>20.928771371225444</v>
      </c>
      <c r="C92" s="4">
        <v>32.356927348843016</v>
      </c>
      <c r="H92">
        <v>0.02</v>
      </c>
    </row>
    <row r="93" spans="1:8" x14ac:dyDescent="0.25">
      <c r="A93">
        <v>61.107357382626326</v>
      </c>
      <c r="B93">
        <v>21.22237643722465</v>
      </c>
      <c r="C93" s="4">
        <v>32.810855466326792</v>
      </c>
      <c r="H93">
        <v>0.02</v>
      </c>
    </row>
    <row r="94" spans="1:8" x14ac:dyDescent="0.25">
      <c r="A94">
        <v>59.015530498119965</v>
      </c>
      <c r="B94">
        <v>20.49589210725226</v>
      </c>
      <c r="C94" s="4">
        <v>31.687674355116954</v>
      </c>
      <c r="H94">
        <v>0.02</v>
      </c>
    </row>
    <row r="95" spans="1:8" x14ac:dyDescent="0.25">
      <c r="A95">
        <v>49.954560159014676</v>
      </c>
      <c r="B95">
        <v>17.349048066542821</v>
      </c>
      <c r="C95" s="4">
        <v>26.822496070290917</v>
      </c>
      <c r="H95">
        <v>0.02</v>
      </c>
    </row>
    <row r="96" spans="1:8" x14ac:dyDescent="0.25">
      <c r="A96">
        <v>59.871770518202879</v>
      </c>
      <c r="B96">
        <v>20.793261340764275</v>
      </c>
      <c r="C96" s="4">
        <v>32.147422063850513</v>
      </c>
      <c r="H96">
        <v>0.02</v>
      </c>
    </row>
    <row r="97" spans="1:20" x14ac:dyDescent="0.25">
      <c r="A97">
        <v>62.256236396914794</v>
      </c>
      <c r="B97">
        <v>21.621378193582547</v>
      </c>
      <c r="C97" s="4">
        <v>33.427732138804728</v>
      </c>
      <c r="H97">
        <v>0.02</v>
      </c>
    </row>
    <row r="98" spans="1:20" x14ac:dyDescent="0.25">
      <c r="A98">
        <v>53.249458464143878</v>
      </c>
      <c r="B98">
        <v>18.493354990437162</v>
      </c>
      <c r="C98" s="4">
        <v>28.591651810227663</v>
      </c>
      <c r="H98">
        <v>0.02</v>
      </c>
    </row>
    <row r="99" spans="1:20" x14ac:dyDescent="0.25">
      <c r="A99">
        <v>57.205504126552277</v>
      </c>
      <c r="B99">
        <v>19.867276132612933</v>
      </c>
      <c r="C99" s="4">
        <v>30.715802616401703</v>
      </c>
      <c r="H99">
        <v>0.02</v>
      </c>
    </row>
    <row r="100" spans="1:20" x14ac:dyDescent="0.25">
      <c r="A100">
        <v>58.885468722917494</v>
      </c>
      <c r="B100">
        <v>20.450722097098534</v>
      </c>
      <c r="C100" s="4">
        <v>31.61783926011945</v>
      </c>
      <c r="H100">
        <v>0.02</v>
      </c>
    </row>
    <row r="101" spans="1:20" x14ac:dyDescent="0.25">
      <c r="A101">
        <v>55.839855486926368</v>
      </c>
      <c r="B101">
        <v>19.392991025998832</v>
      </c>
      <c r="C101" s="4">
        <v>29.982534118927926</v>
      </c>
      <c r="H101">
        <v>0.02</v>
      </c>
    </row>
    <row r="102" spans="1:20" x14ac:dyDescent="0.25">
      <c r="A102">
        <v>60.199468829440576</v>
      </c>
      <c r="B102">
        <v>20.355720459362519</v>
      </c>
      <c r="C102" s="4">
        <v>33.058508216957222</v>
      </c>
      <c r="H102">
        <v>0.03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>
        <v>60.520916922987574</v>
      </c>
      <c r="B103">
        <v>20.464414234601243</v>
      </c>
      <c r="C103" s="4">
        <v>33.235031276852581</v>
      </c>
      <c r="H103">
        <v>0.03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>
        <v>60.476579254912131</v>
      </c>
      <c r="B104">
        <v>20.449421989740731</v>
      </c>
      <c r="C104" s="4">
        <v>33.210683268591154</v>
      </c>
      <c r="H104">
        <v>0.03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>
        <v>60.831280599515722</v>
      </c>
      <c r="B105">
        <v>20.56935994862484</v>
      </c>
      <c r="C105" s="4">
        <v>33.405467334682605</v>
      </c>
      <c r="H105">
        <v>0.03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>
        <v>59.079942710535491</v>
      </c>
      <c r="B106">
        <v>19.977166276634545</v>
      </c>
      <c r="C106" s="4">
        <v>32.4437210083561</v>
      </c>
      <c r="H106">
        <v>0.03</v>
      </c>
      <c r="T106" s="4"/>
    </row>
    <row r="107" spans="1:20" x14ac:dyDescent="0.25">
      <c r="A107">
        <v>61.474176786609732</v>
      </c>
      <c r="B107">
        <v>20.78674749910229</v>
      </c>
      <c r="C107" s="4">
        <v>31.70789630598383</v>
      </c>
      <c r="H107">
        <v>0.03</v>
      </c>
      <c r="T107" s="4"/>
    </row>
    <row r="108" spans="1:20" x14ac:dyDescent="0.25">
      <c r="A108">
        <v>59.423559638120217</v>
      </c>
      <c r="B108">
        <v>20.093356174303526</v>
      </c>
      <c r="C108" s="4">
        <v>32.63241807238218</v>
      </c>
      <c r="H108">
        <v>0.03</v>
      </c>
      <c r="T108" s="4"/>
    </row>
    <row r="109" spans="1:20" x14ac:dyDescent="0.25">
      <c r="A109">
        <v>59.157533629667526</v>
      </c>
      <c r="B109">
        <v>20.003402705140445</v>
      </c>
      <c r="C109" s="4">
        <v>32.486330022813604</v>
      </c>
      <c r="H109">
        <v>0.03</v>
      </c>
      <c r="T109" s="4"/>
    </row>
    <row r="110" spans="1:20" x14ac:dyDescent="0.25">
      <c r="A110">
        <v>60.243806497516019</v>
      </c>
      <c r="B110">
        <v>20.370712704223031</v>
      </c>
      <c r="C110" s="4">
        <v>33.082856225218649</v>
      </c>
      <c r="H110">
        <v>0.03</v>
      </c>
      <c r="T110" s="4"/>
    </row>
    <row r="111" spans="1:20" x14ac:dyDescent="0.25">
      <c r="A111">
        <v>55.776786438914563</v>
      </c>
      <c r="B111">
        <v>18.860244034526275</v>
      </c>
      <c r="C111" s="4">
        <v>30.629794392879532</v>
      </c>
      <c r="H111">
        <v>0.03</v>
      </c>
      <c r="T111" s="4"/>
    </row>
    <row r="112" spans="1:20" x14ac:dyDescent="0.25">
      <c r="A112">
        <v>64.661664537919577</v>
      </c>
      <c r="B112">
        <v>20.667371717314893</v>
      </c>
      <c r="C112" s="4">
        <v>37.105168914833058</v>
      </c>
      <c r="H112">
        <v>0.03</v>
      </c>
      <c r="T112" s="4"/>
    </row>
    <row r="113" spans="1:20" x14ac:dyDescent="0.25">
      <c r="A113">
        <v>65.006939491261448</v>
      </c>
      <c r="B113">
        <v>20.777729621900075</v>
      </c>
      <c r="C113" s="4">
        <v>37.303299995394681</v>
      </c>
      <c r="H113">
        <v>0.03</v>
      </c>
      <c r="T113" s="4"/>
    </row>
    <row r="114" spans="1:20" x14ac:dyDescent="0.25">
      <c r="A114">
        <v>64.959315359766023</v>
      </c>
      <c r="B114">
        <v>20.762507841957294</v>
      </c>
      <c r="C114" s="4">
        <v>37.275971570489631</v>
      </c>
      <c r="H114">
        <v>0.03</v>
      </c>
      <c r="T114" s="4"/>
    </row>
    <row r="115" spans="1:20" x14ac:dyDescent="0.25">
      <c r="A115">
        <v>65.340308411729453</v>
      </c>
      <c r="B115">
        <v>20.884282081499563</v>
      </c>
      <c r="C115" s="4">
        <v>37.494598969730035</v>
      </c>
      <c r="H115">
        <v>0.03</v>
      </c>
      <c r="T115" s="4"/>
    </row>
    <row r="116" spans="1:20" x14ac:dyDescent="0.25">
      <c r="A116">
        <v>63.459155217659983</v>
      </c>
      <c r="B116">
        <v>20.283021773759597</v>
      </c>
      <c r="C116" s="4">
        <v>36.415126185980526</v>
      </c>
      <c r="H116">
        <v>0.03</v>
      </c>
      <c r="T116" s="4"/>
    </row>
    <row r="117" spans="1:20" x14ac:dyDescent="0.25">
      <c r="A117">
        <v>66.030858318413181</v>
      </c>
      <c r="B117">
        <v>21.104997890669932</v>
      </c>
      <c r="C117" s="4">
        <v>37.890861130853274</v>
      </c>
      <c r="H117">
        <v>0.03</v>
      </c>
      <c r="T117" s="4"/>
    </row>
    <row r="118" spans="1:20" x14ac:dyDescent="0.25">
      <c r="A118">
        <v>63.82824223674956</v>
      </c>
      <c r="B118">
        <v>20.400990568316171</v>
      </c>
      <c r="C118" s="4">
        <v>36.626921478994667</v>
      </c>
      <c r="H118">
        <v>0.03</v>
      </c>
      <c r="T118" s="4"/>
    </row>
    <row r="119" spans="1:20" x14ac:dyDescent="0.25">
      <c r="A119">
        <v>63.542497447776981</v>
      </c>
      <c r="B119">
        <v>20.309659888659468</v>
      </c>
      <c r="C119" s="4">
        <v>36.462950929564357</v>
      </c>
      <c r="H119">
        <v>0.03</v>
      </c>
      <c r="T119" s="4"/>
    </row>
    <row r="120" spans="1:20" x14ac:dyDescent="0.25">
      <c r="A120">
        <v>64.709288669415002</v>
      </c>
      <c r="B120">
        <v>20.682593497257674</v>
      </c>
      <c r="C120" s="4">
        <v>37.132497339738109</v>
      </c>
      <c r="H120">
        <v>0.03</v>
      </c>
      <c r="T120" s="4"/>
    </row>
    <row r="121" spans="1:20" x14ac:dyDescent="0.25">
      <c r="A121">
        <v>59.911157421250472</v>
      </c>
      <c r="B121">
        <v>19.148999168022193</v>
      </c>
      <c r="C121" s="4">
        <v>34.379158530554214</v>
      </c>
      <c r="H121">
        <v>0.03</v>
      </c>
      <c r="T121" s="4"/>
    </row>
    <row r="122" spans="1:20" x14ac:dyDescent="0.25">
      <c r="A122">
        <v>63.21037237656585</v>
      </c>
      <c r="B122">
        <v>18.882754039410734</v>
      </c>
      <c r="C122" s="4">
        <v>38.033366990684868</v>
      </c>
      <c r="H122">
        <v>0.03</v>
      </c>
      <c r="T122" s="4"/>
    </row>
    <row r="123" spans="1:20" x14ac:dyDescent="0.25">
      <c r="A123">
        <v>63.547897841290656</v>
      </c>
      <c r="B123">
        <v>18.983582591637379</v>
      </c>
      <c r="C123" s="4">
        <v>38.236454385774152</v>
      </c>
      <c r="H123">
        <v>0.03</v>
      </c>
      <c r="T123" s="4"/>
    </row>
    <row r="124" spans="1:20" x14ac:dyDescent="0.25">
      <c r="A124">
        <v>63.501342604776895</v>
      </c>
      <c r="B124">
        <v>18.969675205123359</v>
      </c>
      <c r="C124" s="4">
        <v>38.208442331279088</v>
      </c>
      <c r="H124">
        <v>0.03</v>
      </c>
      <c r="T124" s="4"/>
    </row>
    <row r="125" spans="1:20" x14ac:dyDescent="0.25">
      <c r="A125">
        <v>63.873784496887019</v>
      </c>
      <c r="B125">
        <v>19.080934297235519</v>
      </c>
      <c r="C125" s="4">
        <v>38.432538767239663</v>
      </c>
      <c r="H125">
        <v>0.03</v>
      </c>
      <c r="T125" s="4"/>
    </row>
    <row r="126" spans="1:20" x14ac:dyDescent="0.25">
      <c r="A126">
        <v>62.034852654593259</v>
      </c>
      <c r="B126">
        <v>18.531592529931725</v>
      </c>
      <c r="C126" s="4">
        <v>37.32606261468429</v>
      </c>
      <c r="H126">
        <v>0.03</v>
      </c>
      <c r="T126" s="4"/>
    </row>
    <row r="127" spans="1:20" x14ac:dyDescent="0.25">
      <c r="A127">
        <v>64.548835426336623</v>
      </c>
      <c r="B127">
        <v>19.282591401688812</v>
      </c>
      <c r="C127" s="4">
        <v>38.83871355741821</v>
      </c>
      <c r="H127">
        <v>0.03</v>
      </c>
      <c r="T127" s="4"/>
    </row>
    <row r="128" spans="1:20" x14ac:dyDescent="0.25">
      <c r="A128">
        <v>62.395655737574941</v>
      </c>
      <c r="B128">
        <v>18.63937477541538</v>
      </c>
      <c r="C128" s="4">
        <v>37.543156037021106</v>
      </c>
      <c r="H128">
        <v>0.03</v>
      </c>
      <c r="T128" s="4"/>
    </row>
    <row r="129" spans="1:20" x14ac:dyDescent="0.25">
      <c r="A129">
        <v>62.116324318492346</v>
      </c>
      <c r="B129">
        <v>18.555930456331261</v>
      </c>
      <c r="C129" s="4">
        <v>37.375083710050667</v>
      </c>
      <c r="H129">
        <v>0.03</v>
      </c>
      <c r="T129" s="4"/>
    </row>
    <row r="130" spans="1:20" x14ac:dyDescent="0.25">
      <c r="A130">
        <v>63.256927613079611</v>
      </c>
      <c r="B130">
        <v>18.896661425924751</v>
      </c>
      <c r="C130" s="4">
        <v>38.061379045179947</v>
      </c>
      <c r="H130">
        <v>0.03</v>
      </c>
      <c r="T130" s="4"/>
    </row>
    <row r="131" spans="1:20" x14ac:dyDescent="0.25">
      <c r="A131">
        <v>58.566487534317687</v>
      </c>
      <c r="B131">
        <v>17.495492234637233</v>
      </c>
      <c r="C131" s="4">
        <v>35.239164554801377</v>
      </c>
      <c r="H131">
        <v>0.03</v>
      </c>
      <c r="T131" s="4"/>
    </row>
    <row r="132" spans="1:20" x14ac:dyDescent="0.25">
      <c r="A132">
        <v>62.92783038539762</v>
      </c>
      <c r="B132">
        <v>20.372591556338733</v>
      </c>
      <c r="C132" s="4">
        <v>35.764374976945973</v>
      </c>
      <c r="H132">
        <v>0.03</v>
      </c>
    </row>
    <row r="133" spans="1:20" x14ac:dyDescent="0.25">
      <c r="A133">
        <v>63.263847156006449</v>
      </c>
      <c r="B133">
        <v>20.481375418451385</v>
      </c>
      <c r="C133" s="4">
        <v>35.955346598071273</v>
      </c>
      <c r="H133">
        <v>0.03</v>
      </c>
    </row>
    <row r="134" spans="1:20" x14ac:dyDescent="0.25">
      <c r="A134">
        <v>63.217500015232822</v>
      </c>
      <c r="B134">
        <v>20.372591556338733</v>
      </c>
      <c r="C134" s="4">
        <v>36.054044606781176</v>
      </c>
      <c r="H134">
        <v>0.03</v>
      </c>
    </row>
    <row r="135" spans="1:20" x14ac:dyDescent="0.25">
      <c r="A135">
        <v>63.588277141421869</v>
      </c>
      <c r="B135">
        <v>20.586408112904984</v>
      </c>
      <c r="C135" s="4">
        <v>36.139732990881896</v>
      </c>
      <c r="H135">
        <v>0.03</v>
      </c>
    </row>
    <row r="136" spans="1:20" x14ac:dyDescent="0.25">
      <c r="A136">
        <v>61.757565080863436</v>
      </c>
      <c r="B136">
        <v>19.993723622773974</v>
      </c>
      <c r="C136" s="4">
        <v>35.099266917164805</v>
      </c>
      <c r="H136">
        <v>0.03</v>
      </c>
    </row>
    <row r="137" spans="1:20" x14ac:dyDescent="0.25">
      <c r="A137">
        <v>64.260310682639513</v>
      </c>
      <c r="B137">
        <v>20.803975837130292</v>
      </c>
      <c r="C137" s="4">
        <v>36.52167623313246</v>
      </c>
      <c r="H137">
        <v>0.03</v>
      </c>
    </row>
    <row r="138" spans="1:20" x14ac:dyDescent="0.25">
      <c r="A138">
        <v>62.116755421859075</v>
      </c>
      <c r="B138">
        <v>20.110009820204738</v>
      </c>
      <c r="C138" s="4">
        <v>35.303408994919423</v>
      </c>
      <c r="H138">
        <v>0.03</v>
      </c>
    </row>
    <row r="139" spans="1:20" x14ac:dyDescent="0.25">
      <c r="A139">
        <v>61.838672577217288</v>
      </c>
      <c r="B139">
        <v>20.01998179638737</v>
      </c>
      <c r="C139" s="4">
        <v>35.145363515367464</v>
      </c>
      <c r="H139">
        <v>0.03</v>
      </c>
    </row>
    <row r="140" spans="1:20" x14ac:dyDescent="0.25">
      <c r="A140">
        <v>62.974177526171246</v>
      </c>
      <c r="B140">
        <v>20.38759622697496</v>
      </c>
      <c r="C140" s="4">
        <v>35.790715890204638</v>
      </c>
      <c r="H140">
        <v>0.03</v>
      </c>
    </row>
    <row r="141" spans="1:20" x14ac:dyDescent="0.25">
      <c r="A141">
        <v>58.304703093227921</v>
      </c>
      <c r="B141">
        <v>18.875875660374977</v>
      </c>
      <c r="C141" s="4">
        <v>33.136868879394619</v>
      </c>
      <c r="H141">
        <v>0.03</v>
      </c>
    </row>
    <row r="142" spans="1:20" x14ac:dyDescent="0.25">
      <c r="A142">
        <v>63.202167596987337</v>
      </c>
      <c r="B142">
        <v>20.384369825580386</v>
      </c>
      <c r="C142" s="4">
        <v>36.023007829546827</v>
      </c>
      <c r="H142">
        <v>0.03</v>
      </c>
    </row>
    <row r="143" spans="1:20" x14ac:dyDescent="0.25">
      <c r="A143">
        <v>63.539649250515716</v>
      </c>
      <c r="B143">
        <v>20.493216580310975</v>
      </c>
      <c r="C143" s="4">
        <v>36.215360476767749</v>
      </c>
      <c r="H143">
        <v>0.03</v>
      </c>
    </row>
    <row r="144" spans="1:20" x14ac:dyDescent="0.25">
      <c r="A144">
        <v>63.493100056925599</v>
      </c>
      <c r="B144">
        <v>20.478203234830897</v>
      </c>
      <c r="C144" s="4">
        <v>36.18882907715107</v>
      </c>
      <c r="H144">
        <v>0.03</v>
      </c>
    </row>
    <row r="145" spans="1:19" x14ac:dyDescent="0.25">
      <c r="A145">
        <v>63.86549360564657</v>
      </c>
      <c r="B145">
        <v>20.598309998671546</v>
      </c>
      <c r="C145" s="4">
        <v>36.401080274084507</v>
      </c>
      <c r="H145">
        <v>0.03</v>
      </c>
    </row>
    <row r="146" spans="1:19" x14ac:dyDescent="0.25">
      <c r="A146">
        <v>62.026800458836775</v>
      </c>
      <c r="B146">
        <v>20.005282852208332</v>
      </c>
      <c r="C146" s="4">
        <v>35.353089989225666</v>
      </c>
      <c r="H146">
        <v>0.03</v>
      </c>
    </row>
    <row r="147" spans="1:19" x14ac:dyDescent="0.25">
      <c r="A147">
        <v>64.540456912703334</v>
      </c>
      <c r="B147">
        <v>20.816003508132724</v>
      </c>
      <c r="C147" s="4">
        <v>36.785785568526371</v>
      </c>
      <c r="H147">
        <v>0.03</v>
      </c>
    </row>
    <row r="148" spans="1:19" x14ac:dyDescent="0.25">
      <c r="A148">
        <v>62.387556709160208</v>
      </c>
      <c r="B148">
        <v>20.121636279678963</v>
      </c>
      <c r="C148" s="4">
        <v>35.558708336254924</v>
      </c>
      <c r="H148">
        <v>0.03</v>
      </c>
    </row>
    <row r="149" spans="1:19" x14ac:dyDescent="0.25">
      <c r="A149">
        <v>62.108261547619485</v>
      </c>
      <c r="B149">
        <v>20.031556206798474</v>
      </c>
      <c r="C149" s="4">
        <v>35.399519938554853</v>
      </c>
      <c r="H149">
        <v>0.03</v>
      </c>
    </row>
    <row r="150" spans="1:19" x14ac:dyDescent="0.25">
      <c r="A150">
        <v>63.248716790577454</v>
      </c>
      <c r="B150">
        <v>20.399383171060464</v>
      </c>
      <c r="C150" s="4">
        <v>36.0495392291635</v>
      </c>
      <c r="H150">
        <v>0.03</v>
      </c>
    </row>
    <row r="151" spans="1:19" x14ac:dyDescent="0.25">
      <c r="A151">
        <v>58.558885536372728</v>
      </c>
      <c r="B151">
        <v>18.886788613942276</v>
      </c>
      <c r="C151" s="4">
        <v>33.376500717783031</v>
      </c>
      <c r="H151">
        <v>0.03</v>
      </c>
    </row>
    <row r="152" spans="1:19" x14ac:dyDescent="0.25">
      <c r="A152">
        <v>63.914115435513999</v>
      </c>
      <c r="B152">
        <v>20.682717906767191</v>
      </c>
      <c r="C152" s="4">
        <v>36.337158226491077</v>
      </c>
      <c r="H152">
        <v>0.04</v>
      </c>
    </row>
    <row r="153" spans="1:19" x14ac:dyDescent="0.25">
      <c r="A153">
        <v>58.786939142335406</v>
      </c>
      <c r="B153">
        <v>19.023554821938614</v>
      </c>
      <c r="C153" s="4">
        <v>33.422199379750587</v>
      </c>
      <c r="H153">
        <v>0.04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x14ac:dyDescent="0.25">
      <c r="A154">
        <v>64.253586012002998</v>
      </c>
      <c r="B154">
        <v>20.792571170374561</v>
      </c>
      <c r="C154" s="4">
        <v>36.530157784836916</v>
      </c>
      <c r="H154">
        <v>0.04</v>
      </c>
    </row>
    <row r="155" spans="1:19" x14ac:dyDescent="0.25">
      <c r="A155">
        <v>61.689997865413694</v>
      </c>
      <c r="B155">
        <v>19.962989627960273</v>
      </c>
      <c r="C155" s="4">
        <v>35.072678361466664</v>
      </c>
      <c r="H155">
        <v>0.04</v>
      </c>
    </row>
    <row r="156" spans="1:19" x14ac:dyDescent="0.25">
      <c r="A156" s="5">
        <v>75.022997404067624</v>
      </c>
      <c r="B156" s="5">
        <v>24.277571257229106</v>
      </c>
      <c r="C156" s="4">
        <v>42.652902394428821</v>
      </c>
      <c r="H156">
        <v>0.04</v>
      </c>
    </row>
    <row r="157" spans="1:19" x14ac:dyDescent="0.25">
      <c r="A157">
        <v>61.760233157101069</v>
      </c>
      <c r="B157">
        <v>19.98571788939628</v>
      </c>
      <c r="C157" s="4">
        <v>35.838373985342272</v>
      </c>
      <c r="H157">
        <v>0.04</v>
      </c>
    </row>
    <row r="158" spans="1:19" x14ac:dyDescent="0.25">
      <c r="A158">
        <v>62.485997837870649</v>
      </c>
      <c r="B158">
        <v>20.220576590901697</v>
      </c>
      <c r="C158" s="4">
        <v>35.52522905000172</v>
      </c>
      <c r="H158">
        <v>0.04</v>
      </c>
    </row>
    <row r="159" spans="1:19" x14ac:dyDescent="0.25">
      <c r="A159">
        <v>63.281997810327596</v>
      </c>
      <c r="B159">
        <v>20.478163553843117</v>
      </c>
      <c r="C159" s="4">
        <v>35.977779738536775</v>
      </c>
      <c r="H159">
        <v>0.04</v>
      </c>
    </row>
    <row r="160" spans="1:19" x14ac:dyDescent="0.25">
      <c r="A160">
        <v>57.323703898848365</v>
      </c>
      <c r="B160">
        <v>18.550049375355119</v>
      </c>
      <c r="C160" s="4">
        <v>32.590304731708208</v>
      </c>
      <c r="H160">
        <v>0.04</v>
      </c>
    </row>
    <row r="161" spans="1:8" x14ac:dyDescent="0.25">
      <c r="A161">
        <v>65.166644803938908</v>
      </c>
      <c r="B161">
        <v>21.088038569042666</v>
      </c>
      <c r="C161" s="4">
        <v>37.049260045215355</v>
      </c>
      <c r="H161">
        <v>0.04</v>
      </c>
    </row>
    <row r="162" spans="1:8" x14ac:dyDescent="0.25">
      <c r="A162">
        <v>64.884242401559106</v>
      </c>
      <c r="B162">
        <v>20.492432363009954</v>
      </c>
      <c r="C162" s="4">
        <v>37.560999250879171</v>
      </c>
      <c r="H162">
        <v>0.04</v>
      </c>
    </row>
    <row r="163" spans="1:8" x14ac:dyDescent="0.25">
      <c r="A163">
        <v>59.679242736379095</v>
      </c>
      <c r="B163">
        <v>18.848533942680586</v>
      </c>
      <c r="C163" s="4">
        <v>34.547864146138316</v>
      </c>
      <c r="H163">
        <v>0.04</v>
      </c>
    </row>
    <row r="164" spans="1:8" x14ac:dyDescent="0.25">
      <c r="A164">
        <v>65.228865667061896</v>
      </c>
      <c r="B164">
        <v>20.601274952483816</v>
      </c>
      <c r="C164" s="4">
        <v>37.760499063750146</v>
      </c>
      <c r="H164">
        <v>0.04</v>
      </c>
    </row>
    <row r="165" spans="1:8" x14ac:dyDescent="0.25">
      <c r="A165">
        <v>62.626365834471876</v>
      </c>
      <c r="B165">
        <v>19.779325742319131</v>
      </c>
      <c r="C165" s="4">
        <v>36.253931511379704</v>
      </c>
      <c r="H165">
        <v>0.04</v>
      </c>
    </row>
    <row r="166" spans="1:8" x14ac:dyDescent="0.25">
      <c r="A166" s="5">
        <v>76.16174167611581</v>
      </c>
      <c r="B166" s="5">
        <v>24.054212273723586</v>
      </c>
      <c r="C166" s="4">
        <v>44.089458644484367</v>
      </c>
      <c r="H166">
        <v>0.04</v>
      </c>
    </row>
    <row r="167" spans="1:8" x14ac:dyDescent="0.25">
      <c r="A167">
        <v>62.697667199748317</v>
      </c>
      <c r="B167">
        <v>19.801844898761999</v>
      </c>
      <c r="C167" s="4">
        <v>36.295207334732318</v>
      </c>
      <c r="H167">
        <v>0.04</v>
      </c>
    </row>
    <row r="168" spans="1:8" x14ac:dyDescent="0.25">
      <c r="A168">
        <v>63.434447974271521</v>
      </c>
      <c r="B168">
        <v>20.034542848671634</v>
      </c>
      <c r="C168" s="4">
        <v>36.721724176042677</v>
      </c>
      <c r="H168">
        <v>0.04</v>
      </c>
    </row>
    <row r="169" spans="1:8" x14ac:dyDescent="0.25">
      <c r="A169">
        <v>64.242530114071158</v>
      </c>
      <c r="B169">
        <v>20.289759955024138</v>
      </c>
      <c r="C169" s="4">
        <v>37.189516840705643</v>
      </c>
      <c r="H169">
        <v>0.04</v>
      </c>
    </row>
    <row r="170" spans="1:8" x14ac:dyDescent="0.25">
      <c r="A170">
        <v>58.193797626453289</v>
      </c>
      <c r="B170">
        <v>18.379384850120832</v>
      </c>
      <c r="C170" s="4">
        <v>33.687951159625513</v>
      </c>
      <c r="H170">
        <v>0.04</v>
      </c>
    </row>
    <row r="171" spans="1:8" x14ac:dyDescent="0.25">
      <c r="A171">
        <v>66.155783415655591</v>
      </c>
      <c r="B171">
        <v>20.894023986241102</v>
      </c>
      <c r="C171" s="4">
        <v>38.297084767334127</v>
      </c>
      <c r="H171">
        <v>0.04</v>
      </c>
    </row>
    <row r="172" spans="1:8" x14ac:dyDescent="0.25">
      <c r="A172">
        <v>62.793117663600945</v>
      </c>
      <c r="B172">
        <v>20.146123936294693</v>
      </c>
      <c r="C172" s="4">
        <v>35.931619081874686</v>
      </c>
      <c r="H172">
        <v>0.04</v>
      </c>
    </row>
    <row r="173" spans="1:8" x14ac:dyDescent="0.25">
      <c r="A173">
        <v>57.75586756531208</v>
      </c>
      <c r="B173">
        <v>18.530006301844679</v>
      </c>
      <c r="C173" s="4">
        <v>33.049192496185839</v>
      </c>
      <c r="H173">
        <v>0.04</v>
      </c>
    </row>
    <row r="174" spans="1:8" x14ac:dyDescent="0.25">
      <c r="A174">
        <v>63.126634222620069</v>
      </c>
      <c r="B174">
        <v>20.253127158666953</v>
      </c>
      <c r="C174" s="4">
        <v>36.122464677730804</v>
      </c>
      <c r="H174">
        <v>0.04</v>
      </c>
    </row>
    <row r="175" spans="1:8" x14ac:dyDescent="0.25">
      <c r="A175">
        <v>60.608009173475637</v>
      </c>
      <c r="B175">
        <v>19.445068341441946</v>
      </c>
      <c r="C175" s="4">
        <v>34.68125138488638</v>
      </c>
      <c r="H175">
        <v>0.04</v>
      </c>
    </row>
    <row r="176" spans="1:8" x14ac:dyDescent="0.25">
      <c r="A176" s="5">
        <v>73.707159543226823</v>
      </c>
      <c r="B176" s="5">
        <v>23.647712144269722</v>
      </c>
      <c r="C176" s="4">
        <v>42.176876684200529</v>
      </c>
      <c r="H176">
        <v>0.04</v>
      </c>
    </row>
    <row r="177" spans="1:8" x14ac:dyDescent="0.25">
      <c r="A177">
        <v>60.677012599479596</v>
      </c>
      <c r="B177">
        <v>19.467206939174137</v>
      </c>
      <c r="C177" s="4">
        <v>34.72073668058075</v>
      </c>
      <c r="H177">
        <v>0.04</v>
      </c>
    </row>
    <row r="178" spans="1:8" x14ac:dyDescent="0.25">
      <c r="A178">
        <v>61.390048001520491</v>
      </c>
      <c r="B178">
        <v>19.695972449073455</v>
      </c>
      <c r="C178" s="4">
        <v>35.128751402755881</v>
      </c>
      <c r="H178">
        <v>0.04</v>
      </c>
    </row>
    <row r="179" spans="1:8" x14ac:dyDescent="0.25">
      <c r="A179">
        <v>62.17208682956533</v>
      </c>
      <c r="B179">
        <v>19.946876556704964</v>
      </c>
      <c r="C179" s="4">
        <v>35.576251420625383</v>
      </c>
      <c r="H179">
        <v>0.04</v>
      </c>
    </row>
    <row r="180" spans="1:8" x14ac:dyDescent="0.25">
      <c r="A180">
        <v>56.318296190229646</v>
      </c>
      <c r="B180">
        <v>18.068785515757348</v>
      </c>
      <c r="C180" s="4">
        <v>32.226582169219853</v>
      </c>
      <c r="H180">
        <v>0.04</v>
      </c>
    </row>
    <row r="181" spans="1:8" x14ac:dyDescent="0.25">
      <c r="A181">
        <v>64.023678760671515</v>
      </c>
      <c r="B181">
        <v>20.540928929185448</v>
      </c>
      <c r="C181" s="4">
        <v>36.635773521757585</v>
      </c>
      <c r="H181">
        <v>0.04</v>
      </c>
    </row>
    <row r="182" spans="1:8" x14ac:dyDescent="0.25">
      <c r="A182">
        <v>62.600632841097941</v>
      </c>
      <c r="B182">
        <v>20.479873806582347</v>
      </c>
      <c r="C182" s="4">
        <v>35.294134432321478</v>
      </c>
      <c r="H182">
        <v>0.04</v>
      </c>
    </row>
    <row r="183" spans="1:8" x14ac:dyDescent="0.25">
      <c r="A183">
        <v>57.578823832965909</v>
      </c>
      <c r="B183">
        <v>18.836982830889479</v>
      </c>
      <c r="C183" s="4">
        <v>32.462846725113273</v>
      </c>
      <c r="H183">
        <v>0.04</v>
      </c>
    </row>
    <row r="184" spans="1:8" x14ac:dyDescent="0.25">
      <c r="A184">
        <v>62.933127044832709</v>
      </c>
      <c r="B184">
        <v>20.479873806582347</v>
      </c>
      <c r="C184" s="4">
        <v>35.626628636056246</v>
      </c>
      <c r="H184">
        <v>0.04</v>
      </c>
    </row>
    <row r="185" spans="1:8" x14ac:dyDescent="0.25">
      <c r="A185">
        <v>60.42222254076669</v>
      </c>
      <c r="B185">
        <v>19.767204205254387</v>
      </c>
      <c r="C185" s="4">
        <v>34.065950267094173</v>
      </c>
      <c r="H185">
        <v>0.04</v>
      </c>
    </row>
    <row r="186" spans="1:8" x14ac:dyDescent="0.25">
      <c r="A186" s="5">
        <v>73.481219025384007</v>
      </c>
      <c r="B186" s="5">
        <v>24.039470920583565</v>
      </c>
      <c r="C186" s="4">
        <v>41.42859113127259</v>
      </c>
      <c r="H186">
        <v>0.04</v>
      </c>
    </row>
    <row r="187" spans="1:8" x14ac:dyDescent="0.25">
      <c r="A187">
        <v>60.491014444987677</v>
      </c>
      <c r="B187">
        <v>19.7897095610858</v>
      </c>
      <c r="C187" s="4">
        <v>34.104735030206612</v>
      </c>
      <c r="H187">
        <v>0.04</v>
      </c>
    </row>
    <row r="188" spans="1:8" x14ac:dyDescent="0.25">
      <c r="A188">
        <v>61.201864121937881</v>
      </c>
      <c r="B188">
        <v>20.022264904677026</v>
      </c>
      <c r="C188" s="4">
        <v>34.505510915701848</v>
      </c>
      <c r="H188">
        <v>0.04</v>
      </c>
    </row>
    <row r="189" spans="1:8" x14ac:dyDescent="0.25">
      <c r="A189">
        <v>61.981505703109057</v>
      </c>
      <c r="B189">
        <v>20.277325604099666</v>
      </c>
      <c r="C189" s="4">
        <v>34.945071564309501</v>
      </c>
      <c r="H189">
        <v>0.04</v>
      </c>
    </row>
    <row r="190" spans="1:8" x14ac:dyDescent="0.25">
      <c r="A190">
        <v>56.145659161695356</v>
      </c>
      <c r="B190">
        <v>18.368121251068455</v>
      </c>
      <c r="C190" s="4">
        <v>31.654830826937417</v>
      </c>
      <c r="H190">
        <v>0.04</v>
      </c>
    </row>
    <row r="191" spans="1:8" x14ac:dyDescent="0.25">
      <c r="A191">
        <v>63.82742179970554</v>
      </c>
      <c r="B191">
        <v>20.881219318909146</v>
      </c>
      <c r="C191" s="4">
        <v>35.985796041160015</v>
      </c>
      <c r="H191">
        <v>0.04</v>
      </c>
    </row>
    <row r="192" spans="1:8" x14ac:dyDescent="0.25">
      <c r="A192">
        <v>62.847785831563165</v>
      </c>
      <c r="B192">
        <v>20.814313108354778</v>
      </c>
      <c r="C192" s="4">
        <v>35.095368353756797</v>
      </c>
      <c r="H192">
        <v>0.04</v>
      </c>
    </row>
    <row r="193" spans="1:21" x14ac:dyDescent="0.25">
      <c r="A193">
        <v>57.806150264855354</v>
      </c>
      <c r="B193">
        <v>19.14459348537687</v>
      </c>
      <c r="C193" s="4">
        <v>32.280025617686192</v>
      </c>
      <c r="H193">
        <v>0.04</v>
      </c>
    </row>
    <row r="194" spans="1:21" x14ac:dyDescent="0.25">
      <c r="A194">
        <v>63.181592752646559</v>
      </c>
      <c r="B194">
        <v>20.924865320835053</v>
      </c>
      <c r="C194" s="4">
        <v>35.281772324866488</v>
      </c>
      <c r="H194">
        <v>0.04</v>
      </c>
    </row>
    <row r="195" spans="1:21" x14ac:dyDescent="0.25">
      <c r="A195">
        <v>60.660774969292653</v>
      </c>
      <c r="B195">
        <v>20.090005509346096</v>
      </c>
      <c r="C195" s="4">
        <v>33.874100956831192</v>
      </c>
      <c r="H195">
        <v>0.04</v>
      </c>
    </row>
    <row r="196" spans="1:21" x14ac:dyDescent="0.25">
      <c r="A196" s="5">
        <v>73.7713295594301</v>
      </c>
      <c r="B196" s="5">
        <v>24.432038958140254</v>
      </c>
      <c r="C196" s="4">
        <v>41.1952776152431</v>
      </c>
      <c r="H196">
        <v>0.04</v>
      </c>
    </row>
    <row r="197" spans="1:21" x14ac:dyDescent="0.25">
      <c r="A197">
        <v>60.72983847020646</v>
      </c>
      <c r="B197">
        <v>20.11287838089374</v>
      </c>
      <c r="C197" s="4">
        <v>33.912667295681473</v>
      </c>
      <c r="H197">
        <v>0.04</v>
      </c>
    </row>
    <row r="198" spans="1:21" x14ac:dyDescent="0.25">
      <c r="A198">
        <v>61.443494646315784</v>
      </c>
      <c r="B198">
        <v>20.349231386886046</v>
      </c>
      <c r="C198" s="4">
        <v>34.311186130467725</v>
      </c>
      <c r="H198">
        <v>0.04</v>
      </c>
    </row>
    <row r="199" spans="1:21" x14ac:dyDescent="0.25">
      <c r="A199">
        <v>62.226214323338915</v>
      </c>
      <c r="B199">
        <v>20.608457264425994</v>
      </c>
      <c r="C199" s="4">
        <v>34.748271304104257</v>
      </c>
      <c r="H199">
        <v>0.04</v>
      </c>
    </row>
    <row r="200" spans="1:21" x14ac:dyDescent="0.25">
      <c r="A200">
        <v>56.367327329151074</v>
      </c>
      <c r="B200">
        <v>18.668075328134314</v>
      </c>
      <c r="C200" s="4">
        <v>31.47656022497199</v>
      </c>
      <c r="H200">
        <v>0.04</v>
      </c>
    </row>
    <row r="201" spans="1:21" x14ac:dyDescent="0.25">
      <c r="A201">
        <v>64.079418264526041</v>
      </c>
      <c r="B201">
        <v>21.222212650954408</v>
      </c>
      <c r="C201" s="4">
        <v>35.783134729920164</v>
      </c>
      <c r="H201">
        <v>0.04</v>
      </c>
    </row>
    <row r="202" spans="1:21" x14ac:dyDescent="0.25">
      <c r="A202">
        <v>69.637767494939496</v>
      </c>
      <c r="B202">
        <v>21.384652624149478</v>
      </c>
      <c r="C202" s="4">
        <v>41.124897329406863</v>
      </c>
      <c r="H202">
        <v>0.05</v>
      </c>
    </row>
    <row r="203" spans="1:21" x14ac:dyDescent="0.25">
      <c r="A203">
        <v>65.367009018817399</v>
      </c>
      <c r="B203">
        <v>20.073170511226348</v>
      </c>
      <c r="C203" s="4">
        <v>38.602781670515604</v>
      </c>
      <c r="H203">
        <v>0.05</v>
      </c>
    </row>
    <row r="204" spans="1:21" x14ac:dyDescent="0.25">
      <c r="A204">
        <v>66.855673401922814</v>
      </c>
      <c r="B204">
        <v>20.530315704873839</v>
      </c>
      <c r="C204" s="4">
        <v>39.481919128757696</v>
      </c>
      <c r="H204">
        <v>0.05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21" x14ac:dyDescent="0.25">
      <c r="A205">
        <v>71.638922895179576</v>
      </c>
      <c r="B205">
        <v>21.99917567134775</v>
      </c>
      <c r="C205" s="4">
        <v>42.306688666715914</v>
      </c>
      <c r="H205">
        <v>0.05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>
        <v>64.549463824816883</v>
      </c>
      <c r="B206">
        <v>19.822115363895346</v>
      </c>
      <c r="C206" s="4">
        <v>38.119976672956426</v>
      </c>
      <c r="H206">
        <v>0.05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>
        <v>65.330402517593498</v>
      </c>
      <c r="B207">
        <v>20.06192923597272</v>
      </c>
      <c r="C207" s="4">
        <v>37.312138160534545</v>
      </c>
      <c r="H207">
        <v>0.05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>
        <v>64.0613771418315</v>
      </c>
      <c r="B208">
        <v>19.672231693846989</v>
      </c>
      <c r="C208" s="4">
        <v>37.831734883368853</v>
      </c>
      <c r="H208">
        <v>0.05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>
        <v>69.259500315625829</v>
      </c>
      <c r="B209">
        <v>21.268492779862001</v>
      </c>
      <c r="C209" s="4">
        <v>40.901509942476494</v>
      </c>
      <c r="H209">
        <v>0.05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>
        <v>65.305998183444231</v>
      </c>
      <c r="B210">
        <v>20.054435052470303</v>
      </c>
      <c r="C210" s="4">
        <v>38.566751446817165</v>
      </c>
      <c r="H210">
        <v>0.05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>
        <v>67.648814261774064</v>
      </c>
      <c r="B211">
        <v>20.773876668702417</v>
      </c>
      <c r="C211" s="4">
        <v>39.950312036837509</v>
      </c>
      <c r="H211">
        <v>0.05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>
        <v>68.630062198509592</v>
      </c>
      <c r="B212">
        <v>21.235734082317116</v>
      </c>
      <c r="C212" s="4">
        <v>40.31575008875344</v>
      </c>
      <c r="D212" s="4"/>
      <c r="E212" s="4"/>
      <c r="F212" s="4"/>
      <c r="G212" s="4"/>
      <c r="H212">
        <v>0.05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>
        <v>64.421104467744158</v>
      </c>
      <c r="B213">
        <v>19.933384874535271</v>
      </c>
      <c r="C213" s="4">
        <v>37.843257968363801</v>
      </c>
      <c r="D213" s="4"/>
      <c r="E213" s="4"/>
      <c r="F213" s="4"/>
      <c r="G213" s="4"/>
      <c r="H213">
        <v>0.05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>
        <v>65.888226876753833</v>
      </c>
      <c r="B214">
        <v>20.387346598390657</v>
      </c>
      <c r="C214" s="4">
        <v>38.705098078899624</v>
      </c>
      <c r="D214" s="4"/>
      <c r="E214" s="4"/>
      <c r="F214" s="4"/>
      <c r="G214" s="4"/>
      <c r="H214">
        <v>0.05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>
        <v>70.602259535211118</v>
      </c>
      <c r="B215">
        <v>21.845977711106325</v>
      </c>
      <c r="C215" s="4">
        <v>41.474289253736018</v>
      </c>
      <c r="D215" s="4"/>
      <c r="E215" s="4"/>
      <c r="F215" s="4"/>
      <c r="G215" s="4"/>
      <c r="H215">
        <v>0.05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>
        <v>63.61538970214049</v>
      </c>
      <c r="B216">
        <v>19.684078026188462</v>
      </c>
      <c r="C216" s="4">
        <v>37.369952333889209</v>
      </c>
      <c r="D216" s="4"/>
      <c r="E216" s="4"/>
      <c r="F216" s="4"/>
      <c r="G216" s="4"/>
      <c r="H216">
        <v>0.05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>
        <v>64.385027687194736</v>
      </c>
      <c r="B217">
        <v>19.922221881325715</v>
      </c>
      <c r="C217" s="4">
        <v>37.822065178760454</v>
      </c>
      <c r="D217" s="4"/>
      <c r="E217" s="4"/>
      <c r="F217" s="4"/>
      <c r="G217" s="4"/>
      <c r="H217">
        <v>0.05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>
        <v>63.134365961481578</v>
      </c>
      <c r="B218">
        <v>19.53523811672768</v>
      </c>
      <c r="C218" s="4">
        <v>37.087381805844672</v>
      </c>
      <c r="D218" s="4"/>
      <c r="E218" s="4"/>
      <c r="F218" s="4"/>
      <c r="G218" s="4"/>
      <c r="H218">
        <v>0.05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>
        <v>68.257268799498945</v>
      </c>
      <c r="B219">
        <v>21.120383152485012</v>
      </c>
      <c r="C219" s="4">
        <v>40.09675792951893</v>
      </c>
      <c r="D219" s="4"/>
      <c r="E219" s="4"/>
      <c r="F219" s="4"/>
      <c r="G219" s="4"/>
      <c r="H219">
        <v>0.05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>
        <v>64.360976500161797</v>
      </c>
      <c r="B220">
        <v>19.914779885852674</v>
      </c>
      <c r="C220" s="4">
        <v>37.807936652358237</v>
      </c>
      <c r="D220" s="4"/>
      <c r="E220" s="4"/>
      <c r="F220" s="4"/>
      <c r="G220" s="4"/>
      <c r="H220">
        <v>0.05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>
        <v>66.669890455324548</v>
      </c>
      <c r="B221">
        <v>20.629211451264428</v>
      </c>
      <c r="C221" s="4">
        <v>39.164275186971977</v>
      </c>
      <c r="D221" s="4"/>
      <c r="E221" s="4"/>
      <c r="F221" s="4"/>
      <c r="G221" s="4"/>
      <c r="H221">
        <v>0.05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>
        <v>70.805473643959758</v>
      </c>
      <c r="B222">
        <v>21.203777478232539</v>
      </c>
      <c r="C222" s="4">
        <v>42.533770339649706</v>
      </c>
      <c r="D222" s="4"/>
      <c r="E222" s="4"/>
      <c r="F222" s="4"/>
      <c r="G222" s="4"/>
      <c r="H222">
        <v>0.05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>
        <v>66.463101859241704</v>
      </c>
      <c r="B223">
        <v>19.903388111247892</v>
      </c>
      <c r="C223" s="4">
        <v>39.925251044244519</v>
      </c>
      <c r="D223" s="4"/>
      <c r="E223" s="4"/>
      <c r="F223" s="4"/>
      <c r="G223" s="4"/>
      <c r="H223">
        <v>0.05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>
        <v>67.97672859562914</v>
      </c>
      <c r="B224">
        <v>20.356666690596825</v>
      </c>
      <c r="C224" s="4">
        <v>40.834506341500045</v>
      </c>
      <c r="D224" s="4"/>
      <c r="E224" s="4"/>
      <c r="F224" s="4"/>
      <c r="G224" s="4"/>
      <c r="H224">
        <v>0.05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>
        <v>72.840184994513365</v>
      </c>
      <c r="B225">
        <v>21.813102781619634</v>
      </c>
      <c r="C225" s="4">
        <v>43.756047952353853</v>
      </c>
      <c r="D225" s="4"/>
      <c r="E225" s="4"/>
      <c r="F225" s="4"/>
      <c r="G225" s="4"/>
      <c r="H225">
        <v>0.05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>
        <v>65.631847831881387</v>
      </c>
      <c r="B226">
        <v>19.654456432425114</v>
      </c>
      <c r="C226" s="4">
        <v>39.42590592198124</v>
      </c>
      <c r="D226" s="4"/>
      <c r="E226" s="4"/>
      <c r="F226" s="4"/>
      <c r="G226" s="4"/>
      <c r="H226">
        <v>0.05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>
        <v>66.425881529658412</v>
      </c>
      <c r="B227">
        <v>19.892241916673736</v>
      </c>
      <c r="C227" s="4">
        <v>39.902892307426768</v>
      </c>
      <c r="D227" s="4"/>
      <c r="E227" s="4"/>
      <c r="F227" s="4"/>
      <c r="G227" s="4"/>
      <c r="H227">
        <v>0.05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>
        <v>65.135576770770754</v>
      </c>
      <c r="B228">
        <v>19.505840504769726</v>
      </c>
      <c r="C228" s="4">
        <v>39.127789431077787</v>
      </c>
      <c r="D228" s="4"/>
      <c r="E228" s="4"/>
      <c r="F228" s="4"/>
      <c r="G228" s="4"/>
      <c r="H228">
        <v>0.05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>
        <v>70.420863571599014</v>
      </c>
      <c r="B229">
        <v>21.088600134299615</v>
      </c>
      <c r="C229" s="4">
        <v>42.302730059199533</v>
      </c>
      <c r="D229" s="4"/>
      <c r="E229" s="4"/>
      <c r="F229" s="4"/>
      <c r="G229" s="4"/>
      <c r="H229">
        <v>0.05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>
        <v>66.401067976602874</v>
      </c>
      <c r="B230">
        <v>19.884811120290969</v>
      </c>
      <c r="C230" s="4">
        <v>39.887986482881587</v>
      </c>
      <c r="D230" s="4"/>
      <c r="E230" s="4"/>
      <c r="F230" s="4"/>
      <c r="G230" s="4"/>
      <c r="H230">
        <v>0.05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>
        <v>68.783169069933919</v>
      </c>
      <c r="B231">
        <v>20.598167573036829</v>
      </c>
      <c r="C231" s="4">
        <v>41.31894563921815</v>
      </c>
      <c r="D231" s="4"/>
      <c r="E231" s="4"/>
      <c r="F231" s="4"/>
      <c r="G231" s="4"/>
      <c r="H231">
        <v>0.05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>
        <v>57.836632442184033</v>
      </c>
      <c r="B232">
        <v>21.445278258435373</v>
      </c>
      <c r="C232" s="4">
        <v>29.242928097603539</v>
      </c>
      <c r="D232" s="4"/>
      <c r="E232" s="4"/>
      <c r="F232" s="4"/>
      <c r="G232" s="4"/>
      <c r="H232">
        <v>0.05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>
        <v>54.289616259467302</v>
      </c>
      <c r="B233">
        <v>20.130078084884929</v>
      </c>
      <c r="C233" s="4">
        <v>27.449512146287397</v>
      </c>
      <c r="H233">
        <v>0.05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>
        <v>55.526004757442841</v>
      </c>
      <c r="B234">
        <v>21.445278258435373</v>
      </c>
      <c r="C234" s="4">
        <v>26.932300412862347</v>
      </c>
      <c r="H234">
        <v>0.05</v>
      </c>
    </row>
    <row r="235" spans="1:21" x14ac:dyDescent="0.25">
      <c r="A235">
        <v>59.49866288208559</v>
      </c>
      <c r="B235">
        <v>22.061543482613295</v>
      </c>
      <c r="C235" s="4">
        <v>30.083271571934532</v>
      </c>
      <c r="H235">
        <v>0.05</v>
      </c>
    </row>
    <row r="236" spans="1:21" x14ac:dyDescent="0.25">
      <c r="A236">
        <v>53.610616018775808</v>
      </c>
      <c r="B236">
        <v>19.878311194519558</v>
      </c>
      <c r="C236" s="4">
        <v>27.106201092749732</v>
      </c>
      <c r="H236">
        <v>0.05</v>
      </c>
    </row>
    <row r="237" spans="1:21" x14ac:dyDescent="0.25">
      <c r="A237">
        <v>54.259213263615436</v>
      </c>
      <c r="B237">
        <v>20.118804940540212</v>
      </c>
      <c r="C237" s="4">
        <v>27.434140009561823</v>
      </c>
      <c r="H237">
        <v>0.05</v>
      </c>
    </row>
    <row r="238" spans="1:21" x14ac:dyDescent="0.25">
      <c r="A238">
        <v>53.205242740751039</v>
      </c>
      <c r="B238">
        <v>19.728002603256652</v>
      </c>
      <c r="C238" s="4">
        <v>26.90123926974217</v>
      </c>
      <c r="H238">
        <v>0.05</v>
      </c>
    </row>
    <row r="239" spans="1:21" x14ac:dyDescent="0.25">
      <c r="A239">
        <v>57.52246815171484</v>
      </c>
      <c r="B239">
        <v>21.32878910020662</v>
      </c>
      <c r="C239" s="4">
        <v>29.084082684772682</v>
      </c>
      <c r="H239">
        <v>0.05</v>
      </c>
    </row>
    <row r="240" spans="1:21" x14ac:dyDescent="0.25">
      <c r="A240">
        <v>54.238944599714202</v>
      </c>
      <c r="B240">
        <v>20.111289510977066</v>
      </c>
      <c r="C240" s="4">
        <v>27.423891918411449</v>
      </c>
      <c r="H240">
        <v>0.05</v>
      </c>
    </row>
    <row r="241" spans="1:8" x14ac:dyDescent="0.25">
      <c r="A241">
        <v>56.184736334233094</v>
      </c>
      <c r="B241">
        <v>20.832770749039021</v>
      </c>
      <c r="C241" s="4">
        <v>28.407708668847732</v>
      </c>
      <c r="H241">
        <v>0.05</v>
      </c>
    </row>
    <row r="242" spans="1:8" x14ac:dyDescent="0.25">
      <c r="A242">
        <v>62.115384651684622</v>
      </c>
      <c r="B242">
        <v>21.143323508258881</v>
      </c>
      <c r="C242" s="4">
        <v>33.924286640672783</v>
      </c>
      <c r="H242">
        <v>0.05</v>
      </c>
    </row>
    <row r="243" spans="1:8" x14ac:dyDescent="0.25">
      <c r="A243">
        <v>58.305960325753375</v>
      </c>
      <c r="B243">
        <v>19.846641674039397</v>
      </c>
      <c r="C243" s="4">
        <v>31.843771427034181</v>
      </c>
      <c r="H243">
        <v>0.05</v>
      </c>
    </row>
    <row r="244" spans="1:8" x14ac:dyDescent="0.25">
      <c r="A244">
        <v>59.633816805077984</v>
      </c>
      <c r="B244">
        <v>20.298627913395904</v>
      </c>
      <c r="C244" s="4">
        <v>32.568979587216781</v>
      </c>
      <c r="H244">
        <v>0.05</v>
      </c>
    </row>
    <row r="245" spans="1:8" x14ac:dyDescent="0.25">
      <c r="A245">
        <v>63.900372050120978</v>
      </c>
      <c r="B245">
        <v>21.75091156772173</v>
      </c>
      <c r="C245" s="4">
        <v>34.899156626492008</v>
      </c>
      <c r="H245">
        <v>0.05</v>
      </c>
    </row>
    <row r="246" spans="1:8" x14ac:dyDescent="0.25">
      <c r="A246">
        <v>57.576727669075105</v>
      </c>
      <c r="B246">
        <v>19.598419722917381</v>
      </c>
      <c r="C246" s="4">
        <v>31.445501371851933</v>
      </c>
      <c r="H246">
        <v>0.05</v>
      </c>
    </row>
    <row r="247" spans="1:8" x14ac:dyDescent="0.25">
      <c r="A247">
        <v>58.273308117245392</v>
      </c>
      <c r="B247">
        <v>19.835527258317516</v>
      </c>
      <c r="C247" s="4">
        <v>31.825938439488706</v>
      </c>
      <c r="H247">
        <v>0.05</v>
      </c>
    </row>
    <row r="248" spans="1:8" x14ac:dyDescent="0.25">
      <c r="A248">
        <v>57.141364888968681</v>
      </c>
      <c r="B248">
        <v>19.450227513292294</v>
      </c>
      <c r="C248" s="4">
        <v>31.207728204578956</v>
      </c>
      <c r="H248">
        <v>0.05</v>
      </c>
    </row>
    <row r="249" spans="1:8" x14ac:dyDescent="0.25">
      <c r="A249">
        <v>61.77797849710214</v>
      </c>
      <c r="B249">
        <v>21.028474545799444</v>
      </c>
      <c r="C249" s="4">
        <v>33.740012436036217</v>
      </c>
      <c r="H249">
        <v>0.05</v>
      </c>
    </row>
    <row r="250" spans="1:8" x14ac:dyDescent="0.25">
      <c r="A250">
        <v>58.251539978240075</v>
      </c>
      <c r="B250">
        <v>19.828117647836262</v>
      </c>
      <c r="C250" s="4">
        <v>31.81404978112506</v>
      </c>
      <c r="H250">
        <v>0.05</v>
      </c>
    </row>
    <row r="251" spans="1:8" x14ac:dyDescent="0.25">
      <c r="A251">
        <v>60.341281322750923</v>
      </c>
      <c r="B251">
        <v>20.539440254036663</v>
      </c>
      <c r="C251" s="4">
        <v>32.955360984035373</v>
      </c>
      <c r="H25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longitudinal</vt:lpstr>
      <vt:lpstr>shear</vt:lpstr>
      <vt:lpstr>combined</vt:lpstr>
      <vt:lpstr>Sheet6</vt:lpstr>
      <vt:lpstr>structured_data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2021-01-10T17:30:37Z</dcterms:modified>
</cp:coreProperties>
</file>