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Monialaprojekti\"/>
    </mc:Choice>
  </mc:AlternateContent>
  <bookViews>
    <workbookView xWindow="0" yWindow="0" windowWidth="28800" windowHeight="10020" tabRatio="500" firstSheet="1" activeTab="1"/>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40" i="3" l="1"/>
  <c r="C5" i="3" s="1"/>
  <c r="D38" i="3" l="1"/>
  <c r="D39" i="3"/>
  <c r="D37" i="3" l="1"/>
  <c r="D33" i="3" l="1"/>
  <c r="D27" i="3" l="1"/>
  <c r="D26" i="3" l="1"/>
  <c r="D24" i="3" l="1"/>
  <c r="D10" i="3" l="1"/>
  <c r="D9" i="3"/>
  <c r="D11" i="3"/>
  <c r="D17" i="3" l="1"/>
  <c r="D15" i="3"/>
  <c r="D12" i="3"/>
  <c r="D36" i="3"/>
  <c r="D35" i="3"/>
  <c r="D34" i="3"/>
  <c r="D32" i="3"/>
  <c r="D31" i="3"/>
  <c r="D30" i="3"/>
  <c r="D29" i="3"/>
  <c r="D28" i="3"/>
  <c r="D25" i="3"/>
  <c r="D23" i="3"/>
  <c r="D22" i="3"/>
  <c r="D21" i="3"/>
  <c r="D20" i="3"/>
  <c r="D19" i="3"/>
  <c r="D18" i="3"/>
  <c r="D16" i="3"/>
  <c r="D14" i="3"/>
  <c r="D13" i="3"/>
  <c r="D8" i="3"/>
  <c r="B7" i="1" l="1"/>
  <c r="B8" i="1" s="1"/>
  <c r="C4" i="1" s="1"/>
</calcChain>
</file>

<file path=xl/sharedStrings.xml><?xml version="1.0" encoding="utf-8"?>
<sst xmlns="http://schemas.openxmlformats.org/spreadsheetml/2006/main" count="60" uniqueCount="53">
  <si>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</si>
  <si>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</si>
  <si>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</si>
  <si>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</si>
  <si>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</si>
  <si>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</si>
  <si>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</si>
  <si>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</si>
  <si>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</si>
  <si>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</si>
  <si>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</si>
  <si>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</si>
  <si>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</si>
  <si>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</si>
  <si>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</si>
  <si>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</si>
  <si>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</si>
  <si>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</si>
  <si>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</si>
  <si>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</si>
  <si>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</si>
  <si>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</si>
  <si>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</si>
  <si>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</si>
  <si>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</si>
  <si>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</si>
  <si>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</si>
  <si>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</si>
  <si>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</si>
  <si>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</si>
  <si>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</si>
  <si>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</si>
  <si>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</si>
  <si>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</si>
  <si>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</si>
  <si>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</si>
  <si>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</si>
  <si>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</si>
  <si>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</si>
  <si>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</si>
  <si>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</si>
  <si>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</si>
  <si>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</si>
  <si>
    <t>SSL sertifikaatin konfigurointia ja ongelmanratkomista. https://github.com/Eetu95/Open-source-IdM-solution/blob/master/Eetun%20muistiinpanoja/Ty%C3%B6t%20-%2014.11.2018.txt</t>
  </si>
  <si>
    <t>1h Samaa kuin viime kerralla. https://github.com/Eetu95/Open-source-IdM-solution/blob/master/Eetun%20muistiinpanoja/Ty%C3%B6t%20-%2016.11.2018.txt</t>
  </si>
  <si>
    <t>2h Samaa kuin viime kerralla. https://github.com/Eetu95/Open-source-IdM-solution/blob/master/Eetun%20muistiinpanoja/Ty%C3%B6t%20-%2019.11.2018.txt</t>
  </si>
  <si>
    <t>4h Saatiin viimein SSL suojatut yhteydet toimimaan midPointissa.  1h AD:ta ei vielä saatu toimimaan niin, että se lisäisi käyttäjän midPointtiin tai toisinpäin (users). https://github.com/Eetu95/Open-source-IdM-solution/blob/master/Eetun%20muistiinpanoja/Ty%C3%B6t%20-%2021.11.2018.txt</t>
  </si>
  <si>
    <t>5h AD:n kanssa säheltämistä Markuksen kanssa. https://github.com/Eetu95/Open-source-IdM-solution/blob/master/Eetun%20muistiinpanoja/Ty%C3%B6t%20-%2023.11.2018.txt</t>
  </si>
  <si>
    <t>1h 30 min Loppuraportin kirjoittamisen aloittelua. Neuvottelua projektiryhmän kanssa. https://github.com/Eetu95/Open-source-IdM-solution/blob/master/Loppuraportti/Avoimen_l%C3%A4hdekoodin_IdM_ratkaisu_Loppuraportti.md</t>
  </si>
  <si>
    <t>3h 30 min Kirjoitin loppuraporttiin midPoint palvelimen asennuksesta. https://github.com/Eetu95/Open-source-IdM-solution/blob/master/Loppuraportti/Avoimen_l%C3%A4hdekoodin_IdM_ratkaisu_Loppuraportti.md</t>
  </si>
  <si>
    <t>5h Kirjoitin loppuraporttiin avoimen lähdekoodin IdM-järjestelmä vertailusta. https://github.com/Eetu95/Open-source-IdM-solution/blob/master/Eetun%20muistiinpanoja/Ty%C3%B6t%20-%2028.11.2018.txt       https://github.com/Eetu95/Open-source-IdM-solution/blob/master/Loppuraportti/Avoimen_l%C3%A4hdekoodin_IdM_ratkaisu_Loppuraportti.md</t>
  </si>
  <si>
    <t>2h 10 min Loppurapotin kirjoittamista</t>
  </si>
  <si>
    <t>5 h 30 min Loppuraportin kirjoittamista connectoreista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</si>
</sst>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5">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0" fontId="0" fillId="0" borderId="3" xfId="0" applyBorder="1"/>
    <xf numFmtId="20" fontId="0" fillId="0" borderId="3" xfId="0" applyNumberFormat="1" applyBorder="1" applyAlignment="1">
      <alignment horizontal="center"/>
    </xf>
    <xf numFmtId="14" fontId="0" fillId="0" borderId="3" xfId="0" applyNumberFormat="1" applyBorder="1" applyAlignment="1">
      <alignment horizontal="center"/>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6:B8" totalsRowShown="0" headerRowDxfId="5" headerRowBorderDxfId="4" tableBorderDxfId="3" totalsRowBorderDxfId="2">
  <autoFilter ref="A6:B8"/>
  <tableColumns count="2">
    <tableColumn id="1" name="Jäsen" dataDxfId="1"/>
    <tableColumn id="2" name="Työtunnit (h)" dataDxfId="0"/>
  </tableColumns>
  <tableStyleInfo showFirstColumn="0" showLastColumn="0" showRowStripes="1" showColumnStripes="0"/>
</table>
</file>

<file path=xl/tables/table2.xml><?xml version="1.0" encoding="utf-8"?>
<table xmlns="http://schemas.openxmlformats.org/spreadsheetml/2006/main" id="3" name="Table3" displayName="Table3" ref="A7:G40" totalsRowShown="0">
  <autoFilter ref="A7:G40"/>
  <tableColumns count="7">
    <tableColumn id="1" name="Pvm"/>
    <tableColumn id="2" name="Aloitusklo (xx:xx)"/>
    <tableColumn id="3" name="Lopetusklo (xx:xx)"/>
    <tableColumn id="4" name="Työaika"/>
    <tableColumn id="5" name="Sprint"/>
    <tableColumn id="6" name="Tehtävä"/>
    <tableColumn id="7"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3" t="s">
        <v>1</v>
      </c>
      <c r="D1" s="33"/>
      <c r="E1" s="33"/>
      <c r="F1" s="4"/>
    </row>
    <row r="2" spans="1:6" x14ac:dyDescent="0.25">
      <c r="A2" s="2"/>
      <c r="B2" s="3" t="s">
        <v>2</v>
      </c>
      <c r="C2" s="33" t="s">
        <v>3</v>
      </c>
      <c r="D2" s="33"/>
      <c r="E2" s="33"/>
      <c r="F2" s="5"/>
    </row>
    <row r="3" spans="1:6" x14ac:dyDescent="0.25">
      <c r="A3" s="2"/>
      <c r="B3" s="3" t="s">
        <v>4</v>
      </c>
      <c r="C3" s="34" t="s">
        <v>5</v>
      </c>
      <c r="D3" s="34"/>
      <c r="E3" s="34"/>
      <c r="F3" s="5"/>
    </row>
    <row r="4" spans="1:6" x14ac:dyDescent="0.25">
      <c r="A4" s="2"/>
      <c r="B4" s="6" t="s">
        <v>6</v>
      </c>
      <c r="C4" s="7">
        <f>$B$8</f>
        <v>5.6493055555555554</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5.6493055555555554</v>
      </c>
      <c r="C7" s="1"/>
    </row>
    <row r="8" spans="1:6" x14ac:dyDescent="0.25">
      <c r="A8" s="16" t="s">
        <v>10</v>
      </c>
      <c r="B8" s="17">
        <f>SUM(B7:B7)</f>
        <v>5.6493055555555554</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showGridLines="0" tabSelected="1" topLeftCell="A34" zoomScaleNormal="100" workbookViewId="0">
      <selection activeCell="C40" sqref="C40"/>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3" t="s">
        <v>1</v>
      </c>
      <c r="D1" s="33"/>
      <c r="E1" s="33"/>
      <c r="F1" s="5"/>
    </row>
    <row r="2" spans="1:7" x14ac:dyDescent="0.25">
      <c r="A2" s="2"/>
      <c r="B2" s="3" t="s">
        <v>2</v>
      </c>
      <c r="C2" s="33" t="s">
        <v>3</v>
      </c>
      <c r="D2" s="33"/>
      <c r="E2" s="33"/>
      <c r="F2" s="5"/>
    </row>
    <row r="3" spans="1:7" x14ac:dyDescent="0.25">
      <c r="A3" s="2"/>
      <c r="B3" s="3" t="s">
        <v>4</v>
      </c>
      <c r="C3" s="34" t="s">
        <v>5</v>
      </c>
      <c r="D3" s="34"/>
      <c r="E3" s="34"/>
      <c r="F3" s="5"/>
    </row>
    <row r="4" spans="1:7" x14ac:dyDescent="0.25">
      <c r="A4" s="2"/>
      <c r="B4" s="3" t="s">
        <v>11</v>
      </c>
      <c r="C4" s="33" t="s">
        <v>9</v>
      </c>
      <c r="D4" s="33"/>
      <c r="E4" s="33"/>
      <c r="F4" s="5"/>
    </row>
    <row r="5" spans="1:7" x14ac:dyDescent="0.25">
      <c r="A5" s="2"/>
      <c r="B5" s="6" t="s">
        <v>12</v>
      </c>
      <c r="C5" s="7">
        <f>SUM(D8:D40)</f>
        <v>5.6493055555555554</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40"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ht="60" x14ac:dyDescent="0.25">
      <c r="A30" s="24">
        <v>43418</v>
      </c>
      <c r="B30" s="25">
        <v>0.54166666666666663</v>
      </c>
      <c r="C30" s="25">
        <v>0.79166666666666663</v>
      </c>
      <c r="D30" s="26">
        <f t="shared" si="1"/>
        <v>0.25</v>
      </c>
      <c r="E30" s="28">
        <v>4</v>
      </c>
      <c r="F30" s="27" t="s">
        <v>43</v>
      </c>
      <c r="G30" s="27"/>
    </row>
    <row r="31" spans="1:7" ht="60" x14ac:dyDescent="0.25">
      <c r="A31" s="24">
        <v>43420</v>
      </c>
      <c r="B31" s="25">
        <v>0.45833333333333331</v>
      </c>
      <c r="C31" s="25">
        <v>0.5</v>
      </c>
      <c r="D31" s="26">
        <f t="shared" si="1"/>
        <v>4.1666666666666685E-2</v>
      </c>
      <c r="E31" s="28">
        <v>4</v>
      </c>
      <c r="F31" s="27" t="s">
        <v>44</v>
      </c>
      <c r="G31" s="27"/>
    </row>
    <row r="32" spans="1:7" ht="60" x14ac:dyDescent="0.25">
      <c r="A32" s="24">
        <v>43423</v>
      </c>
      <c r="B32" s="25">
        <v>0.71875</v>
      </c>
      <c r="C32" s="25">
        <v>0.8125</v>
      </c>
      <c r="D32" s="26">
        <f t="shared" si="1"/>
        <v>9.375E-2</v>
      </c>
      <c r="E32" s="28">
        <v>4</v>
      </c>
      <c r="F32" s="27" t="s">
        <v>45</v>
      </c>
      <c r="G32" s="27"/>
    </row>
    <row r="33" spans="1:7" ht="90" x14ac:dyDescent="0.25">
      <c r="A33" s="24">
        <v>43425</v>
      </c>
      <c r="B33" s="25">
        <v>0.55555555555555558</v>
      </c>
      <c r="C33" s="25">
        <v>0.80625000000000002</v>
      </c>
      <c r="D33" s="26">
        <f>C33-B33</f>
        <v>0.25069444444444444</v>
      </c>
      <c r="E33" s="28">
        <v>4</v>
      </c>
      <c r="F33" s="27" t="s">
        <v>46</v>
      </c>
      <c r="G33" s="27"/>
    </row>
    <row r="34" spans="1:7" ht="60" x14ac:dyDescent="0.25">
      <c r="A34" s="24">
        <v>43427</v>
      </c>
      <c r="B34" s="25">
        <v>0.42708333333333331</v>
      </c>
      <c r="C34" s="25">
        <v>0.66736111111111107</v>
      </c>
      <c r="D34" s="26">
        <f t="shared" si="1"/>
        <v>0.24027777777777776</v>
      </c>
      <c r="E34" s="28">
        <v>4</v>
      </c>
      <c r="F34" s="27" t="s">
        <v>47</v>
      </c>
      <c r="G34" s="27"/>
    </row>
    <row r="35" spans="1:7" ht="75" x14ac:dyDescent="0.25">
      <c r="A35" s="24">
        <v>43430</v>
      </c>
      <c r="B35" s="25">
        <v>0.73611111111111116</v>
      </c>
      <c r="C35" s="25">
        <v>0.80555555555555547</v>
      </c>
      <c r="D35" s="26">
        <f t="shared" si="1"/>
        <v>6.9444444444444309E-2</v>
      </c>
      <c r="E35" s="28">
        <v>5</v>
      </c>
      <c r="F35" s="27" t="s">
        <v>48</v>
      </c>
      <c r="G35" s="27"/>
    </row>
    <row r="36" spans="1:7" ht="120" x14ac:dyDescent="0.25">
      <c r="A36" s="24">
        <v>43432</v>
      </c>
      <c r="B36" s="25">
        <v>0.52638888888888891</v>
      </c>
      <c r="C36" s="25">
        <v>0.75694444444444453</v>
      </c>
      <c r="D36" s="26">
        <f t="shared" si="1"/>
        <v>0.23055555555555562</v>
      </c>
      <c r="E36" s="28">
        <v>5</v>
      </c>
      <c r="F36" s="27" t="s">
        <v>50</v>
      </c>
      <c r="G36" s="27"/>
    </row>
    <row r="37" spans="1:7" ht="75" x14ac:dyDescent="0.25">
      <c r="A37" s="24">
        <v>43434</v>
      </c>
      <c r="B37" s="25">
        <v>0.47291666666666665</v>
      </c>
      <c r="C37" s="25">
        <v>0.63888888888888895</v>
      </c>
      <c r="D37" s="26">
        <f t="shared" si="1"/>
        <v>0.1659722222222223</v>
      </c>
      <c r="E37" s="28">
        <v>5</v>
      </c>
      <c r="F37" s="27" t="s">
        <v>49</v>
      </c>
      <c r="G37" s="27"/>
    </row>
    <row r="38" spans="1:7" x14ac:dyDescent="0.25">
      <c r="A38" s="32">
        <v>43437</v>
      </c>
      <c r="B38" s="31">
        <v>0.71527777777777779</v>
      </c>
      <c r="C38" s="31">
        <v>0.81944444444444453</v>
      </c>
      <c r="D38" s="26">
        <f t="shared" si="1"/>
        <v>0.10416666666666674</v>
      </c>
      <c r="E38" s="28">
        <v>5</v>
      </c>
      <c r="F38" s="30" t="s">
        <v>51</v>
      </c>
      <c r="G38" s="30"/>
    </row>
    <row r="39" spans="1:7" x14ac:dyDescent="0.25">
      <c r="A39" s="32">
        <v>43439</v>
      </c>
      <c r="B39" s="31">
        <v>0.53472222222222221</v>
      </c>
      <c r="C39" s="31">
        <v>0.79166666666666663</v>
      </c>
      <c r="D39" s="26">
        <f t="shared" si="1"/>
        <v>0.25694444444444442</v>
      </c>
      <c r="E39" s="28">
        <v>5</v>
      </c>
      <c r="F39" s="30" t="s">
        <v>52</v>
      </c>
      <c r="G39" s="30"/>
    </row>
    <row r="40" spans="1:7" x14ac:dyDescent="0.25">
      <c r="A40" s="32">
        <v>43444</v>
      </c>
      <c r="B40" s="31">
        <v>0.5625</v>
      </c>
      <c r="C40" s="31"/>
      <c r="D40" s="26">
        <f t="shared" si="1"/>
        <v>-0.5625</v>
      </c>
      <c r="E40" s="28">
        <v>5</v>
      </c>
      <c r="F40" s="30"/>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2018-12-10T14:05:30Z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