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Olifa\OneDrive\Escritorio\"/>
    </mc:Choice>
  </mc:AlternateContent>
  <xr:revisionPtr revIDLastSave="0" documentId="13_ncr:1_{4A2055AA-0241-426A-A8F7-C84A602433A7}" xr6:coauthVersionLast="47" xr6:coauthVersionMax="47" xr10:uidLastSave="{00000000-0000-0000-0000-000000000000}"/>
  <bookViews>
    <workbookView xWindow="-108" yWindow="-108" windowWidth="22308" windowHeight="13176" xr2:uid="{768A8FA5-6F6F-42EB-886C-A8631599F27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E9" i="1"/>
  <c r="F9" i="1"/>
  <c r="E10" i="1"/>
  <c r="F10" i="1"/>
  <c r="E11" i="1"/>
  <c r="F11" i="1"/>
  <c r="F8" i="1"/>
  <c r="D9" i="1"/>
  <c r="D10" i="1"/>
  <c r="D11" i="1"/>
  <c r="E8" i="1"/>
  <c r="D8" i="1"/>
</calcChain>
</file>

<file path=xl/sharedStrings.xml><?xml version="1.0" encoding="utf-8"?>
<sst xmlns="http://schemas.openxmlformats.org/spreadsheetml/2006/main" count="9" uniqueCount="8">
  <si>
    <t>Fosc</t>
  </si>
  <si>
    <t>hz</t>
  </si>
  <si>
    <t>Prescaler</t>
  </si>
  <si>
    <t>SCL Freq</t>
  </si>
  <si>
    <t>Max SCL Freq Atmega esclavo I2C</t>
  </si>
  <si>
    <t>Se debe tener cuidado con la frecuencia máxima aceptada por el esclavo, en el resultado amarillo se presenta la frecuencia de SCL máxima soportada según la Frecuencia del oscilador del microcontrolador (se asume que ambos microcontroladores se encuentran a la misma frecuencia). El ATmega328p soporta un máximo de 1/16 de la frecuencia del oscilador.</t>
  </si>
  <si>
    <t>En el excel, únicamente modificar el cuadro de Fosc (naranja) y escoger la configuración en la que se obtenga un resultado entero para ingresar al registro TWBR</t>
  </si>
  <si>
    <t>TWBR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</si>
</sst>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rgb="FF00B0F0"/>
        <bgColor indexed="64"/>
      </patternFill>
    </fill>
    <fill>
      <patternFill patternType="solid">
        <fgColor theme="7"/>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2" borderId="0" xfId="0" applyFill="1"/>
    <xf numFmtId="0" fontId="0" fillId="2" borderId="0" xfId="0" applyFill="1" applyAlignment="1">
      <alignment horizontal="center"/>
    </xf>
    <xf numFmtId="0" fontId="0" fillId="6" borderId="0" xfId="0" applyFill="1"/>
    <xf numFmtId="0" fontId="0" fillId="7" borderId="0" xfId="0" applyFill="1"/>
    <xf numFmtId="0" fontId="0" fillId="9" borderId="1" xfId="0" applyFill="1" applyBorder="1"/>
    <xf numFmtId="0" fontId="0" fillId="5" borderId="1" xfId="0" applyFill="1" applyBorder="1"/>
    <xf numFmtId="0" fontId="0" fillId="4" borderId="2" xfId="0" applyFill="1" applyBorder="1"/>
    <xf numFmtId="0" fontId="0" fillId="4" borderId="3" xfId="0" applyFill="1" applyBorder="1"/>
    <xf numFmtId="0" fontId="0" fillId="10" borderId="1" xfId="0" applyFill="1" applyBorder="1"/>
    <xf numFmtId="0" fontId="0" fillId="3" borderId="2" xfId="0" applyFill="1" applyBorder="1"/>
    <xf numFmtId="0" fontId="0" fillId="3" borderId="3" xfId="0" applyFill="1" applyBorder="1"/>
    <xf numFmtId="0" fontId="3" fillId="8" borderId="0" xfId="0" applyFont="1" applyFill="1" applyAlignment="1">
      <alignment horizontal="center" vertical="center" textRotation="90" wrapText="1"/>
    </xf>
    <xf numFmtId="0" fontId="1" fillId="8" borderId="0" xfId="0" applyFont="1" applyFill="1" applyAlignment="1">
      <alignment horizontal="center"/>
    </xf>
    <xf numFmtId="0" fontId="2" fillId="11" borderId="4" xfId="0" applyFont="1" applyFill="1" applyBorder="1" applyAlignment="1">
      <alignment horizontal="center" wrapText="1"/>
    </xf>
    <xf numFmtId="0" fontId="2" fillId="11" borderId="5" xfId="0" applyFont="1" applyFill="1" applyBorder="1" applyAlignment="1">
      <alignment horizontal="center" wrapText="1"/>
    </xf>
    <xf numFmtId="0" fontId="2" fillId="11" borderId="6" xfId="0" applyFont="1" applyFill="1" applyBorder="1" applyAlignment="1">
      <alignment horizontal="center" wrapText="1"/>
    </xf>
    <xf numFmtId="0" fontId="2" fillId="11" borderId="7" xfId="0" applyFont="1" applyFill="1" applyBorder="1" applyAlignment="1">
      <alignment horizontal="center" wrapText="1"/>
    </xf>
    <xf numFmtId="0" fontId="2" fillId="11" borderId="0" xfId="0" applyFont="1" applyFill="1" applyAlignment="1">
      <alignment horizontal="center" wrapText="1"/>
    </xf>
    <xf numFmtId="0" fontId="2" fillId="11" borderId="8" xfId="0" applyFont="1" applyFill="1" applyBorder="1" applyAlignment="1">
      <alignment horizontal="center" wrapText="1"/>
    </xf>
    <xf numFmtId="0" fontId="2" fillId="11" borderId="9" xfId="0" applyFont="1" applyFill="1" applyBorder="1" applyAlignment="1">
      <alignment horizontal="center" wrapText="1"/>
    </xf>
    <xf numFmtId="0" fontId="2" fillId="11" borderId="10" xfId="0" applyFont="1" applyFill="1" applyBorder="1" applyAlignment="1">
      <alignment horizontal="center" wrapText="1"/>
    </xf>
    <xf numFmtId="0" fontId="2" fillId="11" borderId="11" xfId="0" applyFont="1" applyFill="1" applyBorder="1" applyAlignment="1">
      <alignment horizontal="center" wrapText="1"/>
    </xf>
    <xf numFmtId="0" fontId="2" fillId="12" borderId="4" xfId="0" applyFont="1" applyFill="1" applyBorder="1" applyAlignment="1">
      <alignment horizontal="center" wrapText="1"/>
    </xf>
    <xf numFmtId="0" fontId="2" fillId="12" borderId="5" xfId="0" applyFont="1" applyFill="1" applyBorder="1" applyAlignment="1">
      <alignment horizontal="center" wrapText="1"/>
    </xf>
    <xf numFmtId="0" fontId="2" fillId="12" borderId="6" xfId="0" applyFont="1" applyFill="1" applyBorder="1" applyAlignment="1">
      <alignment horizontal="center" wrapText="1"/>
    </xf>
    <xf numFmtId="0" fontId="2" fillId="12" borderId="7" xfId="0" applyFont="1" applyFill="1" applyBorder="1" applyAlignment="1">
      <alignment horizontal="center" wrapText="1"/>
    </xf>
    <xf numFmtId="0" fontId="2" fillId="12" borderId="0" xfId="0" applyFont="1" applyFill="1" applyAlignment="1">
      <alignment horizontal="center" wrapText="1"/>
    </xf>
    <xf numFmtId="0" fontId="2" fillId="12" borderId="8" xfId="0" applyFont="1" applyFill="1" applyBorder="1" applyAlignment="1">
      <alignment horizontal="center" wrapText="1"/>
    </xf>
    <xf numFmtId="0" fontId="2" fillId="12" borderId="9" xfId="0" applyFont="1" applyFill="1" applyBorder="1" applyAlignment="1">
      <alignment horizontal="center" wrapText="1"/>
    </xf>
    <xf numFmtId="0" fontId="2" fillId="12" borderId="10" xfId="0" applyFont="1" applyFill="1" applyBorder="1" applyAlignment="1">
      <alignment horizontal="center" wrapText="1"/>
    </xf>
    <xf numFmtId="0" fontId="2" fillId="12" borderId="11" xfId="0" applyFont="1" applyFill="1" applyBorder="1" applyAlignment="1">
      <alignment horizontal="center" wrapText="1"/>
    </xf>
    <xf numFmtId="0" fontId="2" fillId="13" borderId="0" xfId="0" applyFont="1" applyFill="1" applyAlignment="1">
      <alignment horizontal="center" vertical="center"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570F-44B8-4F19-BDE7-4C7A3FB624E8}">
  <dimension ref="B2:K18"/>
  <sheetViews>
    <sheetView tabSelected="1" workbookViewId="0">
      <selection activeCell="H24" sqref="H24"/>
    </sheetView>
  </sheetViews>
  <sheetFormatPr baseColWidth="10" defaultRowHeight="14.4" x14ac:dyDescent="0.3"/>
  <cols>
    <col min="1" max="1" width="7.77734375" style="1" customWidth="1"/>
    <col min="2" max="2" width="2.5546875" style="1" customWidth="1"/>
    <col min="3" max="3" width="5.6640625" style="1" customWidth="1"/>
    <col min="4" max="6" width="11.5546875" style="1"/>
    <col min="7" max="7" width="3.44140625" style="1" customWidth="1"/>
    <col min="8" max="8" width="11.5546875" style="1"/>
    <col min="9" max="9" width="25.109375" style="1" customWidth="1"/>
    <col min="10" max="16384" width="11.5546875" style="1"/>
  </cols>
  <sheetData>
    <row r="2" spans="2:11" x14ac:dyDescent="0.3">
      <c r="C2" s="6" t="s">
        <v>0</v>
      </c>
      <c r="D2" s="7">
        <v>8000000</v>
      </c>
      <c r="E2" s="8" t="s">
        <v>1</v>
      </c>
      <c r="I2" s="9" t="s">
        <v>4</v>
      </c>
      <c r="J2" s="10">
        <f>D2/16</f>
        <v>500000</v>
      </c>
      <c r="K2" s="11" t="s">
        <v>1</v>
      </c>
    </row>
    <row r="6" spans="2:11" x14ac:dyDescent="0.3">
      <c r="C6" s="2"/>
      <c r="D6" s="13" t="s">
        <v>3</v>
      </c>
      <c r="E6" s="13"/>
      <c r="F6" s="13"/>
      <c r="I6" s="14" t="s">
        <v>5</v>
      </c>
      <c r="J6" s="15"/>
      <c r="K6" s="16"/>
    </row>
    <row r="7" spans="2:11" x14ac:dyDescent="0.3">
      <c r="D7" s="5">
        <v>100000</v>
      </c>
      <c r="E7" s="5">
        <v>250000</v>
      </c>
      <c r="F7" s="5">
        <v>400000</v>
      </c>
      <c r="I7" s="17"/>
      <c r="J7" s="18"/>
      <c r="K7" s="19"/>
    </row>
    <row r="8" spans="2:11" ht="15" customHeight="1" x14ac:dyDescent="0.3">
      <c r="B8" s="12" t="s">
        <v>2</v>
      </c>
      <c r="C8" s="5">
        <v>1</v>
      </c>
      <c r="D8" s="3">
        <f t="shared" ref="D8:F11" si="0">(($D$2/D$7)-16)/(2*$C8)</f>
        <v>32</v>
      </c>
      <c r="E8" s="3">
        <f t="shared" si="0"/>
        <v>8</v>
      </c>
      <c r="F8" s="3">
        <f t="shared" si="0"/>
        <v>2</v>
      </c>
      <c r="G8" s="32" t="s">
        <v>7</v>
      </c>
      <c r="I8" s="17"/>
      <c r="J8" s="18"/>
      <c r="K8" s="19"/>
    </row>
    <row r="9" spans="2:11" ht="15" customHeight="1" x14ac:dyDescent="0.3">
      <c r="B9" s="12"/>
      <c r="C9" s="5">
        <v>4</v>
      </c>
      <c r="D9" s="4">
        <f t="shared" si="0"/>
        <v>8</v>
      </c>
      <c r="E9" s="4">
        <f t="shared" si="0"/>
        <v>2</v>
      </c>
      <c r="F9" s="4">
        <f t="shared" si="0"/>
        <v>0.5</v>
      </c>
      <c r="G9" s="32"/>
      <c r="I9" s="17"/>
      <c r="J9" s="18"/>
      <c r="K9" s="19"/>
    </row>
    <row r="10" spans="2:11" ht="15" customHeight="1" x14ac:dyDescent="0.3">
      <c r="B10" s="12"/>
      <c r="C10" s="5">
        <v>16</v>
      </c>
      <c r="D10" s="3">
        <f t="shared" si="0"/>
        <v>2</v>
      </c>
      <c r="E10" s="3">
        <f t="shared" si="0"/>
        <v>0.5</v>
      </c>
      <c r="F10" s="3">
        <f t="shared" si="0"/>
        <v>0.125</v>
      </c>
      <c r="G10" s="32"/>
      <c r="I10" s="17"/>
      <c r="J10" s="18"/>
      <c r="K10" s="19"/>
    </row>
    <row r="11" spans="2:11" ht="15" customHeight="1" x14ac:dyDescent="0.3">
      <c r="B11" s="12"/>
      <c r="C11" s="5">
        <v>64</v>
      </c>
      <c r="D11" s="4">
        <f t="shared" si="0"/>
        <v>0.5</v>
      </c>
      <c r="E11" s="4">
        <f t="shared" si="0"/>
        <v>0.125</v>
      </c>
      <c r="F11" s="4">
        <f t="shared" si="0"/>
        <v>3.125E-2</v>
      </c>
      <c r="G11" s="32"/>
      <c r="I11" s="17"/>
      <c r="J11" s="18"/>
      <c r="K11" s="19"/>
    </row>
    <row r="12" spans="2:11" ht="19.2" customHeight="1" x14ac:dyDescent="0.3">
      <c r="I12" s="20"/>
      <c r="J12" s="21"/>
      <c r="K12" s="22"/>
    </row>
    <row r="13" spans="2:11" ht="14.4" customHeight="1" x14ac:dyDescent="0.3">
      <c r="D13" s="23" t="s">
        <v>6</v>
      </c>
      <c r="E13" s="24"/>
      <c r="F13" s="25"/>
    </row>
    <row r="14" spans="2:11" x14ac:dyDescent="0.3">
      <c r="D14" s="26"/>
      <c r="E14" s="27"/>
      <c r="F14" s="28"/>
    </row>
    <row r="15" spans="2:11" x14ac:dyDescent="0.3">
      <c r="D15" s="26"/>
      <c r="E15" s="27"/>
      <c r="F15" s="28"/>
    </row>
    <row r="16" spans="2:11" x14ac:dyDescent="0.3">
      <c r="D16" s="26"/>
      <c r="E16" s="27"/>
      <c r="F16" s="28"/>
    </row>
    <row r="17" spans="4:6" x14ac:dyDescent="0.3">
      <c r="D17" s="26"/>
      <c r="E17" s="27"/>
      <c r="F17" s="28"/>
    </row>
    <row r="18" spans="4:6" x14ac:dyDescent="0.3">
      <c r="D18" s="29"/>
      <c r="E18" s="30"/>
      <c r="F18" s="31"/>
    </row>
  </sheetData>
  <mergeCells count="5">
    <mergeCell ref="B8:B11"/>
    <mergeCell ref="D6:F6"/>
    <mergeCell ref="I6:K12"/>
    <mergeCell ref="D13:F18"/>
    <mergeCell ref="G8:G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Oliverio Fajardo Monzón</dc:creator>
  <cp:lastModifiedBy>Edgar Oliverio Fajardo Monzón</cp:lastModifiedBy>
  <dcterms:created xsi:type="dcterms:W3CDTF">2022-12-11T05:25:36Z</dcterms:created>
  <dcterms:modified xsi:type="dcterms:W3CDTF">2022-12-26T17:28:49Z</dcterms:modified>
</cp:coreProperties>
</file>