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defaultThemeVersion="166925"/>
  <mc:AlternateContent xmlns:mc="http://schemas.openxmlformats.org/markup-compatibility/2006">
    <mc:Choice Requires="x15">
      <x15ac:absPath xmlns:x15ac="http://schemas.microsoft.com/office/spreadsheetml/2010/11/ac" url="T:\110. SGG\DOLLYS\1-CONTRA2023\50-RELACIÓN DE CONTRATOS CONTRATACIÓN 22-03-2023\12-RELA.CONTRA.22-06-2023\"/>
    </mc:Choice>
  </mc:AlternateContent>
  <xr:revisionPtr revIDLastSave="0" documentId="13_ncr:1_{0A5592B5-5131-435F-9CBE-AC399494648A}" xr6:coauthVersionLast="47" xr6:coauthVersionMax="47" xr10:uidLastSave="{00000000-0000-0000-0000-000000000000}"/>
  <bookViews>
    <workbookView xWindow="-120" yWindow="-120" windowWidth="29040" windowHeight="15840" activeTab="1" xr2:uid="{00BD70B7-79A2-41A1-8323-7D24BFC4D089}"/>
  </bookViews>
  <sheets>
    <sheet name="AMS-ALCALDÍA" sheetId="8" r:id="rId1"/>
    <sheet name="SSG-GOBIERNO" sheetId="5" r:id="rId2"/>
    <sheet name="SPO-PLANEACIÓN" sheetId="1" r:id="rId3"/>
    <sheet name="SHB-HACIENDA" sheetId="2" r:id="rId4"/>
    <sheet name="SIE-INNOVACION" sheetId="6" r:id="rId5"/>
    <sheet name="SPD-PROTECCIÓN" sheetId="7" r:id="rId6"/>
    <sheet name="SSP.S.PUBLICOS" sheetId="3" r:id="rId7"/>
  </sheets>
  <definedNames>
    <definedName name="_xlnm._FilterDatabase" localSheetId="2" hidden="1">'SPO-PLANEACIÓN'!$A$1:$AP$36</definedName>
    <definedName name="_xlnm._FilterDatabase" localSheetId="6" hidden="1">'SSP.S.PUBLICOS'!$A$1:$BC$2</definedName>
    <definedName name="_Hlk111559970" localSheetId="2">'SPO-PLANEACIÓN'!#REF!</definedName>
    <definedName name="_Hlk126330097" localSheetId="3">'SHB-HACIENDA'!$M$14</definedName>
    <definedName name="_Hlk126842459" localSheetId="2">'SPO-PLANEACIÓN'!$M$29</definedName>
    <definedName name="_Hlk128410983" localSheetId="2">'SPO-PLANEACIÓN'!$M$36</definedName>
    <definedName name="_Hlk129899556" localSheetId="6">'SSP.S.PUBLICOS'!$M$48</definedName>
    <definedName name="_Hlk130288975" localSheetId="6">'SSP.S.PUBLICOS'!$M$44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F97" i="6" l="1"/>
  <c r="AQ96" i="6"/>
  <c r="AF96" i="6"/>
  <c r="AQ95" i="6"/>
  <c r="AF95" i="6"/>
  <c r="AF94" i="6"/>
  <c r="AF93" i="6"/>
  <c r="AQ92" i="6"/>
  <c r="AF92" i="6"/>
  <c r="AF91" i="6"/>
  <c r="AF90" i="6"/>
  <c r="AQ89" i="6"/>
  <c r="AF89" i="6"/>
  <c r="AF88" i="6"/>
  <c r="AQ87" i="6"/>
  <c r="AF87" i="6"/>
  <c r="AQ86" i="6"/>
  <c r="AF86" i="6"/>
  <c r="AQ85" i="6"/>
  <c r="AF85" i="6"/>
  <c r="AF84" i="6"/>
  <c r="AQ83" i="6"/>
  <c r="AF83" i="6"/>
  <c r="AF82" i="6"/>
  <c r="AQ81" i="6"/>
  <c r="AF81" i="6"/>
  <c r="AQ80" i="6"/>
  <c r="AF80" i="6"/>
  <c r="AF79" i="6"/>
  <c r="AF78" i="6"/>
  <c r="AQ77" i="6"/>
  <c r="AF77" i="6"/>
  <c r="AF76" i="6"/>
  <c r="AF75" i="6"/>
  <c r="AQ74" i="6"/>
  <c r="AF74" i="6"/>
  <c r="AF73" i="6"/>
  <c r="AQ72" i="6"/>
  <c r="AQ71" i="6"/>
  <c r="AF71" i="6"/>
  <c r="AF70" i="6"/>
  <c r="AQ69" i="6"/>
  <c r="AF69" i="6"/>
  <c r="AF68" i="6"/>
  <c r="AQ67" i="6"/>
  <c r="AF67" i="6"/>
  <c r="AF66" i="6"/>
  <c r="AQ65" i="6"/>
  <c r="AF65" i="6"/>
  <c r="AF64" i="6"/>
  <c r="AF63" i="6"/>
  <c r="AF62" i="6"/>
  <c r="AF61" i="6"/>
  <c r="AF60" i="6"/>
  <c r="AQ59" i="6"/>
  <c r="AF59" i="6"/>
  <c r="AF58" i="6"/>
  <c r="AF57" i="6"/>
  <c r="AF56" i="6"/>
  <c r="AF53" i="6"/>
  <c r="AF52" i="6"/>
  <c r="AF51" i="6"/>
  <c r="AF50" i="6"/>
  <c r="AF49" i="6"/>
  <c r="AF47" i="6"/>
  <c r="AF46" i="6"/>
  <c r="AF45" i="6"/>
  <c r="AF44" i="6"/>
  <c r="AF43" i="6"/>
  <c r="AF42" i="6"/>
  <c r="AF41" i="6"/>
  <c r="AF39" i="6"/>
  <c r="AF38" i="6"/>
  <c r="AF37" i="6"/>
  <c r="AF36" i="6"/>
  <c r="AF35" i="6"/>
  <c r="AF33" i="6"/>
  <c r="AF31" i="6"/>
  <c r="AF29" i="6"/>
  <c r="AF28" i="6"/>
  <c r="AF27" i="6"/>
  <c r="AF26" i="6"/>
  <c r="AF25" i="6"/>
  <c r="AF24" i="6"/>
  <c r="AF21" i="6"/>
  <c r="AF20" i="6"/>
  <c r="AF19" i="6"/>
  <c r="AF18" i="6"/>
  <c r="AF16" i="6"/>
  <c r="AF14" i="6"/>
  <c r="AF12" i="6"/>
  <c r="AF10" i="6"/>
  <c r="AF9" i="6"/>
  <c r="AN36" i="3" l="1"/>
  <c r="AN34" i="3"/>
  <c r="AN32" i="3"/>
  <c r="AN25" i="3"/>
  <c r="AN27" i="3"/>
  <c r="AN23" i="3"/>
  <c r="AN21" i="3"/>
  <c r="AN19" i="3"/>
  <c r="AN17" i="3"/>
  <c r="AN15" i="3"/>
  <c r="AN13" i="3"/>
  <c r="AN11" i="3"/>
  <c r="AN9" i="3"/>
  <c r="AN7" i="3"/>
  <c r="AN3" i="3"/>
</calcChain>
</file>

<file path=xl/sharedStrings.xml><?xml version="1.0" encoding="utf-8"?>
<sst xmlns="http://schemas.openxmlformats.org/spreadsheetml/2006/main" count="4446" uniqueCount="1161">
  <si>
    <t>No.</t>
  </si>
  <si>
    <t>PROCESO</t>
  </si>
  <si>
    <t>TIPOLOGIA</t>
  </si>
  <si>
    <t>No. DEL CONTRATO</t>
  </si>
  <si>
    <t>CONTRATISTA</t>
  </si>
  <si>
    <t>IDENTIFICACION CONTRATISTA</t>
  </si>
  <si>
    <t>DIGITO DE VERIFICACION</t>
  </si>
  <si>
    <t>DÍA</t>
  </si>
  <si>
    <t>MES</t>
  </si>
  <si>
    <t>AÑO</t>
  </si>
  <si>
    <t>Tipo de Sangre (RH)</t>
  </si>
  <si>
    <t>OBJETO</t>
  </si>
  <si>
    <t>VALOR</t>
  </si>
  <si>
    <t>DURACION</t>
  </si>
  <si>
    <t>FECHA CONTRATO</t>
  </si>
  <si>
    <t>FECHA INICIO</t>
  </si>
  <si>
    <t>FECHA TERMINACION</t>
  </si>
  <si>
    <t>ADICION</t>
  </si>
  <si>
    <t>VALOR ADICION</t>
  </si>
  <si>
    <t>TIEMPO ADICION</t>
  </si>
  <si>
    <t>OBSERVACIOES</t>
  </si>
  <si>
    <t>CONTRATACIÓN DIRECTA</t>
  </si>
  <si>
    <t>PRESTACIÓN DE SERVICIOS</t>
  </si>
  <si>
    <t>YOHANA CATHERINE MARIN SANCHEZ</t>
  </si>
  <si>
    <t>O+</t>
  </si>
  <si>
    <t>ELIANA ALEJANDRA CARDONA ECHEVERRY</t>
  </si>
  <si>
    <t>A+</t>
  </si>
  <si>
    <t>VALENTINA HENAO CARVAJAL</t>
  </si>
  <si>
    <t>LUZ ADRIANA URIBE GONZALEZ</t>
  </si>
  <si>
    <t>JUAN FELIPE MUÑOZ GALLEGO</t>
  </si>
  <si>
    <t>LIZETH SUZANNE CUESTA ROMAÑA</t>
  </si>
  <si>
    <t>B+</t>
  </si>
  <si>
    <t>NELSON DE JESUS ALZATE JARAMILLO</t>
  </si>
  <si>
    <t>FABIO ARLEY CARDONA SANCHEZ</t>
  </si>
  <si>
    <t>A-</t>
  </si>
  <si>
    <t>EDWIN HERNAN MARIN MARIN</t>
  </si>
  <si>
    <t>DISNEY ALEJANDRA YARA SANTA</t>
  </si>
  <si>
    <t>BLANCA MERY DE LA TRINIDAD ARIAS SANCHEZ</t>
  </si>
  <si>
    <t>5 MESES</t>
  </si>
  <si>
    <t>MARIA ANTONIETA RIVERA ECHEVERRY</t>
  </si>
  <si>
    <t>NORA MARLENY CASTRILLON CEBALLOS</t>
  </si>
  <si>
    <t>DANIEL FELIPE CASTAÑO SANTA</t>
  </si>
  <si>
    <t>ESNEIDER EMILIO ECHEVERRY ARIAS</t>
  </si>
  <si>
    <t>CONVENIO SOLIDARIO</t>
  </si>
  <si>
    <t>SEXO</t>
  </si>
  <si>
    <t>ANTICIPO</t>
  </si>
  <si>
    <t>REPORTE DEL PROCESO EN EL SECOP CUANDO INICIA</t>
  </si>
  <si>
    <t>REPORTE SECOP DEL CONTRATO</t>
  </si>
  <si>
    <t>ACTA DE LIQUIDACIÓN</t>
  </si>
  <si>
    <t>REPORTE LIQUIDACIÓN</t>
  </si>
  <si>
    <t>FECHA ACTA DE CIERRE Y FECHA REPORTE</t>
  </si>
  <si>
    <t>CODIGO DEL PROYECTO BPIN</t>
  </si>
  <si>
    <t>ARTICULOS PRESUPUSTALES</t>
  </si>
  <si>
    <t>DENOMINACIÓN DEL RUBRO</t>
  </si>
  <si>
    <t>VALOR DEL RUBRO</t>
  </si>
  <si>
    <t>ESTADO</t>
  </si>
  <si>
    <t>SECRETARIA RESPONSABLE</t>
  </si>
  <si>
    <t>ESTADO ARCHIVO</t>
  </si>
  <si>
    <t>F</t>
  </si>
  <si>
    <t>M</t>
  </si>
  <si>
    <t>SUMINISTRO</t>
  </si>
  <si>
    <t>ARMANDO ZAPATA Y FAMILIA SAS</t>
  </si>
  <si>
    <t>JUNTA DE ACCIÓN COMUNAL VEREDA OVEJAS</t>
  </si>
  <si>
    <t>2.3.2.02.02.009</t>
  </si>
  <si>
    <t>Servicios para la comunidad, sociales y personales</t>
  </si>
  <si>
    <t>2.3.2.01.01.001.01.01</t>
  </si>
  <si>
    <t>Edificios utilizados para residencia.</t>
  </si>
  <si>
    <t>2.3.2.01.01.001.03.02</t>
  </si>
  <si>
    <t xml:space="preserve">Autopistas, carreteras y calles </t>
  </si>
  <si>
    <t>Servicios para la comunidad, sociales y personales.</t>
  </si>
  <si>
    <t xml:space="preserve">     Autopistas, Carreteras, calles</t>
  </si>
  <si>
    <t xml:space="preserve">PLANEACION Y ORDENAMIENTO TERRITORIAL </t>
  </si>
  <si>
    <t>REPORTE EN ANTIOQUIA HONESTA</t>
  </si>
  <si>
    <t>REPORTE EN WEB INSTITUCIONAL</t>
  </si>
  <si>
    <t>NOMBRE DEL SUPERVISOR DEL CONTRATO Y/O INTERVENTORI</t>
  </si>
  <si>
    <t>VALOR DEL CONTRATO MAS ADICIONES</t>
  </si>
  <si>
    <t>2,3,2,02,02,009</t>
  </si>
  <si>
    <t>C-PS-SPO-025-2022</t>
  </si>
  <si>
    <t>SEBASTIAN CAMILO HERNÁNDEZ ARBLÁEZ</t>
  </si>
  <si>
    <t>4 MESES</t>
  </si>
  <si>
    <t>ANDRÉS FELIPE HINCAPIÉ HINCAPIÉ</t>
  </si>
  <si>
    <t>70,756,024</t>
  </si>
  <si>
    <t>O-</t>
  </si>
  <si>
    <t>ESTEFANY CIFUENTES ARIAS</t>
  </si>
  <si>
    <t>FREDY ARLEY FRANCO OSORIO</t>
  </si>
  <si>
    <t>DANIEL PÉREZ FERNÁNDEZ</t>
  </si>
  <si>
    <t>ACTIVO</t>
  </si>
  <si>
    <t>FOLIADO</t>
  </si>
  <si>
    <t>NO</t>
  </si>
  <si>
    <t>VALOR AFECTADO POR PROYECTO BPIN EN CDP</t>
  </si>
  <si>
    <t>VALOR REAL EJECUTADO SEGÚN ACTA DE LIQUIDACION</t>
  </si>
  <si>
    <t>C-PS-SPO-001-2023</t>
  </si>
  <si>
    <t>Prestación de servicios profesionales en la oportuna y correcta implementación de los diferentes procesos contractuales, en su etapa precontractual, contractual y poscontractual y procedimientos administrativos que desde la Secretaría de Planeación y Ordenamiento Territorial se ejecutan para el cumplimiento de la mision y el plan de desarrollo municipal "San Vicente Ferrer VIVE la renovación".</t>
  </si>
  <si>
    <t>Daniel Pérez Fernández</t>
  </si>
  <si>
    <t>4 MESES Y 15 DÍAS</t>
  </si>
  <si>
    <t>Prestación de servicios profesionales en la operatividad del banco de proyectos de inversión municipal bajo los lineamientos e implementación de plataformas dispuestas por el DNP para su correcto funcionamiento.</t>
  </si>
  <si>
    <t>Prestación de servicios de apoyo a la gestión para la atención al público en la orientación, recepción y radicación de trámites urbanísticos en la Secretaria de Planeación y Ordenamiento Territorial.</t>
  </si>
  <si>
    <t xml:space="preserve">Julián  López Santa </t>
  </si>
  <si>
    <t>Prestación de servicios de apoyo a la gestión en la elaboración de actos administrativos asociados al licenciamiento urbanístico fundamentados en la aplicación y cumplimiento de la normatividad vigente relacionada en Ordenamiento Territorial y afines.</t>
  </si>
  <si>
    <t>Julián David López Santa</t>
  </si>
  <si>
    <t>C-PS-SPO-020-2023</t>
  </si>
  <si>
    <t>C-PS-SPO-003-2023</t>
  </si>
  <si>
    <t>Prestación de servicios de apoyo en la gestión para brindar apoyo técnico a la Secretaría de Planeación y Ordenamiento Territorial en la aplicación de la norma a los procesos urbanisticos a través de labores de campo que sean requeridas por la entidad y los usuarios para la emisión de certificados de delineación, licencias de movimiento de tierra y otras actividades asociadas a que haya lugar según la normatividad vigente.</t>
  </si>
  <si>
    <t>Julián David López Santa y Fredy Arley Franco Osorio</t>
  </si>
  <si>
    <t>C-PS-SPO-006-2023</t>
  </si>
  <si>
    <t>LILLIANA MARCELAMURILLO MURILLO</t>
  </si>
  <si>
    <t>C-PS-SPO-007-2023</t>
  </si>
  <si>
    <t>Prestación de servicios profesionales como Ingeniera Civil para el acompañamiento técnico en la estructuración y seguimiento de la ejecución de los proyectos de la Secretaría de Planeación y Ordenamiento Territorial.</t>
  </si>
  <si>
    <t>Daniel Pérez Fernández y Fredy Arley Franco Osorio</t>
  </si>
  <si>
    <t>C-PS-SPO-008-2023</t>
  </si>
  <si>
    <t>Prestación de servicios profesionales para el acompañamiento social a los beneficiarios de los programas y proyectos del Plan de Desarrollo Municipal "San Vicente Ferrer VIVE la renovación".</t>
  </si>
  <si>
    <t>Prestación de servicios profesionales para la proyección, realización y acompañamiento en los trámites requeridos dentro de la Estratificación del Municipio y del Comité Permanente de Estratificación conforme a los lineamientos entregados por el DANE.</t>
  </si>
  <si>
    <t>RUTH SORANY ARIAS CASTAÑO</t>
  </si>
  <si>
    <t>Prestación de servicios de apoyo a la gestión en la elaboración de actos administrativos asociados al licenciamiento urbanístico fundamentados en la aplicación y cumplimiento de la normatividad vigente relacionada en ordenamiento territorial  y afines.</t>
  </si>
  <si>
    <t>Julián David López  Santa</t>
  </si>
  <si>
    <t>YENY NATALIA SUÁREZ CEBALLOS</t>
  </si>
  <si>
    <t>C-PS-SPO-011-2023</t>
  </si>
  <si>
    <t>C-PS-SPO-012-2023</t>
  </si>
  <si>
    <t>Prestación de servicios de apoyo a la gestión para brindar apoyo técnico a la Secretaría de Planeación y Ordenamiento Territorial en la aplicación de la norma a los procesos urbanísticos a través de labores de campo que sean requeridas por la entidad y los usuarios para la emisión de certificados de delineación, licencias de movimiento de tierra y otras actividades asociadas a que haya lugar según la normatividad vigente.</t>
  </si>
  <si>
    <t>Prestación de servicios de apoyo a la gestión en la elaboración de actos administrativos asociados al licenciamiento urbanístico fundamentados en la aplicación y cumplimiento de la normatividad vigente relacionada en ordenamiento territorial y afines.</t>
  </si>
  <si>
    <t xml:space="preserve">4 MESES </t>
  </si>
  <si>
    <t>C-PS-SPO-014-2023</t>
  </si>
  <si>
    <t>BEATRIZ ELENA CASTAÑO PUERTA</t>
  </si>
  <si>
    <t>Prestación de servicios profesionales como Ingeniera Civil para la revisión de planos arquitectónicos, estructurales y demás requisitos relacionados con la revisión técnica de diseños que posteriormente conlleven a la emisión de una licencia urbanística.</t>
  </si>
  <si>
    <t>C-PS-SPO-015-2023</t>
  </si>
  <si>
    <t>Prestación de servicios de apoyo a la gestión y acompañamiento a la Secretaría de Planeación y Ordenamiento Territorial en los diferentes procesos y actividades que desde el despacho se ejecutan en cumplimiento de la misión Institucional.</t>
  </si>
  <si>
    <t>Daniel Perez Fernández</t>
  </si>
  <si>
    <t>Activo</t>
  </si>
  <si>
    <t>Prestación de servicios como apoyo a la Secretaria de Planeación y Ordenamiento Territorial en los proyectos de mejoramiento de vivienda y pueblo blanco callejones de colores, realizando el control de inventarios y almacenamiento de los insumos para la implementación de la estrategia, de acuerdo al Convenio Interadministrativo N° CI-244-2022.</t>
  </si>
  <si>
    <t>4 meses</t>
  </si>
  <si>
    <t>C-PS-SPO-016-2023</t>
  </si>
  <si>
    <t>2.3.2.02.02.005</t>
  </si>
  <si>
    <t>Construcción y servicios de la construcción</t>
  </si>
  <si>
    <t>C-PS-SPO-017-2023</t>
  </si>
  <si>
    <t>Prestación de servicios de apoyo, para el fortalecimiento de los objetivos del plan municipal de Gestión del Riesgo de Desastres a través de gestiones, seguimiento y análisis técnicos necesarios para la ejecución de acciones y atención a emergencias, desde la Secretaría de planeación y ordenamiento Territorial del Municipio de San Vicente Ferrer – Antioquia.</t>
  </si>
  <si>
    <t>C-PS-SPO-018-2023</t>
  </si>
  <si>
    <t>JHENNY VIVIANA SANTA PULIDO</t>
  </si>
  <si>
    <t>Prestación de servicios profesionales como ingeniero civil a la Secretaría de Planeación y Ordenamiento Territorial en el acompañamiento de la ejecución de los programas y proyectos en materia de infraestructura Física para el cumplimiento del Plan de Desarrollo “San Vicente Ferrer VIVE la Renovación”.</t>
  </si>
  <si>
    <t>2,3,2,01,01,001,01,01</t>
  </si>
  <si>
    <t>2,3,2,01,01,001,03,02</t>
  </si>
  <si>
    <t>Daniel Perez Fernández y Fredy Arley Franco Osorio</t>
  </si>
  <si>
    <t>C-PS-SPO-019-2023</t>
  </si>
  <si>
    <t xml:space="preserve">CUERPO DE BOMBEROS VOLUNTARIOS DEL MUNICIPIO DE SAN VICENTE </t>
  </si>
  <si>
    <t>Prestación de servicios para la gestión integral del riesgo, la atención y prevención de incidentes, emergencias y desastres en el marco de las acciones consagradas en la ley 1575 de 2012 y ley 1523 de 2012, en el municipio de San Vicente Ferrer – Antioquia”.</t>
  </si>
  <si>
    <t>8 MESES</t>
  </si>
  <si>
    <t>Prestación de servicios para el apoyo en el fortalecimiento de los procesos de caracterización de la población en el Sistema de Identificación de Potenciales Beneficiarios de Programas Sociales (Sisbén) metodología IV, a través de la atención de los usuarios.</t>
  </si>
  <si>
    <t xml:space="preserve">4 meses </t>
  </si>
  <si>
    <t>C-PS-SPO-021-2023</t>
  </si>
  <si>
    <t>Prestación de servicios profesionales para el acompañamiento y asesoría jurídica, que conlleve al debido cumplimiento de las leyes para la vigilancia y control de la norma urbanística y demás procesos jurídicos de la Secretaría de Planeación y Ordenamiento Territorial.</t>
  </si>
  <si>
    <t>Daniel Pérez Fernández y Julian David López Santa</t>
  </si>
  <si>
    <t xml:space="preserve">Activo </t>
  </si>
  <si>
    <t>C-PS-SPO-023-2023</t>
  </si>
  <si>
    <t>Prestación de servicios de apoyo para la oficina del Sisbén en los procesos de recolección de información de los usuarios que solicitan la encuesta, re-encuestas o actualización de información, además de atender los diferentes tramites que demanda el Sisbén en la implementación metodología IV en el municipio de San Vicente Ferrer – Antioquia.</t>
  </si>
  <si>
    <t>Prestación de servicios de apoyo a la Secretaría de Planeación y Ordenamiento Territorial en la elaboración de actos administrativos asociados al licenciamiento urbanístico fundamentados en la aplicación y cumplimiento de la normatividad vigente relacionada en ordenamiento territorial y afines.</t>
  </si>
  <si>
    <t>Julian David Lopez Santa</t>
  </si>
  <si>
    <t>C-SL-SPO-001-2023</t>
  </si>
  <si>
    <t>JUNTA DE ACCIÓN COMUNAL VEREDA LA TRAVESIA</t>
  </si>
  <si>
    <r>
      <t xml:space="preserve">“Convenio Solidario para el mantenimiento manual de las vías Continuación Circunvalar Corrientes con código 05674VT46, Corrientes Circunvalar con código 05674VT08, El Porvenir – Los Guajiros con código 05674VT49, El Porvenir – Antonio Acevedo con código 05674VT48 y El Porvenir – La Quiebra con código 05674VT47, </t>
    </r>
    <r>
      <rPr>
        <sz val="12"/>
        <color rgb="FF000000"/>
        <rFont val="Arial"/>
        <family val="2"/>
      </rPr>
      <t xml:space="preserve">de acuerdo a las actividades manuales contempladas en el proyecto que dio origen al </t>
    </r>
    <r>
      <rPr>
        <sz val="12"/>
        <color theme="1"/>
        <rFont val="Arial"/>
        <family val="2"/>
      </rPr>
      <t>convenio interadministrativo con la Secretaria de Infraestructura Física del Departamento número 4600014583 - 2022 cuyo Objeto es: “AUNUAR ESFUERZOS ENTRE EL DEPARTAMENTO DE ANTIOQUIA Y EL MUNICIPIO DE SAN VICENTE FERRER, PARA LA INTERVENCIÓN DE VÍAS EN EL MUNICIPIO ASOCIADO”</t>
    </r>
  </si>
  <si>
    <t>C-SL-SPO-002-2023</t>
  </si>
  <si>
    <t>JUNTA DE ACCIÓN COMUNAL VEREDA MONTEGRANDE</t>
  </si>
  <si>
    <r>
      <t>“Convenio solidario para el mantenimiento manual de las vías La Magdalena -El Cabuyo Hasta El Canelo-Escuela y la vía La Magdalena-Montegrande-San José-Cantor-Calvario-Guacirú con códigos 05674VT15 y 05674VT18 respectivamente</t>
    </r>
    <r>
      <rPr>
        <sz val="12"/>
        <color rgb="FF000000"/>
        <rFont val="Arial"/>
        <family val="2"/>
      </rPr>
      <t xml:space="preserve">, de acuerdo a las actividades manuales contempladas en el proyecto que dio origen al </t>
    </r>
    <r>
      <rPr>
        <sz val="12"/>
        <color theme="1"/>
        <rFont val="Arial"/>
        <family val="2"/>
      </rPr>
      <t>convenio interadministrativo con la Secretaria de Infraestructura Física del Departamento número 4600014583 - 2022 cuyo Objeto es: “AUNUAR ESFUERZOS ENTRE EL DEPARTAMENTO DE ANTIOQUIA Y EL MUNICIPIO DE SAN VICENTE FERRER, PARA LA INTERVENCIÓN DE VÍAS EN EL MUNICIPIO ASOCIADO”</t>
    </r>
  </si>
  <si>
    <t>A PARTIR DEL ACTA DE INICIO, SIN EXCEDER EL 7 DE  MARZO DE 2023</t>
  </si>
  <si>
    <t>C-SL-SPO-003-2023</t>
  </si>
  <si>
    <t>JUNTA DE ACCIÓN COMUNAL VEREDA SAN JOSÉ</t>
  </si>
  <si>
    <r>
      <t>Convenio Solidario para el mantenimiento manual de la vía Anillo La Magdalena-Montegrande-San José-Cantor-Calvario-Guacirú con código 05674VT01,</t>
    </r>
    <r>
      <rPr>
        <sz val="12"/>
        <color rgb="FF000000"/>
        <rFont val="Arial"/>
        <family val="2"/>
      </rPr>
      <t xml:space="preserve"> de acuerdo a las actividades manuales contempladas en el proyecto que dio origen al </t>
    </r>
    <r>
      <rPr>
        <sz val="12"/>
        <color theme="1"/>
        <rFont val="Arial"/>
        <family val="2"/>
      </rPr>
      <t>convenio interadministrativo con la Secretaria de Infraestructura Física del Departamento número 4600014583 - 2022 cuyo Objeto es: “AUNUAR ESFUERZOS ENTRE EL DEPARTAMENTO DE ANTIOQUIA Y EL MUNICIPIO DE SAN VICENTE FERRER, PARA LA INTERVENCIÓN DE VÍAS EN EL MUNICIPIO ASOCIADO”</t>
    </r>
  </si>
  <si>
    <t>C-SL-SPO-004-2023</t>
  </si>
  <si>
    <r>
      <t xml:space="preserve">“Convenio Solidario para el mantenimiento manual de la vía La Travesía-El Calvario con código 05674VT154, Alto De Parmenio-La Cejita con código 05674VT148, Escuela Del Calvario con código 05674VT53, La Magdalena - San Andrés Hasta El Calvario con código 05674VT06 y San  Andrés - El Calvario con código 05674VT28, </t>
    </r>
    <r>
      <rPr>
        <sz val="11.5"/>
        <color rgb="FF000000"/>
        <rFont val="Arial"/>
        <family val="2"/>
      </rPr>
      <t xml:space="preserve">de acuerdo a las actividades manuales contempladas en el proyecto que dio origen al </t>
    </r>
    <r>
      <rPr>
        <sz val="11.5"/>
        <color theme="1"/>
        <rFont val="Arial"/>
        <family val="2"/>
      </rPr>
      <t>convenio interadministrativo con la Secretaria de Infraestructura Física del Departamento número 4600014583 - 2022 cuyo Objeto es: “AUNUAR ESFUERZOS ENTRE EL DEPARTAMENTO DE ANTIOQUIA Y EL MUNICIPIO DE SAN VICENTE FERRER, PARA LA INTERVENCIÓN DE VÍAS EN EL MUNICIPIO ASOCIADO”</t>
    </r>
  </si>
  <si>
    <t>04/03/202</t>
  </si>
  <si>
    <t>SELECCIÓN ABREVIADA MEDIANTE SUBASTA SPO-001-2023</t>
  </si>
  <si>
    <t>C-S-SPO-001-2023</t>
  </si>
  <si>
    <t>Suministro de combustible requerido para el funcionamiento del parque automotor adscrito a la Secretaria de Planeación y Ordenamiento Territorial que presta sus servicios en la ejecución de los programas de construcción, rehabilitación, mantenimiento y mejoramiento de la red vial, del Municipio de San Vicente Ferrer -Antioquia.</t>
  </si>
  <si>
    <t>9 meses o hasta agotar el presupuesto</t>
  </si>
  <si>
    <t>DANIEL PEREZ FERNÁNDEZ y FREDY ARLEY FRANCO OSORIO</t>
  </si>
  <si>
    <t>C-PS-SPO-002-2023</t>
  </si>
  <si>
    <t>C-PS-SPO-005-2023</t>
  </si>
  <si>
    <t>C-PS-SPO-024-2023</t>
  </si>
  <si>
    <t xml:space="preserve">No. </t>
  </si>
  <si>
    <t>DIGITO DE VERIFICACIÓN RUT O NIT</t>
  </si>
  <si>
    <t>FECHA DE NACIMIENTO</t>
  </si>
  <si>
    <t xml:space="preserve">VALOR </t>
  </si>
  <si>
    <t>DURACIÓN</t>
  </si>
  <si>
    <t>FECHA DE TERMINACIÓN</t>
  </si>
  <si>
    <t>CÓDIGO DEL PROYECTO BPIN</t>
  </si>
  <si>
    <t>ARTÍCULOS PRESUPUESTALES</t>
  </si>
  <si>
    <t>NOMBRE DEL SUPERVISOR DEL CONTRATO Y/O INTERVENTOR</t>
  </si>
  <si>
    <t>VALOR CONTRATO MÁS LAS ADICIONES</t>
  </si>
  <si>
    <t>VALOR REAL EJECUTADO SEGÚN ACTA DE LIQUIDACIÓN</t>
  </si>
  <si>
    <t xml:space="preserve">MES </t>
  </si>
  <si>
    <t xml:space="preserve">PRESTACIÓN DE SERVICIOS </t>
  </si>
  <si>
    <t>C-PS-SHB-001-2023</t>
  </si>
  <si>
    <t xml:space="preserve">MIRIAN ALCIRA CANAMEJOY ERASO </t>
  </si>
  <si>
    <t>12</t>
  </si>
  <si>
    <t>06</t>
  </si>
  <si>
    <t>1989</t>
  </si>
  <si>
    <t>Prestación de servicios de apoyo a la gestión administrativa de la oficina de impuestos del Municipio de San Vicente Ferrer a través de los procedimientos técnicos, operativos y documentales requeridos para el óptimo funcionamiento de la dependencia.</t>
  </si>
  <si>
    <t>-</t>
  </si>
  <si>
    <t>2022056740008</t>
  </si>
  <si>
    <t>9200000</t>
  </si>
  <si>
    <t>Secretaría de Hacienda y Bienes</t>
  </si>
  <si>
    <t xml:space="preserve">Jonathan Henao Vergara </t>
  </si>
  <si>
    <t xml:space="preserve">ARCHIVADO </t>
  </si>
  <si>
    <t>C-PS-SHB-002-2023</t>
  </si>
  <si>
    <t>YULIETH PAOLA MORALES MARIN</t>
  </si>
  <si>
    <t>09</t>
  </si>
  <si>
    <t>01</t>
  </si>
  <si>
    <t>Prestación de servicios profesionales como Contadora del municipio de San Vicente Ferrer – Antioquia atendiendo la normativa vigente en términos fiscales y siguiendo el marco que regula la contabilidad en el sector público y sus procedimientos transversales, de modo que contribuyan a representar fiel y razonablemente la realidad financiera de la entidad</t>
  </si>
  <si>
    <t xml:space="preserve"> 4 MESES</t>
  </si>
  <si>
    <t>14000000</t>
  </si>
  <si>
    <t>C-PS-SHB-003-2023</t>
  </si>
  <si>
    <t>SISTEMAS ARIES S.A.S</t>
  </si>
  <si>
    <t>10</t>
  </si>
  <si>
    <t>1993</t>
  </si>
  <si>
    <t>Prestación de servicios para asesorar, actualizar y brindar soporte técnico en los diferentes módulos (Taquilla, Tesorería, Presupuesto, Contabilidad, Impuesto predial, Industria y comercio, Almacén e Inventarios, Talento Humano, Administrativo, Documentos Soporte y Servicios Públicos) de la plataforma AriesNet para el constante fortalecimiento de los sistemas de información del Municipio San Vicente Ferrer.</t>
  </si>
  <si>
    <t>$ 35,041,320</t>
  </si>
  <si>
    <t>11 MESES</t>
  </si>
  <si>
    <t>C-PS-SHB-004-2023</t>
  </si>
  <si>
    <t>JAZMIN ALEJANDRA RUBIANO ARIAS</t>
  </si>
  <si>
    <t>11</t>
  </si>
  <si>
    <t>1998</t>
  </si>
  <si>
    <t>Prestar servicios profesionales de asesoría y acompañamiento Jurídico en los procesos de cobro de cartera de los tributos y otros conceptos que se llevan a cabo desde la Secretaría de Hacienda y Bienes.</t>
  </si>
  <si>
    <t xml:space="preserve">40 DÍAS </t>
  </si>
  <si>
    <t>4900000</t>
  </si>
  <si>
    <t>C-PS-SHB-005-2023</t>
  </si>
  <si>
    <t>FERNEY DE JESUS VALENCIA HENAO</t>
  </si>
  <si>
    <t>26</t>
  </si>
  <si>
    <t>1991</t>
  </si>
  <si>
    <t>PRESTACIÓN DE SERVICIOS DE APOYO A LA GESTIÓN PARA NOTIFICAR A LOS CONTRIBUYENTES LOS PROCESOS DE COBRO BAJO LA JURISDICCIÓN COACTIVA EN SUS DIFERENTES ETAPAS, LOS TRIBUTOS MUNICIPALES Y DEMÁS ACTOS ADMINISTRATIVOS QUE SE EMITAN PARA EL FORTALECIMIENTO DE LA GESTIÓN FISCALIZADORA QUE SE EJERCE DESDE LA OFICINA DE IMPUESTOS DE LA SECRETARIA DE HACIENDA Y BIENES DEL MUNICIPIO SAN VICENTE.</t>
  </si>
  <si>
    <t>8800000</t>
  </si>
  <si>
    <t>C-PS-SHB-006-2023</t>
  </si>
  <si>
    <t>JOHN MANUEL VALENCIA VELASQUEZ</t>
  </si>
  <si>
    <t>22</t>
  </si>
  <si>
    <t>2001</t>
  </si>
  <si>
    <t>Apoyar el fortalecimiento de la Secretaría de Hacienda y Bienes a través de la gestión de los procesos administrativos y contractuales de manera coherente, eficaz y oportuna.</t>
  </si>
  <si>
    <t xml:space="preserve">10 MESES Y 15 DÍAS </t>
  </si>
  <si>
    <t>23100000</t>
  </si>
  <si>
    <t>C-PS-SHB-007-2023</t>
  </si>
  <si>
    <t>EDWIN TOMAS BUSTOS RESTREPO</t>
  </si>
  <si>
    <t>20</t>
  </si>
  <si>
    <t>Prestación de servicios de apoyo a la gestión con el fin de fortalecer la implementación de las actividades tendientes a hacer efectiva y eficiente la gestión catastral del municipio de San Vicente Ferrer – Antioquia.</t>
  </si>
  <si>
    <t>2022056740007</t>
  </si>
  <si>
    <t>10000000</t>
  </si>
  <si>
    <t>C-PS-SHB-008-2023</t>
  </si>
  <si>
    <t>JULIO ANDRES GARZON ARBOLEDA</t>
  </si>
  <si>
    <t>15,435,822</t>
  </si>
  <si>
    <t>04</t>
  </si>
  <si>
    <t>03</t>
  </si>
  <si>
    <t>Prestación de servicios de apoyo a la gestión para fortalecer la implementación de las actividades tendientes a hacer efectiva y eficiente la gestión catastral del municipio de San Vicente Ferrer.</t>
  </si>
  <si>
    <t>7600000</t>
  </si>
  <si>
    <t>C-PS-SHB-009-2023</t>
  </si>
  <si>
    <t xml:space="preserve">MATEO SANTA CARDONA </t>
  </si>
  <si>
    <t>17</t>
  </si>
  <si>
    <t xml:space="preserve">Prestación de servicios para asistir las acciones tendientes a la eficiente y adecuada atención a la comunidad y la gestión documental en la oficina de Recaudos del Municipio de San Vicente Ferrer. </t>
  </si>
  <si>
    <t>8000000</t>
  </si>
  <si>
    <t>C-PS-SHB-010-2023</t>
  </si>
  <si>
    <t>JUAN REINALDO RÍOS HERRERA</t>
  </si>
  <si>
    <t>02</t>
  </si>
  <si>
    <t>Prestar servicios profesionales de asesoría jurídica a la Secretaría de Hacienda y Bienes Municipal, en el desarrollo de las actividades relacionadas con el cobro persuasivo y cobro coactivo de impuesto predial, industria y comercio, sanciones, multas y demás tributos que se recauden en la entidad.</t>
  </si>
  <si>
    <t>9 MESES</t>
  </si>
  <si>
    <t>27000000</t>
  </si>
  <si>
    <t xml:space="preserve">CONTRATACIÓN DIRECTA </t>
  </si>
  <si>
    <t xml:space="preserve">Prestación de Servicios </t>
  </si>
  <si>
    <t xml:space="preserve">FUNDACION DE  DESARROLLO INTEGRAL SOCIAL Y COMUNITARIO NUEVA VIDA </t>
  </si>
  <si>
    <t>N.A</t>
  </si>
  <si>
    <t xml:space="preserve">Servicios para la Comunidad Sociales y Personales </t>
  </si>
  <si>
    <t xml:space="preserve">En ejecución </t>
  </si>
  <si>
    <t xml:space="preserve">Servicios Publicos y Medio Ambiente </t>
  </si>
  <si>
    <t xml:space="preserve">GUSTAVO ADOLFO ARBELAEZ TOBON </t>
  </si>
  <si>
    <t>C-PS-SSP-001-2023</t>
  </si>
  <si>
    <t xml:space="preserve">DIEGO ALEJANDRO QUNTERO GALLO </t>
  </si>
  <si>
    <t xml:space="preserve">MASCULINO </t>
  </si>
  <si>
    <r>
      <t>Prestación de Servicios Profesionales</t>
    </r>
    <r>
      <rPr>
        <sz val="12"/>
        <color theme="1"/>
        <rFont val="Arial"/>
        <family val="2"/>
      </rPr>
      <t xml:space="preserve"> para el acompañamiento técnico y profesional en la operación de los sistemas de tratamiento que abarcan la prestación de servicio de Acueducto, alcantarillado, ayudando en la formulación de proyectos de mejoramiento y consolidación institucional de los acueductos veredales del Municipio de San Vicente Ferrer. Así mismo, afianzar las actividades encaminadas a la mejora continua en la prestación del servicio de aseo a través de acciones que alarguen la vida útil del relleno municipal.</t>
    </r>
  </si>
  <si>
    <t xml:space="preserve">5 MESES </t>
  </si>
  <si>
    <t>2022056740036</t>
  </si>
  <si>
    <t>2022056740037</t>
  </si>
  <si>
    <t>2.3.2.01.001.03.16</t>
  </si>
  <si>
    <t xml:space="preserve">ALCANTARILLA Y PLANTA DE TRATAMIENTO DE AGUA </t>
  </si>
  <si>
    <t>2022056740038</t>
  </si>
  <si>
    <t>2022056740039</t>
  </si>
  <si>
    <t>C-PS-SSP-002-2023</t>
  </si>
  <si>
    <t xml:space="preserve">DAMARIS ASTRID SERNA LOPEZ </t>
  </si>
  <si>
    <t>28</t>
  </si>
  <si>
    <t>Asistir y acompañar a la Secretaría de Servicios Públicos y Medio Ambiente en los diferentes procesos resultantes de la prestación de servicios públicos de acueducto alcantarillado y aseo, atención a la comunidad, apoyo en el proceso de facturación de los servicios prestados por la secretaría, así como el apoyo en la implementación de la política de servicio al ciudadano y demás procedimientos que desde el Despacho se ejecutan</t>
  </si>
  <si>
    <t>2022056740042</t>
  </si>
  <si>
    <t>C-PS-SSP-003-2023</t>
  </si>
  <si>
    <t>DIEGO ANDRES BEDOYA JARAMILLO</t>
  </si>
  <si>
    <t>OBJETO: Prestación de servicios de apoyo a la gestión para el acompañamiento a la Secretaría de Servicios públicos y Medio Ambiente en la realización de campañas de sensibilización para una adecuada separación de los residuos sólidos en la zona urbana y rural del Municipio de San Vicente Ferrer, además de apoyar en las demás actividades contempladas dentro del PGIRS.</t>
  </si>
  <si>
    <t>C-PS-SSP-004-2023</t>
  </si>
  <si>
    <t>DUBERNEY SEPULVEDA PEREZ</t>
  </si>
  <si>
    <t>Asesorar y acompañar la gestión de la prestación de los servicios públicos domiciliarios, en la implantación de acciones de fortalecimiento institucional, para el aseguramiento a cargo del Municipio, asesoría y acompañamiento   a la Administración Municipal y asesoría jurídica en general cuya especialidad siempre será el derecho público.</t>
  </si>
  <si>
    <t>2022056740061</t>
  </si>
  <si>
    <t>C-PS-SSP-005-2023</t>
  </si>
  <si>
    <t xml:space="preserve">SARA PAULINA GIRALDO MARIN </t>
  </si>
  <si>
    <r>
      <t>OBJETO:</t>
    </r>
    <r>
      <rPr>
        <sz val="12"/>
        <color theme="1"/>
        <rFont val="Arial"/>
        <family val="2"/>
      </rPr>
      <t xml:space="preserve"> </t>
    </r>
    <r>
      <rPr>
        <sz val="12"/>
        <color rgb="FF000000"/>
        <rFont val="Arial"/>
        <family val="2"/>
      </rPr>
      <t>Prestación de servicios profesionales para extraer, verificar, consolidar, registrar y analizar la información contable de la Secretaría de Servicios Públicos y Medio Ambiente basado en el reconocimiento, valoración, registro y control contable de las operaciones que genera el sistema ARIES, en forma sistemática, continua y ordenada, generando herramientas para la toma de decisiones, en la rendición de informes, seguimiento al plan de mejoramiento y consolidación de la información contable y financiera del Municipio San Vicente Ferrer.</t>
    </r>
  </si>
  <si>
    <t>C-PS-SSP-006-2023</t>
  </si>
  <si>
    <t xml:space="preserve">PAULA ANDREA QUINTERO SERNA </t>
  </si>
  <si>
    <r>
      <t>OBJETO:</t>
    </r>
    <r>
      <rPr>
        <sz val="12"/>
        <color theme="1"/>
        <rFont val="Arial"/>
        <family val="2"/>
      </rPr>
      <t xml:space="preserve"> Acompañar, asesorar y asistir a la Secretaría de Servicios Públicos y Medio Ambiente, realizando actividades de socialización, sensibilización y educación ambiental sobre el adecuado manejo de Residuos Sólidos, para dar cumplimiento a las metas a mediano plazo del Plan de Gestión Integral de Residuos Sólidos (PGIRS) de acuerdo a su última actualización, adoptada mediante Decreto número 149 del 15 de diciembre de 2015</t>
    </r>
    <r>
      <rPr>
        <sz val="11.5"/>
        <color theme="1"/>
        <rFont val="Arial"/>
        <family val="2"/>
      </rPr>
      <t>.</t>
    </r>
  </si>
  <si>
    <t>C-PS-SSP-007-2023</t>
  </si>
  <si>
    <t>DIANA MARIA TORRES VERGARA</t>
  </si>
  <si>
    <t xml:space="preserve">asesorar y acompañar a través de la prestación de servicios profesionales a la Secretaría de Servicios Públicos y Medio Ambiente del Municipio San Vicente Ferrer, en el reporte de información en el SUI de acuerdo con la Resolución Nro. SSPD - 20101300048765 del 14- 12- 2010 y en la aplicación de las metodologías tarifarias de los Servicios de Acueducto, Alcantarillado y Aseo, además de asesorar a los acueductos veredales cuando estos requieran ayuda a la dependencia. </t>
  </si>
  <si>
    <t>C-PS-SSP-008-2023</t>
  </si>
  <si>
    <t>MARIO ANDRES ZULUAGA GIL</t>
  </si>
  <si>
    <t>2022056740034</t>
  </si>
  <si>
    <t xml:space="preserve">GESTION ESPECIAL </t>
  </si>
  <si>
    <t>C-GE-SSP-001-2023</t>
  </si>
  <si>
    <r>
      <t>OBJETO DEL CONTRATO:</t>
    </r>
    <r>
      <rPr>
        <sz val="11"/>
        <color theme="1"/>
        <rFont val="Arial"/>
        <family val="2"/>
      </rPr>
      <t xml:space="preserve"> Contrato de gestión especial de apoyo en las actividades que desarrolla el Municipio Prestador Directo de los servicios públicos domiciliarios, especialmente el servicio de aseo, con la finalidad de fortalecer el modelo de gestión y prestación del servicio.</t>
    </r>
  </si>
  <si>
    <t xml:space="preserve">INVITACION PUBLICA </t>
  </si>
  <si>
    <t>C-PS-SSP-009-2023</t>
  </si>
  <si>
    <t xml:space="preserve">ASOCIACION COMUNITARIA SAN VICENTE TELEVISION </t>
  </si>
  <si>
    <t>A</t>
  </si>
  <si>
    <t xml:space="preserve">PRESTACIÓN DEL SERVICIO DE INTERNET Y ZONA WIFI PARA LAS ESTRUCTURAS Y ESCENARIOS ADSCRITOS ADMINISTRACIÓN MUNICIPAL. </t>
  </si>
  <si>
    <t xml:space="preserve">4 MESES Y 12 DIAS </t>
  </si>
  <si>
    <t>2.1.2.02.02.008</t>
  </si>
  <si>
    <t>C-PS-SSP-010-2023</t>
  </si>
  <si>
    <t>JAIBER DE JESUS DIAZ MARIN</t>
  </si>
  <si>
    <t>Prestación de servicios de apoyo a la gestión de la secretaría de servicios públicos y medio ambiente para el acompañamiento técnico en proyectos y actividades de saneamiento básico y actividades ambientales contemplados en el plan de desarrollo San Vicente Ferrer vive la renovación.</t>
  </si>
  <si>
    <t xml:space="preserve">5 meses </t>
  </si>
  <si>
    <t>2022056740040</t>
  </si>
  <si>
    <t>C-PS-SSP-011-2023</t>
  </si>
  <si>
    <t>HIDROBOMBAS S.A.S</t>
  </si>
  <si>
    <t>Mantenimiento correctivo del sistema de bombeo de la planta de tratamiento de aguas residuales PTAR del Municipio de San Vicente Ferrer – Prestador Directo.</t>
  </si>
  <si>
    <t xml:space="preserve">5 DIAS </t>
  </si>
  <si>
    <t xml:space="preserve">Servicios prestados a las empresas y servicios de produccion </t>
  </si>
  <si>
    <t>CONTRATO DE TRABAJO</t>
  </si>
  <si>
    <t>C-T-SSP-001-2023</t>
  </si>
  <si>
    <t xml:space="preserve">OTONIEL DE JESUS GIL ALZATE </t>
  </si>
  <si>
    <t>16</t>
  </si>
  <si>
    <t>El TRABAJADOR realizará labores de Oficios varios al servicio de la secretaría de servicios públicos y medio ambiente, en las plantas de tratamiento de aguas residuales de la zona urbana y de la zona rural, en la planta de tratamiento de agua potable, en las fuentes hídricas de la cabecera urbana, apoyar en la limpieza de sistemas sépticos de las instituciones educativas, sistemas sépticos de personas en situación de vulnerabilidad que se le indiquen, y demás actividades que le indique el secretario de servicios públicos y medio ambiente</t>
  </si>
  <si>
    <t>2.1.1.01.01.001.01</t>
  </si>
  <si>
    <t xml:space="preserve">SUELDO BASICO </t>
  </si>
  <si>
    <t>2.1.1.01.01.001.04</t>
  </si>
  <si>
    <t xml:space="preserve">SUBSIDO DE ALIMENTACION </t>
  </si>
  <si>
    <t>2.1.1.01.01.001.05</t>
  </si>
  <si>
    <t xml:space="preserve">AUXILIO DE TRANSPORTE </t>
  </si>
  <si>
    <t xml:space="preserve">INVITACIÓN PRIVADA </t>
  </si>
  <si>
    <t xml:space="preserve">Suministro </t>
  </si>
  <si>
    <t>C-S-SSP-002-2023</t>
  </si>
  <si>
    <t>ACUAMBIENTE</t>
  </si>
  <si>
    <t>Suministro de Reactivos e Insumos químicos necesarios para el proceso de Tratamiento del agua del Acueducto Urbano del Municipio San Vicente Ferrer-Antioquia, para que sea apta para el consumo humano, y el tratamiento de las aguas residuales del Municipio de San Vicente Ferrer- prestador directo</t>
  </si>
  <si>
    <t xml:space="preserve">9 MESES </t>
  </si>
  <si>
    <t>2.15.01.03</t>
  </si>
  <si>
    <t>OTROS BIENES TRANSPORTABLES EXCEPTOS PRODUCTOS METALICOS, MAQUINARIA Y AQUIPO</t>
  </si>
  <si>
    <t xml:space="preserve">EN ejecución </t>
  </si>
  <si>
    <t>C-S-SSP-001-2023</t>
  </si>
  <si>
    <t>CESAR AUGUSTO CARDONA CASTAÑO</t>
  </si>
  <si>
    <t xml:space="preserve">Suministro de bienes y servicios de apoyo logístico para llevar a cabo las actividades de celebración del día del reciclador, actividades enmarcadas en el Plan de Acción de la Secretaría de servicios públicos y medio ambiente para el apoyo del programa de manejo integral de residuos sólidos MIRS.  </t>
  </si>
  <si>
    <t xml:space="preserve">1 DIA </t>
  </si>
  <si>
    <t>29/02/2023</t>
  </si>
  <si>
    <t xml:space="preserve">SERVICIOS PARA LA COMUNIDAD, SOCIAL ES Y PERSONALES </t>
  </si>
  <si>
    <t>TERMINADO</t>
  </si>
  <si>
    <t>2.12.02.01.002</t>
  </si>
  <si>
    <t>PRODUCTO ALIMENTOS, BEBIDAS Y TABACO; TEXTILES, PRENDISDE VESTIR Y PRODUCTOS DE CUERO</t>
  </si>
  <si>
    <t xml:space="preserve">PRESTACION DE SERVICIOS </t>
  </si>
  <si>
    <t>EJECUCIÓN</t>
  </si>
  <si>
    <t xml:space="preserve">Secretaria General y de Gobierno </t>
  </si>
  <si>
    <t xml:space="preserve">ROSMIRA MURILLO HENAO </t>
  </si>
  <si>
    <t xml:space="preserve">CONTRATACION DIRECTA </t>
  </si>
  <si>
    <t>C-PS-SGG-002-2023</t>
  </si>
  <si>
    <t xml:space="preserve">SEBASTIAN MURILLO VANEGAS </t>
  </si>
  <si>
    <t>Prestación de servicios de apoyo a la gestión en el soporte técnico preventivo y correctivo de los equipos del área informática y los sistemas de información disponibles en las diferentes dependencias de la entidad para garantizar su adecuado funcionamiento y operación.</t>
  </si>
  <si>
    <t xml:space="preserve">2022056740058  </t>
  </si>
  <si>
    <t>C-PS-SGG-003-2023</t>
  </si>
  <si>
    <t>CRISTIAN STIVEN MARIN OCAMPO</t>
  </si>
  <si>
    <t xml:space="preserve">Prestación de los servicios de apoyo a la gestión administrativa en el trámite de los procesos contractuales de la entidad y la atención oportuna de requerimientos desde la Secretaria General y de Gobierno.
</t>
  </si>
  <si>
    <t xml:space="preserve">2022056740056 </t>
  </si>
  <si>
    <t xml:space="preserve">SERVICIOS PARA LA COMUNIDAD SOCIALES Y PERSONALES </t>
  </si>
  <si>
    <t>C-PS-SGG-005-2023</t>
  </si>
  <si>
    <t xml:space="preserve">DANIEL ESTEBAN MARIN SANCHEZ </t>
  </si>
  <si>
    <t>Prestación de servicios apoyo en la operación y funcionamiento de los sistemas y cámaras de videovigilancia en el centro de monitoreo del Municipio de San Vicente Ferrer.</t>
  </si>
  <si>
    <t>SANTIAGO SUAREZ ARBELÁEZ</t>
  </si>
  <si>
    <t>19</t>
  </si>
  <si>
    <t>B-</t>
  </si>
  <si>
    <t>C-PS-SGG-006-2023</t>
  </si>
  <si>
    <t xml:space="preserve">HECTOR HERNAN FERNANDEZ HENAO </t>
  </si>
  <si>
    <t>Prestación de servicios y de apoyo a la gestión, para la optimización y mejoramiento de los equipos tecnológicos instalados y al servicio de las diferentes dependencias de la administración municipal.</t>
  </si>
  <si>
    <t xml:space="preserve">4 MESES  </t>
  </si>
  <si>
    <t xml:space="preserve">NO </t>
  </si>
  <si>
    <t>C-PS-SGG-007-2023</t>
  </si>
  <si>
    <t xml:space="preserve">RUBIELA DEL SOCORRO ARIAS CARVAJAL </t>
  </si>
  <si>
    <t>Prestación de servicios para la operación de un hogar de paso en la modalidad de familia, brindando atención y protección integral a los niños, niñas y adolescentes, que se encuentren vinculados en procesos administrativos de restablecimiento de derechos a cargo de la Comisaría de Familia.</t>
  </si>
  <si>
    <t xml:space="preserve">2022056740055 </t>
  </si>
  <si>
    <t>C-PS-SGG-008-2023</t>
  </si>
  <si>
    <t>LAURA CAMILA LEGUIZAMÓN GARZÓN</t>
  </si>
  <si>
    <t>10 MESES Y 15 DÍAS</t>
  </si>
  <si>
    <t>SEECRETARÍA GENERAL Y DE GOBIERNO</t>
  </si>
  <si>
    <t>MARÍA SOLEDAD SANTA ZAPATA</t>
  </si>
  <si>
    <t>25</t>
  </si>
  <si>
    <t>08</t>
  </si>
  <si>
    <t>C-PS-SGG-010-2023</t>
  </si>
  <si>
    <t xml:space="preserve">ANA LIBIA LOPEZ SANCHEZ </t>
  </si>
  <si>
    <t>Prestación de los servicios de apoyo a la gestión administrativa en la adecuada implementación de la política de gestión documental y la actualización de los componentes y soportes de los procesos que conforman el Modelo Integrado de Planeación y Gestión.</t>
  </si>
  <si>
    <t>3 MESES Y 15 DÍAS</t>
  </si>
  <si>
    <t xml:space="preserve">GLADYS JANETH CARDONA SANCHEZ               </t>
  </si>
  <si>
    <t>C-PS-SGG-011-2023</t>
  </si>
  <si>
    <t>CASAL ASOCIADOS S.A.S. – FRANQUICIA COLMEDICOS RIONEGRO (JAVIER ALBERTO CASTRO GÓMEZ ).</t>
  </si>
  <si>
    <t>Prestación de los servicios profesionales para la realización de los siguientes exámenes médicos de ingreso, periódicos y/o de retiro, al personal de planta de la Administración Municipal de San Vicente Ferrer – Antioquia.</t>
  </si>
  <si>
    <t xml:space="preserve">DEL 23 DE FEBRERO DE 2023 HASTA EL 31 DE DICIEMBRE DE 2023 HASTA AGOTAR EL PRESUPUESTO OFICIAL. </t>
  </si>
  <si>
    <t>NO TIENE</t>
  </si>
  <si>
    <t>YURLADY MARÍN MARÍN</t>
  </si>
  <si>
    <t>07</t>
  </si>
  <si>
    <t xml:space="preserve">SUMINISTRO </t>
  </si>
  <si>
    <t>C-S-SGG-001-2023</t>
  </si>
  <si>
    <t>Apoyo logístico con el suministro de bienes y servicios para la realización del proceso de rendición de cuentas a la ciudadanía correspondiente a los avances de los programas y proyectos del plan de desarrollo de la vigencia 2022.</t>
  </si>
  <si>
    <t>5 DIAS</t>
  </si>
  <si>
    <t>2022056740056</t>
  </si>
  <si>
    <t>2.1.2.02.02.009</t>
  </si>
  <si>
    <t>Prestación de Servicios</t>
  </si>
  <si>
    <t>C-PS-SGG-004-2023</t>
  </si>
  <si>
    <t>Prestación de los servicios de apoyo a la gestión administrativa en la revisión y control del cumplimiento de las normas urbanísticas en todo el territorio del municipio de San Vicente Ferrer</t>
  </si>
  <si>
    <t>N/A</t>
  </si>
  <si>
    <t>2022056740012</t>
  </si>
  <si>
    <t xml:space="preserve">EJECUCIÓN </t>
  </si>
  <si>
    <t>SIGIFREDO HENAO GALLEGO</t>
  </si>
  <si>
    <t>Prestación de servicios de apoyar a la Secretaría General y de Gobierno, a las Inspecciones Municipales de Policía y Tránsito y a la Comisaría de Familia del municipio, en las diferentes actuaciones de carácter jurisdiccional o administrativas, para contribuir a la descongestión de los despachos</t>
  </si>
  <si>
    <t>C-PS-SGG-009-2023</t>
  </si>
  <si>
    <t>MARÍA NATALI ARBELÁEZ RESTREPO</t>
  </si>
  <si>
    <t>Prestación de servicios profesionales como abogada en la descongestión y trámite de los procesos que se adelanten en las Inspecciones Municipales a fin de aportar al mejoramiento de la convivencia, la seguridad ciudadana y la movilidad segura</t>
  </si>
  <si>
    <t>C-PS-SGG-012-2023</t>
  </si>
  <si>
    <t>Prestación de servicios de apoyo a la gestión administrativa en la identificación y caracterización de la población migrante asentada en la jurisdicción del municipio San Vicente Ferrer, además del apoyo a otras actividades que se adelanten desde la secretaria general y de Gobierno</t>
  </si>
  <si>
    <t>2022056740054</t>
  </si>
  <si>
    <t>SECRETARÍA DE PROTECCIÓN SOCIAL Y DESARROLLO COMUNITARIO 2023</t>
  </si>
  <si>
    <t>SELECCIÓN ABREVIADA</t>
  </si>
  <si>
    <t>SUBASTA INVERSA</t>
  </si>
  <si>
    <t>C-S-SPD-001-2023</t>
  </si>
  <si>
    <t>RODOLFO EUCARIO GÓMEZ ZULUAGA</t>
  </si>
  <si>
    <t>13</t>
  </si>
  <si>
    <t>4</t>
  </si>
  <si>
    <t>0+</t>
  </si>
  <si>
    <t>Prestación de servicios para la operación del programa de alimentación escolar y suministro de alimentos en el municipio de san Vicente Ferrer para la vigencia 2023-1.</t>
  </si>
  <si>
    <t xml:space="preserve">73 días calendario escolar </t>
  </si>
  <si>
    <t xml:space="preserve">HASTA AGOTAR PRESUPUESTO </t>
  </si>
  <si>
    <t>2022056740049</t>
  </si>
  <si>
    <t xml:space="preserve">Servicios para la comunidad sociales y personales </t>
  </si>
  <si>
    <t>Protección Social y Desarrollo Comunitario</t>
  </si>
  <si>
    <t>Elizabeth Trujillo Restrepo</t>
  </si>
  <si>
    <t>PRESTACION SERVICIOS</t>
  </si>
  <si>
    <t>C-PS-SPD-001-2023</t>
  </si>
  <si>
    <t xml:space="preserve">CENTRO DE BIENESTAR DEL ANCIANO SAN JUAN DE DIOS </t>
  </si>
  <si>
    <t>Prestación de servicios para brindar atención integral a 15 Adultos Mayores en el Centro de Bienestar del Anciano San juan de Dios del Municipio de San Vicente Ferrer - Antioquia, en situación de riesgo o estado de abandono, con el fin de mejorar su calidad de vida.</t>
  </si>
  <si>
    <t>2022056740048</t>
  </si>
  <si>
    <t>C-PS-SPD-002-2023</t>
  </si>
  <si>
    <t xml:space="preserve">YANETH ANDREA HENAO </t>
  </si>
  <si>
    <t>Coordinar las acciones para la garantía del acceso a los servicios de salud y atención integral de la población sanvicentina con enfoque en la población adulta mayor.</t>
  </si>
  <si>
    <t>2022056740046</t>
  </si>
  <si>
    <t>2023056740001</t>
  </si>
  <si>
    <t>C-PS-SPD-003-2023</t>
  </si>
  <si>
    <t>ANA MARIA SOSA SÁNCHEZ</t>
  </si>
  <si>
    <t>27</t>
  </si>
  <si>
    <t>Coordinar las acciones de vigilancia epidemiológica de campo y seguimiento al programa ampliado de inmunizaciones del Municipio de San Vicente - Antioquia.</t>
  </si>
  <si>
    <t>2023056740002</t>
  </si>
  <si>
    <t>C-PS-SPD-004-2023</t>
  </si>
  <si>
    <t>VERONICA GIRALDO GIRALDO</t>
  </si>
  <si>
    <t>29</t>
  </si>
  <si>
    <t>05</t>
  </si>
  <si>
    <t>Prestación de servicios de apoyo a la gestión en la toma de acciones para la garantía del acceso a los servicios de salud y atención integral de la población sanvicentina con enfoque en la población adulta mayor.</t>
  </si>
  <si>
    <t>C-PS-SPD-005-2023</t>
  </si>
  <si>
    <t>CARLOS  MARIO CARDONA SÁNCHEZ</t>
  </si>
  <si>
    <t>21</t>
  </si>
  <si>
    <r>
      <t>Prestación de servicios de apoyo a la</t>
    </r>
    <r>
      <rPr>
        <b/>
        <sz val="12"/>
        <color rgb="FF000000"/>
        <rFont val="Arial"/>
        <family val="2"/>
      </rPr>
      <t xml:space="preserve"> </t>
    </r>
    <r>
      <rPr>
        <sz val="12"/>
        <color rgb="FF000000"/>
        <rFont val="Arial"/>
        <family val="2"/>
      </rPr>
      <t>gestión para coordinar el Programa Más Familias en Acción y programas sociales derivados del Departamento para la Prosperidad Social y apoyar el fortalecimiento de las mujeres beneficiarias de los mismos; en aspectos administrativos y financieros en el municipio de San Vicente Ferrer.</t>
    </r>
  </si>
  <si>
    <t>2022056740044</t>
  </si>
  <si>
    <t>202056740046</t>
  </si>
  <si>
    <t>C-PS-SPD-006-2023</t>
  </si>
  <si>
    <t xml:space="preserve">YENNY ALEXANDRA VERGRA CASTAÑO </t>
  </si>
  <si>
    <r>
      <t xml:space="preserve">Prestación de servicios de apoyo a la gestión para acompañar a la Secretaría  de Protección Social y Desarrollo Comunitario del Municipio San Vicente Ferrer - Antioquia, </t>
    </r>
    <r>
      <rPr>
        <sz val="12"/>
        <color rgb="FF000000"/>
        <rFont val="Arial"/>
        <family val="2"/>
      </rPr>
      <t xml:space="preserve">como enlace del programa Colombia Mayor y fortalecimiento del programa de gerontología. </t>
    </r>
  </si>
  <si>
    <t>C-PS-SPD-007-2023</t>
  </si>
  <si>
    <t>LILIANA MARIA LOPEZ GALLO</t>
  </si>
  <si>
    <t xml:space="preserve">Prestación de Servicios Profesionales para coordinar el equipo interdisciplinario de gerontología y apoyo profesional en Gerontología para la atención integral al Adulto Mayor en el área rural y urbana del Municipio de San Vicente Ferrer. </t>
  </si>
  <si>
    <t>C-PS-SPD-008-2023</t>
  </si>
  <si>
    <t xml:space="preserve">JUAN DAVID HENAO MORALES </t>
  </si>
  <si>
    <t>14</t>
  </si>
  <si>
    <r>
      <t xml:space="preserve">Prestación de servicios de </t>
    </r>
    <r>
      <rPr>
        <sz val="11.5"/>
        <color theme="1"/>
        <rFont val="Arial"/>
        <family val="2"/>
      </rPr>
      <t>apoyo</t>
    </r>
    <r>
      <rPr>
        <b/>
        <sz val="11.5"/>
        <color theme="1"/>
        <rFont val="Arial"/>
        <family val="2"/>
      </rPr>
      <t xml:space="preserve"> </t>
    </r>
    <r>
      <rPr>
        <sz val="11.5"/>
        <color theme="1"/>
        <rFont val="Arial"/>
        <family val="2"/>
      </rPr>
      <t xml:space="preserve">en la gestion </t>
    </r>
    <r>
      <rPr>
        <sz val="12"/>
        <color theme="1"/>
        <rFont val="Arial"/>
        <family val="2"/>
      </rPr>
      <t>en el fortalecimiento a través del fortalecimiento a los diferentes programas juveniles en el desarrollo de talleres educativos  e implementación de política pública de juventud a corto plazo, visibilización de la población LGTBI, y el manejo de la agenda y espacios del parque sacúdete municipal</t>
    </r>
  </si>
  <si>
    <t>2022056740051</t>
  </si>
  <si>
    <t>C-PS-SPD-009-2023</t>
  </si>
  <si>
    <t xml:space="preserve">PAOLA ALEXANDRA MARIN VARGAS </t>
  </si>
  <si>
    <t>Prestación de servicios profesionales para coordinar los procesos de salud mental mediante el desarrollo de acciones para la prevención de las diferentes problemáticas psicosociales de la población sanvicentina con enfoque en la población adulta mayor, con discapacidad y jóvenes</t>
  </si>
  <si>
    <t>2022056740045</t>
  </si>
  <si>
    <t>C-PS-SPD-010-2023</t>
  </si>
  <si>
    <t xml:space="preserve">SILVIA MARYORI GALLO LOPEZ </t>
  </si>
  <si>
    <t>Prestación de servicios profesionales como apoyo en la gestión y actividades desarrolladas en la secretaría de Protección y Desarrollo Comunitario enfocadas al tema de salud.</t>
  </si>
  <si>
    <t>C-PS-SPD-011-2023</t>
  </si>
  <si>
    <t>JUAN CAMILO MORALES DUQUE</t>
  </si>
  <si>
    <t>15</t>
  </si>
  <si>
    <r>
      <t xml:space="preserve">Prestación de servicios de apoyo para </t>
    </r>
    <r>
      <rPr>
        <sz val="12"/>
        <color theme="1"/>
        <rFont val="Arial"/>
        <family val="2"/>
      </rPr>
      <t>planear y ejecutar programas de promoción de la salud y prevención de la enfermedad en los grupos de actividad Física y en el centro de promoción de la salud (gimnasio) en el municipio de San Vicente Ferrer.</t>
    </r>
  </si>
  <si>
    <t>2022056740050</t>
  </si>
  <si>
    <t xml:space="preserve">HECTOR HERNAN HOYOS HENAO </t>
  </si>
  <si>
    <t>C-PS-PSD-012-2023</t>
  </si>
  <si>
    <t xml:space="preserve">MAURICIO MARIN MARIN </t>
  </si>
  <si>
    <t>Prestación de servicios de apoyo, para promocionar y liderar los procesos en la disciplina de fútbol en el municipio de San Vicente Ferrer para fortalecer la escuela de talentos y dar cumplimiento al plan de desarrollo.</t>
  </si>
  <si>
    <t xml:space="preserve">C-PS-SPD-013-2023 </t>
  </si>
  <si>
    <t>JOSE ARLEY GALEANO HENAO</t>
  </si>
  <si>
    <t>Prestación de servicios de apoyo para liderar los procesos en la disciplina de fútbol de salón y fútbol sala en el municipio de San Vicente Ferrer para fortalecer la escuela de talentos en diferentes edades.</t>
  </si>
  <si>
    <t>C-PS-SPD-014-2023</t>
  </si>
  <si>
    <t xml:space="preserve">DORIS EUGENIA FRANCO ZAPATA </t>
  </si>
  <si>
    <r>
      <t xml:space="preserve">Prestación de servicios de apoyo </t>
    </r>
    <r>
      <rPr>
        <sz val="12"/>
        <color rgb="FF000000"/>
        <rFont val="Arial"/>
        <family val="2"/>
      </rPr>
      <t xml:space="preserve">como promotora de danza, artes, oficios en grupos organizados del municipio de San Vicente Ferrer. </t>
    </r>
  </si>
  <si>
    <t>2022056740023</t>
  </si>
  <si>
    <t>C-PS-SPD-015-2023</t>
  </si>
  <si>
    <t xml:space="preserve">CLAUDIA ANDREA ORREGO GIRALDO </t>
  </si>
  <si>
    <t>Prestación de servicios de apoyo para promover y liderar los procesos en la disciplina de patinaje en el municipio de San Vicente Ferrer para fortalecer la escuela de talentos y dar cumplimiento al plan de desarrollo.</t>
  </si>
  <si>
    <t>C-PS-SPD-016-2023</t>
  </si>
  <si>
    <t xml:space="preserve">JOHANY ALEJANDRO VERGARA CASTAÑO </t>
  </si>
  <si>
    <t>Prestación de servicios profesionales como Gestor Pedagógico en deporte para el desarrollo de las acciones del proyecto educativo en cultura y deporte tanto en el área urbana como rural en habilidades motrices básicas y habilidades para la vida en el marco del convenio N° CT-2021-001214 suscrito entre EPM y el Municipio San Vicente Ferrer.</t>
  </si>
  <si>
    <t xml:space="preserve">10 MESES </t>
  </si>
  <si>
    <t>C-PS-SPD-017-2023</t>
  </si>
  <si>
    <t>CARLOS FELIPE VERGARA CARVAJAL</t>
  </si>
  <si>
    <t>Prestar el servicio como Gestor Pedagógico en deporte para el desarrollo de las acciones del proyecto educativo en cultura y deporte tanto en el área urbana como rural del convenio CT-2021-001214 suscrito entre Empresas Públicas de Medellín y el Municipio San Vicente Ferrer.</t>
  </si>
  <si>
    <t>C-PS-SPD-018-2023</t>
  </si>
  <si>
    <t>GIOVANNY ASDRUBAL MURILLO CARDONA</t>
  </si>
  <si>
    <t>Prestación de servicios profesionales como gestor pedagógico deportivo para el desarrollo de actividades en los centros educativos rurales en habilidades motrices básicas y habilidades para la vida en el marco del convenio CT-2021-001214 entre Empresas Públicas de Medellín - Municipio de San Vicente Ferrer.</t>
  </si>
  <si>
    <t>C-PS-SPD-019-2023</t>
  </si>
  <si>
    <t xml:space="preserve">HAROLD DAVID GOMEZ TORO </t>
  </si>
  <si>
    <t xml:space="preserve">Prestación de servicios como apoyo a la gestión administrativa y al equipo gerontológico, mediante la prestación de servicios profesionales de auxiliar de enfermería para el mejoramiento de las condiciones de salud de la población adulta mayor del municipio de San Vicente Ferrer – Antioquia. </t>
  </si>
  <si>
    <t>C-PS-SPD-020-2023</t>
  </si>
  <si>
    <t xml:space="preserve">NUBIMAR ELIZA QUIÑONES MORALES </t>
  </si>
  <si>
    <t>Prestación de servicios de apoyo para promover y liderar los procesos de gimnasia aeróbica y porrismo en el municipio de San Vicente Ferrer para fortalecer la escuela de talentos y dar cumplimento al plan de desarrollo.</t>
  </si>
  <si>
    <t>C-PS-SPD-021-2023</t>
  </si>
  <si>
    <t>ALBEIRO DE JESUS CASTAÑÑO SANCHEZ</t>
  </si>
  <si>
    <t>Prestación de servicios para coordinar el programa de actividad física municipal ¨Vive activo vive saludable¨ y apoyo al equipo gerontológico mediante la promoción de la actividad física y recreativa en la población adulta mayor que hace parte de los grupos organizados tanto de la zona urbana como rural del Municipio San Vicente Ferrer - Antioquia</t>
  </si>
  <si>
    <t>C-PS-SPD-022-2023</t>
  </si>
  <si>
    <t xml:space="preserve">JUAN FELIPE RIVERA ZULUAGA </t>
  </si>
  <si>
    <r>
      <t>Prestación de servicios profesionales a la Secretaría de Protección Social y Desarrollo Comunitario para el fomento de la inclusión y participación de los niños, jóvenes adultos en los procesos deportivos, recreativos, lúdicos y culturales, emprendidos desde la administración municipal</t>
    </r>
    <r>
      <rPr>
        <sz val="12"/>
        <color theme="1"/>
        <rFont val="Arial"/>
        <family val="2"/>
      </rPr>
      <t>, haciendo énfasis en la disciplina deportiva del Voleibol además de coordinar y dinamizar el centro de psico-estimulación y rehabilitación física.</t>
    </r>
  </si>
  <si>
    <t>C-PS-SPD-023-2023</t>
  </si>
  <si>
    <t xml:space="preserve">LEANDRO PULGARIN MONTOYA </t>
  </si>
  <si>
    <t>Prestación de servicios de apoyo a la Secretaría de Protección Social y Desarrollo Comunitario para planear y ejecutar programas de promoción de la salud y prevención de enfermedades en los grupos de actividad física y en el centro de promoción de la salud (gimnasio) en el municipio de San Vicente Ferrer.</t>
  </si>
  <si>
    <t>C-PS-SPD-024-2023</t>
  </si>
  <si>
    <t>VIVIAN ALEJANDRA ACEVEDO ALVAREZ</t>
  </si>
  <si>
    <t>Prestación de servicios profesionales para el equipo gerontológico en el área de psicología, ejecutando programas y proyectos enmarcados en mejorar la calidad de vida de la población adulta mayor tanto de la zona urbana y rural del Municipio de San Vicente Ferrer, así como el apoyo a las demás actividades propias de la Secretaría de Protección Social y desarrollo Comunitario</t>
  </si>
  <si>
    <t>482020567400</t>
  </si>
  <si>
    <t>C-PS-SPD-025-2023</t>
  </si>
  <si>
    <t>NICOLAS EDUARDO ZAPATA LOPEZ</t>
  </si>
  <si>
    <t>Prestación de servicios de apoyo a el programa de actividad física municipal ¨Vive activo vive saludable¨ y al equipo gerontológico mediante la promoción de la actividad física y recreativa en la población adulta mayor que hace parte de los grupos organizados tanto de la zona urbana como rural del Municipio San Vicente Ferrer - Antioquia.</t>
  </si>
  <si>
    <t>C-PS-SPD-026-2023</t>
  </si>
  <si>
    <t>ARELIS JOHANA SANTA HENAO</t>
  </si>
  <si>
    <r>
      <t>Prestación de servicios profesionales para liderar y fortalecer el proceso de la Ludoteca del municipio de San Vicente Ferrer en la estimulación adecuada en las dimensiones cognitivas, comunicativa, corporal, socio afectivo y sensorio-motriz y</t>
    </r>
    <r>
      <rPr>
        <sz val="12"/>
        <rFont val="Arial"/>
        <family val="2"/>
      </rPr>
      <t xml:space="preserve"> dar cumplimento al plan de desarrollo.</t>
    </r>
  </si>
  <si>
    <t>C-PS-SPD-027-2023</t>
  </si>
  <si>
    <t>VIANNEY ALEJANDRO MONTOYA GIRALDO</t>
  </si>
  <si>
    <t xml:space="preserve">Prestación de servicios profesionales para promover y liderar el proceso formativo en la disciplina deportiva de ciclismo en el municipio de San Vicente Ferrer para fortalecer la escuela de talentos y dar cumplimiento al plan de desarrollo. </t>
  </si>
  <si>
    <t>C-PS-SPD-028-2023</t>
  </si>
  <si>
    <t xml:space="preserve">JESUS ARLEY MARIN SANCHEZ </t>
  </si>
  <si>
    <r>
      <t>Prestación de servicios de apoyo a la gestión en la atención a los grupos de actividad física y gerontológicos existentes en el territorio municipal, mediante la práctica de actividades lúdico-recreativas a la población adulta mayor de San Vicente Ferrer</t>
    </r>
    <r>
      <rPr>
        <sz val="11.5"/>
        <color theme="1"/>
        <rFont val="Arial"/>
        <family val="2"/>
      </rPr>
      <t>.</t>
    </r>
  </si>
  <si>
    <t>C-PS-SPD-029-2023</t>
  </si>
  <si>
    <t>CARLOS ANDRES QUINTERO GALLO</t>
  </si>
  <si>
    <t>Promover y fortalecer el proceso de conformación y acompañamiento de los semilleros del programa nuevas tendencias deportivas, así como la escuela de talentos; además de ser el enlace con el programa escuelas de deporte formativo de INDEPORTES Antioquia</t>
  </si>
  <si>
    <t xml:space="preserve"> NO</t>
  </si>
  <si>
    <t>C-PS-SPD-030-2023</t>
  </si>
  <si>
    <t>ROBINSON ANDRES GIRALDO AGUDELO</t>
  </si>
  <si>
    <t>24</t>
  </si>
  <si>
    <t>Prestación de servicios profesionales para promover y liderar los procesos en la disciplina de Atletismo en el municipio de San Vicente Ferrer para fortalecer la escuela de talentos, coordinar el Centro de Promoción de la Salud (gimnasio) y dar cumplimiento al plan de desarrollo.</t>
  </si>
  <si>
    <t>C-PS-SPD-031-2023</t>
  </si>
  <si>
    <t xml:space="preserve">LINA MARIA CARMONA VANEGAS </t>
  </si>
  <si>
    <t>Prestación de servicios de apoyo a la gestión en atención al usuario y acompañamiento a los diferentes procesos y programas que se realizan desde la Secretaría de Protección Social y Desarrollo Comunitario.</t>
  </si>
  <si>
    <t xml:space="preserve">3 MESES </t>
  </si>
  <si>
    <t>C-PS-SPD-032-2023</t>
  </si>
  <si>
    <t xml:space="preserve">JUAN ESTEBAN LONDOÑO ROJAS </t>
  </si>
  <si>
    <t>AB+</t>
  </si>
  <si>
    <t xml:space="preserve">Prestación de servicios de apoyo a la gestión para promover y liderar los procesos en las disciplinas deportivas de tenis de mesa y tenis de campo en el municipio de San Vicente Ferrer para fortalecer la escuela de talentos y dar cumplimiento al plan de desarrollo. </t>
  </si>
  <si>
    <t>C-PS-SPD-033-2023</t>
  </si>
  <si>
    <t xml:space="preserve">PABLO ANDRES LOPEZ CARDONA </t>
  </si>
  <si>
    <t>Prestación de servicios profesionales para fortalecer el Centro de Psico-estimulación y rehabilitación física y promover en la comunidad estilos de hábitos de vida Saludable.</t>
  </si>
  <si>
    <t>07/06/20230</t>
  </si>
  <si>
    <t>C-PS-SPD-034-2023</t>
  </si>
  <si>
    <t xml:space="preserve">LUISA FERNANDA CARDONA FRANCO </t>
  </si>
  <si>
    <t>Prestación de servicios de apoyo a la gestión para coordinar las diferentes acciones de la Política de Participación Social en Salud de la Secretaría de Protección Social y Desarrollo Comunitario.</t>
  </si>
  <si>
    <t xml:space="preserve">9 MESES Y 15 DIAS </t>
  </si>
  <si>
    <t>MINIMA CUANTIA</t>
  </si>
  <si>
    <t xml:space="preserve">APOYO LOGISTICO </t>
  </si>
  <si>
    <t>C-AL-SPD-001-2023</t>
  </si>
  <si>
    <t xml:space="preserve">JORGE IVAN SERNA GALLO </t>
  </si>
  <si>
    <r>
      <t>Apoyo logístico y suministro de bienes en el proceso de formación y recolección de ayuda diagnóstica e implementación de la</t>
    </r>
    <r>
      <rPr>
        <b/>
        <sz val="12"/>
        <color theme="1"/>
        <rFont val="Arial"/>
        <family val="2"/>
      </rPr>
      <t xml:space="preserve"> </t>
    </r>
    <r>
      <rPr>
        <sz val="12"/>
        <color theme="1"/>
        <rFont val="Arial"/>
        <family val="2"/>
      </rPr>
      <t>política pública de juventud a corto plazo, así como en el desarrollo de actividades que se desarrollan en la Asamblea Ordinaria Municipal de juventud del municipio de San Vicente Ferrer.</t>
    </r>
  </si>
  <si>
    <t xml:space="preserve">60 DIAS </t>
  </si>
  <si>
    <t xml:space="preserve">ANA MARIA VERGARA </t>
  </si>
  <si>
    <t>C-S-SPD-002-2023</t>
  </si>
  <si>
    <t xml:space="preserve">LAURA JULIETH VARGAS VERGARA </t>
  </si>
  <si>
    <t>Suministro de bienes y servicios para la atención de las mujeres sanvicentinas mediante la aplicación de exámenes y pruebas diagnósticas, formación y promoción de salud sexual y reproductiva.</t>
  </si>
  <si>
    <t>C-S-SPD-003-2023</t>
  </si>
  <si>
    <t>Suministro de bienes y servicios para las actividades de conmoración de los derechos de las mujeres en el municipio de San Vicente Ferrer.</t>
  </si>
  <si>
    <t>C-PS-SPD-035-2023</t>
  </si>
  <si>
    <t xml:space="preserve">JULIANA ALZATE AMAYA </t>
  </si>
  <si>
    <r>
      <t>Prestación de servicios para la coordinación</t>
    </r>
    <r>
      <rPr>
        <sz val="11"/>
        <color theme="1"/>
        <rFont val="Arial"/>
        <family val="2"/>
      </rPr>
      <t xml:space="preserve"> del programa de alimentación escolar y </t>
    </r>
    <r>
      <rPr>
        <sz val="11"/>
        <color rgb="FF000000"/>
        <rFont val="Arial"/>
        <family val="2"/>
      </rPr>
      <t xml:space="preserve">contribución a los procesos de permanencia escolar en la educación preescolar, básica y media a través de la articulación de los programas y proyectos dirigidos a niños, niñas y adolescentes </t>
    </r>
    <r>
      <rPr>
        <sz val="11"/>
        <color theme="1"/>
        <rFont val="Arial"/>
        <family val="2"/>
      </rPr>
      <t>en la zona urbana y rural del municipio de San Vicente Ferrer.</t>
    </r>
  </si>
  <si>
    <t xml:space="preserve">6 MESES Y 20 DIAS </t>
  </si>
  <si>
    <t>2022056740021</t>
  </si>
  <si>
    <t>2.3.2.01.01.005.02.01</t>
  </si>
  <si>
    <t>Investigacion y desarrollo</t>
  </si>
  <si>
    <t>Servicios para la comunidad sociales y personales</t>
  </si>
  <si>
    <t>C-PS-SPD-036-2023</t>
  </si>
  <si>
    <t xml:space="preserve">JUAN PABLO ARBELAEZ AGUDELO </t>
  </si>
  <si>
    <t>Prestación de servicios de apoyo a la gestión para promover y liderar los procesos en la disciplina de baloncesto en el municipio de San Vicente Ferrer para fortalecer la escuela de talentos y dar cumplimiento al plan de desarrollo.</t>
  </si>
  <si>
    <t xml:space="preserve">YERSON DAVID MEDOZA MENA </t>
  </si>
  <si>
    <t xml:space="preserve">Prestación de servicios de apoyo a la gestión para promover y liderar los procesos en la disciplina del Baloncesto a nivel rural en el municipio de San Vicente Ferrer para fortalecer la escuela de talentos y dar cumplimiento al plan de desarrollo. </t>
  </si>
  <si>
    <t>1/01/2023</t>
  </si>
  <si>
    <t>17/01/2023</t>
  </si>
  <si>
    <t>16/05/2023</t>
  </si>
  <si>
    <t>19/01/2023</t>
  </si>
  <si>
    <t>24/02/2023</t>
  </si>
  <si>
    <t>JHON FREDY JURADO GIRALDO</t>
  </si>
  <si>
    <t>27/0/2023</t>
  </si>
  <si>
    <t xml:space="preserve">NO TIENE </t>
  </si>
  <si>
    <t>C-S-SGG-003-2023</t>
  </si>
  <si>
    <t xml:space="preserve">CESAR AUGUSTO CARDONA CASTAÑO </t>
  </si>
  <si>
    <t>Suministro de alimentación para personas privadas de la libertad que se encuentran sindicadas y que están ubicadas en la sala de reflexión del comando de policía mientras se realiza la legalización de captura y traslado a centro carcelario por orden judicial., de acuerdo a la siguiente descripción:</t>
  </si>
  <si>
    <t>DEL 28 DE FEBRERO DE 2023 AL 31 DE DICIEMBRE DE 2023 O HASTA AGOTAR EL PRESUPUESTO OFICIAL</t>
  </si>
  <si>
    <t>2022056740052</t>
  </si>
  <si>
    <t xml:space="preserve">Suministro de alimentación para el personal de la fuerza pública (Policía, policía Judicial y Ejercito), en actividades de apoyo y refuerzo en la seguridad, orden público y convivencia ciudadana en el municipio de San Vicente Ferrer y suministro de alimentación con servicio de catering para las reuniones, eventos y/o actividades relacionadas con el cumplimiento de los objetivos y metas trazados en el plan de acción a partir de las reuniones y sesiones de los consejos, comités, juntas, mesas, entre otros y de las actividades con los servidores públicos de conformidad con la política de talento humano e integridad  </t>
  </si>
  <si>
    <t>HASTA EL 31  DE DICIEMBRE DE 2023</t>
  </si>
  <si>
    <t>DM MEDIOS AUDIOVISUALES S.A.S</t>
  </si>
  <si>
    <t>C-PS-SGG-001-2023</t>
  </si>
  <si>
    <t xml:space="preserve">JULIAN DAVID VANEGAS CARDONA </t>
  </si>
  <si>
    <t>Prestación de los servicios profesionales en el trámite de los procesos contractuales de la entidad y la representación judicial ante los diferentes despachos para ejercer la defensa jurídica del municipio.</t>
  </si>
  <si>
    <t>7 MESES</t>
  </si>
  <si>
    <t>06/01/2023</t>
  </si>
  <si>
    <t>09/08/2023</t>
  </si>
  <si>
    <t>Alcaldia</t>
  </si>
  <si>
    <t>Yimi Giraldo Marin</t>
  </si>
  <si>
    <t>C-PS-SPO-022-2023</t>
  </si>
  <si>
    <t>C-PS-AMS-001-2023</t>
  </si>
  <si>
    <t>MARIA DANIELA MARIN SANCHEZ</t>
  </si>
  <si>
    <t>Prestacion de Servicio de apoyo a la gestion en las acciones paera el fortalecimiento de las Junatas de Accion comunal.</t>
  </si>
  <si>
    <t>3 MESES Y 15 DIAS</t>
  </si>
  <si>
    <t>2022056740047</t>
  </si>
  <si>
    <t>Contratación Directa</t>
  </si>
  <si>
    <t>Prestación De Servicios Contratación Directa</t>
  </si>
  <si>
    <t>C-PS-SIE-001-2023</t>
  </si>
  <si>
    <t>JUAN FERNANDO  MERINO GAVIRIA</t>
  </si>
  <si>
    <t>1037571122</t>
  </si>
  <si>
    <t>implementar acciones para el fortalecimiento educativo y cultural, como director de la escuela de música Roberto Henao en los procesos de formación (ensambles y secciones, técnica instrumental, fundamentación teórica e iniciación musical, ensambles de cámara, prebenda, banda sinfónica) para niños jóvenes y adultos de las zonas rural y urbana del municipio de San Vicente Ferrer.</t>
  </si>
  <si>
    <t>DENY SOREY LÓPEZ CASTAÑO</t>
  </si>
  <si>
    <t>C-PS-SIE-002-2023</t>
  </si>
  <si>
    <t xml:space="preserve">JUAN  ESTEBAN  MARIN  VERGARA </t>
  </si>
  <si>
    <t>Prestación de servicios de apoyo a la gestión en la logística de eventos del parque educativo, el centro cultural, de actividades culturales, deportivas, educativas, de turismo, innovación y emprendimiento y otras, organizados por la administración municipal y sus dependencias y hacer entrega tanto en la zona urbana como rural de bienes, dotaciones y más, que se requieran para dar cumplimento al plan de desarrollo  San Vicente Vive la Renovación 2020-2023  bienes y actividades organizados por la administración municipal de San Vicente Ferrer</t>
  </si>
  <si>
    <t>2022056740018</t>
  </si>
  <si>
    <t>C-PS-SIE-003-2023</t>
  </si>
  <si>
    <t>DIEGO ANDRES GÓMEZ BEDOYA</t>
  </si>
  <si>
    <t>1041324869</t>
  </si>
  <si>
    <t>Prestación de servicios de apoyo a la gestión como artista en el diseño y creación de mosaicos, murales, y otros de intervención paisajística del proyecto San Vicente Ferrer,  Pueblo Blanco, Callejones de Colores , así como su respectivo mantenimiento. De igual manera contribuir con la formación de los niños y niñas del proyecto motivación musical de la escuela de música Roberto Henao del Municipio San Vicente Ferrer.</t>
  </si>
  <si>
    <t xml:space="preserve"> / 2022056740023 </t>
  </si>
  <si>
    <t>C-PS-SIE-004-2023</t>
  </si>
  <si>
    <t>DANIEL  MARTÍNEZ GIRALDO</t>
  </si>
  <si>
    <t>1041329303</t>
  </si>
  <si>
    <t>Prestación de servicios profesionales para coordinar las comunicaciones de la administración municipal a través de estrategias asertivas de integración y difusión tanto en la zona urbana como rural del municipio de San Vicente Ferrer.</t>
  </si>
  <si>
    <t>DANIELA MARÍN GIL</t>
  </si>
  <si>
    <t>C-PS-SIE-005-2023</t>
  </si>
  <si>
    <t>MARIA ALEXANDRA GIRALDO FRANCO</t>
  </si>
  <si>
    <t>1041329193</t>
  </si>
  <si>
    <t>Prestación de servicios de apoyo en a la gestión en el fortalecimiento del sector productivo y el desarrollo turístico tanto en la zona urbana como rural del municipio de San Vicente Ferre</t>
  </si>
  <si>
    <t>CARLOS ANDRES ALZATE GIRALDO</t>
  </si>
  <si>
    <t>2022056740026</t>
  </si>
  <si>
    <t>C-PS-SIE-006-2023</t>
  </si>
  <si>
    <t>SANTIAGO  FERNÁNDEZ ARBELÁEZ</t>
  </si>
  <si>
    <t>1001137468</t>
  </si>
  <si>
    <t>Prestación de servicios profesionales para la generación de estrategias y ejecución de actividades relacionadas con la productividad y los proyectos innovadores, tanto en la zona urbana como rural del municipio de San Vicente Ferrer.</t>
  </si>
  <si>
    <t>C-PS-SIE-007-2023</t>
  </si>
  <si>
    <t>JULIANA  ALZATE AMAYA</t>
  </si>
  <si>
    <t>104132898</t>
  </si>
  <si>
    <t>Prestación de servicios de apoyo a la gestión para contribuir a los procesos de permanencia escolar, en la educación preescolar, básica y media a través de la articulación de los programas y proyectos dirigidos a la población escolar del municipio con las bases de datos e indicadores existentes en las instituciones educativas del municipio con sus respectivas sedes educativas.</t>
  </si>
  <si>
    <t>25 DÍAS</t>
  </si>
  <si>
    <t>2,3,2,02,02,006</t>
  </si>
  <si>
    <t>SIN LIQUIDAR</t>
  </si>
  <si>
    <t>C-PS-SIE-008-2023</t>
  </si>
  <si>
    <t>GEISON ARLEY CANO GARCES</t>
  </si>
  <si>
    <t>1022034968</t>
  </si>
  <si>
    <t>Prestación de servicios profesionales para coordinar las acciones del proyecto educativo en las áreas de cultura y deporte en la zona urbana y rural del municipio de San Vicente Ferrer, en el marco del Convenio Interadministrativo N CT-2021 001214 suscrito entre el municipio de San Vicente Ferrer y Empresas Públicas de Medellín.</t>
  </si>
  <si>
    <t>10 MESES Y 20 DÍAS</t>
  </si>
  <si>
    <t xml:space="preserve">2022056740050 </t>
  </si>
  <si>
    <t>C-PS-SIE-009-2023</t>
  </si>
  <si>
    <t xml:space="preserve">JUAN  ESTEBAN  ARIAS  CARVAJAL </t>
  </si>
  <si>
    <t>1041328832</t>
  </si>
  <si>
    <t>Prestación de Servicios de apoyo como Gestor Pedagógico en Cultura para la ejecución de las acciones enmarcadas en el Convenio Interadministrativo N  CT-2021-001214 EPM - San Vicente Ferrer en cultura y deporte en los centros educativos rurales y urbanos.</t>
  </si>
  <si>
    <t xml:space="preserve"> 2022056740023</t>
  </si>
  <si>
    <t>C-PS-SIE-011-2023</t>
  </si>
  <si>
    <t>DAIRO DE JESUS  LOPEZ SALAZAR</t>
  </si>
  <si>
    <t>15433954</t>
  </si>
  <si>
    <t>Prestación de servicios de apoyo a la gestión, como profesor de música de cuerdas frotadas (violín, violonchelo, técnica instrumental, fundamentación teórica) en los procesos de formación y proyección artística de la escuela de música Roberto Henao para niños jóvenes y adultos de las zonas rural y urbana del municipio de San Vicente Ferrer.</t>
  </si>
  <si>
    <t>C-PS-SIE-010-2023</t>
  </si>
  <si>
    <t>JUAN ESTEBAN LONGAS MAZO</t>
  </si>
  <si>
    <t>1001414550</t>
  </si>
  <si>
    <t>Prestación de Servicios de apoyo como Gestor Pedagógico en Cultura en el área expresión corporal (danza, baile y ritmo) en los centros educativos rurales y urbanos para la ejecución de las acciones enmarcadas en el Convenio Interadministrativo N  CT-2021-001214 suscrito entre EPM y el Municipio de San Vicente Ferrer.</t>
  </si>
  <si>
    <t>C-PS-SIE-012-2023</t>
  </si>
  <si>
    <t>Luis  Miguel  Henao  Agudelo</t>
  </si>
  <si>
    <t>1041329620</t>
  </si>
  <si>
    <t>Prestación de servicios profesionales, como profesor de biling ismo a través de estrategias lúdico-pedaqóqicas innovadoras para el aprendizaje del inglés para niños, niñas y docentes de la población urbana y rural en el municipio San Vicente Ferrer.</t>
  </si>
  <si>
    <t>SOTRASANVICENTE &amp; GUATAPE LA PIEDRA</t>
  </si>
  <si>
    <t>PRESTAR EL SERVICIO DE TRANSPORTE ESCOLAR PARA LOS ESTUDIANTES DE LA ZONA RURAL DEL MUNICIPIO DE SAN VICENTE FERRER, EN EL MARCO DEL PROGRAMA  ESCUELAS INCLUYENTES Y EQUITATIVAS  CON DIFERENTES RUTAS ESTABLECIDAS QUE GARANTICEN LA ACCESIBILIDAD DE LOS ESTUDIANTES A LAS INSTITUCIONES EDUCATIVAS: CHAPARRAL, MAGDALENA, SANTA RITA, COLEGIOS RURALES OVEJAS Y CORRIENTES, INSTITUCIÓN EDUCATIVA URBANA SAN VICENTE FERRER Y CENTRO EDUCATIVO RURAL PIEDRA GORDA.</t>
  </si>
  <si>
    <t>10 MESES</t>
  </si>
  <si>
    <t>Comercio y distribución; alojamiento, servicios de suministro de comidas y bebidas, servicios de transporte y servicios dedistribución de electricidad, gas y agua.</t>
  </si>
  <si>
    <t>Selección Abreviada</t>
  </si>
  <si>
    <t>Suministro Bien o Servicio - Subasta Inversa</t>
  </si>
  <si>
    <t>C-PS-SIE-013-2023</t>
  </si>
  <si>
    <t>C-PS-SIE-014-2023</t>
  </si>
  <si>
    <t>SEBASTIAN   VARGAS  JARAMILLO</t>
  </si>
  <si>
    <t>1041328433</t>
  </si>
  <si>
    <t>18</t>
  </si>
  <si>
    <t>Prestación de servicios como profesional en música para la escuela de música Roberto Henao en los procesos de formación (prebenda, banda, talleres individuales, grupos de proyección, música de cámara) para niños y jóvenes y adultos de las zonas rural y urbana del municipio de San Vicente Ferrer a través de las siguientes actividades.</t>
  </si>
  <si>
    <t>C-PS-SIE-015-2023</t>
  </si>
  <si>
    <t>Jhon orlando galvis arias</t>
  </si>
  <si>
    <t>75079939</t>
  </si>
  <si>
    <t>6</t>
  </si>
  <si>
    <t>Prestación de servicios profesionales, como gestor Pedagógico de Cultura en el área de música en los centros educativos rurales y urbanos para la ejecución de las acciones enmarcadas en el Convenio Interadministrativo N  CT-2021-001214 suscrito entre EPM y el Municipio de San Vicente Ferrer</t>
  </si>
  <si>
    <t>C-PS-SIE-016-2023</t>
  </si>
  <si>
    <t>DANIELA  GÓMEZ HENAO</t>
  </si>
  <si>
    <t>1041328564</t>
  </si>
  <si>
    <t>30</t>
  </si>
  <si>
    <t>Prestación de servicios profesionales como psicóloga en atención a la población estudiantil y sus familias a través de acciones de acompañamiento, programas de prevención y promoción, convivencia escolar y otros que afecten la salud mental y emocional de los estudiantes del área rural del municipio de San Vicente Ferrer.</t>
  </si>
  <si>
    <t>C-PS-SIE-017-2023</t>
  </si>
  <si>
    <t>Herrera arango wilder alexis</t>
  </si>
  <si>
    <t>15372801</t>
  </si>
  <si>
    <t>23</t>
  </si>
  <si>
    <t>Prestación de servicios profesionales para fortalecer los procesos educativos de la escuela de Música Roberto Henao, como docente del área de música, (contrabajo y teclado técnica instrumental, fundamentación teórica, teclado e iniciación musical,) para niños jóvenes y adultos de las zonas rural y urbana del municipio de San Vicente Ferrer</t>
  </si>
  <si>
    <t>C-PS-SIE-018-2023</t>
  </si>
  <si>
    <t xml:space="preserve">FABER  RAMIRO  QUINTERO  VERGARA </t>
  </si>
  <si>
    <t>70289406</t>
  </si>
  <si>
    <t>Prestar los servicios como coordinador del museo Manuel Carvajal a través acciones educativas de historia, patrimonio y reconocimiento de la cultura Blanca en el marco del proyecto Pueblo Blanco Callejones de colores   para toda la población del municipio de San Vicente Ferrer tanto del área urbana como rural.</t>
  </si>
  <si>
    <t>2022056740024</t>
  </si>
  <si>
    <t>C-PS-SIE-019-2023</t>
  </si>
  <si>
    <t>KATHERINE  GARCIA  JARAMILLO</t>
  </si>
  <si>
    <t>1001546354</t>
  </si>
  <si>
    <t>31</t>
  </si>
  <si>
    <t>Prestación de servicios de apoyo al fortalecimiento de procesos agropecuarios, mediante el acompañamiento técnico a pequeños productores del municipio y organizaciones de base productiva tanto a nivel rural como urbano en el municipio de San Vicente Ferrer.</t>
  </si>
  <si>
    <t>2,3,2,02,01,000</t>
  </si>
  <si>
    <t>AGRICULTURA, SILVICULTURA Y PRODUCTOS DE LA PEZCA</t>
  </si>
  <si>
    <t xml:space="preserve">2022056740028 </t>
  </si>
  <si>
    <t>C-PS-SIE-020-2023</t>
  </si>
  <si>
    <t>WILLIAM ARBEY CASTRILLÓN MORALES</t>
  </si>
  <si>
    <t>Prestar servicios de apoyo a la gestión para la ejecución del programa de huertas caseras para la seguridad alimentaria a través de la propagación de plántulas y la implementación de acciones para el fortalecimiento de los sectores económicos en el municipio de San Vicente Ferrer</t>
  </si>
  <si>
    <t>C-PS-SIE-021-2023</t>
  </si>
  <si>
    <t>JUVENAL ANTONIO  ORREGO MENESES</t>
  </si>
  <si>
    <t>70286525</t>
  </si>
  <si>
    <t>Prestación de servicios de apoyo a la gestión para el fortalecimiento de procesos agropecuarios, mediante el acompañamiento técnico a pequeños productores del municipio y organizaciones de base social y productiva, tanto en la zona urbana como rural del municipio de San Vicente Ferrer.</t>
  </si>
  <si>
    <t>2022056740027</t>
  </si>
  <si>
    <t xml:space="preserve">2022056740026 </t>
  </si>
  <si>
    <t>C-PS-SIE-022-2023</t>
  </si>
  <si>
    <t>ALEJANDRO  BELTRÁN MUNOZ</t>
  </si>
  <si>
    <t>1193388195</t>
  </si>
  <si>
    <t>Prestación de servicios como apoyo para la escuela de música Roberto Henao en los procesos de formación (prebenda, banda, talleres individuales, grupos de proyección, músicas tradicionales y urbanas) para niños y jóvenes y adultos de las zonas rural y urbana del municipio de San Vicente Ferrer a través de las siguientes actividades.</t>
  </si>
  <si>
    <t>C-PS-SIE-023-2023</t>
  </si>
  <si>
    <t>SANDRA VERÓNICA GIRALDO ARIAS</t>
  </si>
  <si>
    <t>1041325560</t>
  </si>
  <si>
    <t>Prestación de servicios profesionales para la socialización de la Política Pública de Seguridad Alimentaria y Nutricional (SAN), así como fortalecer procesos que fomenten la alimentación sana y la seguridad alimentaria, tanto en la zona urbana como rural del municipio de San Vicente Ferrer.</t>
  </si>
  <si>
    <t>2022056740028</t>
  </si>
  <si>
    <t>C-PS-SIE-024-2023</t>
  </si>
  <si>
    <t>VIRGILIO  GOMEZ OROZCO</t>
  </si>
  <si>
    <t>70287518</t>
  </si>
  <si>
    <t>Prestar servicios de apoyo a la gestión para coordinar y supervisar el correcto funcionamiento de la Plaza de Mercado, así como la promoción de actividades de comercialización y otras relacionadas a la misma en el municipio de San Vicente Ferrer.</t>
  </si>
  <si>
    <t>C-PS-SIE-025-2023</t>
  </si>
  <si>
    <t>VICTOR JULIO ALZATE GIL</t>
  </si>
  <si>
    <t>70290236</t>
  </si>
  <si>
    <t>Prestación de servicios de apoyo a la gestión y al fortalecimiento de procesos agropecuarios, mediante el acompañamiento técnico a pequeños productores del municipio, a organizaciones de base productiva y al seguimiento de convenios ejecutados por el municipio tanto a nivel rural como urbano del municipio de San Vicente Ferrer.</t>
  </si>
  <si>
    <t>Prestación de Servicios Profesionales y de Apoyo</t>
  </si>
  <si>
    <t>C-PS-SIE-026-2023</t>
  </si>
  <si>
    <t>ASOCOMUNAL</t>
  </si>
  <si>
    <t>800206948-4</t>
  </si>
  <si>
    <t>Prestación de servicios de comunicación a través de medios radiales e impresos, que permitan difundir la información institucional de interés para la comunidad en la zona urbana y rural del municipio, así como enterar sobre la ejecución y desempeño de la administración municipal el municipio de San Vicente Ferrer.</t>
  </si>
  <si>
    <t xml:space="preserve">2022056740057 </t>
  </si>
  <si>
    <t>Arrendamiento y Adquisicion de inmuebles</t>
  </si>
  <si>
    <t>C-AR-SIE-001-2023</t>
  </si>
  <si>
    <t>PARROQUIA SAN VICENTE FERRER</t>
  </si>
  <si>
    <t>Arrendar un bien inmueble rural ubicado en la vereda Corrientes del municipio de San Vicente Ferrer, con un área de 112 m2, con servicio sanitario, lavaplatos, lavamanos y piso en cemento, para el funcionamiento del Programa de Alimentación Escolar.</t>
  </si>
  <si>
    <t>Mínima Cuantía</t>
  </si>
  <si>
    <t>Suministro Bien o Servicio</t>
  </si>
  <si>
    <t>C-S-SIE-001-2023</t>
  </si>
  <si>
    <t>PROSPECTIVA CONEXA S.A.S</t>
  </si>
  <si>
    <t>Suministro de bienes y servicios para incentivos culturales para el fortalecimiento de los procesos formativos del municipio de San Vicente Ferrer.</t>
  </si>
  <si>
    <t>5 DÍAS</t>
  </si>
  <si>
    <t>C-PS-SIE-027-2023</t>
  </si>
  <si>
    <t>VERÓNICA JANETH GIL FRANCO</t>
  </si>
  <si>
    <t>1041326988</t>
  </si>
  <si>
    <t>Prestación de servicios de apoyo a la gestión como líder de los procesos de formación para el trabajo, el desarrollo humano, y la articulación entre la educación media y el sector productivo, como de los programas y proyectos que fomenten, la cultura, la educación, y a través de la coordinación del Parque Educativo y Centro Cultural como apoyo a la secretaria de Innovación y Emprendimiento del municipio de San Vicente Ferrer.</t>
  </si>
  <si>
    <t>C-PS-SIE-028-2023</t>
  </si>
  <si>
    <t>Fredy hernan ayala</t>
  </si>
  <si>
    <t>70751858</t>
  </si>
  <si>
    <t>Prestación de servicios profesionales para la coordinación y ejecución del proyecto  Alianza por el Desarrollo Rural de San Vicente Ferrer , en sus fases de aprestamiento, ejecución y evaluación, tanto en la zona urbana como rural de San Vicente Ferrer.</t>
  </si>
  <si>
    <t>C-PS-SIE-029-2023</t>
  </si>
  <si>
    <t>ESTEFANÍA  OCHOA SÁNCHEZ</t>
  </si>
  <si>
    <t>1001640074</t>
  </si>
  <si>
    <t>Prestación de servicios de apoyo a la gestión en la ejecución de las actividades del proyecto  Alianza por el Desarrollo Rural de San Vicente Ferrer , en el área administrativa y de promoción de productos locales en las fases de ejecución y evaluación, en la zona urbana y rural del municipio de San Vicente Ferrer.</t>
  </si>
  <si>
    <t>C-PS-SIE-030-2023</t>
  </si>
  <si>
    <t>DIEGO FERNANDO GARCÍA RESTREPO</t>
  </si>
  <si>
    <t>1041328065</t>
  </si>
  <si>
    <t>Prestación de servicios profesionales para la ejecución de las actividades del componente técnico del proyecto  Alianza por el Desarrollo Rural de San Vicente Ferrer , en el fortalecimiento de la cadena productiva del café, establecimiento de parcelas de aromáticas y el programa de diversificación de cultivos, en sus fases de aprestamiento, ejecución y evaluación, tanto en la zona urbana como rural del municipio de San Vicente Ferrer.</t>
  </si>
  <si>
    <t>C-PS-SIE-031-2023</t>
  </si>
  <si>
    <t>CLAUDIA SOFIA RICARDO SALGADO</t>
  </si>
  <si>
    <t>1152469046</t>
  </si>
  <si>
    <t>Prestación de servicios profesionales para la ejecución de las actividades del proyecto  Alianza por el Desarrollo Rural de San Vicente Ferrer , coordinando el componente de comunicaciones y plan de medios del proyecto, así como apoyar a la oficina de comunicaciones de la administración municipal, tanto en la zona urbana como rural del municipio de San Vicente Ferrer.</t>
  </si>
  <si>
    <t>C-PS-SIE-032-2023</t>
  </si>
  <si>
    <t>LILIANA ANDREA SANTA GALLEGO</t>
  </si>
  <si>
    <t>1041325713</t>
  </si>
  <si>
    <t>Prestación de servicios profesionales para liderar y ejecutar las actividades del componente psicosocial del proyecto  Alianza por el Desarrollo Rural de San Vicente Ferrer , en sus fases de ejecución y evaluación, tanto en la zona urbana como rural de San Vicente Ferrer.</t>
  </si>
  <si>
    <t>C-PS-SIE-033-2023</t>
  </si>
  <si>
    <t>LISANDRO ADOLFO MARIN MORALES</t>
  </si>
  <si>
    <t>1041326346</t>
  </si>
  <si>
    <t>Prestación de servicios de apoyo a la gestión para la ejecución de las actividades del componente técnico del proyecto  Alianza por el Desarrollo Rural de San Vicente Ferrer , en el fortalecimiento de la cadena productiva del aguacate y programa de fertilización eficiente, en sus fases de ejecución y evaluación, tanto en la zona urbana como rural de San Vicente Ferrer.</t>
  </si>
  <si>
    <t>C-PS-SIE-034-2023</t>
  </si>
  <si>
    <t>CAMILO ANDRES LOPEZ CARDONA</t>
  </si>
  <si>
    <t>1035914639</t>
  </si>
  <si>
    <t>Prestación de servicios de apoyo técnico a la ejecución de las actividades del componente productivo del proyecto  Alianza por el Desarrollo Rural de San Vicente Ferrer , en el fortalecimiento de las cadenas productivas de papa, fríjol y mora, en sus fases de ejecución y evaluación, tanto en la zona urbana como rural del municipio de San Vicente Ferrer.</t>
  </si>
  <si>
    <t>C-PS-SIE-035-2023</t>
  </si>
  <si>
    <t>MARCELA ISABEL HENAO ZAPATA</t>
  </si>
  <si>
    <t>43421711</t>
  </si>
  <si>
    <t>Prestación de servicios profesionales para liderar las actividades del fomento a la literatura, escritura y oralidad a través de estrategias organizadas desde la biblioteca pública municipal Marco Tulio Torres, con proyección urbana y rural acompañando los procesos de la red de bibliotecarios de las diferentes instituciones Educativas del municipio de San Vicente Ferrer.</t>
  </si>
  <si>
    <t>2,3,2,02,01,003</t>
  </si>
  <si>
    <t>OTROS BIENES TRANSPORTABLES EXCEPTO PRODUCTOS METÁLICOS, MAQUINARIA Y EQUIPO</t>
  </si>
  <si>
    <t>Prestación De Servicios</t>
  </si>
  <si>
    <t>C-PS-SIE-037-2023</t>
  </si>
  <si>
    <t>Prestar el servicio de transporte para estudiantes universitarios que requieran desplazarse, desde el municipio de San Vicente Ferrer a la ciudad de Rionegro y la ciudad de Medellín (y viceversa), donde el Municipio aporta el pago del 25% del valor del pasaje, el contratista el 25% y el estudiante el 50% según las tarifas vigentes.</t>
  </si>
  <si>
    <t>2022056740022</t>
  </si>
  <si>
    <t>Suministro de materiales y herramientas para la ejecución del Convenio Interadministrativo CI-244-2022 entre el municipio de San Vicente Ferrer y la Empresa de Vivienda de Antioquia VIVA, en el marco de la implementación del proyecto San Vicente Ferrer: pueblo blanco, callejones de colores, en el municipio de San Vicente Ferrer.</t>
  </si>
  <si>
    <t>3 MESES</t>
  </si>
  <si>
    <t>2,3,2,02,02,005</t>
  </si>
  <si>
    <t>C-S-SIE-002-2023</t>
  </si>
  <si>
    <t>C-PS-SIE-038-2023</t>
  </si>
  <si>
    <t>Juan fernando ceballos rivera</t>
  </si>
  <si>
    <t>70289614</t>
  </si>
  <si>
    <t>Prestación de servicios de apoyo a la gestión, como promotor de literatura, escritura y oralidad   a través de estrategias organizadas desde la biblioteca Pública municipal Marco Tulio Torres, con proyección urbana y Rural en las diferentes instituciones Educativas del municipio de San Vicente Ferrer</t>
  </si>
  <si>
    <t xml:space="preserve">MINIMA CUANTIA SGG-001-2023 </t>
  </si>
  <si>
    <t xml:space="preserve">MINIMA CUANTIA SGG-002-2023 </t>
  </si>
  <si>
    <t>MINIMA CUANTIA  SGG-003-2023</t>
  </si>
  <si>
    <t>MINIMA CUANTIA  SGG-004-2023</t>
  </si>
  <si>
    <t>C-PS-SGG-015-2023</t>
  </si>
  <si>
    <t>PROSPECTIVA CONEXA S.A.S. (JORGE IVÁN SERNA GALLO).</t>
  </si>
  <si>
    <t>901,370,433</t>
  </si>
  <si>
    <t>Prestación de servicios de transporte municipal e intermunicipal a funcionarios, agentes de Policía y reclusos de la estación de policía a las audiencias, y demás, que se requieran en la Administración Municipal cuando sea requerido.</t>
  </si>
  <si>
    <t>Del 30 de marzo de 2023 hasta el 31 de diciembre de 2023 o hasta agotar el presupuesto oficial.</t>
  </si>
  <si>
    <t>C-PS-SGG-013-2023</t>
  </si>
  <si>
    <t>SEBASTIÁN QUINTERO MARÍN</t>
  </si>
  <si>
    <t>Prestación de servicios profesionales para la realización de actividades pendientes para el cumplimiento de objetivos trazados del plan de desarrollo 2020 – 2023 de la Secretaría General y de Gobierno en la Administración Municipal de San Vicente Ferrer – Antioquia, consistente en los siguientes servicios:</t>
  </si>
  <si>
    <t>2022056740060</t>
  </si>
  <si>
    <t>C-PS-SGG-014-2023</t>
  </si>
  <si>
    <t>RODOLFO ALBERTO MARTÍNEZ GUARÍN</t>
  </si>
  <si>
    <t>Prestación de servicios profesionales de asesoría jurídica a la Secretaria General y de Gobierno en el desarrollo de las actividades relacionadas con la finalización de los procesos administrativos tendientes a atender los requerimientos legales y de la comunidad en la solución efectiva de los asuntos sometidos a su consideración.</t>
  </si>
  <si>
    <t>CONVENIO DE ASOCIACIÓN</t>
  </si>
  <si>
    <t>C-A-SGG-001-2023</t>
  </si>
  <si>
    <t>CONGREGACION DE RELIGIOSOS TERCIARIOS CAPUCHINOS DE NUESTRA SEÑORA DE LOS DOLORES (JACINTO IVÁN GUARÍN CARMONA).</t>
  </si>
  <si>
    <t>Realizar un proceso pedagógico-terapéutico a niños, niñas, adolescentes, estudiantes y usuarios en general que presentan uso y abuso de sustancias psicoactivas en aras a la revisión y resignificación de su proyecto de vida, desde la intervención individual, grupal, familiar como plataforma para su desarrollo bio-psico- social.</t>
  </si>
  <si>
    <t>2022056740055</t>
  </si>
  <si>
    <t xml:space="preserve">CONVENIO SOLIDARIO </t>
  </si>
  <si>
    <t>C-SL-SSP-001-2023</t>
  </si>
  <si>
    <t>JUAN ACCION COMUNAL VEREDA EL POTRERO (MABEL JOHANNA PUERTA LOPERA)</t>
  </si>
  <si>
    <t>FEMENINO</t>
  </si>
  <si>
    <r>
      <t xml:space="preserve">“CONVENIO SOLIDARIO PARA </t>
    </r>
    <r>
      <rPr>
        <sz val="10"/>
        <color rgb="FF000000"/>
        <rFont val="Arial"/>
        <family val="2"/>
      </rPr>
      <t>PROTEGER Y CONSERVAR LOS RECURSOS NATURALES Y FOMENTAR LA CULTURA AMBIENTAL EN LA VEREDA EL POTRERO DEL MUNICIPIO DE SAN VICENTE FERRER CON METODOLOGIA PRISER</t>
    </r>
    <r>
      <rPr>
        <sz val="10"/>
        <color theme="1"/>
        <rFont val="Arial"/>
        <family val="2"/>
      </rPr>
      <t>”</t>
    </r>
    <r>
      <rPr>
        <sz val="10"/>
        <color rgb="FF000000"/>
        <rFont val="Arial"/>
        <family val="2"/>
      </rPr>
      <t>.</t>
    </r>
  </si>
  <si>
    <t xml:space="preserve">EJECUCION </t>
  </si>
  <si>
    <t>C-SL-SSP-002-2023</t>
  </si>
  <si>
    <t>JUAN ACCION COMUNAL VEREDA EL LAS FRIAS  (DORA NATALIA VALENCIA HENAO)</t>
  </si>
  <si>
    <r>
      <t xml:space="preserve">“CONVENIO SOLIDARIO PARA </t>
    </r>
    <r>
      <rPr>
        <sz val="10"/>
        <color rgb="FF000000"/>
        <rFont val="Arial"/>
        <family val="2"/>
      </rPr>
      <t>PROTEGER Y CONSERVAR LOS RECURSOS NATURALES Y FOMENTAR LA CULTURA AMBIENTAL EN LA VEREDA EL LAS FRIAS DEL MUNICIPIO DE SAN VICENTE FERRER CON METODOLOGIA PRISER</t>
    </r>
    <r>
      <rPr>
        <sz val="10"/>
        <color theme="1"/>
        <rFont val="Arial"/>
        <family val="2"/>
      </rPr>
      <t>”</t>
    </r>
    <r>
      <rPr>
        <sz val="10"/>
        <color rgb="FF000000"/>
        <rFont val="Arial"/>
        <family val="2"/>
      </rPr>
      <t>.</t>
    </r>
  </si>
  <si>
    <t>C-SL-SSP-003-2023</t>
  </si>
  <si>
    <t>JUAN ACCION COMUNAL VEREDA EL LAS CORRIENTES  (GLORIA INES RAMIREZ OSORIO )</t>
  </si>
  <si>
    <r>
      <t xml:space="preserve">“CONVENIO SOLIDARIO PARA </t>
    </r>
    <r>
      <rPr>
        <sz val="10"/>
        <color rgb="FF000000"/>
        <rFont val="Arial"/>
        <family val="2"/>
      </rPr>
      <t>PROTEGER Y CONSERVAR LOS RECURSOS NATURALES Y FOMENTAR LA CULTURA AMBIENTAL EN LA VEREDA CORRIENTES DEL MUNICIPIO DE SAN VICENTE FERRER CON METODOLOGIA PRISER</t>
    </r>
    <r>
      <rPr>
        <sz val="10"/>
        <color theme="1"/>
        <rFont val="Arial"/>
        <family val="2"/>
      </rPr>
      <t>”</t>
    </r>
    <r>
      <rPr>
        <sz val="10"/>
        <color rgb="FF000000"/>
        <rFont val="Arial"/>
        <family val="2"/>
      </rPr>
      <t>.</t>
    </r>
  </si>
  <si>
    <t>C-SL-SSP-004-2023</t>
  </si>
  <si>
    <t>JUAN ACCION COMUNAL VEREDA SAN ANTONIO  (LUZ MARLEYI  ARIAS DUQUE )</t>
  </si>
  <si>
    <r>
      <t xml:space="preserve">“CONVENIO SOLIDARIO PARA </t>
    </r>
    <r>
      <rPr>
        <sz val="10"/>
        <color rgb="FF000000"/>
        <rFont val="Arial"/>
        <family val="2"/>
      </rPr>
      <t>PROTEGER Y CONSERVAR LOS RECURSOS NATURALES Y FOMENTAR LA CULTURA AMBIENTAL EN LA VEREDA SAN ANTONIO DEL MUNICIPIO DE SAN VICENTE FERRER CON METODOLOGIA PRISER</t>
    </r>
    <r>
      <rPr>
        <sz val="10"/>
        <color theme="1"/>
        <rFont val="Arial"/>
        <family val="2"/>
      </rPr>
      <t>”</t>
    </r>
    <r>
      <rPr>
        <sz val="10"/>
        <color rgb="FF000000"/>
        <rFont val="Arial"/>
        <family val="2"/>
      </rPr>
      <t>.</t>
    </r>
  </si>
  <si>
    <t>C-SL-SSP-005-2023</t>
  </si>
  <si>
    <t>JUAN ACCION COMUNAL VEREDA PEÑOLCITO (MANUEL EDUARDO VALENCIA GALLO )</t>
  </si>
  <si>
    <r>
      <t xml:space="preserve">“CONVENIO SOLIDARIO PARA </t>
    </r>
    <r>
      <rPr>
        <sz val="10"/>
        <color rgb="FF000000"/>
        <rFont val="Arial"/>
        <family val="2"/>
      </rPr>
      <t>PROTEGER Y CONSERVAR LOS RECURSOS NATURALES Y FOMENTAR LA CULTURA AMBIENTAL EN LA VEREDA PEÑOLCITO DEL MUNICIPIO DE SAN VICENTE FERRER CON METODOLOGIA PRISER</t>
    </r>
    <r>
      <rPr>
        <sz val="10"/>
        <color theme="1"/>
        <rFont val="Arial"/>
        <family val="2"/>
      </rPr>
      <t>”</t>
    </r>
    <r>
      <rPr>
        <sz val="10"/>
        <color rgb="FF000000"/>
        <rFont val="Arial"/>
        <family val="2"/>
      </rPr>
      <t>.</t>
    </r>
  </si>
  <si>
    <t>C-SL-SSP-006-2023</t>
  </si>
  <si>
    <t>JUAN ACCION COMUNAL VEREDA POTRERITO ( ELKIN HERNAN SANCHEZ LOPEZ )</t>
  </si>
  <si>
    <r>
      <t xml:space="preserve">“CONVENIO SOLIDARIO PARA </t>
    </r>
    <r>
      <rPr>
        <sz val="10"/>
        <color rgb="FF000000"/>
        <rFont val="Arial"/>
        <family val="2"/>
      </rPr>
      <t>PROTEGER Y CONSERVAR LOS RECURSOS NATURALES Y FOMENTAR LA CULTURA AMBIENTAL EN LA VEREDA POTRERITOO DEL MUNICIPIO DE SAN VICENTE FERRER CON METODOLOGIA PRISER</t>
    </r>
    <r>
      <rPr>
        <sz val="10"/>
        <color theme="1"/>
        <rFont val="Arial"/>
        <family val="2"/>
      </rPr>
      <t>”</t>
    </r>
    <r>
      <rPr>
        <sz val="10"/>
        <color rgb="FF000000"/>
        <rFont val="Arial"/>
        <family val="2"/>
      </rPr>
      <t>.</t>
    </r>
  </si>
  <si>
    <t>C-SL-SSP-007-2023</t>
  </si>
  <si>
    <t>JUAN ACCION COMUNAL VEREDA GUAMITO ( MARTHA NELLY MARIN VERGARA  )</t>
  </si>
  <si>
    <r>
      <t xml:space="preserve">“CONVENIO SOLIDARIO PARA </t>
    </r>
    <r>
      <rPr>
        <sz val="10"/>
        <color rgb="FF000000"/>
        <rFont val="Arial"/>
        <family val="2"/>
      </rPr>
      <t>PROTEGER Y CONSERVAR LOS RECURSOS NATURALES Y FOMENTAR LA CULTURA AMBIENTAL EN LA VEREDA  GUAMITO DEL MUNICIPIO DE SAN VICENTE FERRER CON METODOLOGIA PRISER</t>
    </r>
    <r>
      <rPr>
        <sz val="10"/>
        <color theme="1"/>
        <rFont val="Arial"/>
        <family val="2"/>
      </rPr>
      <t>”</t>
    </r>
    <r>
      <rPr>
        <sz val="10"/>
        <color rgb="FF000000"/>
        <rFont val="Arial"/>
        <family val="2"/>
      </rPr>
      <t>.</t>
    </r>
  </si>
  <si>
    <t>C-SL-SSP-008-2023</t>
  </si>
  <si>
    <t>JUAN ACCION COMUNAL VEREDA LA HONDA ( LUIS EDUARDO LOPEZ CASTAÑO)</t>
  </si>
  <si>
    <r>
      <t xml:space="preserve">“CONVENIO SOLIDARIO PARA </t>
    </r>
    <r>
      <rPr>
        <sz val="10"/>
        <color rgb="FF000000"/>
        <rFont val="Arial"/>
        <family val="2"/>
      </rPr>
      <t>PROTEGER Y CONSERVAR LOS RECURSOS NATURALES Y FOMENTAR LA CULTURA AMBIENTAL EN LA VEREDA  LA HONDA  DEL MUNICIPIO DE SAN VICENTE FERRER CON METODOLOGIA PRISER</t>
    </r>
    <r>
      <rPr>
        <sz val="10"/>
        <color theme="1"/>
        <rFont val="Arial"/>
        <family val="2"/>
      </rPr>
      <t>”</t>
    </r>
    <r>
      <rPr>
        <sz val="10"/>
        <color rgb="FF000000"/>
        <rFont val="Arial"/>
        <family val="2"/>
      </rPr>
      <t>.</t>
    </r>
  </si>
  <si>
    <t>Suministro de insumos para caninos y felinos que se encuentran en el Albergue Municipal y animales en situación de abandono.</t>
  </si>
  <si>
    <t>INVITACION PUBLICA SSP-003-2023</t>
  </si>
  <si>
    <t xml:space="preserve">CONTRATO DE SUMINISTRO </t>
  </si>
  <si>
    <t>C-S-SSP-003-2023</t>
  </si>
  <si>
    <t xml:space="preserve">EN EJECUCION </t>
  </si>
  <si>
    <t>C-PS-SPO-010-2022</t>
  </si>
  <si>
    <t>C-PS-SPO-013-2023</t>
  </si>
  <si>
    <t>SELECCIÓN ABREVIADA MEDIANTE SUBASTA INVERSA SPO-003-2023</t>
  </si>
  <si>
    <t>C-S-SPO-003-2023</t>
  </si>
  <si>
    <t>SUMINISTRO, REPUESTOS Y SERVICIOS S.AS</t>
  </si>
  <si>
    <t>SUMINISTRO DE REPUESTOS Y MANTENIMIENTO PREVENTIVO Y CORRECTIVO PARA VEHÍCULOS (VOLQUETA) Y MAQUINARIA AMARILLA ADSCRITA A LA SECRETARIA DE PLANEACIÓN Y ORDENAMIENTO TERRITORIAL QUE ES UTILIZADA PARA EL MANTENIMIENTO DE VÍAS URBANAS Y RURALES Y TRANSPORTE DE MATERIALES A DIFERENTES VEREDAS DEL MUNICIPIO DE SAN VICENTE FERRER ANTIOQUIA”</t>
  </si>
  <si>
    <t>FREDY ARLEY FRANCO OSORIO y DANIEL PÉREZ FERNÁNDEZ</t>
  </si>
  <si>
    <t>SELECCIÓN ABREVIADA MEDIANTE SUBASTA INVERSA SPO-004-2023</t>
  </si>
  <si>
    <t>C-S-SPO-002-2023</t>
  </si>
  <si>
    <t>GANAVOL SAS</t>
  </si>
  <si>
    <t>SUMINISTRO DE MATERIAL DE AFIRMADO PUESTOS EN EL SITIO, PARA EL MANTENIMIENTO DE LA VIAS DEL MUNICIPIO DE SAN VICENTE FERRER”</t>
  </si>
  <si>
    <t>9 meses o  hasta agotar el presupuesto</t>
  </si>
  <si>
    <t>C-PS-SPO-025-2023</t>
  </si>
  <si>
    <t>JUAN JOSE GARCIA DUQUE</t>
  </si>
  <si>
    <t>Prestación de servicios profesionales a la Secretaría de Planeación y Ordenamiento Territorial del municipio de San Vicente Ferrer en el proceso de revisión y ajuste del PBOT vigente, en la fase de concertación con la autoridad ambiental regional y demás entidades competentes, y posterior aprobación del concejo municipal.</t>
  </si>
  <si>
    <t>C-S-SIE-003-2023</t>
  </si>
  <si>
    <t>suministro de insumos y alimentación para la atención y fortalecimiento de los grupos y procesos formativos y de interés de la administración municipal de San Vicente Ferrer.</t>
  </si>
  <si>
    <t>FALTA PÓLIZA</t>
  </si>
  <si>
    <t>AUN NO</t>
  </si>
  <si>
    <t>2022056740015</t>
  </si>
  <si>
    <t>Convenio de Asociación</t>
  </si>
  <si>
    <t>C-A-SIE-001-2023</t>
  </si>
  <si>
    <t>ASOCIACIÓN AGROPECUARÍA NUEVA ALIANZA</t>
  </si>
  <si>
    <t>Aunar esfuerzos técnicos, administrativos, logísticos y financieros para la implementación de trece (13) parcelas de plantas aromáticas en el marco del proceso de diversificación y apoyo a pequeños productores en el municipio de San Vicente Ferrer.</t>
  </si>
  <si>
    <t>15 DÍAS</t>
  </si>
  <si>
    <t>C-A-SIE-002-2023</t>
  </si>
  <si>
    <t>FUNDACIÓN SOCIAL CREAFAM SOLIDARIA</t>
  </si>
  <si>
    <t>convenio de asociación para la complementación de esfuerzos institucionales, comunitarios, económicos y sociales para la ejecución de programas formativos en áreas culturales y deportivas para la población infantil, juvenil y adulta de la zona urbana y rural del municipio de San Vicente Ferrer</t>
  </si>
  <si>
    <t>DENY SOREY LÓPEZ CASTAÑO Y ELIZABETH TRUJILLO</t>
  </si>
  <si>
    <t>Suministro de bienes y servicios para el desarrollo del proyecto “ambientes de aprendizaje” (parque infantil, puntos ecológicos, cajas para meliponias,huertas escolares  aguas lluvias y capacitaciones )   en los centros educativos rurales La Floresta, La Cabaña, San Ignacio, San Cristóbal y El Porvenir   en el desarrollo del convenio interadministrativo CI 384- entre CORNARE y el municipio de San Vicente Ferrer, teniendo en cuenta las especificaciones y características técnicas del proyecto presentado y viabilizado por la entidad CORNARE</t>
  </si>
  <si>
    <t>2022056740032</t>
  </si>
  <si>
    <t>Prestar el servicio de internet a siete centros educativos e instituciones educativas rurales, a través de la instalación y servicio con conexión ilimitada, como apoyo a la disminución de brechas en el municipio de San Vicente Ferrer.</t>
  </si>
  <si>
    <t>2022056740025</t>
  </si>
  <si>
    <t>2,3,2,01,01,003,05,02</t>
  </si>
  <si>
    <t>Aparatos transmisores de televisión y radio, televisión, video y cámaras digitales, teléfonos.</t>
  </si>
  <si>
    <t>C-PS-SPD-037-2023</t>
  </si>
  <si>
    <t>C-PS-SPD-038-2023</t>
  </si>
  <si>
    <t xml:space="preserve">HOSPITAL DEL MUNICIPIO DE SAN VICENTE ANTIOQUIA </t>
  </si>
  <si>
    <r>
      <t xml:space="preserve">Prestación de servicios para la ejecución del Plan de Intervenciones Colectivas - PIC en el municipio de San Vicente Ferrer Antioquia, bajo el marco del Plan Decenal de Salud Pública y el Plan de Acción Salud- PAS 2023, mediante el desarrollo de las actividades contempladas en el </t>
    </r>
    <r>
      <rPr>
        <b/>
        <sz val="12"/>
        <color theme="1"/>
        <rFont val="Arial"/>
        <family val="2"/>
      </rPr>
      <t>Anexo 1 “Plan de Intervenciones Colectivas 2023”</t>
    </r>
    <r>
      <rPr>
        <sz val="12"/>
        <color theme="1"/>
        <rFont val="Arial"/>
        <family val="2"/>
      </rPr>
      <t>.</t>
    </r>
  </si>
  <si>
    <t xml:space="preserve">CONVENIO </t>
  </si>
  <si>
    <t xml:space="preserve">C-SL-SPD-001-2023 </t>
  </si>
  <si>
    <t xml:space="preserve">ASOCIACIÓN DE JUNTAS DE ACCION COMUNAL Y VIVIENDA COMUNITARIO DE SAN VICENTE </t>
  </si>
  <si>
    <t>CONVENIO SOLIDARIO PARA LA EJECUCIÓN DE 42 PROPUESTAS PARA EL FORTALECIMIENTO DE LAS JUNTAS DE ACCIÓN COMUNAL A TRAVÉS DE LA POLÍTICA DE PRESUPUESTO PARTICIPATIVO</t>
  </si>
  <si>
    <t xml:space="preserve">NO APLICA </t>
  </si>
  <si>
    <t xml:space="preserve">CONVENIO INTERADMINISTRATIVO </t>
  </si>
  <si>
    <t>C-INT-SGG-001-2023</t>
  </si>
  <si>
    <t>MUNICIPIOS ASOCIADOS DEL ALTIPLANO DEL ORIENTE ANTIOQUEÑO MASORA (FABIO ANTONIO RIOS URREA)</t>
  </si>
  <si>
    <t xml:space="preserve">El objeto del presente convenio es: Aunar esfuerzos para el desarrollo y cumplimiento de las obligaciones municipales en desarrollo de la Ley de Infancia y Adolescencia, Ley 1098 de 2006, en especial, la atención y operación del Centro Transitorio para Adolescentes Infractores “CETRA”, en todas sus modalidades desde la atención inicial hasta la entrega a las autoridades y a las familias, además ofrecer transporte para su movilización en todo el proceso. </t>
  </si>
  <si>
    <t>Del 31 de marzo al 15 de diciembre de 2023, o hasta agotar el presupuesto oficial</t>
  </si>
  <si>
    <t>C-PS-SIE-040-2023</t>
  </si>
  <si>
    <t>Nilton Jair Agudelo Gallego</t>
  </si>
  <si>
    <t>3</t>
  </si>
  <si>
    <t>Prestación de Servicios de apoyo a la gestión para fortalecer los procesos comunicativos, turísticos y de posicionamiento de marca del municipio de San Vicente Ferrer en las zonas urbana y rural</t>
  </si>
  <si>
    <t>C-S-SIE-005-2023</t>
  </si>
  <si>
    <t>PROYECTPLAS S.A.S.</t>
  </si>
  <si>
    <t>DENY SOREY LÓPEZ / SANTIAGO TORRES</t>
  </si>
  <si>
    <t>C-PS-SIE-039-2023</t>
  </si>
  <si>
    <t>SERVICIO DE INTERNET RURAL DEL ORIENTE SIRO S.A.S.</t>
  </si>
  <si>
    <t>C-PS-SPO-026-2023</t>
  </si>
  <si>
    <t>SEBASTIÁN ALEJANDRO VERGARA VANEGAS</t>
  </si>
  <si>
    <t xml:space="preserve">Prestación de servicios profesionales como Ingeniero Civil, para la revisión de planos estructurales en trámites urbanísticos de baja y media complejidad, que posteriormente conlleven a una licencia urbanística. Además de brindar acompañamiento técnico a la jefatura de infraestructura física del municipio.  </t>
  </si>
  <si>
    <t>6 MESES</t>
  </si>
  <si>
    <t>LICITACON PUBLICA SSP-001-2023</t>
  </si>
  <si>
    <t xml:space="preserve">CPNTRATO DE OBRA PUBLICA </t>
  </si>
  <si>
    <t>C-OP-SSP-001-2023</t>
  </si>
  <si>
    <t xml:space="preserve">CARLOS ARTURO DUQUE </t>
  </si>
  <si>
    <t>71,730,399</t>
  </si>
  <si>
    <r>
      <t>DISMINUIR LA CONTAMINACIÓN POR VERTIMIENTOS DE AGUAS RESIDUALES DOMESTICAS DEL ÁREA RURAL DEL MUNICIPIO DE SAN VICENTE FERRER, MEDIANTE EL SUMINISTRO, TRANSPORTE, INSTALACIÓN Y PUESTA EN FUNCIONAMIENTO DE SISTEMAS DE TRATAMIENTO DE AGUAS RESIDUALES DOMÉSTICAS, PREFABRICADOS</t>
    </r>
    <r>
      <rPr>
        <sz val="12"/>
        <color theme="1"/>
        <rFont val="Arial"/>
        <family val="2"/>
      </rPr>
      <t xml:space="preserve">: </t>
    </r>
  </si>
  <si>
    <t>OTROSÍ SGG-001-2023</t>
  </si>
  <si>
    <t xml:space="preserve">C-PS-SPD-039-2023 </t>
  </si>
  <si>
    <t>Garantizar la prestación de servicios de salud de primer nivel de atención a la población pobre no asegurada del Municipio de San Vicente Ferrer - Antioquia</t>
  </si>
  <si>
    <t>C-PS-SPD-040-2023</t>
  </si>
  <si>
    <t xml:space="preserve">MARIA ISABEL GIRALDO MONTOYA </t>
  </si>
  <si>
    <t xml:space="preserve">Prestación de servicios profesionales para coordinar el programa de Discapacidad desde el ámbito administrativo y guiar la ejecución de las actividades del programa Discapacidad de la Secretaría de Protección Social y Desarrollo Comunitario para el fomento de la inclusión, autonomía y participación de las personas con Discapacidad en la Zona Urbana y Rural  del Municipio de San Vicente </t>
  </si>
  <si>
    <t xml:space="preserve">6 MESES </t>
  </si>
  <si>
    <t>C-PS-SPD-041-2023</t>
  </si>
  <si>
    <t>YULIETH ALEJANDRA CARDONA LÓPEZ</t>
  </si>
  <si>
    <t xml:space="preserve">Prestación de servicios de apoyo a la gestión ejecutando las actividades operacionales referentes a las lúdicas, recreativas, deportivas, de valoracióny rehabilitación del programa de Discapacidad de la Secretaría de Protección Social y Desarrollo Comunitario para el fomento de la inclusión, autonomía y participación de las personas con Discapacidad en la zona Urbana y Rural del Municipio de San Vicente </t>
  </si>
  <si>
    <t>INNOVACIÓN Y EMPRENDIMIENTO</t>
  </si>
  <si>
    <t>C-PS-SIE-041-2023</t>
  </si>
  <si>
    <t>DAVID QUICENO CUARTAS</t>
  </si>
  <si>
    <t>Prestación de servicios de apoyo a la gestión en la ejecución de las actividades del proyecto “Alianza por el Desarrollo Rural de San Vicente Ferrer”, en la promoción de productos locales y fortalecimiento de presentación y formalización de los mismos, en la zona urbana y rural del municipio de San Vicente Ferrer</t>
  </si>
  <si>
    <t>Suministro de materiales para la promoción y posicionamiento de la Plaza de Mercado de Nueva Generación del municipio de San Vicente Ferrer.</t>
  </si>
  <si>
    <t>2021056740062</t>
  </si>
  <si>
    <t>2,3,2,01,01,001,02,03</t>
  </si>
  <si>
    <t>Edificios Comerciales</t>
  </si>
  <si>
    <t>CONVOCADO</t>
  </si>
  <si>
    <t>SELECCIÓN ABREVIDADA MEDIANTE SUBASTA INVERSA SPO-005-2023</t>
  </si>
  <si>
    <t>MATERIALES FERRER S.A.S</t>
  </si>
  <si>
    <t>SUMINISTRO DE MATERIAL DE FERRETERÍA E INSUMOS DE CONSTRUCCIÓN PARA DIFERENTES ESPACIOS EN EL MUNICIPIO DE SAN VICENTE FERRER</t>
  </si>
  <si>
    <t>8 meses o  hasta agotar el presupuesto</t>
  </si>
  <si>
    <t>C-PS-SHB-011-2023</t>
  </si>
  <si>
    <t xml:space="preserve">BEATRIZ FOUVE LOPEZ RESTREPO </t>
  </si>
  <si>
    <t>Prestación de servicios profesionales de asesoría para la implementación y fortalecimiento en las actividades tendientes a hacer eficiente y efectivo el sistema de información geográfica para la gestión catastral del municipio de San Vicente Ferrer – Antioquia.</t>
  </si>
  <si>
    <t>2 MESES</t>
  </si>
  <si>
    <t>2400000</t>
  </si>
  <si>
    <t>3600000</t>
  </si>
  <si>
    <t>32191320</t>
  </si>
  <si>
    <t xml:space="preserve"> N.A</t>
  </si>
  <si>
    <t xml:space="preserve"> 2850000</t>
  </si>
  <si>
    <t xml:space="preserve"> 2.1.2.02.02.009</t>
  </si>
  <si>
    <t xml:space="preserve">CONVENIO DE ASOCIACION </t>
  </si>
  <si>
    <t xml:space="preserve">CONTRATCION DIRECTA </t>
  </si>
  <si>
    <t>C-A-SSP-001-2023</t>
  </si>
  <si>
    <t>UNIVERSIDAD CATOLICA DEL ORIENTE (ELKIN DE JESUS NARVAEZ GOMEZ )</t>
  </si>
  <si>
    <t xml:space="preserve">FORTALECER EL CONOCIEMIENTYO LOCAL Y GENERAR HERRAMIENTAS DE GESTION PARA LA PROTECCION EFECTIVA DEL PATRIMONIO ECOLOGICO DEL MUNICIPIO SAN VICENTE FERRE </t>
  </si>
  <si>
    <t xml:space="preserve">3 MESES Y 10 DIAS </t>
  </si>
  <si>
    <t>C-S-SIE-006-2023</t>
  </si>
  <si>
    <t>BORRADOR</t>
  </si>
  <si>
    <t>1 MES</t>
  </si>
  <si>
    <t>INVITACION SPO-001-2023</t>
  </si>
  <si>
    <t>ARRENDAMIENTO</t>
  </si>
  <si>
    <t>C-AR-SPO-001-2023</t>
  </si>
  <si>
    <t>CARLOS MARIO MONTOYA GALLEGO</t>
  </si>
  <si>
    <t>Alquiler, instalación y puesta en funcionamiento de contenedores adecuados para el funcionamiento de locales comerciales destinados a la reubicación de los comerciantes que prestan sus servicios en la plaza de mercado.</t>
  </si>
  <si>
    <t>Edificios comerciales</t>
  </si>
  <si>
    <t>PLANEACION y ORDENAMIENTO TERRITORIAL y SECRETARÍA DE INNOVACIÓN y EMPRENDIMIENTO.</t>
  </si>
  <si>
    <t>Fredy Arley Franco Osorio y Carlos Andres Alzate Giraldo</t>
  </si>
  <si>
    <t>Asistir, apoyar y asesorar mediante la Prestación de servicios profesionales como médico veterinario para la atención de eventos que requieran de su capacidad y pericia veterinaria en el albergue municipal, también en la atención de fauna en estado de vulnerabilidad, en estado de abandono, maltrato y desprotección en el municipio de San Vicente Ferrer.</t>
  </si>
  <si>
    <t>C-S-SPD-004-2023</t>
  </si>
  <si>
    <r>
      <rPr>
        <sz val="7"/>
        <color rgb="FF000000"/>
        <rFont val="Times New Roman"/>
        <family val="1"/>
      </rPr>
      <t xml:space="preserve">  </t>
    </r>
    <r>
      <rPr>
        <sz val="12"/>
        <color rgb="FF000000"/>
        <rFont val="Arial"/>
        <family val="2"/>
      </rPr>
      <t>Suministro de víveres, desayunos, almuerzos, refrigerios y elementos de oficina para la realización de actividades de la Secretaria de protección social y desarrollo comunitario enmarcadas dentro del componente el desarrollo comunitario.</t>
    </r>
  </si>
  <si>
    <t xml:space="preserve">MINIMA CUANTIA SGG-005-2023 </t>
  </si>
  <si>
    <t>Suministro de alimentación para el personal de la fuerza pública (Policía, policía Judicial y Ejercito) y prestación de servicios de alojamiento para el personal policial que se encuentre en apoyo en actividades de apoyo y refuerzo en la seguridad, orden público y convivencia ciudadana en el Municipio de San Vicente Ferrer - Antioquia</t>
  </si>
  <si>
    <t>C-S-SGG-004-2023</t>
  </si>
  <si>
    <t>Del 17 de mayo de 2023 al 31 de diciembre de 2023, o hasta agotar el presupuesto oficial.</t>
  </si>
  <si>
    <t>INVITACION SPO-002-2023</t>
  </si>
  <si>
    <t>C-PS-SPO-027-2023</t>
  </si>
  <si>
    <t>SEBASTIAN MURILLO VANEGAS</t>
  </si>
  <si>
    <t>Contratar el desarrollo de una aplicación web para la Secretaria de Planeación y Ordenamiento Territorial para la implementación de la radicación, seguimiento, notificaciones y demás actuaciones que se requieran por parte de los usuarios y la entidad territorial concernientes en los tramites de licencias urbanísticas.</t>
  </si>
  <si>
    <t>8 DÍAS</t>
  </si>
  <si>
    <t>2,1,2,01,01,005,02,03,01,01</t>
  </si>
  <si>
    <t>Paquete de Software</t>
  </si>
  <si>
    <t>PLANEACION y ORDENAMIENTO TERRITORIAL.</t>
  </si>
  <si>
    <t>C-A-SGG-002-2023</t>
  </si>
  <si>
    <t>ASOCIACIÓN DE CONCEJOS MUNICIPALES DEL ORIENTE ANTIOQUEÑO “ACORA”.  (CARLOS ANDRES ZULUAGA RIVILLAS).</t>
  </si>
  <si>
    <t>Aunar esfuerzos para la dignificación de la labor de los concejales en el territorio a partir de la realización de eventos y actividades a nivel local y regional, brindando conocimientos desde la coordinación, preparación logística hasta el reconocimiento de los valores que requiera la ejecución de las mismas.</t>
  </si>
  <si>
    <t>UN (1) MES</t>
  </si>
  <si>
    <t>Suministro de bienes para estimular los emprendedores urbanos y rurales del municipio de San Vicente Ferrer, beneficiarios del programa capital semilla 2022.</t>
  </si>
  <si>
    <t>Prestar el servicio de transporte terrestre para el desarrollo de las actividades ludicorecreativas, vacacionales, eventos culturales y deportivos institucionales y municipales para la población beneficiaria del Convenio Interadministrativo CT-2021-001214, celebrado entre EPM y el municipio de San Vicente Ferrer.</t>
  </si>
  <si>
    <t>Otros edificios no residenciales</t>
  </si>
  <si>
    <t>Suministro de bienes para el desarrollo de las actividades ludicorecreativas, vacacionales, eventos culturales y deportivos institucionales y municipales para la población beneficiaria del Convenio Interadministrativo CT-2021-001214, celebrado entre EPM y el municipio de San Vicente Ferrer.</t>
  </si>
  <si>
    <t>INTERADMINISTRATIVO DELEGADA DE RECURSOS</t>
  </si>
  <si>
    <t>C-INT-SPO-001-2023</t>
  </si>
  <si>
    <t>EMPRESA AUTONOMA DEL MUNICIPIO DE GUATAPÉ "EAG"</t>
  </si>
  <si>
    <t>CONTRATO INTERADMINISTRATIVO POR ADMINISTRACIÓN DELEGADA DE RECURSOS PARA LA EJECUCIÓN DEL PROYECTO DENOMINADO “CONSTRUCCIÓN DE CENTRO DÍA Y/O VIDA EN EL MUNICIPIO DE SAN VICENTE FERRER”, en el marco de la Resolución Departamental 2023060004516 “POR MEDIO DE LA CUAL SE INVIERTEN RECURSOS POR CONCEPTO DE ESTAMPILLA PARA EL BIENESTAR DEL ADULTO MAYOR DEL DEPARTAMENTO DE ANTIOQUIA"</t>
  </si>
  <si>
    <t>2,3,2,01,01,001,02,14</t>
  </si>
  <si>
    <t>Otros Edificios no residenciales.</t>
  </si>
  <si>
    <t>C-SL-SPO-005-2023</t>
  </si>
  <si>
    <t>JUNTA DE ACCIÓN COMUNAL VEREDA PERPETUO SOCORRO</t>
  </si>
  <si>
    <r>
      <t xml:space="preserve">Aunar esfuerzos, técnicos, operativos y financieros entre el Municipio de San Vicente Ferrer Antioquia y  la Junta de Acción Comunal  Vereda el Perpetuo Socorro para realizar la construcción de  placa huella de las vías “Vereda Perpetuo Socorro con código 05674VT29”, </t>
    </r>
    <r>
      <rPr>
        <sz val="11"/>
        <color rgb="FF000000"/>
        <rFont val="Arial"/>
        <family val="2"/>
      </rPr>
      <t xml:space="preserve">de acuerdo a lo contemplado en el </t>
    </r>
    <r>
      <rPr>
        <sz val="11"/>
        <color theme="1"/>
        <rFont val="Arial"/>
        <family val="2"/>
      </rPr>
      <t>convenio interadministrativo número 23AS111B811 celebrado entre el Departamento de Antioquia - Secretaria de Infraestructura Física y el Municipio de San Vicente Ferrer -Antioquia cuyo Objeto es: “APOYAR AL MUNICIPIO DE SAN VICENTE FERRE, CON EL SUMINISTRO DE MATERIALES POR PARTE DE DEPARTAMENTO DE ANTIOQUIA PARA LLEVAR A CABO EL MEJORAMIENTO DE VÍAS TERCIARIAS UBICADAS EN EL MUNICIPIO ASOCIADO”.</t>
    </r>
  </si>
  <si>
    <t>2 MESES A PARTIR DEL ACTA DE INICIO, SIN SUPERAR EL 31 DE DICIEMBRE DE 2023</t>
  </si>
  <si>
    <t>C-SL-SPO-006-2023</t>
  </si>
  <si>
    <t xml:space="preserve">JUNTA DE ACCIÓN COMUNAL VEREDA SAN ANTONIO </t>
  </si>
  <si>
    <r>
      <t xml:space="preserve">Aunar esfuerzos, técnicos, operativos y financieros entre el Municipio de San Vicente Ferrer Antioquia y  la Junta de Acción Comunal  San Antonio la Compañía para realizar la construcción de  placa huella de las vías </t>
    </r>
    <r>
      <rPr>
        <sz val="12"/>
        <color theme="1"/>
        <rFont val="Arial"/>
        <family val="2"/>
      </rPr>
      <t>“Chaparral - San Antonio Sector el Yolombo con código 05674VT02, Vía San Antonio Las Hojas con código 05674VT32”</t>
    </r>
    <r>
      <rPr>
        <sz val="11.5"/>
        <color theme="1"/>
        <rFont val="Arial"/>
        <family val="2"/>
      </rPr>
      <t xml:space="preserve">, </t>
    </r>
    <r>
      <rPr>
        <sz val="11.5"/>
        <color rgb="FF000000"/>
        <rFont val="Arial"/>
        <family val="2"/>
      </rPr>
      <t xml:space="preserve">de acuerdo a lo contemplado en el </t>
    </r>
    <r>
      <rPr>
        <sz val="11.5"/>
        <color theme="1"/>
        <rFont val="Arial"/>
        <family val="2"/>
      </rPr>
      <t>convenio interadministrativo número 23AS111B811 celebrado entre el Departamento de Antioquia - Secretaria de Infraestructura Física y el Municipio de San Vicente Ferrer -Antioquia cuyo Objeto es: “APOYAR AL MUNICIPIO DE SAN VICENTE FERRE, CON EL SUMINISTRO DE MATERIALES POR PARTE DE DEPARTAMENTO DE ANTIOQUIA PARA LLEVAR A CABO EL MEJORAMIENTO DE VÍAS TERCIARIAS UBICADAS EN EL MUNICIPIO ASOCIADO”.</t>
    </r>
  </si>
  <si>
    <t>3 MESES Y 15 DÍAS A PARTIR DE LA FIRMA DEL  ACTA DE INICIO Y SIN SUPERAR EL 31 DE DICIEMBRE DE 2023</t>
  </si>
  <si>
    <t>C-PS-SIE-042-2023</t>
  </si>
  <si>
    <t>LUISA FERNANDA CASTAÑO GIRALDO</t>
  </si>
  <si>
    <t>Prestación de servicios profesionales para fortalecer los procesos educativos, de alfabetización, y apoyo a la gestión para la generación y análisis de la información de la estrategia hechos y derechos de los niños, niñas, jóvenes y adolescentes en el municipio de San Vicente Ferrer.</t>
  </si>
  <si>
    <t>2 MESES Y 15 DÍAS</t>
  </si>
  <si>
    <t xml:space="preserve">MINIMA CUANTIA SGG-006-2023 </t>
  </si>
  <si>
    <t>C-S-SGG-005-2023</t>
  </si>
  <si>
    <t>PROSPECTIVA CONEXA S.A.S.(JORGE IVÁN SERNA GALLO).</t>
  </si>
  <si>
    <t>Suministro de bienes, servicios y apoyo logístico, para el desarrollo de las actividades dirigidas desde la Comisaría de Familia el plan de acción de la mesa de participación efectiva de las víctimas del Municipio de San Vicente Ferrer adscritas a la Secretaría General y de Gobierno dando así cumplimiento con el plan de trabajo de 2023 contemplado en el plan de desarrollo 2020-2023, de acuerdo con la propuesta presentada por el contratista.</t>
  </si>
  <si>
    <t>CINCO (5) MESES o hasta agotar el presupuesto, contados a partir del 26-05-2023.</t>
  </si>
  <si>
    <t>2022056740059</t>
  </si>
  <si>
    <t xml:space="preserve">2.3.2.02.02.009 </t>
  </si>
  <si>
    <t xml:space="preserve">MINIMA CUANTIA SGG-007-2023 </t>
  </si>
  <si>
    <t>C-S-SGG-006-2023</t>
  </si>
  <si>
    <t>Contratar el desarrollo de un SOFTWARE para la Secretaria General y de Gobierno, para optimizar los tramites internos de PQRS, contratación e inspección de Policía 3 a 6 categoría uno y dos y la Inspección de Policía 3 a 6 categoría con énfasis en control urbanístico.</t>
  </si>
  <si>
    <t>Paquetes de software</t>
  </si>
  <si>
    <t>2.1.2.01.01.003.03.02</t>
  </si>
  <si>
    <t>2022056740058</t>
  </si>
  <si>
    <t>OCHO (8) DÍAS</t>
  </si>
  <si>
    <t>07/06/2023</t>
  </si>
  <si>
    <t>Liquidado</t>
  </si>
  <si>
    <t>19,000,000</t>
  </si>
  <si>
    <t xml:space="preserve">MINIMA CUANTIA SGG-008-2023 </t>
  </si>
  <si>
    <t xml:space="preserve">MINIMA CUANTIA SGG-009-2023 </t>
  </si>
  <si>
    <t>C-S-SGG-007-2023</t>
  </si>
  <si>
    <t>Ejecutar las labores de mantenimiento preventivo y/o correctivo de las impresoras, escáner, equipos de cómputo y otros accesorios hasta dejarlos en óptimas condiciones para el uso de los servidores públicos en beneficio de la oportuna y continua prestación de los servicios a los usuarios de la administración municipal de San Vicente Ferrer, Antioquia, de acuerdo a la propuesta presentada por el contratista</t>
  </si>
  <si>
    <t>QUINCE (15) DÍAS</t>
  </si>
  <si>
    <t>Maquinaria de informática y sus partes, piezas y accesorios,</t>
  </si>
  <si>
    <t xml:space="preserve">Suministro de bienes requeridos por la policía judicial con jurisdicción en el municipio San Vicente Ferrer, de conformidad con el proyecto presentado y aprobado por el Comité Territorial de Orden Público del municipio de San Vicente Ferrer, Antioquia, de acuerdo con la propuesta presentada por el contratista.
</t>
  </si>
  <si>
    <t>C-S-SGG-008-2023</t>
  </si>
  <si>
    <t>C-PS-SGG-016-2023</t>
  </si>
  <si>
    <t>Prestación de servicios de apoyo a la gestión en el seguimiento y control de las cámaras instaladas en espacio público conectadas al sistema de video vigilancia, las cuales se visualizan desde el centro de monitoreo como soporte fundamental de la seguridad, el orden público, la convivencia y la tranquilidad ciudadana en el municipio San Vicente Ferrer</t>
  </si>
  <si>
    <t>SEIS (6) MESES</t>
  </si>
  <si>
    <t>01/06/2023</t>
  </si>
  <si>
    <t>01/06/2024</t>
  </si>
  <si>
    <t>01/06/2025</t>
  </si>
  <si>
    <t>01/06/2026</t>
  </si>
  <si>
    <t>30/11/2023</t>
  </si>
  <si>
    <t>C-PS-SGG-017-2023</t>
  </si>
  <si>
    <t>Prestación de servicios de apoyo a la gestión en la revisión y actualización de los instrumentos para establecer lineamientos tendientes a cumplir con los parámetros normativos y procedimentales, apoyo a la elaboración y revisión de documentos contractuales requeridos en las diferentes secretarías para dar cumplimiento a los planes, programas y proyectos contemplados en el plan de acción de la vigencia 2023.</t>
  </si>
  <si>
    <t>Prestación de servicios de apoyo a la gestión en el soporte técnico de sistemas operativos y servidores y redes de datos. Entendiéndose por atención a consultas de usuarios, la instalación, configuración, actualización y administración de los sistemas informáticos incluyendo tanto el software como el hardware, tanto en servidores como en los equipos de los puestos de trabajo físicos o virtualizados y escritorios de usuario, así como en otro tipo de dispositivos, para el correcto funcionamiento de la infraestructura informática de la administración municipal de San Vicente Ferrer.</t>
  </si>
  <si>
    <t>JUAN DAVID CÓRDOBA HERNÁNDEZ</t>
  </si>
  <si>
    <t>C-PS-SGG-018-2023</t>
  </si>
  <si>
    <t>C-PS-SGG-019-2023</t>
  </si>
  <si>
    <t>Prestación de servicios de apoyo a la gestión con la asesoría, apoyo y acompañamiento en el trámite de los procesos administrativos relacionados con el cumplimiento de la normatividad relativa al régimen pensional, el pasivo pensional del municipio San Vicente Ferrer.</t>
  </si>
  <si>
    <t>2022056740052  (por este BPIN solo se ejecutan 15.000.000) y los otros 15.000.000 son por funcionamiento sin codigo de proyecto</t>
  </si>
  <si>
    <t>C-SL-SPO-007-2023</t>
  </si>
  <si>
    <t xml:space="preserve">JUNTA DE ACCIÓN COMUNAL VEREDA SANTA RITA </t>
  </si>
  <si>
    <r>
      <t xml:space="preserve">Aunar esfuerzos, técnicos, operativos y financieros entre el Municipio de San Vicente Ferrer Antioquia y  la Junta de Acción Comunal  Vereda Santa Rita para realizar la construcción de  placa huella de las vía “San Antonio - Sector Kasandra con código 05674VT03”, </t>
    </r>
    <r>
      <rPr>
        <sz val="11.5"/>
        <color rgb="FF000000"/>
        <rFont val="Arial"/>
        <family val="2"/>
      </rPr>
      <t xml:space="preserve">de acuerdo a lo contemplado en el </t>
    </r>
    <r>
      <rPr>
        <sz val="11.5"/>
        <color theme="1"/>
        <rFont val="Arial"/>
        <family val="2"/>
      </rPr>
      <t>convenio interadministrativo número 23AS111B811 celebrado entre el Departamento de Antioquia - Secretaria de Infraestructura Física y el Municipio de San Vicente Ferrer -Antioquia cuyo Objeto es: “APOYAR AL MUNICIPIO DE SAN VICENTE FERRE, CON EL SUMINISTRO DE MATERIALES POR PARTE DE DEPARTAMENTO DE ANTIOQUIA PARA LLEVAR A CABO EL MEJORAMIENTO DE VÍAS TERCIARIAS UBICADAS EN EL MUNICIPIO ASOCIADO”.</t>
    </r>
  </si>
  <si>
    <t>2 MESES Y 20 DÍAS, CONTADOS A PARTIR DE LA FIRMA DEL  ACTA DE INICIO Y SIN SUPERAR EL 31 DE DICIEMBRE DE 2023</t>
  </si>
  <si>
    <t>C-INT-SPO-002-2023</t>
  </si>
  <si>
    <r>
      <rPr>
        <sz val="12"/>
        <color theme="1"/>
        <rFont val="Arial"/>
        <family val="2"/>
      </rPr>
      <t>“CONTRATO INTERADMINISTRATIVO POR ADMINISTRACIÓN DELEGADA DE RECURSOS PARA LA EJECUCIÓN DEL PROYECTO DENOMINADO</t>
    </r>
    <r>
      <rPr>
        <i/>
        <sz val="12"/>
        <color theme="1"/>
        <rFont val="Arial"/>
        <family val="2"/>
      </rPr>
      <t xml:space="preserve"> “CONSTRUCCIÓN DE PARQUE LINEAL  Y MURO DE CONTENCIÓN EN LA QUEBRADA EL SALADO PARALELO A LA PLAZA DE MERCADO EN EL MUNICIPIO DE SAN VICENTE FERRER”, </t>
    </r>
    <r>
      <rPr>
        <sz val="12"/>
        <color theme="1"/>
        <rFont val="Arial"/>
        <family val="2"/>
      </rPr>
      <t>en el marco</t>
    </r>
    <r>
      <rPr>
        <i/>
        <sz val="12"/>
        <color theme="1"/>
        <rFont val="Arial"/>
        <family val="2"/>
      </rPr>
      <t xml:space="preserve"> </t>
    </r>
    <r>
      <rPr>
        <sz val="12"/>
        <color theme="1"/>
        <rFont val="Arial"/>
        <family val="2"/>
      </rPr>
      <t>del convenio  INTERADMINISTRATIVO 567 – 2022 Entre la Corporación Autónoma Regional de las Cuencas de los Ríos Negro y Nare CORNARE y el Municipio de San Vicente Ferrer cuyo objeto es</t>
    </r>
    <r>
      <rPr>
        <i/>
        <sz val="12"/>
        <color theme="1"/>
        <rFont val="Arial"/>
        <family val="2"/>
      </rPr>
      <t xml:space="preserve"> “REALIZAR EL MEJORAMIENTO AMBIENTAL, PAISAJISMO Y OBRA DE MITIGACIÓN MEDIANTE LA CONSTRUCCIÓN DE UN PARQUE LINEAL Y MURO DE CONTENCIÓN EN LA QUEBRADA EL SALADO PARALELO A LA PLAZA DE MERCADO EN EL MUNICIPIO DE SAN VICENTE FERRER”.</t>
    </r>
  </si>
  <si>
    <t>6 MESES, CONTADOS A PARTIR DE LA FECHA DEL  ACTA DE INICIO Y SIN SUPERAR EL 31 DE DICIEMBRE DE 2023</t>
  </si>
  <si>
    <t>2,3,2,01,01,001,03,18</t>
  </si>
  <si>
    <t>Construcciones deportivas al aire libre</t>
  </si>
  <si>
    <t>FREDY ARLEY FRANCO OSORIO, DANIEL PÉREZ FERNÁNDEZ y CORNARE</t>
  </si>
  <si>
    <t>C-PS-SHB-012-2023</t>
  </si>
  <si>
    <t xml:space="preserve">Prestación de servicios profesionales como asesora contable en la Alcaldía de San Vicente Ferrer siguiendo los lineamientos del Marco normativo vigente para las Entidades de Gobierno y sus procedimientos transversales dando fe pública de una información confiable, oportuna y razonable para todos los usuarios internos y externos del ente territorial. </t>
  </si>
  <si>
    <t>REPORTE GESTIÓN TRANSPARENTE.COM</t>
  </si>
  <si>
    <t>24500000</t>
  </si>
  <si>
    <t>INVITACION PUBLICA SSP-004-2023</t>
  </si>
  <si>
    <t>CONTRATO DE INTERVENTORIA 001 2023</t>
  </si>
  <si>
    <t>C-INT-SSP-001-2023</t>
  </si>
  <si>
    <t>TORON S.A.S (MIGUEL ANGEL RAMIREZX GUZMAN)</t>
  </si>
  <si>
    <t>901325128 (71330151)</t>
  </si>
  <si>
    <t>Interventoría técnica, administrativa, legal, ambiental y financiera de los convenios solidarios C-SL-SSP-09-2023 y C-SL-SSP-010-2023 celebrados entre el municipio de San Vicente Ferrer y las asociaciones de acueductos veredales en el municipio de san Vicente Ferrer.</t>
  </si>
  <si>
    <t>INVITACION PRIVADA SSP002-2023</t>
  </si>
  <si>
    <t>HYDROBOMBAS (DIEGO ALONSO PEREZ )</t>
  </si>
  <si>
    <t>900279319 (71718797)</t>
  </si>
  <si>
    <t>Mmantenimiento preventivo y correctivo del sistema de bombeo de la planta de tratamiento de aguas residuales PTAR, del municipio de San Vicente Ferrer prestador directo.</t>
  </si>
  <si>
    <t>2,3,2,01,01,001,03,16</t>
  </si>
  <si>
    <t xml:space="preserve">ALCATARILLAS Y PLANTAS DE TRATAM,IENTO DE AGUA </t>
  </si>
  <si>
    <t>REPORTE GESTIONTRANSPARENTE.COM</t>
  </si>
  <si>
    <t xml:space="preserve">REPORTEGESTIONTRNSPARENTE.COM </t>
  </si>
  <si>
    <t>REPORTE GESTIÓN TRANSPARENTE</t>
  </si>
  <si>
    <t>MATERIALES FERRER SAS</t>
  </si>
  <si>
    <t>VICTOR HUGO RIVERA OCAMPO</t>
  </si>
  <si>
    <t>C-S-SIE-007-2023</t>
  </si>
  <si>
    <t>INNOVA SOLUCIONES Y SUMINISTROS S.A.S.</t>
  </si>
  <si>
    <t>C-PS-SIE-043-2023</t>
  </si>
  <si>
    <t>C-S-SIE-008-2023</t>
  </si>
  <si>
    <t>SOLUCIONES SERVICIOS Y SUMINISTROS GLOBAL S.A.S.</t>
  </si>
  <si>
    <t>C-S-SIE-009-2023</t>
  </si>
  <si>
    <t>Suministro de bienes y servicios para la conmemoración del día docente tanto del área urbana como rural y de las diferentes modalidades educativas del municipio de San Vicente Ferrer.</t>
  </si>
  <si>
    <t>C-PS-SIE-044-2023</t>
  </si>
  <si>
    <t>JOSÉ ALEJANDRO RAMÍREZ VILLEGAS</t>
  </si>
  <si>
    <t>C-PS-SIE-045-2023</t>
  </si>
  <si>
    <t>FUNDACIÓN DESCUBRIENDO TALENTOS</t>
  </si>
  <si>
    <t>Prestación de servicios de apoyo a la gestión para generar procesos de formación en el arte de la improvisación, el repentismo y la poética con énfasis en trova, música y creatividad para niño, jóvenes y adultos del municipio de San Vicente Ferrer, a través de las siguientes actividades.</t>
  </si>
  <si>
    <t>C-PS-SIE-046-2023</t>
  </si>
  <si>
    <t>JUAN FERNANDO MERINO GAVIRIA</t>
  </si>
  <si>
    <t>Prestación de servicios de apoyo a la gestión, como director de la escuela de música Roberto Henao en los procesos de formación (ensambles y secciones, técnica instrumental, fundamentación teórica e iniciación musical, ensambles de cámara, prebenda, banda sinfónica,) para niños jóvenes y adultos de las zonas rural y urbana del municipio de San Vicente Ferrer</t>
  </si>
  <si>
    <t>C-PS-SIE-047-2023</t>
  </si>
  <si>
    <t>JUAN ESTEBAN MARÍN VERGARA</t>
  </si>
  <si>
    <t>9</t>
  </si>
  <si>
    <t>Prestación de servicios de apoyo a la gestión en los procesos de educación formal en las I.E educación terciaria procesos formativos ofrecidos en el parque educativo, el centro cultural y apoyo a las diferentes actividades culturales, deportivas, educativas, de turismo, innovación y emprendimiento y otras, organizados por la administración municipal y sus dependencias que se requieran para dar cumplimento al plan de desarrollo “San Vicente Vive la Renovación 2020-2023”</t>
  </si>
  <si>
    <t>2,3,2,01,01,005,02,01</t>
  </si>
  <si>
    <t xml:space="preserve">Investigación y Desarrollo </t>
  </si>
  <si>
    <t>C-PS-SIE-048-2023</t>
  </si>
  <si>
    <t>Prestación de servicios de apoyo a la gestión como docente de motivación e iniciación musical de niños y niñas de la escuela de música Roberto Henao y también como artista en el diseño y creación de mosaicos, murales, y otros de intervención paisajística del proyecto San Vicente Ferrer, “Pueblo Blanco, Callejones de Colores”, del Municipio San Vicente Ferrer.</t>
  </si>
  <si>
    <t>C-PS-SIE-049-2023</t>
  </si>
  <si>
    <t>DANIEL MARTÍNEZ GIRALDO</t>
  </si>
  <si>
    <t>´M</t>
  </si>
  <si>
    <t xml:space="preserve">Prestación de servicios profesionales como coordinador de las comunicaciones de la administración municipal a través de estrategias eficientes y de amplia cobertura tanto en la zona urbana como rural del municipio de San Vicente Ferrer.
</t>
  </si>
  <si>
    <t>202205674018</t>
  </si>
  <si>
    <t>C-PS-SGG-020-2023</t>
  </si>
  <si>
    <t>Prestación de servicios de apoyo a la gestión en labores de vigilancia y control sobre las obras que conllevan al desarrollo e intervención del territorio en San Vicente Ferrer, a fin de asegurar que cumplan con la normatividad y los procedimientos establecidos desde la Oficina de Ordenamiento Territorial</t>
  </si>
  <si>
    <t>CINCO (5) MESES</t>
  </si>
  <si>
    <t>08/06/2023</t>
  </si>
  <si>
    <t>07/11/2023</t>
  </si>
  <si>
    <t>C-PS-SGG-021-2023</t>
  </si>
  <si>
    <t>OSCAR FERNÁN MARÍN ECHEVERRY</t>
  </si>
  <si>
    <t>Prestación de servicios de apoyo a la gestión brindando información y/o capacitación a la comunidad en general sobre con la socialización de la ley 1801 de 2016, con énfasis en la prevención de las conductas contrarias a la convivencia en el municipio San Vicente Ferrer, de conformidad con los lineamientos de la Guía para socializar la Ley 1801 Código Nacional de Policía y Convivencia a la comunidad expedida desde la Dirección de la Policía Nacional.</t>
  </si>
  <si>
    <t>TRES (3) MESES</t>
  </si>
  <si>
    <t>SERVICIOS PARA LA COMUNIDAD SOCIALES Y PERSONALES. DEL OTROSÍ SGG-001-2023</t>
  </si>
  <si>
    <t>REPORTE CONTRALORÍA (SIA OBSERVA)</t>
  </si>
  <si>
    <t>INVITACION SPO-003-2023</t>
  </si>
  <si>
    <t>Suministro de bienes para la adquisición de equipos de oficina para el correcto funcionamiento de la Secretaría de Planeación y Ordenamiento Territorial, Secretaria de Hacienda y Bienes y Secretaria de Gobierno del Municipio de San Vicente Ferrer.</t>
  </si>
  <si>
    <t>2,1,2,01,001,003,03,01</t>
  </si>
  <si>
    <t>Maquinas para oficina y contabilidad, y sus partes y accesorios.</t>
  </si>
  <si>
    <t xml:space="preserve">Daniel Pérez Fernández </t>
  </si>
  <si>
    <t>2,1,2,01,01,003,03,02</t>
  </si>
  <si>
    <t>Maquinaria de informatica y sus partes, piezas y accesorios</t>
  </si>
  <si>
    <t xml:space="preserve">10 DIAS </t>
  </si>
  <si>
    <t>C-PS-SHB-013-2023</t>
  </si>
  <si>
    <t>Prestación de servicios de apoyo a la gestión administrativa de la Oficina de Impuestos de la Alcaldía de San Vicente Ferrer a través de la prestación de servicios enfocados a la atención al usuario, procesos operativos para el eficiente recaudo de los tributos, municipales y la gestión documental de la dependencia.</t>
  </si>
  <si>
    <t>9/06/202023</t>
  </si>
  <si>
    <t xml:space="preserve">REPORTE  EN ANTIOQUIA HONESTA </t>
  </si>
  <si>
    <t>14400000</t>
  </si>
  <si>
    <t>C-PS-SHB-014-2023</t>
  </si>
  <si>
    <t>JUAN JOSÉ SOSA SÁNCHEZ</t>
  </si>
  <si>
    <t>1999</t>
  </si>
  <si>
    <t>Prestación de servicios de apoyo a la gestión en la Alcaldía de San Vicente Ferrer realizando notificaciones personales, o a través de los medios establecidos por la ley, a los contribuyentes de los diferentes tributos que se liquidan en el ente territorial, apoyando además el proceso de cobro bajo la jurisdicción coactiva en sus diferentes etapas mostrando siempre oportunidad y compromiso en la prestación de los servicios.</t>
  </si>
  <si>
    <t>11000000</t>
  </si>
  <si>
    <t xml:space="preserve">CARLOS MARIO MONTOYA GALLEGO </t>
  </si>
  <si>
    <t>C-PS-SPD-042-2023</t>
  </si>
  <si>
    <t xml:space="preserve">Prestación de servicios de apoyo a la gestión en la oficina de Juventud y Equidad de Género en el proceso de implementación y ejecución del sistema municipal de Juventud, mediante la creación de espacios de participación y de integración de las juventudes del Municipio de San Vicente Ferrer </t>
  </si>
  <si>
    <t>VALOR ADICIÓN AFECTADO POR PROYECTO BPIN EN CDP</t>
  </si>
  <si>
    <t>VALOR TOTAL ADICIÓN</t>
  </si>
  <si>
    <t>Mejoramiento de la infraestructura del centro cultural del Municipio de San Vicente Ferrer, Antioquia.</t>
  </si>
  <si>
    <t xml:space="preserve">MINIMA CUANTIA SGG-010-2023 </t>
  </si>
  <si>
    <t>C-S-SGG-009-2023</t>
  </si>
  <si>
    <t>Suministro de bienes requeridos por la Policía Nacional con asiento en la Estación Local para la implementación y puesta en funcionamiento de la sala de mediación policial, de conformidad con lo contemplado en la ley 1801 de 2016.</t>
  </si>
  <si>
    <t>DIEZ (10) DÍAS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</si>
</sst>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 #,##0;[Red]\-&quot;$&quot;\ #,##0"/>
    <numFmt numFmtId="42" formatCode="_-&quot;$&quot;\ * #,##0_-;\-&quot;$&quot;\ * #,##0_-;_-&quot;$&quot;\ * &quot;-&quot;_-;_-@_-"/>
    <numFmt numFmtId="44" formatCode="_-&quot;$&quot;\ * #,##0.00_-;\-&quot;$&quot;\ * #,##0.00_-;_-&quot;$&quot;\ * &quot;-&quot;??_-;_-@_-"/>
    <numFmt numFmtId="43" formatCode="_-* #,##0.00_-;\-* #,##0.00_-;_-* &quot;-&quot;??_-;_-@_-"/>
    <numFmt numFmtId="164" formatCode="[$$-240A]\ #,##0"/>
    <numFmt numFmtId="165" formatCode="_-[$$-240A]\ * #,##0.00_-;\-[$$-240A]\ * #,##0.00_-;_-[$$-240A]\ * &quot;-&quot;??_-;_-@_-"/>
    <numFmt numFmtId="166" formatCode="_-* #,##0.00\ _€_-;\-* #,##0.00\ _€_-;_-* &quot;-&quot;??\ _€_-;_-@_-"/>
    <numFmt numFmtId="167" formatCode="&quot;$&quot;\ #,##0"/>
    <numFmt numFmtId="168" formatCode="&quot;$&quot;\ #,##0.00"/>
    <numFmt numFmtId="169" formatCode="[$-1240A]dd/mm/yyyy"/>
  </numFmts>
  <fonts count="36">
    <font>
      <sz val="11"/>
      <color theme="1"/>
      <name val="Calibri"/>
      <family val="2"/>
      <scheme val="minor"/>
    </font>
    <font>
      <sz val="11"/>
      <color theme="1"/>
      <name val="Arial"/>
      <family val="2"/>
    </font>
    <font>
      <sz val="10"/>
      <color theme="1"/>
      <name val="Arial"/>
      <family val="2"/>
    </font>
    <font>
      <sz val="6"/>
      <color theme="1"/>
      <name val="Agency FB"/>
      <family val="2"/>
    </font>
    <font>
      <sz val="12"/>
      <color theme="1"/>
      <name val="Arial"/>
      <family val="2"/>
    </font>
    <font>
      <sz val="12"/>
      <color rgb="FF000000"/>
      <name val="Arial"/>
      <family val="2"/>
    </font>
    <font>
      <sz val="11.5"/>
      <color rgb="FF000000"/>
      <name val="Arial"/>
      <family val="2"/>
    </font>
    <font>
      <sz val="11.5"/>
      <color theme="1"/>
      <name val="Arial"/>
      <family val="2"/>
    </font>
    <font>
      <sz val="12"/>
      <name val="Arial"/>
      <family val="2"/>
    </font>
    <font>
      <sz val="10"/>
      <name val="Arial"/>
      <family val="2"/>
    </font>
    <font>
      <sz val="11"/>
      <color theme="1"/>
      <name val="Calibri"/>
      <family val="2"/>
      <scheme val="minor"/>
    </font>
    <font>
      <b/>
      <sz val="11"/>
      <color theme="1"/>
      <name val="Calibri"/>
      <family val="2"/>
      <scheme val="minor"/>
    </font>
    <font>
      <sz val="11"/>
      <name val="Arial"/>
      <family val="2"/>
    </font>
    <font>
      <sz val="8"/>
      <name val="Arial"/>
      <family val="2"/>
    </font>
    <font>
      <sz val="9"/>
      <name val="Arial"/>
      <family val="2"/>
    </font>
    <font>
      <sz val="9"/>
      <color theme="1"/>
      <name val="Arial"/>
      <family val="2"/>
    </font>
    <font>
      <b/>
      <sz val="12"/>
      <name val="Lato"/>
      <family val="2"/>
    </font>
    <font>
      <b/>
      <sz val="10"/>
      <name val="Lato"/>
      <family val="2"/>
    </font>
    <font>
      <b/>
      <sz val="11"/>
      <color theme="1"/>
      <name val="Arial"/>
      <family val="2"/>
    </font>
    <font>
      <b/>
      <sz val="12"/>
      <color theme="1"/>
      <name val="Arial"/>
      <family val="2"/>
    </font>
    <font>
      <b/>
      <sz val="11.5"/>
      <color theme="1"/>
      <name val="Arial"/>
      <family val="2"/>
    </font>
    <font>
      <sz val="11"/>
      <color rgb="FF000000"/>
      <name val="Arial"/>
      <family val="2"/>
    </font>
    <font>
      <sz val="20"/>
      <name val="Arial"/>
      <family val="2"/>
    </font>
    <font>
      <sz val="9"/>
      <name val="Calibri "/>
    </font>
    <font>
      <sz val="9"/>
      <color theme="1"/>
      <name val="Calibri "/>
    </font>
    <font>
      <b/>
      <sz val="12"/>
      <color rgb="FF000000"/>
      <name val="Arial"/>
      <family val="2"/>
    </font>
    <font>
      <sz val="12.5"/>
      <color theme="1"/>
      <name val="Arial"/>
      <family val="2"/>
    </font>
    <font>
      <sz val="11"/>
      <name val="Calibri "/>
    </font>
    <font>
      <sz val="8"/>
      <name val="Calibri "/>
    </font>
    <font>
      <sz val="10"/>
      <name val="Calibri "/>
    </font>
    <font>
      <sz val="10"/>
      <color rgb="FF000000"/>
      <name val="Arial"/>
      <family val="2"/>
    </font>
    <font>
      <sz val="7"/>
      <color rgb="FF000000"/>
      <name val="Times New Roman"/>
      <family val="1"/>
    </font>
    <font>
      <sz val="11"/>
      <color rgb="FFFF0000"/>
      <name val="Calibri"/>
      <family val="2"/>
      <scheme val="minor"/>
    </font>
    <font>
      <sz val="8"/>
      <name val="Calibri"/>
      <family val="2"/>
      <scheme val="minor"/>
    </font>
    <font>
      <sz val="11"/>
      <name val="Calibri"/>
      <family val="2"/>
      <scheme val="minor"/>
    </font>
    <font>
      <i/>
      <sz val="12"/>
      <color theme="1"/>
      <name val="Arial"/>
      <family val="2"/>
    </font>
  </fonts>
  <fills count="12">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FFFFFF"/>
        <bgColor rgb="FFFFFFFF"/>
      </patternFill>
    </fill>
    <fill>
      <patternFill patternType="solid">
        <fgColor rgb="FFF8FAFC"/>
        <bgColor rgb="FFF8FAFC"/>
      </patternFill>
    </fill>
    <fill>
      <patternFill patternType="solid">
        <fgColor theme="0"/>
        <bgColor rgb="FFF8FAFC"/>
      </patternFill>
    </fill>
    <fill>
      <patternFill patternType="solid">
        <fgColor theme="5" tint="0.79998168889431442"/>
        <bgColor indexed="64"/>
      </patternFill>
    </fill>
  </fills>
  <borders count="49">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rgb="FF000000"/>
      </left>
      <right/>
      <top/>
      <bottom/>
      <diagonal/>
    </border>
    <border>
      <left style="medium">
        <color rgb="FFCCCCCC"/>
      </left>
      <right style="medium">
        <color rgb="FF000000"/>
      </right>
      <top/>
      <bottom style="medium">
        <color rgb="FF000000"/>
      </bottom>
      <diagonal/>
    </border>
    <border>
      <left/>
      <right style="medium">
        <color indexed="64"/>
      </right>
      <top style="medium">
        <color indexed="64"/>
      </top>
      <bottom style="medium">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top style="medium">
        <color rgb="FFCCCCCC"/>
      </top>
      <bottom style="medium">
        <color rgb="FF000000"/>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rgb="FF000000"/>
      </left>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indexed="64"/>
      </right>
      <top style="thin">
        <color indexed="64"/>
      </top>
      <bottom style="thin">
        <color indexed="64"/>
      </bottom>
      <diagonal/>
    </border>
    <border>
      <left style="medium">
        <color rgb="FFCCCCCC"/>
      </left>
      <right style="medium">
        <color rgb="FF000000"/>
      </right>
      <top style="medium">
        <color rgb="FF000000"/>
      </top>
      <bottom/>
      <diagonal/>
    </border>
    <border>
      <left style="medium">
        <color rgb="FF000000"/>
      </left>
      <right style="thin">
        <color indexed="64"/>
      </right>
      <top style="medium">
        <color rgb="FF000000"/>
      </top>
      <bottom/>
      <diagonal/>
    </border>
    <border>
      <left style="medium">
        <color rgb="FF000000"/>
      </left>
      <right style="thin">
        <color indexed="64"/>
      </right>
      <top/>
      <bottom style="medium">
        <color rgb="FF000000"/>
      </bottom>
      <diagonal/>
    </border>
    <border>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style="medium">
        <color rgb="FFCCCCCC"/>
      </left>
      <right style="medium">
        <color rgb="FF000000"/>
      </right>
      <top style="medium">
        <color rgb="FFCCCCCC"/>
      </top>
      <bottom/>
      <diagonal/>
    </border>
    <border>
      <left/>
      <right style="medium">
        <color rgb="FF000000"/>
      </right>
      <top style="medium">
        <color rgb="FF000000"/>
      </top>
      <bottom/>
      <diagonal/>
    </border>
    <border>
      <left style="medium">
        <color indexed="64"/>
      </left>
      <right style="medium">
        <color rgb="FF000000"/>
      </right>
      <top style="medium">
        <color rgb="FF000000"/>
      </top>
      <bottom/>
      <diagonal/>
    </border>
    <border>
      <left style="medium">
        <color indexed="64"/>
      </left>
      <right style="medium">
        <color rgb="FF000000"/>
      </right>
      <top/>
      <bottom/>
      <diagonal/>
    </border>
    <border>
      <left style="medium">
        <color indexed="64"/>
      </left>
      <right style="medium">
        <color rgb="FF000000"/>
      </right>
      <top/>
      <bottom style="medium">
        <color rgb="FF000000"/>
      </bottom>
      <diagonal/>
    </border>
    <border>
      <left/>
      <right style="medium">
        <color rgb="FF000000"/>
      </right>
      <top/>
      <bottom/>
      <diagonal/>
    </border>
    <border>
      <left style="thin">
        <color indexed="64"/>
      </left>
      <right style="thin">
        <color indexed="64"/>
      </right>
      <top/>
      <bottom style="thin">
        <color indexed="64"/>
      </bottom>
      <diagonal/>
    </border>
    <border>
      <left style="thin">
        <color indexed="64"/>
      </left>
      <right style="medium">
        <color rgb="FF000000"/>
      </right>
      <top style="medium">
        <color rgb="FF000000"/>
      </top>
      <bottom/>
      <diagonal/>
    </border>
    <border>
      <left style="thin">
        <color indexed="64"/>
      </left>
      <right style="medium">
        <color rgb="FF000000"/>
      </right>
      <top/>
      <bottom/>
      <diagonal/>
    </border>
    <border>
      <left style="thin">
        <color indexed="64"/>
      </left>
      <right style="medium">
        <color rgb="FF000000"/>
      </right>
      <top/>
      <bottom style="medium">
        <color rgb="FF000000"/>
      </bottom>
      <diagonal/>
    </border>
    <border>
      <left/>
      <right/>
      <top/>
      <bottom style="medium">
        <color rgb="FF000000"/>
      </bottom>
      <diagonal/>
    </border>
    <border>
      <left style="thin">
        <color indexed="64"/>
      </left>
      <right style="thin">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right/>
      <top/>
      <bottom style="thin">
        <color indexed="64"/>
      </bottom>
      <diagonal/>
    </border>
  </borders>
  <cellStyleXfs count="21">
    <xf numFmtId="0" fontId="0" fillId="0" borderId="0"/>
    <xf numFmtId="43" fontId="10" fillId="0" borderId="0" applyFont="0" applyFill="0" applyBorder="0" applyAlignment="0" applyProtection="0"/>
    <xf numFmtId="44"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cellStyleXfs>
  <cellXfs count="709">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0" borderId="4" xfId="0" applyFont="1" applyBorder="1" applyAlignment="1">
      <alignment horizontal="center" wrapText="1"/>
    </xf>
    <xf numFmtId="3" fontId="1" fillId="0" borderId="4" xfId="0" applyNumberFormat="1" applyFont="1" applyBorder="1" applyAlignment="1">
      <alignment horizontal="center" wrapText="1"/>
    </xf>
    <xf numFmtId="14" fontId="1" fillId="0" borderId="4" xfId="0" applyNumberFormat="1" applyFont="1" applyBorder="1" applyAlignment="1">
      <alignment horizontal="center" wrapText="1"/>
    </xf>
    <xf numFmtId="0" fontId="2" fillId="0" borderId="4" xfId="0" applyFont="1" applyBorder="1" applyAlignment="1">
      <alignment wrapText="1"/>
    </xf>
    <xf numFmtId="0" fontId="1" fillId="3" borderId="2" xfId="0" applyFont="1" applyFill="1" applyBorder="1" applyAlignment="1">
      <alignment horizontal="center" wrapText="1"/>
    </xf>
    <xf numFmtId="0" fontId="3" fillId="3" borderId="5" xfId="0" applyFont="1" applyFill="1" applyBorder="1" applyAlignment="1">
      <alignment horizont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4" fillId="0" borderId="9" xfId="0" applyFont="1" applyBorder="1" applyAlignment="1">
      <alignment horizontal="justify" vertical="center" wrapText="1"/>
    </xf>
    <xf numFmtId="0" fontId="4" fillId="0" borderId="9" xfId="0" applyFont="1" applyBorder="1" applyAlignment="1">
      <alignment vertical="center" wrapText="1"/>
    </xf>
    <xf numFmtId="0" fontId="2" fillId="0" borderId="13" xfId="0" applyFont="1" applyBorder="1" applyAlignment="1">
      <alignment wrapText="1"/>
    </xf>
    <xf numFmtId="1" fontId="4" fillId="0" borderId="6" xfId="0" applyNumberFormat="1" applyFont="1" applyBorder="1"/>
    <xf numFmtId="0" fontId="4" fillId="0" borderId="16" xfId="0" applyFont="1" applyBorder="1" applyAlignment="1">
      <alignment horizontal="justify" vertical="center" wrapText="1"/>
    </xf>
    <xf numFmtId="0" fontId="7" fillId="0" borderId="9" xfId="0" applyFont="1" applyBorder="1" applyAlignment="1">
      <alignment vertical="center" wrapText="1"/>
    </xf>
    <xf numFmtId="0" fontId="7" fillId="0" borderId="16" xfId="0" applyFont="1" applyBorder="1" applyAlignment="1">
      <alignment vertical="center" wrapText="1"/>
    </xf>
    <xf numFmtId="0" fontId="4" fillId="0" borderId="20" xfId="0" applyFont="1" applyBorder="1" applyAlignment="1">
      <alignment horizontal="justify" vertical="center" wrapText="1"/>
    </xf>
    <xf numFmtId="1" fontId="1" fillId="0" borderId="6" xfId="0" applyNumberFormat="1" applyFont="1" applyBorder="1"/>
    <xf numFmtId="6" fontId="4" fillId="0" borderId="9" xfId="0" applyNumberFormat="1" applyFont="1" applyBorder="1" applyAlignment="1">
      <alignment horizontal="right" vertical="center" wrapText="1"/>
    </xf>
    <xf numFmtId="6" fontId="4" fillId="0" borderId="16" xfId="0" applyNumberFormat="1" applyFont="1" applyBorder="1" applyAlignment="1">
      <alignment horizontal="right" vertical="center" wrapText="1"/>
    </xf>
    <xf numFmtId="6" fontId="4" fillId="0" borderId="6" xfId="0" applyNumberFormat="1" applyFont="1" applyBorder="1" applyAlignment="1">
      <alignment horizontal="right" vertical="center" wrapText="1"/>
    </xf>
    <xf numFmtId="0" fontId="1" fillId="3" borderId="21" xfId="0" applyFont="1" applyFill="1" applyBorder="1" applyAlignment="1">
      <alignment horizontal="center" wrapText="1"/>
    </xf>
    <xf numFmtId="0" fontId="4" fillId="0" borderId="6" xfId="0" applyFont="1" applyBorder="1"/>
    <xf numFmtId="0" fontId="2" fillId="0" borderId="24" xfId="0" applyFont="1" applyBorder="1" applyAlignment="1">
      <alignment wrapText="1"/>
    </xf>
    <xf numFmtId="1" fontId="4" fillId="0" borderId="25" xfId="0" applyNumberFormat="1" applyFont="1" applyBorder="1"/>
    <xf numFmtId="1" fontId="7" fillId="0" borderId="25" xfId="0" applyNumberFormat="1" applyFont="1" applyBorder="1"/>
    <xf numFmtId="0" fontId="4" fillId="0" borderId="0" xfId="0" applyFont="1" applyAlignment="1">
      <alignment horizontal="justify" vertical="center" wrapText="1"/>
    </xf>
    <xf numFmtId="0" fontId="4" fillId="0" borderId="25" xfId="0" applyFont="1" applyBorder="1" applyAlignment="1">
      <alignment horizontal="justify" vertical="center" wrapText="1"/>
    </xf>
    <xf numFmtId="6" fontId="4" fillId="0" borderId="15" xfId="0" applyNumberFormat="1" applyFont="1" applyBorder="1" applyAlignment="1">
      <alignment horizontal="right" vertical="center" wrapText="1"/>
    </xf>
    <xf numFmtId="0" fontId="1" fillId="0" borderId="26" xfId="0" applyFont="1" applyBorder="1" applyAlignment="1">
      <alignment horizontal="center" wrapText="1"/>
    </xf>
    <xf numFmtId="14" fontId="1" fillId="0" borderId="26" xfId="0" applyNumberFormat="1" applyFont="1" applyBorder="1" applyAlignment="1">
      <alignment horizontal="center" wrapText="1"/>
    </xf>
    <xf numFmtId="0" fontId="1" fillId="0" borderId="8" xfId="0" applyFont="1" applyBorder="1" applyAlignment="1">
      <alignment horizontal="center" wrapText="1"/>
    </xf>
    <xf numFmtId="14" fontId="1" fillId="0" borderId="8" xfId="0" applyNumberFormat="1" applyFont="1" applyBorder="1" applyAlignment="1">
      <alignment horizontal="center" wrapText="1"/>
    </xf>
    <xf numFmtId="0" fontId="1" fillId="0" borderId="13" xfId="0" applyFont="1" applyBorder="1" applyAlignment="1">
      <alignment horizontal="center" wrapText="1"/>
    </xf>
    <xf numFmtId="3" fontId="1" fillId="0" borderId="24" xfId="0" applyNumberFormat="1" applyFont="1" applyBorder="1" applyAlignment="1">
      <alignment horizontal="center" wrapText="1"/>
    </xf>
    <xf numFmtId="0" fontId="1" fillId="0" borderId="6" xfId="0" applyFont="1" applyBorder="1"/>
    <xf numFmtId="14" fontId="2" fillId="0" borderId="4" xfId="0" applyNumberFormat="1" applyFont="1" applyBorder="1" applyAlignment="1">
      <alignment wrapText="1"/>
    </xf>
    <xf numFmtId="0" fontId="3" fillId="4" borderId="5" xfId="0" applyFont="1" applyFill="1" applyBorder="1" applyAlignment="1">
      <alignment horizontal="center" wrapText="1"/>
    </xf>
    <xf numFmtId="0" fontId="3" fillId="4" borderId="0" xfId="0" applyFont="1" applyFill="1" applyAlignment="1">
      <alignment horizontal="center" vertical="center" wrapText="1"/>
    </xf>
    <xf numFmtId="0" fontId="3" fillId="4" borderId="6" xfId="0" applyFont="1" applyFill="1" applyBorder="1" applyAlignment="1">
      <alignment horizontal="center" vertical="center" wrapText="1"/>
    </xf>
    <xf numFmtId="14" fontId="1" fillId="0" borderId="13" xfId="0" applyNumberFormat="1" applyFont="1" applyBorder="1" applyAlignment="1">
      <alignment horizontal="center" wrapText="1"/>
    </xf>
    <xf numFmtId="14" fontId="1" fillId="0" borderId="6" xfId="0" applyNumberFormat="1" applyFont="1" applyBorder="1" applyAlignment="1">
      <alignment horizontal="center" wrapText="1"/>
    </xf>
    <xf numFmtId="0" fontId="2" fillId="0" borderId="24" xfId="0" applyFont="1" applyBorder="1" applyAlignment="1">
      <alignment horizontal="left" wrapText="1"/>
    </xf>
    <xf numFmtId="6" fontId="4" fillId="0" borderId="6" xfId="0" applyNumberFormat="1" applyFont="1" applyBorder="1" applyAlignment="1">
      <alignment horizontal="center" vertical="center" wrapText="1"/>
    </xf>
    <xf numFmtId="6" fontId="7" fillId="0" borderId="9" xfId="0" applyNumberFormat="1" applyFont="1" applyBorder="1" applyAlignment="1">
      <alignment horizontal="center" vertical="center" wrapText="1"/>
    </xf>
    <xf numFmtId="6" fontId="7" fillId="0" borderId="16" xfId="0" applyNumberFormat="1" applyFont="1" applyBorder="1" applyAlignment="1">
      <alignment horizontal="center" vertical="center" wrapText="1"/>
    </xf>
    <xf numFmtId="0" fontId="4" fillId="0" borderId="24" xfId="0" applyFont="1" applyBorder="1" applyAlignment="1">
      <alignment wrapText="1"/>
    </xf>
    <xf numFmtId="0" fontId="4" fillId="0" borderId="24" xfId="0" applyFont="1" applyBorder="1" applyAlignment="1">
      <alignment horizontal="right" wrapText="1"/>
    </xf>
    <xf numFmtId="0" fontId="1" fillId="0" borderId="6" xfId="0" applyFont="1" applyBorder="1" applyAlignment="1">
      <alignment horizontal="center" wrapText="1"/>
    </xf>
    <xf numFmtId="0" fontId="4" fillId="0" borderId="6" xfId="0" applyFont="1" applyBorder="1" applyAlignment="1">
      <alignment horizontal="justify" vertical="center"/>
    </xf>
    <xf numFmtId="0" fontId="7" fillId="0" borderId="6" xfId="0" applyFont="1" applyBorder="1"/>
    <xf numFmtId="1" fontId="1" fillId="0" borderId="25" xfId="0" applyNumberFormat="1" applyFont="1" applyBorder="1"/>
    <xf numFmtId="1" fontId="7" fillId="0" borderId="39" xfId="0" applyNumberFormat="1" applyFont="1" applyBorder="1" applyAlignment="1">
      <alignment horizontal="right"/>
    </xf>
    <xf numFmtId="0" fontId="4" fillId="0" borderId="20" xfId="0" applyFont="1" applyBorder="1"/>
    <xf numFmtId="0" fontId="7" fillId="0" borderId="20" xfId="0" applyFont="1" applyBorder="1" applyAlignment="1">
      <alignment vertical="center" wrapText="1"/>
    </xf>
    <xf numFmtId="0" fontId="4" fillId="0" borderId="20" xfId="0" applyFont="1" applyBorder="1" applyAlignment="1">
      <alignment horizontal="left" vertical="center" wrapText="1"/>
    </xf>
    <xf numFmtId="6" fontId="7" fillId="0" borderId="6" xfId="0" applyNumberFormat="1" applyFont="1" applyBorder="1" applyAlignment="1">
      <alignment horizontal="center" vertical="center" wrapText="1"/>
    </xf>
    <xf numFmtId="0" fontId="8" fillId="0" borderId="4" xfId="0" applyFont="1" applyBorder="1" applyAlignment="1">
      <alignment horizontal="right" wrapText="1"/>
    </xf>
    <xf numFmtId="0" fontId="9" fillId="0" borderId="4" xfId="0" applyFont="1" applyBorder="1" applyAlignment="1">
      <alignment wrapText="1"/>
    </xf>
    <xf numFmtId="3" fontId="8" fillId="0" borderId="15" xfId="0" applyNumberFormat="1" applyFont="1" applyBorder="1" applyAlignment="1">
      <alignment horizontal="right" vertical="center" wrapText="1"/>
    </xf>
    <xf numFmtId="0" fontId="4" fillId="0" borderId="20" xfId="0" applyFont="1" applyBorder="1" applyAlignment="1">
      <alignment horizontal="right" wrapText="1"/>
    </xf>
    <xf numFmtId="3" fontId="4" fillId="0" borderId="20" xfId="0" applyNumberFormat="1" applyFont="1" applyBorder="1" applyAlignment="1">
      <alignment horizontal="right" vertical="center" wrapText="1"/>
    </xf>
    <xf numFmtId="0" fontId="4" fillId="0" borderId="15" xfId="0" applyFont="1" applyBorder="1" applyAlignment="1">
      <alignment vertical="center" wrapText="1"/>
    </xf>
    <xf numFmtId="14" fontId="1" fillId="0" borderId="19" xfId="0" applyNumberFormat="1" applyFont="1" applyBorder="1" applyAlignment="1">
      <alignment horizontal="center" wrapText="1"/>
    </xf>
    <xf numFmtId="0" fontId="1" fillId="4" borderId="3" xfId="0" applyFont="1" applyFill="1" applyBorder="1" applyAlignment="1">
      <alignment horizontal="center" wrapText="1"/>
    </xf>
    <xf numFmtId="0" fontId="1" fillId="4" borderId="12" xfId="0" applyFont="1" applyFill="1" applyBorder="1" applyAlignment="1">
      <alignment horizontal="center" wrapText="1"/>
    </xf>
    <xf numFmtId="0" fontId="4" fillId="0" borderId="19" xfId="0" applyFont="1" applyBorder="1" applyAlignment="1">
      <alignment wrapText="1"/>
    </xf>
    <xf numFmtId="0" fontId="2" fillId="0" borderId="19" xfId="0" applyFont="1" applyBorder="1" applyAlignment="1">
      <alignment horizontal="left" wrapText="1"/>
    </xf>
    <xf numFmtId="3" fontId="1" fillId="0" borderId="19" xfId="0" applyNumberFormat="1" applyFont="1" applyBorder="1" applyAlignment="1">
      <alignment horizontal="center" wrapText="1"/>
    </xf>
    <xf numFmtId="0" fontId="1" fillId="0" borderId="19" xfId="0" applyFont="1" applyBorder="1" applyAlignment="1">
      <alignment horizontal="center" wrapText="1"/>
    </xf>
    <xf numFmtId="0" fontId="2" fillId="0" borderId="19" xfId="0" applyFont="1" applyBorder="1" applyAlignment="1">
      <alignment horizontal="center" wrapText="1"/>
    </xf>
    <xf numFmtId="14" fontId="1" fillId="0" borderId="24" xfId="0" applyNumberFormat="1" applyFont="1" applyBorder="1" applyAlignment="1">
      <alignment horizontal="center" wrapText="1"/>
    </xf>
    <xf numFmtId="0" fontId="1" fillId="0" borderId="36" xfId="0" applyFont="1" applyBorder="1" applyAlignment="1">
      <alignment horizontal="center" wrapText="1"/>
    </xf>
    <xf numFmtId="164" fontId="12" fillId="2" borderId="6" xfId="0" applyNumberFormat="1" applyFont="1" applyFill="1" applyBorder="1" applyAlignment="1">
      <alignment horizontal="center" vertical="center" wrapText="1"/>
    </xf>
    <xf numFmtId="49" fontId="13" fillId="2" borderId="6" xfId="0" applyNumberFormat="1" applyFont="1" applyFill="1" applyBorder="1" applyAlignment="1">
      <alignment horizontal="center" vertical="center" wrapText="1"/>
    </xf>
    <xf numFmtId="164" fontId="12" fillId="3" borderId="6" xfId="0" applyNumberFormat="1" applyFont="1" applyFill="1" applyBorder="1" applyAlignment="1">
      <alignment horizontal="center" vertical="center" wrapText="1"/>
    </xf>
    <xf numFmtId="0" fontId="12" fillId="0" borderId="0" xfId="0" applyFont="1" applyAlignment="1">
      <alignment horizontal="center" vertical="center"/>
    </xf>
    <xf numFmtId="49" fontId="12" fillId="2" borderId="6" xfId="0" applyNumberFormat="1" applyFont="1" applyFill="1" applyBorder="1" applyAlignment="1">
      <alignment vertical="center" wrapText="1"/>
    </xf>
    <xf numFmtId="0" fontId="12" fillId="2" borderId="6" xfId="0" applyFont="1" applyFill="1" applyBorder="1" applyAlignment="1">
      <alignment vertical="center" wrapText="1"/>
    </xf>
    <xf numFmtId="0" fontId="12" fillId="0" borderId="6" xfId="0" applyFont="1" applyBorder="1" applyAlignment="1">
      <alignment horizontal="center" vertical="center" wrapText="1"/>
    </xf>
    <xf numFmtId="3" fontId="14" fillId="0" borderId="6" xfId="0" applyNumberFormat="1" applyFont="1" applyBorder="1" applyAlignment="1">
      <alignment vertical="center" wrapText="1"/>
    </xf>
    <xf numFmtId="49" fontId="15" fillId="0" borderId="6" xfId="0" applyNumberFormat="1" applyFont="1" applyBorder="1" applyAlignment="1">
      <alignment vertical="center" wrapText="1"/>
    </xf>
    <xf numFmtId="0" fontId="15" fillId="0" borderId="6" xfId="0" applyFont="1" applyBorder="1" applyAlignment="1">
      <alignment vertical="center" wrapText="1"/>
    </xf>
    <xf numFmtId="0" fontId="9" fillId="0" borderId="6" xfId="0" applyFont="1" applyBorder="1" applyAlignment="1">
      <alignment horizontal="left" wrapText="1"/>
    </xf>
    <xf numFmtId="164" fontId="12" fillId="0" borderId="6" xfId="0" applyNumberFormat="1" applyFont="1" applyBorder="1" applyAlignment="1">
      <alignment horizontal="center" vertical="center" wrapText="1"/>
    </xf>
    <xf numFmtId="3" fontId="12" fillId="0" borderId="6" xfId="0" applyNumberFormat="1" applyFont="1" applyBorder="1" applyAlignment="1">
      <alignment horizontal="center" vertical="center" wrapText="1"/>
    </xf>
    <xf numFmtId="14" fontId="12" fillId="0" borderId="6" xfId="0" applyNumberFormat="1" applyFont="1" applyBorder="1" applyAlignment="1">
      <alignment horizontal="center" vertical="center" wrapText="1"/>
    </xf>
    <xf numFmtId="14" fontId="12" fillId="0" borderId="6" xfId="0" applyNumberFormat="1" applyFont="1" applyBorder="1" applyAlignment="1">
      <alignment horizontal="center" vertical="center"/>
    </xf>
    <xf numFmtId="49" fontId="13" fillId="0" borderId="6" xfId="0" applyNumberFormat="1" applyFont="1" applyBorder="1" applyAlignment="1">
      <alignment horizontal="center" vertical="center" wrapText="1"/>
    </xf>
    <xf numFmtId="0" fontId="9" fillId="0" borderId="6" xfId="0" applyFont="1" applyBorder="1" applyAlignment="1">
      <alignment horizontal="center" vertical="center" wrapText="1"/>
    </xf>
    <xf numFmtId="3" fontId="15" fillId="0" borderId="6" xfId="0" applyNumberFormat="1" applyFont="1" applyBorder="1" applyAlignment="1">
      <alignment horizontal="center" vertical="center" wrapText="1"/>
    </xf>
    <xf numFmtId="49" fontId="15" fillId="0" borderId="6" xfId="1" applyNumberFormat="1" applyFont="1" applyBorder="1" applyAlignment="1">
      <alignment horizontal="center" vertical="center" wrapText="1"/>
    </xf>
    <xf numFmtId="49" fontId="15" fillId="0" borderId="6" xfId="0" applyNumberFormat="1" applyFont="1" applyBorder="1" applyAlignment="1">
      <alignment horizontal="center" vertical="center" wrapText="1"/>
    </xf>
    <xf numFmtId="0" fontId="15" fillId="0" borderId="6" xfId="0" applyFont="1" applyBorder="1" applyAlignment="1">
      <alignment horizontal="center" vertical="center" wrapText="1"/>
    </xf>
    <xf numFmtId="0" fontId="12" fillId="0" borderId="6" xfId="0" applyFont="1" applyBorder="1" applyAlignment="1">
      <alignment horizontal="center" vertical="center"/>
    </xf>
    <xf numFmtId="164" fontId="12" fillId="0" borderId="6" xfId="0" applyNumberFormat="1" applyFont="1" applyBorder="1" applyAlignment="1">
      <alignment horizontal="center" vertical="center"/>
    </xf>
    <xf numFmtId="6" fontId="12" fillId="0" borderId="6" xfId="0" applyNumberFormat="1" applyFont="1" applyBorder="1" applyAlignment="1">
      <alignment horizontal="center" vertical="center"/>
    </xf>
    <xf numFmtId="49" fontId="14" fillId="0" borderId="6" xfId="0" applyNumberFormat="1" applyFont="1" applyBorder="1" applyAlignment="1">
      <alignment vertical="center" wrapText="1"/>
    </xf>
    <xf numFmtId="0" fontId="9" fillId="0" borderId="6" xfId="0" applyFont="1" applyBorder="1" applyAlignment="1">
      <alignment horizontal="left" vertical="top" wrapText="1"/>
    </xf>
    <xf numFmtId="3" fontId="12" fillId="0" borderId="6" xfId="0" applyNumberFormat="1" applyFont="1" applyBorder="1" applyAlignment="1">
      <alignment horizontal="right" vertical="center"/>
    </xf>
    <xf numFmtId="49" fontId="12" fillId="0" borderId="6" xfId="0" applyNumberFormat="1" applyFont="1" applyBorder="1" applyAlignment="1">
      <alignment horizontal="center" vertical="center"/>
    </xf>
    <xf numFmtId="0" fontId="12" fillId="0" borderId="6" xfId="0" applyFont="1" applyBorder="1" applyAlignment="1">
      <alignment horizontal="left" vertical="center"/>
    </xf>
    <xf numFmtId="0" fontId="14" fillId="0" borderId="6" xfId="0" applyFont="1" applyBorder="1" applyAlignment="1">
      <alignment horizontal="center" vertical="center" wrapText="1"/>
    </xf>
    <xf numFmtId="0" fontId="14" fillId="0" borderId="6" xfId="0" applyFont="1" applyBorder="1" applyAlignment="1">
      <alignment horizontal="center" vertical="center"/>
    </xf>
    <xf numFmtId="49" fontId="14" fillId="0" borderId="6" xfId="0" applyNumberFormat="1" applyFont="1" applyBorder="1" applyAlignment="1">
      <alignment horizontal="center" vertical="center"/>
    </xf>
    <xf numFmtId="3" fontId="12" fillId="0" borderId="6" xfId="0" applyNumberFormat="1" applyFont="1" applyBorder="1" applyAlignment="1">
      <alignment horizontal="center" vertical="center"/>
    </xf>
    <xf numFmtId="0" fontId="12" fillId="0" borderId="0" xfId="0" applyFont="1" applyAlignment="1">
      <alignment horizontal="center" vertical="center" wrapText="1"/>
    </xf>
    <xf numFmtId="49" fontId="12" fillId="0" borderId="0" xfId="0" applyNumberFormat="1" applyFont="1" applyAlignment="1">
      <alignment horizontal="center" vertical="center"/>
    </xf>
    <xf numFmtId="164" fontId="12" fillId="0" borderId="0" xfId="0" applyNumberFormat="1" applyFont="1" applyAlignment="1">
      <alignment horizontal="center" vertical="center"/>
    </xf>
    <xf numFmtId="49" fontId="13" fillId="0" borderId="0" xfId="0" applyNumberFormat="1" applyFont="1" applyAlignment="1">
      <alignment horizontal="center" vertical="center" wrapText="1"/>
    </xf>
    <xf numFmtId="0" fontId="9" fillId="0" borderId="0" xfId="0" applyFont="1" applyAlignment="1">
      <alignment horizontal="center" vertical="center"/>
    </xf>
    <xf numFmtId="0" fontId="16" fillId="2" borderId="6" xfId="0" applyFont="1" applyFill="1" applyBorder="1" applyAlignment="1">
      <alignment horizontal="center" vertical="center" wrapText="1"/>
    </xf>
    <xf numFmtId="49" fontId="16" fillId="2" borderId="6" xfId="0" applyNumberFormat="1" applyFont="1" applyFill="1" applyBorder="1" applyAlignment="1">
      <alignment horizontal="center" vertical="center" wrapText="1"/>
    </xf>
    <xf numFmtId="0" fontId="17" fillId="5" borderId="6" xfId="0" applyFont="1" applyFill="1" applyBorder="1" applyAlignment="1">
      <alignment horizontal="center" vertical="center" wrapText="1"/>
    </xf>
    <xf numFmtId="49" fontId="17" fillId="5" borderId="6" xfId="0" applyNumberFormat="1" applyFont="1" applyFill="1" applyBorder="1" applyAlignment="1">
      <alignment vertical="center" wrapText="1"/>
    </xf>
    <xf numFmtId="44" fontId="17" fillId="5" borderId="6" xfId="2" applyFont="1" applyFill="1" applyBorder="1" applyAlignment="1">
      <alignment vertical="center" wrapText="1"/>
    </xf>
    <xf numFmtId="0" fontId="17" fillId="5" borderId="5" xfId="0" applyFont="1" applyFill="1" applyBorder="1" applyAlignment="1">
      <alignment vertical="center" wrapText="1"/>
    </xf>
    <xf numFmtId="0" fontId="0" fillId="5" borderId="6" xfId="0" applyFill="1" applyBorder="1"/>
    <xf numFmtId="0" fontId="17" fillId="0" borderId="6" xfId="0" applyFont="1" applyBorder="1" applyAlignment="1">
      <alignment horizontal="center" vertical="center" wrapText="1"/>
    </xf>
    <xf numFmtId="0" fontId="11" fillId="0" borderId="0" xfId="0" applyFont="1"/>
    <xf numFmtId="0" fontId="11" fillId="0" borderId="0" xfId="0" applyFont="1" applyAlignment="1">
      <alignment vertical="center"/>
    </xf>
    <xf numFmtId="0" fontId="11" fillId="0" borderId="5" xfId="0" applyFont="1" applyBorder="1" applyAlignment="1">
      <alignment vertical="center"/>
    </xf>
    <xf numFmtId="0" fontId="0" fillId="0" borderId="6" xfId="0" applyBorder="1" applyAlignment="1">
      <alignment horizontal="center" vertical="center" wrapText="1"/>
    </xf>
    <xf numFmtId="44" fontId="0" fillId="0" borderId="6" xfId="0" applyNumberFormat="1" applyBorder="1" applyAlignment="1">
      <alignment horizontal="center" vertical="center" wrapText="1"/>
    </xf>
    <xf numFmtId="0" fontId="0" fillId="3" borderId="6" xfId="0" applyFill="1" applyBorder="1" applyAlignment="1">
      <alignment horizontal="center" vertical="center" wrapText="1"/>
    </xf>
    <xf numFmtId="49" fontId="0" fillId="0" borderId="6" xfId="0" applyNumberFormat="1" applyBorder="1" applyAlignment="1">
      <alignment horizontal="center" vertical="center" wrapText="1"/>
    </xf>
    <xf numFmtId="44" fontId="0" fillId="0" borderId="6" xfId="0" applyNumberFormat="1" applyBorder="1"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6" xfId="0" applyBorder="1"/>
    <xf numFmtId="44" fontId="0" fillId="0" borderId="0" xfId="0" applyNumberFormat="1"/>
    <xf numFmtId="49" fontId="0" fillId="0" borderId="0" xfId="0" applyNumberFormat="1"/>
    <xf numFmtId="44" fontId="0" fillId="0" borderId="0" xfId="0" applyNumberFormat="1" applyAlignment="1">
      <alignment vertical="center"/>
    </xf>
    <xf numFmtId="0" fontId="12" fillId="2" borderId="6" xfId="0" applyFont="1" applyFill="1" applyBorder="1" applyAlignment="1">
      <alignment horizontal="center" vertical="center" wrapText="1"/>
    </xf>
    <xf numFmtId="49" fontId="12" fillId="2" borderId="6" xfId="0" applyNumberFormat="1" applyFont="1" applyFill="1" applyBorder="1" applyAlignment="1">
      <alignment horizontal="center" vertical="center" wrapText="1"/>
    </xf>
    <xf numFmtId="0" fontId="1" fillId="0" borderId="6" xfId="0" applyFont="1" applyBorder="1" applyAlignment="1">
      <alignment horizontal="center" vertical="center" wrapText="1"/>
    </xf>
    <xf numFmtId="49" fontId="12" fillId="0" borderId="6" xfId="0" applyNumberFormat="1" applyFont="1" applyBorder="1" applyAlignment="1">
      <alignment horizontal="center" vertical="center" wrapText="1"/>
    </xf>
    <xf numFmtId="164" fontId="12" fillId="0" borderId="6" xfId="0" applyNumberFormat="1" applyFont="1" applyBorder="1" applyAlignment="1">
      <alignment vertical="center" wrapText="1"/>
    </xf>
    <xf numFmtId="167" fontId="12" fillId="0" borderId="6" xfId="0" applyNumberFormat="1" applyFont="1" applyBorder="1" applyAlignment="1">
      <alignment horizontal="center" vertical="center" wrapText="1"/>
    </xf>
    <xf numFmtId="0" fontId="1" fillId="0" borderId="6" xfId="0" applyFont="1" applyBorder="1" applyAlignment="1">
      <alignment vertical="center" wrapText="1"/>
    </xf>
    <xf numFmtId="3" fontId="1" fillId="0" borderId="6" xfId="0" applyNumberFormat="1" applyFont="1" applyBorder="1" applyAlignment="1">
      <alignment vertical="center" wrapText="1"/>
    </xf>
    <xf numFmtId="14" fontId="1" fillId="0" borderId="6" xfId="0" applyNumberFormat="1" applyFont="1" applyBorder="1" applyAlignment="1">
      <alignment vertical="center" wrapText="1"/>
    </xf>
    <xf numFmtId="14" fontId="1" fillId="0" borderId="6" xfId="0" applyNumberFormat="1" applyFont="1" applyBorder="1" applyAlignment="1">
      <alignment horizontal="center" vertical="center" wrapText="1"/>
    </xf>
    <xf numFmtId="3" fontId="1" fillId="0" borderId="6" xfId="0" applyNumberFormat="1" applyFont="1" applyBorder="1" applyAlignment="1">
      <alignment horizontal="center" vertical="center" wrapText="1"/>
    </xf>
    <xf numFmtId="49" fontId="1" fillId="0" borderId="6" xfId="0" applyNumberFormat="1" applyFont="1" applyBorder="1" applyAlignment="1">
      <alignment horizontal="center" vertical="center" wrapText="1"/>
    </xf>
    <xf numFmtId="0" fontId="8" fillId="0" borderId="6" xfId="0" applyFont="1" applyBorder="1" applyAlignment="1">
      <alignment horizontal="center" vertical="center" wrapText="1"/>
    </xf>
    <xf numFmtId="49" fontId="8" fillId="0" borderId="6" xfId="0" applyNumberFormat="1" applyFont="1" applyBorder="1" applyAlignment="1">
      <alignment horizontal="center" vertical="center" wrapText="1"/>
    </xf>
    <xf numFmtId="164" fontId="8" fillId="0" borderId="6" xfId="0" applyNumberFormat="1" applyFont="1" applyBorder="1" applyAlignment="1">
      <alignment horizontal="center" vertical="center" wrapText="1"/>
    </xf>
    <xf numFmtId="14" fontId="8" fillId="0" borderId="6" xfId="0" applyNumberFormat="1" applyFont="1" applyBorder="1" applyAlignment="1">
      <alignment horizontal="center" vertical="center" wrapText="1"/>
    </xf>
    <xf numFmtId="14" fontId="8" fillId="0" borderId="6" xfId="0" applyNumberFormat="1" applyFont="1" applyBorder="1" applyAlignment="1">
      <alignment horizontal="center" vertical="center"/>
    </xf>
    <xf numFmtId="3" fontId="8" fillId="0" borderId="6" xfId="0" applyNumberFormat="1" applyFont="1" applyBorder="1" applyAlignment="1">
      <alignment horizontal="center" vertical="center" wrapText="1"/>
    </xf>
    <xf numFmtId="0" fontId="8" fillId="0" borderId="6" xfId="0" applyFont="1" applyBorder="1" applyAlignment="1">
      <alignment horizontal="center" vertical="center"/>
    </xf>
    <xf numFmtId="49" fontId="8" fillId="0" borderId="6" xfId="0" applyNumberFormat="1" applyFont="1" applyBorder="1" applyAlignment="1">
      <alignment horizontal="center" vertical="center"/>
    </xf>
    <xf numFmtId="164" fontId="8" fillId="0" borderId="6" xfId="0" applyNumberFormat="1" applyFont="1" applyBorder="1" applyAlignment="1">
      <alignment horizontal="center" vertical="center"/>
    </xf>
    <xf numFmtId="167" fontId="8" fillId="0" borderId="6" xfId="0" applyNumberFormat="1" applyFont="1" applyBorder="1" applyAlignment="1">
      <alignment horizontal="center" vertical="center" wrapText="1"/>
    </xf>
    <xf numFmtId="168" fontId="8" fillId="0" borderId="6" xfId="0" applyNumberFormat="1" applyFont="1" applyBorder="1" applyAlignment="1">
      <alignment horizontal="center" vertical="center" wrapText="1"/>
    </xf>
    <xf numFmtId="164" fontId="12" fillId="7" borderId="6" xfId="0" applyNumberFormat="1" applyFont="1" applyFill="1" applyBorder="1" applyAlignment="1">
      <alignment horizontal="center" vertical="center" wrapText="1"/>
    </xf>
    <xf numFmtId="49" fontId="13" fillId="7" borderId="6" xfId="0" applyNumberFormat="1" applyFont="1" applyFill="1" applyBorder="1" applyAlignment="1">
      <alignment horizontal="center" vertical="center" wrapText="1"/>
    </xf>
    <xf numFmtId="0" fontId="12" fillId="7" borderId="0" xfId="0" applyFont="1" applyFill="1" applyAlignment="1">
      <alignment horizontal="center" vertical="center"/>
    </xf>
    <xf numFmtId="49" fontId="12" fillId="7" borderId="6" xfId="0" applyNumberFormat="1" applyFont="1" applyFill="1" applyBorder="1" applyAlignment="1">
      <alignment vertical="center" wrapText="1"/>
    </xf>
    <xf numFmtId="0" fontId="12" fillId="7" borderId="6" xfId="0" applyFont="1" applyFill="1" applyBorder="1" applyAlignment="1">
      <alignment vertical="center" wrapText="1"/>
    </xf>
    <xf numFmtId="0" fontId="23" fillId="0" borderId="6" xfId="0" applyFont="1" applyBorder="1" applyAlignment="1">
      <alignment horizontal="center" vertical="center"/>
    </xf>
    <xf numFmtId="0" fontId="23" fillId="0" borderId="6" xfId="0" applyFont="1" applyBorder="1" applyAlignment="1">
      <alignment horizontal="center" vertical="center" wrapText="1"/>
    </xf>
    <xf numFmtId="49" fontId="24" fillId="0" borderId="6" xfId="0" applyNumberFormat="1" applyFont="1" applyBorder="1" applyAlignment="1">
      <alignment horizontal="center"/>
    </xf>
    <xf numFmtId="49" fontId="23" fillId="0" borderId="6" xfId="0" applyNumberFormat="1" applyFont="1" applyBorder="1" applyAlignment="1">
      <alignment horizontal="center" vertical="center"/>
    </xf>
    <xf numFmtId="0" fontId="24" fillId="0" borderId="6" xfId="0" applyFont="1" applyBorder="1" applyAlignment="1">
      <alignment horizontal="justify" vertical="center"/>
    </xf>
    <xf numFmtId="164" fontId="23" fillId="0" borderId="6" xfId="0" applyNumberFormat="1" applyFont="1" applyBorder="1" applyAlignment="1">
      <alignment horizontal="center" vertical="center"/>
    </xf>
    <xf numFmtId="14" fontId="23" fillId="0" borderId="6" xfId="0" applyNumberFormat="1" applyFont="1" applyBorder="1" applyAlignment="1">
      <alignment horizontal="center" vertical="center"/>
    </xf>
    <xf numFmtId="14" fontId="23" fillId="0" borderId="0" xfId="0" applyNumberFormat="1" applyFont="1" applyAlignment="1">
      <alignment horizontal="center" vertical="center"/>
    </xf>
    <xf numFmtId="49" fontId="23" fillId="0" borderId="0" xfId="0" applyNumberFormat="1" applyFont="1" applyAlignment="1">
      <alignment horizontal="center" vertical="center"/>
    </xf>
    <xf numFmtId="49" fontId="23" fillId="0" borderId="6" xfId="0" applyNumberFormat="1" applyFont="1" applyBorder="1" applyAlignment="1">
      <alignment horizontal="center" vertical="center" wrapText="1"/>
    </xf>
    <xf numFmtId="0" fontId="14" fillId="0" borderId="0" xfId="0" applyFont="1" applyAlignment="1">
      <alignment horizontal="center" vertical="center"/>
    </xf>
    <xf numFmtId="0" fontId="1" fillId="0" borderId="6" xfId="0" applyFont="1" applyBorder="1" applyAlignment="1">
      <alignment horizontal="justify" vertical="center"/>
    </xf>
    <xf numFmtId="0" fontId="23" fillId="0" borderId="5" xfId="0" applyFont="1" applyBorder="1" applyAlignment="1">
      <alignment horizontal="center" vertical="center"/>
    </xf>
    <xf numFmtId="0" fontId="23" fillId="0" borderId="5" xfId="0" applyFont="1" applyBorder="1" applyAlignment="1">
      <alignment horizontal="center" vertical="center" wrapText="1"/>
    </xf>
    <xf numFmtId="49" fontId="23" fillId="0" borderId="5" xfId="0" applyNumberFormat="1" applyFont="1" applyBorder="1" applyAlignment="1">
      <alignment horizontal="center" vertical="center"/>
    </xf>
    <xf numFmtId="164" fontId="23" fillId="0" borderId="5" xfId="0" applyNumberFormat="1" applyFont="1" applyBorder="1" applyAlignment="1">
      <alignment horizontal="center" vertical="center"/>
    </xf>
    <xf numFmtId="14" fontId="23" fillId="0" borderId="5" xfId="0" applyNumberFormat="1" applyFont="1" applyBorder="1" applyAlignment="1">
      <alignment horizontal="center" vertical="center"/>
    </xf>
    <xf numFmtId="164" fontId="23" fillId="0" borderId="32" xfId="0" applyNumberFormat="1" applyFont="1" applyBorder="1" applyAlignment="1">
      <alignment horizontal="center" vertical="center"/>
    </xf>
    <xf numFmtId="0" fontId="23" fillId="0" borderId="6" xfId="0" applyFont="1" applyBorder="1" applyAlignment="1">
      <alignment horizontal="center" wrapText="1"/>
    </xf>
    <xf numFmtId="0" fontId="5" fillId="0" borderId="6" xfId="0" applyFont="1" applyBorder="1" applyAlignment="1">
      <alignment horizontal="center" vertical="center"/>
    </xf>
    <xf numFmtId="0" fontId="5" fillId="0" borderId="6" xfId="0" applyFont="1" applyBorder="1" applyAlignment="1">
      <alignment horizontal="justify" vertical="center"/>
    </xf>
    <xf numFmtId="0" fontId="1" fillId="0" borderId="6" xfId="0" applyFont="1" applyBorder="1" applyAlignment="1">
      <alignment horizontal="center" vertical="center"/>
    </xf>
    <xf numFmtId="0" fontId="4" fillId="0" borderId="6" xfId="0" applyFont="1" applyBorder="1" applyAlignment="1">
      <alignment horizontal="center" vertical="center"/>
    </xf>
    <xf numFmtId="0" fontId="7" fillId="0" borderId="6" xfId="0" applyFont="1" applyBorder="1" applyAlignment="1">
      <alignment horizontal="center" vertical="center"/>
    </xf>
    <xf numFmtId="0" fontId="5" fillId="0" borderId="6" xfId="0" applyFont="1" applyBorder="1" applyAlignment="1">
      <alignment vertical="center"/>
    </xf>
    <xf numFmtId="0" fontId="26" fillId="0" borderId="6" xfId="0" applyFont="1" applyBorder="1" applyAlignment="1">
      <alignment horizontal="center" vertical="center"/>
    </xf>
    <xf numFmtId="0" fontId="21" fillId="0" borderId="6" xfId="0" applyFont="1" applyBorder="1" applyAlignment="1">
      <alignment vertical="center"/>
    </xf>
    <xf numFmtId="0" fontId="4" fillId="0" borderId="0" xfId="0" applyFont="1"/>
    <xf numFmtId="49" fontId="23" fillId="0" borderId="5" xfId="0" applyNumberFormat="1" applyFont="1" applyBorder="1" applyAlignment="1">
      <alignment horizontal="center" vertical="center" wrapText="1"/>
    </xf>
    <xf numFmtId="0" fontId="21" fillId="0" borderId="0" xfId="0" applyFont="1"/>
    <xf numFmtId="0" fontId="21" fillId="0" borderId="0" xfId="0" applyFont="1" applyAlignment="1">
      <alignment horizontal="center" vertical="center"/>
    </xf>
    <xf numFmtId="0" fontId="23" fillId="0" borderId="0" xfId="0" applyFont="1" applyAlignment="1">
      <alignment horizontal="center" vertical="center"/>
    </xf>
    <xf numFmtId="0" fontId="23" fillId="0" borderId="0" xfId="0" applyFont="1" applyAlignment="1">
      <alignment horizontal="center" vertical="center" wrapText="1"/>
    </xf>
    <xf numFmtId="164" fontId="23" fillId="0" borderId="0" xfId="0" applyNumberFormat="1" applyFont="1" applyAlignment="1">
      <alignment horizontal="center" vertical="center"/>
    </xf>
    <xf numFmtId="49" fontId="23" fillId="0" borderId="0" xfId="0" applyNumberFormat="1" applyFont="1" applyAlignment="1">
      <alignment horizontal="center" vertical="center" wrapText="1"/>
    </xf>
    <xf numFmtId="0" fontId="27" fillId="0" borderId="0" xfId="0" applyFont="1" applyAlignment="1">
      <alignment horizontal="center" vertical="center"/>
    </xf>
    <xf numFmtId="0" fontId="27" fillId="0" borderId="0" xfId="0" applyFont="1" applyAlignment="1">
      <alignment horizontal="center" vertical="center" wrapText="1"/>
    </xf>
    <xf numFmtId="49" fontId="27" fillId="0" borderId="0" xfId="0" applyNumberFormat="1" applyFont="1" applyAlignment="1">
      <alignment horizontal="center" vertical="center"/>
    </xf>
    <xf numFmtId="164" fontId="27" fillId="0" borderId="0" xfId="0" applyNumberFormat="1" applyFont="1" applyAlignment="1">
      <alignment horizontal="center" vertical="center"/>
    </xf>
    <xf numFmtId="49" fontId="28" fillId="0" borderId="0" xfId="0" applyNumberFormat="1" applyFont="1" applyAlignment="1">
      <alignment horizontal="center" vertical="center" wrapText="1"/>
    </xf>
    <xf numFmtId="0" fontId="29" fillId="0" borderId="0" xfId="0" applyFont="1" applyAlignment="1">
      <alignment horizontal="center" vertical="center"/>
    </xf>
    <xf numFmtId="0" fontId="12" fillId="0" borderId="6" xfId="0" applyFont="1" applyBorder="1" applyAlignment="1">
      <alignment vertical="center"/>
    </xf>
    <xf numFmtId="49" fontId="12" fillId="0" borderId="6" xfId="0" applyNumberFormat="1" applyFont="1" applyBorder="1" applyAlignment="1">
      <alignment vertical="center" wrapText="1"/>
    </xf>
    <xf numFmtId="0" fontId="1" fillId="0" borderId="6" xfId="0" applyFont="1" applyBorder="1" applyAlignment="1">
      <alignment vertical="center"/>
    </xf>
    <xf numFmtId="0" fontId="8" fillId="0" borderId="6" xfId="0" applyFont="1" applyBorder="1" applyAlignment="1">
      <alignment vertical="center"/>
    </xf>
    <xf numFmtId="0" fontId="8" fillId="0" borderId="6" xfId="0" applyFont="1" applyBorder="1" applyAlignment="1">
      <alignment horizontal="left" vertical="center"/>
    </xf>
    <xf numFmtId="0" fontId="1" fillId="0" borderId="0" xfId="0" applyFont="1" applyAlignment="1">
      <alignment horizontal="center" wrapText="1"/>
    </xf>
    <xf numFmtId="0" fontId="1" fillId="0" borderId="0" xfId="0" applyFont="1" applyAlignment="1">
      <alignment wrapText="1"/>
    </xf>
    <xf numFmtId="0" fontId="1" fillId="0" borderId="0" xfId="0" applyFont="1"/>
    <xf numFmtId="0" fontId="1" fillId="0" borderId="6" xfId="0" applyFont="1" applyBorder="1" applyAlignment="1">
      <alignment horizontal="justify" vertical="center" wrapText="1"/>
    </xf>
    <xf numFmtId="6" fontId="1" fillId="0" borderId="6" xfId="0" applyNumberFormat="1" applyFont="1" applyBorder="1" applyAlignment="1">
      <alignment horizontal="center" vertical="center" wrapText="1"/>
    </xf>
    <xf numFmtId="169" fontId="12" fillId="0" borderId="6" xfId="0" applyNumberFormat="1" applyFont="1" applyBorder="1" applyAlignment="1">
      <alignment horizontal="center" vertical="center"/>
    </xf>
    <xf numFmtId="167" fontId="12" fillId="0" borderId="6" xfId="0" applyNumberFormat="1" applyFont="1" applyBorder="1" applyAlignment="1">
      <alignment horizontal="center" vertical="center"/>
    </xf>
    <xf numFmtId="0" fontId="9" fillId="0" borderId="6"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vertical="center" wrapText="1"/>
    </xf>
    <xf numFmtId="168" fontId="13" fillId="0" borderId="6" xfId="0" applyNumberFormat="1" applyFont="1" applyBorder="1" applyAlignment="1">
      <alignment horizontal="center" vertical="center" wrapText="1"/>
    </xf>
    <xf numFmtId="0" fontId="12" fillId="0" borderId="32" xfId="0" applyFont="1" applyBorder="1" applyAlignment="1">
      <alignment vertical="center" wrapText="1"/>
    </xf>
    <xf numFmtId="167" fontId="12" fillId="0" borderId="6" xfId="0" applyNumberFormat="1" applyFont="1" applyBorder="1" applyAlignment="1">
      <alignment vertical="center"/>
    </xf>
    <xf numFmtId="0" fontId="12" fillId="5" borderId="6" xfId="0" applyFont="1" applyFill="1" applyBorder="1" applyAlignment="1">
      <alignment horizontal="center" vertical="center"/>
    </xf>
    <xf numFmtId="0" fontId="12" fillId="5" borderId="6" xfId="0" applyFont="1" applyFill="1" applyBorder="1" applyAlignment="1">
      <alignment horizontal="center" vertical="center" wrapText="1"/>
    </xf>
    <xf numFmtId="49" fontId="12" fillId="5" borderId="6" xfId="0" applyNumberFormat="1" applyFont="1" applyFill="1" applyBorder="1" applyAlignment="1">
      <alignment horizontal="center" vertical="center"/>
    </xf>
    <xf numFmtId="164" fontId="12" fillId="5" borderId="6" xfId="0" applyNumberFormat="1" applyFont="1" applyFill="1" applyBorder="1" applyAlignment="1">
      <alignment horizontal="center" vertical="center"/>
    </xf>
    <xf numFmtId="169" fontId="12" fillId="5" borderId="6" xfId="0" applyNumberFormat="1" applyFont="1" applyFill="1" applyBorder="1" applyAlignment="1">
      <alignment horizontal="center" vertical="center"/>
    </xf>
    <xf numFmtId="14" fontId="12" fillId="5" borderId="6" xfId="0" applyNumberFormat="1" applyFont="1" applyFill="1" applyBorder="1" applyAlignment="1">
      <alignment horizontal="center" vertical="center"/>
    </xf>
    <xf numFmtId="168" fontId="13" fillId="5" borderId="6" xfId="0" applyNumberFormat="1" applyFont="1" applyFill="1" applyBorder="1" applyAlignment="1">
      <alignment horizontal="center" vertical="center" wrapText="1"/>
    </xf>
    <xf numFmtId="0" fontId="9" fillId="5" borderId="6" xfId="0" applyFont="1" applyFill="1" applyBorder="1" applyAlignment="1">
      <alignment horizontal="center" vertical="center"/>
    </xf>
    <xf numFmtId="167" fontId="12" fillId="5" borderId="6" xfId="0" applyNumberFormat="1" applyFont="1" applyFill="1" applyBorder="1" applyAlignment="1">
      <alignment horizontal="center" vertical="center"/>
    </xf>
    <xf numFmtId="0" fontId="12" fillId="5" borderId="0" xfId="0" applyFont="1" applyFill="1" applyAlignment="1">
      <alignment horizontal="center" vertical="center"/>
    </xf>
    <xf numFmtId="168" fontId="13" fillId="0" borderId="0" xfId="0" applyNumberFormat="1" applyFont="1" applyAlignment="1">
      <alignment horizontal="center" vertical="center" wrapText="1"/>
    </xf>
    <xf numFmtId="167" fontId="12" fillId="0" borderId="0" xfId="0" applyNumberFormat="1" applyFont="1" applyAlignment="1">
      <alignment horizontal="center" vertical="center"/>
    </xf>
    <xf numFmtId="0" fontId="12" fillId="0" borderId="5" xfId="0" applyFont="1" applyBorder="1" applyAlignment="1">
      <alignment horizontal="center" vertical="center" wrapText="1"/>
    </xf>
    <xf numFmtId="0" fontId="0" fillId="0" borderId="6" xfId="0" applyBorder="1" applyAlignment="1">
      <alignment horizontal="center"/>
    </xf>
    <xf numFmtId="0" fontId="1" fillId="0" borderId="5" xfId="0" applyFont="1" applyBorder="1" applyAlignment="1">
      <alignment horizontal="center" vertical="center" wrapText="1"/>
    </xf>
    <xf numFmtId="3" fontId="1" fillId="0" borderId="5" xfId="0" applyNumberFormat="1" applyFont="1" applyBorder="1" applyAlignment="1">
      <alignment horizontal="center" vertical="center" wrapText="1"/>
    </xf>
    <xf numFmtId="0" fontId="1" fillId="0" borderId="5" xfId="0" applyFont="1" applyBorder="1" applyAlignment="1">
      <alignment vertical="center"/>
    </xf>
    <xf numFmtId="164" fontId="12" fillId="0" borderId="5" xfId="0" applyNumberFormat="1" applyFont="1" applyBorder="1" applyAlignment="1">
      <alignment horizontal="center" vertical="center" wrapText="1"/>
    </xf>
    <xf numFmtId="14" fontId="1" fillId="0" borderId="5" xfId="0" applyNumberFormat="1" applyFont="1" applyBorder="1" applyAlignment="1">
      <alignment horizontal="center" vertical="center" wrapText="1"/>
    </xf>
    <xf numFmtId="0" fontId="1" fillId="0" borderId="5" xfId="0" applyFont="1" applyBorder="1" applyAlignment="1">
      <alignment vertical="center" wrapText="1"/>
    </xf>
    <xf numFmtId="49" fontId="12" fillId="0" borderId="5" xfId="0" applyNumberFormat="1" applyFont="1" applyBorder="1" applyAlignment="1">
      <alignment horizontal="center" vertical="center" wrapText="1"/>
    </xf>
    <xf numFmtId="14" fontId="0" fillId="0" borderId="6" xfId="0" applyNumberFormat="1" applyBorder="1"/>
    <xf numFmtId="14" fontId="1" fillId="0" borderId="6" xfId="0" applyNumberFormat="1" applyFont="1" applyBorder="1"/>
    <xf numFmtId="14" fontId="0" fillId="0" borderId="6" xfId="0" applyNumberFormat="1" applyBorder="1" applyAlignment="1">
      <alignment horizontal="center" vertical="center" wrapText="1"/>
    </xf>
    <xf numFmtId="0" fontId="0" fillId="3" borderId="5" xfId="0" applyFill="1" applyBorder="1" applyAlignment="1">
      <alignment horizontal="center" vertical="center" wrapText="1"/>
    </xf>
    <xf numFmtId="44" fontId="0" fillId="0" borderId="5" xfId="0" applyNumberFormat="1" applyBorder="1" applyAlignment="1">
      <alignment horizontal="center" vertical="center" wrapText="1"/>
    </xf>
    <xf numFmtId="0" fontId="0" fillId="0" borderId="5" xfId="0" applyBorder="1" applyAlignment="1">
      <alignment horizontal="center" vertical="center" wrapText="1"/>
    </xf>
    <xf numFmtId="14" fontId="0" fillId="0" borderId="5" xfId="0" applyNumberFormat="1" applyBorder="1" applyAlignment="1">
      <alignment horizontal="center" vertical="center" wrapText="1"/>
    </xf>
    <xf numFmtId="49" fontId="0" fillId="0" borderId="5" xfId="0" applyNumberFormat="1" applyBorder="1" applyAlignment="1">
      <alignment horizontal="center" vertical="center" wrapText="1"/>
    </xf>
    <xf numFmtId="0" fontId="17" fillId="0" borderId="5" xfId="0" applyFont="1" applyBorder="1" applyAlignment="1">
      <alignment horizontal="center" vertical="center" wrapText="1"/>
    </xf>
    <xf numFmtId="0" fontId="0" fillId="3" borderId="46" xfId="0" applyFill="1" applyBorder="1" applyAlignment="1">
      <alignment horizontal="center" vertical="center" wrapText="1"/>
    </xf>
    <xf numFmtId="0" fontId="2" fillId="0" borderId="1" xfId="0" applyFont="1" applyBorder="1" applyAlignment="1">
      <alignment horizontal="justify" vertical="center" wrapText="1"/>
    </xf>
    <xf numFmtId="0" fontId="0" fillId="0" borderId="6" xfId="0" applyBorder="1" applyAlignment="1">
      <alignment vertical="center" wrapText="1"/>
    </xf>
    <xf numFmtId="0" fontId="2" fillId="0" borderId="10" xfId="0" applyFont="1" applyBorder="1" applyAlignment="1">
      <alignment horizontal="justify" vertical="center" wrapText="1"/>
    </xf>
    <xf numFmtId="0" fontId="0" fillId="0" borderId="5" xfId="0" applyBorder="1" applyAlignment="1">
      <alignment vertical="center" wrapText="1"/>
    </xf>
    <xf numFmtId="167" fontId="12" fillId="0" borderId="5" xfId="0" applyNumberFormat="1" applyFont="1" applyBorder="1" applyAlignment="1">
      <alignment horizontal="center" vertical="center"/>
    </xf>
    <xf numFmtId="168" fontId="13" fillId="0" borderId="5" xfId="0" applyNumberFormat="1" applyFont="1" applyBorder="1" applyAlignment="1">
      <alignment horizontal="center" vertical="center" wrapText="1"/>
    </xf>
    <xf numFmtId="0" fontId="0" fillId="3" borderId="25" xfId="0" applyFill="1" applyBorder="1" applyAlignment="1">
      <alignment horizontal="center" vertical="center" wrapText="1"/>
    </xf>
    <xf numFmtId="0" fontId="0" fillId="5" borderId="0" xfId="0" applyFill="1"/>
    <xf numFmtId="0" fontId="4" fillId="0" borderId="15" xfId="0" applyFont="1" applyBorder="1" applyAlignment="1">
      <alignment horizontal="justify" vertical="center" wrapText="1"/>
    </xf>
    <xf numFmtId="1" fontId="7" fillId="0" borderId="46" xfId="0" applyNumberFormat="1" applyFont="1" applyBorder="1"/>
    <xf numFmtId="0" fontId="1" fillId="0" borderId="6" xfId="0" applyFont="1" applyBorder="1" applyAlignment="1">
      <alignment vertical="top" wrapText="1"/>
    </xf>
    <xf numFmtId="49" fontId="12" fillId="8" borderId="6" xfId="0" applyNumberFormat="1" applyFont="1" applyFill="1" applyBorder="1" applyAlignment="1">
      <alignment horizontal="right" vertical="center" wrapText="1" readingOrder="1"/>
    </xf>
    <xf numFmtId="49" fontId="12" fillId="9" borderId="6" xfId="0" applyNumberFormat="1" applyFont="1" applyFill="1" applyBorder="1" applyAlignment="1">
      <alignment horizontal="right" vertical="center" wrapText="1" readingOrder="1"/>
    </xf>
    <xf numFmtId="49" fontId="12" fillId="9" borderId="5" xfId="0" applyNumberFormat="1" applyFont="1" applyFill="1" applyBorder="1" applyAlignment="1">
      <alignment horizontal="right" vertical="center" wrapText="1" readingOrder="1"/>
    </xf>
    <xf numFmtId="49" fontId="12" fillId="10" borderId="6" xfId="0" applyNumberFormat="1" applyFont="1" applyFill="1" applyBorder="1" applyAlignment="1">
      <alignment horizontal="right" vertical="center" wrapText="1" readingOrder="1"/>
    </xf>
    <xf numFmtId="0" fontId="9" fillId="0" borderId="5" xfId="0" applyFont="1" applyBorder="1" applyAlignment="1">
      <alignment horizontal="center" vertical="center"/>
    </xf>
    <xf numFmtId="49" fontId="12" fillId="0" borderId="6" xfId="0" applyNumberFormat="1" applyFont="1" applyBorder="1" applyAlignment="1">
      <alignment horizontal="right" vertical="center" wrapText="1"/>
    </xf>
    <xf numFmtId="167" fontId="12" fillId="0" borderId="6" xfId="0" applyNumberFormat="1" applyFont="1" applyBorder="1" applyAlignment="1">
      <alignment vertical="center" wrapText="1"/>
    </xf>
    <xf numFmtId="0" fontId="1" fillId="0" borderId="0" xfId="0" applyFont="1" applyAlignment="1">
      <alignment vertical="top" wrapText="1"/>
    </xf>
    <xf numFmtId="49" fontId="12" fillId="0" borderId="0" xfId="0" applyNumberFormat="1" applyFont="1" applyAlignment="1">
      <alignment horizontal="right" vertical="center" wrapText="1"/>
    </xf>
    <xf numFmtId="3" fontId="0" fillId="0" borderId="6" xfId="0" applyNumberFormat="1" applyBorder="1" applyAlignment="1">
      <alignment horizontal="center"/>
    </xf>
    <xf numFmtId="0" fontId="12" fillId="0" borderId="32" xfId="0" applyFont="1" applyBorder="1" applyAlignment="1">
      <alignment horizontal="center" vertical="center" wrapText="1"/>
    </xf>
    <xf numFmtId="14" fontId="12" fillId="0" borderId="32" xfId="0" applyNumberFormat="1" applyFont="1" applyBorder="1" applyAlignment="1">
      <alignment horizontal="center" vertical="center"/>
    </xf>
    <xf numFmtId="169" fontId="12" fillId="0" borderId="32" xfId="0" applyNumberFormat="1" applyFont="1" applyBorder="1" applyAlignment="1">
      <alignment horizontal="center" vertical="center"/>
    </xf>
    <xf numFmtId="0" fontId="12" fillId="0" borderId="32" xfId="0" applyFont="1" applyBorder="1" applyAlignment="1">
      <alignment horizontal="center" vertical="center"/>
    </xf>
    <xf numFmtId="164" fontId="12" fillId="0" borderId="32" xfId="0" applyNumberFormat="1" applyFont="1" applyBorder="1" applyAlignment="1">
      <alignment horizontal="center" vertical="center"/>
    </xf>
    <xf numFmtId="49" fontId="12" fillId="0" borderId="32" xfId="0" applyNumberFormat="1" applyFont="1" applyBorder="1" applyAlignment="1">
      <alignment horizontal="center" vertical="center"/>
    </xf>
    <xf numFmtId="167" fontId="12" fillId="0" borderId="32" xfId="0" applyNumberFormat="1" applyFont="1" applyBorder="1" applyAlignment="1">
      <alignment horizontal="center" vertical="center"/>
    </xf>
    <xf numFmtId="167" fontId="12" fillId="0" borderId="32" xfId="0" applyNumberFormat="1" applyFont="1" applyBorder="1" applyAlignment="1">
      <alignment horizontal="center" vertical="center" wrapText="1"/>
    </xf>
    <xf numFmtId="0" fontId="0" fillId="0" borderId="6" xfId="0" applyBorder="1" applyAlignment="1">
      <alignment horizontal="center" vertical="center"/>
    </xf>
    <xf numFmtId="0" fontId="1" fillId="0" borderId="6" xfId="0" applyFont="1" applyBorder="1" applyAlignment="1">
      <alignment horizontal="center"/>
    </xf>
    <xf numFmtId="164" fontId="12" fillId="3" borderId="6" xfId="0" applyNumberFormat="1" applyFont="1" applyFill="1" applyBorder="1" applyAlignment="1">
      <alignment horizontal="center" vertical="top" wrapText="1"/>
    </xf>
    <xf numFmtId="0" fontId="12" fillId="0" borderId="0" xfId="0" applyFont="1" applyAlignment="1">
      <alignment horizontal="center" vertical="top"/>
    </xf>
    <xf numFmtId="0" fontId="6" fillId="0" borderId="6" xfId="0" applyFont="1" applyBorder="1"/>
    <xf numFmtId="3" fontId="17" fillId="0" borderId="5" xfId="0" applyNumberFormat="1" applyFont="1" applyBorder="1" applyAlignment="1">
      <alignment horizontal="center" vertical="center" wrapText="1"/>
    </xf>
    <xf numFmtId="14" fontId="17" fillId="0" borderId="5" xfId="0" applyNumberFormat="1" applyFont="1" applyBorder="1" applyAlignment="1">
      <alignment horizontal="center" vertical="center" wrapText="1"/>
    </xf>
    <xf numFmtId="0" fontId="5" fillId="0" borderId="5" xfId="0" applyFont="1" applyBorder="1" applyAlignment="1">
      <alignment horizontal="center" vertical="center" wrapText="1"/>
    </xf>
    <xf numFmtId="0" fontId="0" fillId="0" borderId="46" xfId="0" applyBorder="1" applyAlignment="1">
      <alignment horizontal="center" vertical="center" wrapText="1"/>
    </xf>
    <xf numFmtId="0" fontId="21" fillId="0" borderId="6" xfId="0" applyFont="1" applyBorder="1" applyAlignment="1">
      <alignment vertical="center" wrapText="1"/>
    </xf>
    <xf numFmtId="42" fontId="12" fillId="0" borderId="6" xfId="0" applyNumberFormat="1" applyFont="1" applyBorder="1" applyAlignment="1">
      <alignment horizontal="center" vertical="center" wrapText="1"/>
    </xf>
    <xf numFmtId="42" fontId="12" fillId="0" borderId="6" xfId="0" applyNumberFormat="1" applyFont="1" applyBorder="1" applyAlignment="1">
      <alignment horizontal="center" vertical="center"/>
    </xf>
    <xf numFmtId="165" fontId="12" fillId="0" borderId="6" xfId="0" applyNumberFormat="1" applyFont="1" applyBorder="1" applyAlignment="1">
      <alignment horizontal="center" vertical="center" wrapText="1"/>
    </xf>
    <xf numFmtId="165" fontId="12" fillId="0" borderId="6" xfId="0" applyNumberFormat="1" applyFont="1" applyBorder="1" applyAlignment="1">
      <alignment horizontal="center" vertical="center"/>
    </xf>
    <xf numFmtId="168" fontId="13" fillId="0" borderId="6" xfId="2" applyNumberFormat="1" applyFont="1" applyBorder="1" applyAlignment="1">
      <alignment horizontal="center" vertical="center" wrapText="1"/>
    </xf>
    <xf numFmtId="0" fontId="21" fillId="0" borderId="6" xfId="0" applyFont="1" applyBorder="1" applyAlignment="1">
      <alignment horizontal="center" vertical="center" wrapText="1"/>
    </xf>
    <xf numFmtId="6" fontId="0" fillId="0" borderId="6" xfId="0" applyNumberFormat="1" applyBorder="1" applyAlignment="1">
      <alignment horizontal="center" vertical="center" wrapText="1"/>
    </xf>
    <xf numFmtId="0" fontId="9" fillId="0" borderId="6" xfId="0" applyFont="1" applyBorder="1" applyAlignment="1">
      <alignment vertical="center"/>
    </xf>
    <xf numFmtId="3" fontId="17" fillId="0" borderId="6" xfId="0" applyNumberFormat="1" applyFont="1" applyBorder="1" applyAlignment="1">
      <alignment horizontal="center" vertical="center" wrapText="1"/>
    </xf>
    <xf numFmtId="14" fontId="17" fillId="0" borderId="6" xfId="0" applyNumberFormat="1" applyFont="1" applyBorder="1" applyAlignment="1">
      <alignment horizontal="center" vertical="center" wrapText="1"/>
    </xf>
    <xf numFmtId="2" fontId="1" fillId="0" borderId="4" xfId="0" applyNumberFormat="1" applyFont="1" applyBorder="1" applyAlignment="1">
      <alignment horizontal="justify" vertical="justify" wrapText="1"/>
    </xf>
    <xf numFmtId="49" fontId="11" fillId="0" borderId="5" xfId="0" applyNumberFormat="1" applyFont="1" applyBorder="1" applyAlignment="1">
      <alignment horizontal="center" vertical="center" wrapText="1"/>
    </xf>
    <xf numFmtId="0" fontId="4" fillId="0" borderId="0" xfId="0" applyFont="1" applyAlignment="1">
      <alignment horizontal="justify" vertical="center"/>
    </xf>
    <xf numFmtId="3" fontId="0" fillId="0" borderId="6" xfId="0" applyNumberFormat="1" applyBorder="1"/>
    <xf numFmtId="0" fontId="9" fillId="0" borderId="5" xfId="0" applyFont="1" applyBorder="1" applyAlignment="1">
      <alignment vertical="center"/>
    </xf>
    <xf numFmtId="0" fontId="12" fillId="0" borderId="5" xfId="0" applyFont="1" applyBorder="1" applyAlignment="1">
      <alignment vertical="center" wrapText="1"/>
    </xf>
    <xf numFmtId="0" fontId="9" fillId="0" borderId="42" xfId="0" applyFont="1" applyBorder="1" applyAlignment="1">
      <alignment vertical="center"/>
    </xf>
    <xf numFmtId="0" fontId="12" fillId="0" borderId="42" xfId="0" applyFont="1" applyBorder="1" applyAlignment="1">
      <alignment vertical="center" wrapText="1"/>
    </xf>
    <xf numFmtId="0" fontId="9" fillId="0" borderId="32" xfId="0" applyFont="1" applyBorder="1" applyAlignment="1">
      <alignment vertical="center"/>
    </xf>
    <xf numFmtId="49" fontId="0" fillId="0" borderId="6" xfId="0" applyNumberFormat="1" applyBorder="1"/>
    <xf numFmtId="0" fontId="0" fillId="0" borderId="6" xfId="0" applyBorder="1" applyAlignment="1">
      <alignment wrapText="1"/>
    </xf>
    <xf numFmtId="49" fontId="0" fillId="0" borderId="6" xfId="0" applyNumberFormat="1" applyBorder="1" applyAlignment="1">
      <alignment horizontal="right"/>
    </xf>
    <xf numFmtId="164" fontId="12" fillId="0" borderId="42" xfId="0" applyNumberFormat="1" applyFont="1" applyBorder="1" applyAlignment="1">
      <alignment horizontal="center" vertical="center" wrapText="1"/>
    </xf>
    <xf numFmtId="14" fontId="0" fillId="0" borderId="0" xfId="0" applyNumberFormat="1"/>
    <xf numFmtId="0" fontId="0" fillId="0" borderId="5" xfId="0" applyBorder="1" applyAlignment="1">
      <alignment horizontal="center"/>
    </xf>
    <xf numFmtId="14" fontId="32" fillId="0" borderId="6" xfId="0" applyNumberFormat="1" applyFont="1" applyBorder="1"/>
    <xf numFmtId="49" fontId="7" fillId="0" borderId="0" xfId="0" applyNumberFormat="1" applyFont="1" applyAlignment="1">
      <alignment wrapText="1"/>
    </xf>
    <xf numFmtId="0" fontId="0" fillId="0" borderId="0" xfId="0" applyAlignment="1">
      <alignment wrapText="1"/>
    </xf>
    <xf numFmtId="0" fontId="0" fillId="3" borderId="6" xfId="0" applyFill="1" applyBorder="1"/>
    <xf numFmtId="14" fontId="0" fillId="0" borderId="5" xfId="0" applyNumberFormat="1" applyBorder="1" applyAlignment="1">
      <alignment horizontal="right"/>
    </xf>
    <xf numFmtId="14" fontId="0" fillId="0" borderId="5" xfId="0" applyNumberFormat="1" applyBorder="1"/>
    <xf numFmtId="14" fontId="0" fillId="3" borderId="6" xfId="0" applyNumberFormat="1" applyFill="1" applyBorder="1" applyAlignment="1">
      <alignment horizontal="center"/>
    </xf>
    <xf numFmtId="0" fontId="2" fillId="0" borderId="5" xfId="0" applyFont="1" applyBorder="1"/>
    <xf numFmtId="0" fontId="2" fillId="0" borderId="6" xfId="0" applyFont="1" applyBorder="1"/>
    <xf numFmtId="164" fontId="12" fillId="0" borderId="5" xfId="0" applyNumberFormat="1" applyFont="1" applyBorder="1" applyAlignment="1">
      <alignment vertical="center" wrapText="1"/>
    </xf>
    <xf numFmtId="0" fontId="7" fillId="0" borderId="10" xfId="0" applyFont="1" applyBorder="1" applyAlignment="1">
      <alignment horizontal="justify" vertical="center" wrapText="1"/>
    </xf>
    <xf numFmtId="0" fontId="7" fillId="0" borderId="0" xfId="0" applyFont="1"/>
    <xf numFmtId="0" fontId="4" fillId="0" borderId="6" xfId="0" applyFont="1" applyBorder="1" applyAlignment="1">
      <alignment horizontal="center" vertical="center" wrapText="1"/>
    </xf>
    <xf numFmtId="0" fontId="4" fillId="0" borderId="6" xfId="0" applyFont="1" applyBorder="1" applyAlignment="1">
      <alignment vertical="center" wrapText="1"/>
    </xf>
    <xf numFmtId="44" fontId="0" fillId="0" borderId="6" xfId="0" applyNumberFormat="1" applyBorder="1" applyAlignment="1">
      <alignment vertical="center"/>
    </xf>
    <xf numFmtId="14" fontId="0" fillId="0" borderId="6" xfId="0" applyNumberFormat="1" applyBorder="1" applyAlignment="1">
      <alignment vertical="center" wrapText="1"/>
    </xf>
    <xf numFmtId="14" fontId="0" fillId="0" borderId="6" xfId="0" applyNumberFormat="1" applyBorder="1" applyAlignment="1">
      <alignment vertical="center"/>
    </xf>
    <xf numFmtId="0" fontId="0" fillId="0" borderId="6" xfId="0" applyBorder="1" applyAlignment="1">
      <alignment vertical="center"/>
    </xf>
    <xf numFmtId="49" fontId="0" fillId="0" borderId="6" xfId="0" applyNumberFormat="1" applyBorder="1" applyAlignment="1">
      <alignment vertical="center"/>
    </xf>
    <xf numFmtId="0" fontId="0" fillId="0" borderId="0" xfId="0" applyAlignment="1">
      <alignment horizontal="center" vertical="center"/>
    </xf>
    <xf numFmtId="44" fontId="0" fillId="0" borderId="6" xfId="0" applyNumberFormat="1" applyBorder="1" applyAlignment="1">
      <alignment horizontal="center" vertical="center"/>
    </xf>
    <xf numFmtId="14" fontId="0" fillId="0" borderId="6" xfId="0" applyNumberFormat="1" applyBorder="1" applyAlignment="1">
      <alignment horizontal="center" vertical="center"/>
    </xf>
    <xf numFmtId="49" fontId="0" fillId="0" borderId="6" xfId="0" applyNumberFormat="1" applyBorder="1" applyAlignment="1">
      <alignment horizontal="center" vertical="center"/>
    </xf>
    <xf numFmtId="0" fontId="2" fillId="0" borderId="5" xfId="0" applyFont="1" applyBorder="1" applyAlignment="1">
      <alignment horizontal="center"/>
    </xf>
    <xf numFmtId="0" fontId="9" fillId="0" borderId="6" xfId="0" applyFont="1" applyBorder="1" applyAlignment="1">
      <alignment vertical="center" wrapText="1"/>
    </xf>
    <xf numFmtId="0" fontId="2" fillId="0" borderId="6" xfId="0" applyFont="1" applyBorder="1" applyAlignment="1">
      <alignment horizontal="center"/>
    </xf>
    <xf numFmtId="0" fontId="2" fillId="0" borderId="32" xfId="0" applyFont="1" applyBorder="1"/>
    <xf numFmtId="0" fontId="1" fillId="3" borderId="6" xfId="0" applyFont="1" applyFill="1" applyBorder="1" applyAlignment="1">
      <alignment horizontal="center" vertical="center" wrapText="1"/>
    </xf>
    <xf numFmtId="14" fontId="34" fillId="0" borderId="6" xfId="0" applyNumberFormat="1" applyFont="1" applyBorder="1"/>
    <xf numFmtId="49" fontId="12" fillId="2" borderId="5" xfId="0" applyNumberFormat="1" applyFont="1" applyFill="1" applyBorder="1" applyAlignment="1">
      <alignment vertical="center" wrapText="1"/>
    </xf>
    <xf numFmtId="0" fontId="12" fillId="2" borderId="5" xfId="0" applyFont="1" applyFill="1" applyBorder="1" applyAlignment="1">
      <alignment vertical="center" wrapText="1"/>
    </xf>
    <xf numFmtId="49" fontId="13" fillId="2" borderId="5" xfId="0" applyNumberFormat="1" applyFont="1" applyFill="1" applyBorder="1" applyAlignment="1">
      <alignment horizontal="center" vertical="center" wrapText="1"/>
    </xf>
    <xf numFmtId="164" fontId="12" fillId="2" borderId="5" xfId="0" applyNumberFormat="1" applyFont="1" applyFill="1" applyBorder="1" applyAlignment="1">
      <alignment horizontal="center" vertical="center" wrapText="1"/>
    </xf>
    <xf numFmtId="0" fontId="21" fillId="0" borderId="6" xfId="0" applyFont="1" applyBorder="1" applyAlignment="1">
      <alignment horizontal="center" vertical="center"/>
    </xf>
    <xf numFmtId="0" fontId="12" fillId="2" borderId="6" xfId="0" applyFont="1" applyFill="1" applyBorder="1" applyAlignment="1">
      <alignment horizontal="center" vertical="center" wrapText="1"/>
    </xf>
    <xf numFmtId="164" fontId="12" fillId="2" borderId="6" xfId="0" applyNumberFormat="1" applyFont="1" applyFill="1" applyBorder="1" applyAlignment="1">
      <alignment horizontal="center" vertical="center" wrapText="1"/>
    </xf>
    <xf numFmtId="164" fontId="12" fillId="3" borderId="5" xfId="0" applyNumberFormat="1" applyFont="1" applyFill="1" applyBorder="1" applyAlignment="1">
      <alignment horizontal="center" vertical="center" wrapText="1"/>
    </xf>
    <xf numFmtId="164" fontId="12" fillId="3" borderId="32" xfId="0" applyNumberFormat="1" applyFont="1" applyFill="1" applyBorder="1" applyAlignment="1">
      <alignment horizontal="center" vertical="center" wrapText="1"/>
    </xf>
    <xf numFmtId="49" fontId="12" fillId="2" borderId="6" xfId="0" applyNumberFormat="1" applyFont="1" applyFill="1" applyBorder="1" applyAlignment="1">
      <alignment horizontal="center" vertical="center" wrapText="1"/>
    </xf>
    <xf numFmtId="49" fontId="1" fillId="0" borderId="5" xfId="0" applyNumberFormat="1" applyFont="1" applyBorder="1" applyAlignment="1">
      <alignment horizontal="center" vertical="center" wrapText="1"/>
    </xf>
    <xf numFmtId="49" fontId="1" fillId="0" borderId="32" xfId="0" applyNumberFormat="1" applyFont="1" applyBorder="1" applyAlignment="1">
      <alignment horizontal="center" vertical="center" wrapText="1"/>
    </xf>
    <xf numFmtId="3" fontId="1" fillId="0" borderId="5" xfId="0" applyNumberFormat="1" applyFont="1" applyBorder="1" applyAlignment="1">
      <alignment horizontal="center" vertical="center" wrapText="1"/>
    </xf>
    <xf numFmtId="3" fontId="1" fillId="0" borderId="32" xfId="0" applyNumberFormat="1" applyFont="1" applyBorder="1" applyAlignment="1">
      <alignment horizontal="center" vertical="center" wrapText="1"/>
    </xf>
    <xf numFmtId="0" fontId="1" fillId="0" borderId="5" xfId="0" applyFont="1" applyBorder="1" applyAlignment="1">
      <alignment horizontal="center" vertical="center" wrapText="1"/>
    </xf>
    <xf numFmtId="0" fontId="1" fillId="0" borderId="32" xfId="0" applyFont="1" applyBorder="1" applyAlignment="1">
      <alignment horizontal="center" vertical="center" wrapText="1"/>
    </xf>
    <xf numFmtId="164" fontId="12" fillId="0" borderId="5" xfId="0" applyNumberFormat="1" applyFont="1" applyBorder="1" applyAlignment="1">
      <alignment horizontal="center" vertical="center" wrapText="1"/>
    </xf>
    <xf numFmtId="164" fontId="12" fillId="0" borderId="32" xfId="0" applyNumberFormat="1" applyFont="1" applyBorder="1" applyAlignment="1">
      <alignment horizontal="center" vertical="center" wrapText="1"/>
    </xf>
    <xf numFmtId="0" fontId="12" fillId="0" borderId="5" xfId="0" applyFont="1" applyBorder="1" applyAlignment="1">
      <alignment horizontal="center" vertical="center" wrapText="1"/>
    </xf>
    <xf numFmtId="0" fontId="12" fillId="0" borderId="32" xfId="0" applyFont="1" applyBorder="1" applyAlignment="1">
      <alignment horizontal="center" vertical="center" wrapText="1"/>
    </xf>
    <xf numFmtId="14" fontId="1" fillId="0" borderId="5" xfId="0" applyNumberFormat="1" applyFont="1" applyBorder="1" applyAlignment="1">
      <alignment horizontal="center" vertical="center" wrapText="1"/>
    </xf>
    <xf numFmtId="14" fontId="1" fillId="0" borderId="32" xfId="0" applyNumberFormat="1" applyFont="1" applyBorder="1" applyAlignment="1">
      <alignment horizontal="center" vertical="center" wrapText="1"/>
    </xf>
    <xf numFmtId="0" fontId="1" fillId="0" borderId="5" xfId="0" applyFont="1" applyBorder="1" applyAlignment="1">
      <alignment horizontal="center" vertical="center"/>
    </xf>
    <xf numFmtId="0" fontId="1" fillId="0" borderId="32" xfId="0" applyFont="1" applyBorder="1" applyAlignment="1">
      <alignment horizontal="center" vertical="center"/>
    </xf>
    <xf numFmtId="0" fontId="12" fillId="0" borderId="5" xfId="0" applyFont="1" applyBorder="1" applyAlignment="1">
      <alignment vertical="center" wrapText="1"/>
    </xf>
    <xf numFmtId="0" fontId="12" fillId="0" borderId="32" xfId="0" applyFont="1" applyBorder="1" applyAlignment="1">
      <alignment vertical="center" wrapText="1"/>
    </xf>
    <xf numFmtId="14" fontId="12" fillId="0" borderId="5" xfId="0" applyNumberFormat="1" applyFont="1" applyBorder="1" applyAlignment="1">
      <alignment horizontal="center" vertical="center" wrapText="1"/>
    </xf>
    <xf numFmtId="14" fontId="12" fillId="0" borderId="32" xfId="0" applyNumberFormat="1" applyFont="1" applyBorder="1" applyAlignment="1">
      <alignment horizontal="center" vertical="center" wrapText="1"/>
    </xf>
    <xf numFmtId="49" fontId="12" fillId="0" borderId="5" xfId="0" applyNumberFormat="1" applyFont="1" applyBorder="1" applyAlignment="1">
      <alignment horizontal="center" vertical="center" wrapText="1"/>
    </xf>
    <xf numFmtId="49" fontId="12" fillId="0" borderId="32" xfId="0" applyNumberFormat="1" applyFont="1" applyBorder="1" applyAlignment="1">
      <alignment horizontal="center" vertical="center" wrapText="1"/>
    </xf>
    <xf numFmtId="0" fontId="0" fillId="0" borderId="5" xfId="0" applyBorder="1" applyAlignment="1">
      <alignment horizontal="center"/>
    </xf>
    <xf numFmtId="0" fontId="0" fillId="0" borderId="32" xfId="0" applyBorder="1" applyAlignment="1">
      <alignment horizontal="center"/>
    </xf>
    <xf numFmtId="167" fontId="12" fillId="0" borderId="5" xfId="0" applyNumberFormat="1" applyFont="1" applyBorder="1" applyAlignment="1">
      <alignment horizontal="center" vertical="center" wrapText="1"/>
    </xf>
    <xf numFmtId="167" fontId="12" fillId="0" borderId="32" xfId="0" applyNumberFormat="1" applyFont="1" applyBorder="1" applyAlignment="1">
      <alignment horizontal="center" vertical="center" wrapText="1"/>
    </xf>
    <xf numFmtId="14" fontId="0" fillId="0" borderId="5" xfId="0" applyNumberFormat="1" applyBorder="1" applyAlignment="1">
      <alignment horizontal="center"/>
    </xf>
    <xf numFmtId="0" fontId="0" fillId="0" borderId="5" xfId="0" applyBorder="1" applyAlignment="1">
      <alignment horizontal="center" vertical="center"/>
    </xf>
    <xf numFmtId="0" fontId="0" fillId="0" borderId="32" xfId="0" applyBorder="1" applyAlignment="1">
      <alignment horizontal="center" vertical="center"/>
    </xf>
    <xf numFmtId="0" fontId="2" fillId="0" borderId="5" xfId="0" applyFont="1" applyBorder="1" applyAlignment="1">
      <alignment horizontal="center"/>
    </xf>
    <xf numFmtId="0" fontId="2" fillId="0" borderId="32" xfId="0" applyFont="1" applyBorder="1" applyAlignment="1">
      <alignment horizontal="center"/>
    </xf>
    <xf numFmtId="3" fontId="0" fillId="0" borderId="5" xfId="0" applyNumberFormat="1" applyBorder="1" applyAlignment="1">
      <alignment horizontal="center"/>
    </xf>
    <xf numFmtId="3" fontId="0" fillId="0" borderId="32" xfId="0" applyNumberFormat="1" applyBorder="1" applyAlignment="1">
      <alignment horizontal="center"/>
    </xf>
    <xf numFmtId="0" fontId="1" fillId="0" borderId="5" xfId="0" applyFont="1" applyBorder="1" applyAlignment="1">
      <alignment horizontal="center"/>
    </xf>
    <xf numFmtId="0" fontId="1" fillId="0" borderId="32" xfId="0" applyFont="1" applyBorder="1" applyAlignment="1">
      <alignment horizontal="center"/>
    </xf>
    <xf numFmtId="14" fontId="34" fillId="0" borderId="5" xfId="0" applyNumberFormat="1" applyFont="1" applyBorder="1" applyAlignment="1">
      <alignment horizontal="center"/>
    </xf>
    <xf numFmtId="14" fontId="34" fillId="0" borderId="32" xfId="0" applyNumberFormat="1" applyFont="1" applyBorder="1" applyAlignment="1">
      <alignment horizontal="center"/>
    </xf>
    <xf numFmtId="0" fontId="34" fillId="0" borderId="5" xfId="0" applyFont="1" applyBorder="1" applyAlignment="1">
      <alignment horizontal="center" wrapText="1"/>
    </xf>
    <xf numFmtId="0" fontId="34" fillId="0" borderId="32" xfId="0" applyFont="1" applyBorder="1" applyAlignment="1">
      <alignment horizontal="center" wrapText="1"/>
    </xf>
    <xf numFmtId="14" fontId="0" fillId="0" borderId="32" xfId="0" applyNumberFormat="1" applyBorder="1" applyAlignment="1">
      <alignment horizontal="center"/>
    </xf>
    <xf numFmtId="0" fontId="0" fillId="0" borderId="5" xfId="0" applyBorder="1" applyAlignment="1">
      <alignment horizontal="center" wrapText="1"/>
    </xf>
    <xf numFmtId="0" fontId="0" fillId="0" borderId="32" xfId="0" applyBorder="1" applyAlignment="1">
      <alignment horizontal="center" wrapText="1"/>
    </xf>
    <xf numFmtId="49" fontId="0" fillId="0" borderId="5" xfId="0" applyNumberFormat="1" applyBorder="1" applyAlignment="1">
      <alignment horizontal="center"/>
    </xf>
    <xf numFmtId="49" fontId="0" fillId="0" borderId="32" xfId="0" applyNumberFormat="1" applyBorder="1" applyAlignment="1">
      <alignment horizontal="center"/>
    </xf>
    <xf numFmtId="0" fontId="0" fillId="3" borderId="5" xfId="0" applyFill="1" applyBorder="1" applyAlignment="1">
      <alignment horizontal="center"/>
    </xf>
    <xf numFmtId="0" fontId="0" fillId="3" borderId="32" xfId="0" applyFill="1" applyBorder="1" applyAlignment="1">
      <alignment horizontal="center"/>
    </xf>
    <xf numFmtId="3" fontId="1" fillId="0" borderId="10" xfId="0" applyNumberFormat="1" applyFont="1" applyBorder="1" applyAlignment="1">
      <alignment horizontal="center" wrapText="1"/>
    </xf>
    <xf numFmtId="3" fontId="1" fillId="0" borderId="12" xfId="0" applyNumberFormat="1" applyFont="1" applyBorder="1" applyAlignment="1">
      <alignment horizontal="center" wrapText="1"/>
    </xf>
    <xf numFmtId="0" fontId="2" fillId="0" borderId="10" xfId="0" applyFont="1" applyBorder="1" applyAlignment="1">
      <alignment horizontal="center" wrapText="1"/>
    </xf>
    <xf numFmtId="0" fontId="2" fillId="0" borderId="12" xfId="0" applyFont="1" applyBorder="1" applyAlignment="1">
      <alignment horizontal="center" wrapText="1"/>
    </xf>
    <xf numFmtId="0" fontId="2" fillId="0" borderId="22" xfId="0" applyFont="1" applyBorder="1" applyAlignment="1">
      <alignment horizontal="center" wrapText="1"/>
    </xf>
    <xf numFmtId="0" fontId="2" fillId="0" borderId="23" xfId="0" applyFont="1" applyBorder="1" applyAlignment="1">
      <alignment horizontal="center" wrapText="1"/>
    </xf>
    <xf numFmtId="1" fontId="1" fillId="0" borderId="5" xfId="0" applyNumberFormat="1" applyFont="1" applyBorder="1" applyAlignment="1">
      <alignment horizontal="center" vertical="center"/>
    </xf>
    <xf numFmtId="1" fontId="1" fillId="0" borderId="32" xfId="0" applyNumberFormat="1" applyFont="1" applyBorder="1" applyAlignment="1">
      <alignment horizontal="center" vertical="center"/>
    </xf>
    <xf numFmtId="0" fontId="2" fillId="0" borderId="28" xfId="0" applyFont="1" applyBorder="1" applyAlignment="1">
      <alignment horizontal="left" wrapText="1"/>
    </xf>
    <xf numFmtId="0" fontId="2" fillId="0" borderId="30" xfId="0" applyFont="1" applyBorder="1" applyAlignment="1">
      <alignment horizontal="left" wrapText="1"/>
    </xf>
    <xf numFmtId="0" fontId="2" fillId="0" borderId="10" xfId="0" applyFont="1" applyBorder="1" applyAlignment="1">
      <alignment horizontal="left" vertical="center" wrapText="1"/>
    </xf>
    <xf numFmtId="0" fontId="2" fillId="0" borderId="12" xfId="0" applyFont="1" applyBorder="1" applyAlignment="1">
      <alignment horizontal="left" vertical="center" wrapText="1"/>
    </xf>
    <xf numFmtId="0" fontId="2" fillId="0" borderId="10" xfId="0" applyFont="1" applyBorder="1" applyAlignment="1">
      <alignment horizontal="center" vertical="center" wrapText="1"/>
    </xf>
    <xf numFmtId="0" fontId="2" fillId="0" borderId="12" xfId="0" applyFont="1" applyBorder="1" applyAlignment="1">
      <alignment horizontal="center" vertical="center" wrapText="1"/>
    </xf>
    <xf numFmtId="14" fontId="1" fillId="0" borderId="10" xfId="0" applyNumberFormat="1" applyFont="1" applyBorder="1" applyAlignment="1">
      <alignment horizontal="center" wrapText="1"/>
    </xf>
    <xf numFmtId="14" fontId="1" fillId="0" borderId="12" xfId="0" applyNumberFormat="1" applyFont="1" applyBorder="1" applyAlignment="1">
      <alignment horizontal="center" wrapText="1"/>
    </xf>
    <xf numFmtId="14" fontId="1" fillId="0" borderId="17" xfId="0" applyNumberFormat="1" applyFont="1" applyBorder="1" applyAlignment="1">
      <alignment horizontal="center" wrapText="1"/>
    </xf>
    <xf numFmtId="14" fontId="1" fillId="0" borderId="18" xfId="0" applyNumberFormat="1" applyFont="1" applyBorder="1" applyAlignment="1">
      <alignment horizontal="center" wrapText="1"/>
    </xf>
    <xf numFmtId="14" fontId="1" fillId="0" borderId="6" xfId="0" applyNumberFormat="1" applyFont="1" applyBorder="1" applyAlignment="1">
      <alignment horizontal="center" wrapText="1"/>
    </xf>
    <xf numFmtId="14" fontId="1" fillId="0" borderId="27" xfId="0" applyNumberFormat="1" applyFont="1" applyBorder="1" applyAlignment="1">
      <alignment horizontal="center" wrapText="1"/>
    </xf>
    <xf numFmtId="14" fontId="1" fillId="0" borderId="19" xfId="0" applyNumberFormat="1" applyFont="1" applyBorder="1" applyAlignment="1">
      <alignment horizontal="center" wrapText="1"/>
    </xf>
    <xf numFmtId="0" fontId="1" fillId="0" borderId="10" xfId="0" applyFont="1" applyBorder="1" applyAlignment="1">
      <alignment horizontal="center" wrapText="1"/>
    </xf>
    <xf numFmtId="0" fontId="1" fillId="0" borderId="12" xfId="0" applyFont="1" applyBorder="1" applyAlignment="1">
      <alignment horizontal="center" wrapText="1"/>
    </xf>
    <xf numFmtId="0" fontId="1" fillId="0" borderId="10" xfId="0" applyFont="1" applyBorder="1" applyAlignment="1">
      <alignment horizontal="justify" vertical="justify" wrapText="1"/>
    </xf>
    <xf numFmtId="0" fontId="1" fillId="0" borderId="12" xfId="0" applyFont="1" applyBorder="1" applyAlignment="1">
      <alignment horizontal="justify" vertical="justify" wrapText="1"/>
    </xf>
    <xf numFmtId="0" fontId="1" fillId="4" borderId="10" xfId="0" applyFont="1" applyFill="1" applyBorder="1" applyAlignment="1">
      <alignment horizontal="center" wrapText="1"/>
    </xf>
    <xf numFmtId="0" fontId="1" fillId="4" borderId="12" xfId="0" applyFont="1" applyFill="1" applyBorder="1" applyAlignment="1">
      <alignment horizontal="center" wrapText="1"/>
    </xf>
    <xf numFmtId="0" fontId="2" fillId="0" borderId="33" xfId="0" applyFont="1" applyBorder="1" applyAlignment="1">
      <alignment horizontal="left" vertical="center" wrapText="1"/>
    </xf>
    <xf numFmtId="0" fontId="2" fillId="0" borderId="34" xfId="0" applyFont="1" applyBorder="1" applyAlignment="1">
      <alignment horizontal="left" vertical="center" wrapText="1"/>
    </xf>
    <xf numFmtId="0" fontId="2" fillId="0" borderId="35" xfId="0" applyFont="1" applyBorder="1" applyAlignment="1">
      <alignment horizontal="left" vertical="center" wrapText="1"/>
    </xf>
    <xf numFmtId="0" fontId="2" fillId="0" borderId="11" xfId="0" applyFont="1" applyBorder="1" applyAlignment="1">
      <alignment horizontal="center" wrapText="1"/>
    </xf>
    <xf numFmtId="0" fontId="2" fillId="0" borderId="17" xfId="0" applyFont="1" applyBorder="1" applyAlignment="1">
      <alignment horizontal="center" wrapText="1"/>
    </xf>
    <xf numFmtId="0" fontId="2" fillId="0" borderId="7" xfId="0" applyFont="1" applyBorder="1" applyAlignment="1">
      <alignment horizontal="center" wrapText="1"/>
    </xf>
    <xf numFmtId="0" fontId="2" fillId="0" borderId="18" xfId="0" applyFont="1" applyBorder="1" applyAlignment="1">
      <alignment horizontal="center" wrapText="1"/>
    </xf>
    <xf numFmtId="14" fontId="1" fillId="0" borderId="11" xfId="0" applyNumberFormat="1" applyFont="1" applyBorder="1" applyAlignment="1">
      <alignment horizontal="center" wrapText="1"/>
    </xf>
    <xf numFmtId="0" fontId="1" fillId="0" borderId="11" xfId="0" applyFont="1" applyBorder="1" applyAlignment="1">
      <alignment horizontal="center" wrapText="1"/>
    </xf>
    <xf numFmtId="3" fontId="1" fillId="0" borderId="11" xfId="0" applyNumberFormat="1" applyFont="1" applyBorder="1" applyAlignment="1">
      <alignment horizontal="center" wrapText="1"/>
    </xf>
    <xf numFmtId="0" fontId="1" fillId="4" borderId="11" xfId="0" applyFont="1" applyFill="1" applyBorder="1" applyAlignment="1">
      <alignment horizontal="center" wrapText="1"/>
    </xf>
    <xf numFmtId="0" fontId="2" fillId="0" borderId="10" xfId="0" applyFont="1" applyBorder="1" applyAlignment="1">
      <alignment horizontal="left" wrapText="1"/>
    </xf>
    <xf numFmtId="0" fontId="2" fillId="0" borderId="12" xfId="0" applyFont="1" applyBorder="1" applyAlignment="1">
      <alignment horizontal="left" wrapText="1"/>
    </xf>
    <xf numFmtId="0" fontId="2" fillId="0" borderId="10" xfId="0" applyFont="1" applyBorder="1" applyAlignment="1">
      <alignment wrapText="1"/>
    </xf>
    <xf numFmtId="0" fontId="0" fillId="0" borderId="11" xfId="0" applyBorder="1" applyAlignment="1">
      <alignment wrapText="1"/>
    </xf>
    <xf numFmtId="0" fontId="0" fillId="0" borderId="12" xfId="0" applyBorder="1" applyAlignment="1">
      <alignment wrapText="1"/>
    </xf>
    <xf numFmtId="1" fontId="4" fillId="0" borderId="5" xfId="0" applyNumberFormat="1" applyFont="1" applyBorder="1" applyAlignment="1">
      <alignment horizontal="center"/>
    </xf>
    <xf numFmtId="1" fontId="4" fillId="0" borderId="32" xfId="0" applyNumberFormat="1" applyFont="1" applyBorder="1" applyAlignment="1">
      <alignment horizontal="center"/>
    </xf>
    <xf numFmtId="6" fontId="7" fillId="0" borderId="5" xfId="0" applyNumberFormat="1" applyFont="1" applyBorder="1" applyAlignment="1">
      <alignment horizontal="center" vertical="center" wrapText="1"/>
    </xf>
    <xf numFmtId="6" fontId="7" fillId="0" borderId="32" xfId="0" applyNumberFormat="1" applyFont="1" applyBorder="1" applyAlignment="1">
      <alignment horizontal="center" vertical="center" wrapText="1"/>
    </xf>
    <xf numFmtId="0" fontId="7" fillId="0" borderId="37" xfId="0" applyFont="1" applyBorder="1" applyAlignment="1">
      <alignment horizontal="center" vertical="center" wrapText="1"/>
    </xf>
    <xf numFmtId="0" fontId="7" fillId="0" borderId="32" xfId="0" applyFont="1" applyBorder="1" applyAlignment="1">
      <alignment horizontal="center" vertical="center" wrapText="1"/>
    </xf>
    <xf numFmtId="0" fontId="7" fillId="0" borderId="40" xfId="0" applyFont="1" applyBorder="1" applyAlignment="1">
      <alignment horizontal="center" vertical="center" wrapText="1"/>
    </xf>
    <xf numFmtId="0" fontId="7" fillId="0" borderId="41" xfId="0" applyFont="1" applyBorder="1" applyAlignment="1">
      <alignment horizontal="center" vertical="center" wrapText="1"/>
    </xf>
    <xf numFmtId="6" fontId="7" fillId="0" borderId="14" xfId="0" applyNumberFormat="1" applyFont="1" applyBorder="1" applyAlignment="1">
      <alignment horizontal="center" vertical="center" wrapText="1"/>
    </xf>
    <xf numFmtId="6" fontId="7" fillId="0" borderId="38" xfId="0" applyNumberFormat="1" applyFont="1" applyBorder="1" applyAlignment="1">
      <alignment horizontal="center" vertical="center" wrapText="1"/>
    </xf>
    <xf numFmtId="1" fontId="2" fillId="0" borderId="25" xfId="0" applyNumberFormat="1" applyFont="1" applyBorder="1" applyAlignment="1">
      <alignment horizontal="right" wrapText="1"/>
    </xf>
    <xf numFmtId="6" fontId="4" fillId="0" borderId="6" xfId="0" applyNumberFormat="1" applyFont="1" applyBorder="1" applyAlignment="1">
      <alignment horizontal="right"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4" xfId="0" applyFont="1" applyBorder="1" applyAlignment="1">
      <alignment horizontal="left" vertical="center" wrapText="1"/>
    </xf>
    <xf numFmtId="0" fontId="4" fillId="0" borderId="38" xfId="0" applyFont="1" applyBorder="1" applyAlignment="1">
      <alignment horizontal="left" vertical="center" wrapText="1"/>
    </xf>
    <xf numFmtId="6" fontId="4" fillId="0" borderId="14" xfId="0" applyNumberFormat="1" applyFont="1" applyBorder="1" applyAlignment="1">
      <alignment horizontal="right" vertical="center" wrapText="1"/>
    </xf>
    <xf numFmtId="6" fontId="4" fillId="0" borderId="38" xfId="0" applyNumberFormat="1" applyFont="1" applyBorder="1" applyAlignment="1">
      <alignment horizontal="right" vertical="center" wrapText="1"/>
    </xf>
    <xf numFmtId="0" fontId="2" fillId="0" borderId="10" xfId="0" applyFont="1"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2" fillId="0" borderId="28" xfId="0" applyFont="1" applyBorder="1" applyAlignment="1">
      <alignment wrapText="1"/>
    </xf>
    <xf numFmtId="0" fontId="0" fillId="0" borderId="29" xfId="0" applyBorder="1" applyAlignment="1">
      <alignment wrapText="1"/>
    </xf>
    <xf numFmtId="0" fontId="0" fillId="0" borderId="30" xfId="0" applyBorder="1" applyAlignment="1">
      <alignment wrapText="1"/>
    </xf>
    <xf numFmtId="0" fontId="2" fillId="0" borderId="11" xfId="0" applyFont="1" applyBorder="1" applyAlignment="1">
      <alignment horizontal="left" vertical="center" wrapText="1"/>
    </xf>
    <xf numFmtId="14" fontId="1" fillId="0" borderId="31" xfId="0" applyNumberFormat="1" applyFont="1" applyBorder="1" applyAlignment="1">
      <alignment horizontal="center" wrapText="1"/>
    </xf>
    <xf numFmtId="14" fontId="1" fillId="0" borderId="7" xfId="0" applyNumberFormat="1" applyFont="1" applyBorder="1" applyAlignment="1">
      <alignment horizontal="center" wrapText="1"/>
    </xf>
    <xf numFmtId="0" fontId="0" fillId="0" borderId="12" xfId="0" applyBorder="1" applyAlignment="1">
      <alignment horizontal="center" wrapText="1"/>
    </xf>
    <xf numFmtId="0" fontId="2" fillId="0" borderId="33" xfId="0" applyFont="1" applyBorder="1" applyAlignment="1">
      <alignment horizontal="left" wrapText="1"/>
    </xf>
    <xf numFmtId="0" fontId="2" fillId="0" borderId="34" xfId="0" applyFont="1" applyBorder="1" applyAlignment="1">
      <alignment horizontal="left" wrapText="1"/>
    </xf>
    <xf numFmtId="0" fontId="2" fillId="0" borderId="35" xfId="0" applyFont="1" applyBorder="1" applyAlignment="1">
      <alignment horizontal="left" wrapText="1"/>
    </xf>
    <xf numFmtId="0" fontId="12" fillId="2" borderId="5" xfId="0" applyFont="1" applyFill="1" applyBorder="1" applyAlignment="1">
      <alignment horizontal="center" vertical="center" wrapText="1"/>
    </xf>
    <xf numFmtId="0" fontId="12" fillId="2" borderId="32" xfId="0" applyFont="1" applyFill="1" applyBorder="1" applyAlignment="1">
      <alignment horizontal="center" vertical="center" wrapText="1"/>
    </xf>
    <xf numFmtId="0" fontId="9" fillId="2" borderId="6" xfId="0" applyFont="1" applyFill="1" applyBorder="1" applyAlignment="1">
      <alignment horizontal="center" vertical="center" wrapText="1"/>
    </xf>
    <xf numFmtId="49" fontId="13" fillId="2" borderId="6" xfId="0" applyNumberFormat="1" applyFont="1" applyFill="1" applyBorder="1" applyAlignment="1">
      <alignment horizontal="center" vertical="center" wrapText="1"/>
    </xf>
    <xf numFmtId="0" fontId="12" fillId="0" borderId="6" xfId="0" applyFont="1" applyBorder="1" applyAlignment="1">
      <alignment horizontal="center" vertical="center" wrapText="1"/>
    </xf>
    <xf numFmtId="3" fontId="14" fillId="0" borderId="6" xfId="0" applyNumberFormat="1" applyFont="1" applyBorder="1" applyAlignment="1">
      <alignment horizontal="center" vertical="center" wrapText="1"/>
    </xf>
    <xf numFmtId="0" fontId="12" fillId="0" borderId="6" xfId="0" applyFont="1" applyBorder="1" applyAlignment="1">
      <alignment horizontal="center" vertical="center"/>
    </xf>
    <xf numFmtId="164" fontId="12" fillId="0" borderId="6" xfId="0" applyNumberFormat="1" applyFont="1" applyBorder="1" applyAlignment="1">
      <alignment horizontal="center" vertical="center"/>
    </xf>
    <xf numFmtId="6" fontId="12" fillId="0" borderId="6" xfId="0" applyNumberFormat="1" applyFont="1" applyBorder="1" applyAlignment="1">
      <alignment horizontal="center" vertical="center"/>
    </xf>
    <xf numFmtId="14" fontId="12" fillId="0" borderId="6" xfId="0" applyNumberFormat="1" applyFont="1" applyBorder="1" applyAlignment="1">
      <alignment horizontal="center" vertical="center"/>
    </xf>
    <xf numFmtId="0" fontId="9" fillId="0" borderId="6" xfId="0" applyFont="1" applyBorder="1" applyAlignment="1">
      <alignment horizontal="center" vertical="center" wrapText="1"/>
    </xf>
    <xf numFmtId="165" fontId="12" fillId="0" borderId="6" xfId="0" applyNumberFormat="1" applyFont="1" applyBorder="1" applyAlignment="1">
      <alignment horizontal="center" vertical="center"/>
    </xf>
    <xf numFmtId="3" fontId="12" fillId="0" borderId="6" xfId="0" applyNumberFormat="1" applyFont="1" applyBorder="1" applyAlignment="1">
      <alignment horizontal="center" vertical="center" wrapText="1"/>
    </xf>
    <xf numFmtId="0" fontId="1" fillId="0" borderId="6" xfId="0" applyFont="1" applyBorder="1" applyAlignment="1">
      <alignment horizontal="center" vertical="center" wrapText="1"/>
    </xf>
    <xf numFmtId="3" fontId="1" fillId="0" borderId="6" xfId="0" applyNumberFormat="1" applyFont="1" applyBorder="1" applyAlignment="1">
      <alignment horizontal="center"/>
    </xf>
    <xf numFmtId="49" fontId="12" fillId="0" borderId="6" xfId="0" applyNumberFormat="1" applyFont="1" applyBorder="1" applyAlignment="1">
      <alignment horizontal="center" vertical="center"/>
    </xf>
    <xf numFmtId="0" fontId="4" fillId="0" borderId="6" xfId="0" applyFont="1" applyBorder="1" applyAlignment="1">
      <alignment horizontal="center" vertical="center" wrapText="1"/>
    </xf>
    <xf numFmtId="42" fontId="12" fillId="0" borderId="6" xfId="0" applyNumberFormat="1" applyFont="1" applyBorder="1" applyAlignment="1">
      <alignment horizontal="center" vertical="center"/>
    </xf>
    <xf numFmtId="49" fontId="15" fillId="0" borderId="6" xfId="0" applyNumberFormat="1" applyFont="1" applyBorder="1" applyAlignment="1">
      <alignment horizontal="center" vertical="center" wrapText="1"/>
    </xf>
    <xf numFmtId="0" fontId="15" fillId="0" borderId="6" xfId="0" applyFont="1" applyBorder="1" applyAlignment="1">
      <alignment horizontal="center" vertical="center" wrapText="1"/>
    </xf>
    <xf numFmtId="0" fontId="9" fillId="0" borderId="6" xfId="0" applyFont="1" applyBorder="1" applyAlignment="1">
      <alignment horizontal="center" wrapText="1"/>
    </xf>
    <xf numFmtId="164" fontId="12" fillId="0" borderId="6" xfId="0" applyNumberFormat="1" applyFont="1" applyBorder="1" applyAlignment="1">
      <alignment horizontal="center" vertical="center" wrapText="1"/>
    </xf>
    <xf numFmtId="14" fontId="12" fillId="0" borderId="5" xfId="0" applyNumberFormat="1" applyFont="1" applyBorder="1" applyAlignment="1">
      <alignment horizontal="center" vertical="center"/>
    </xf>
    <xf numFmtId="14" fontId="12" fillId="0" borderId="42" xfId="0" applyNumberFormat="1" applyFont="1" applyBorder="1" applyAlignment="1">
      <alignment horizontal="center" vertical="center"/>
    </xf>
    <xf numFmtId="14" fontId="12" fillId="0" borderId="32" xfId="0" applyNumberFormat="1" applyFont="1" applyBorder="1" applyAlignment="1">
      <alignment horizontal="center" vertical="center"/>
    </xf>
    <xf numFmtId="0" fontId="12" fillId="0" borderId="5" xfId="0" applyFont="1" applyBorder="1" applyAlignment="1">
      <alignment horizontal="center" vertical="center"/>
    </xf>
    <xf numFmtId="0" fontId="12" fillId="0" borderId="42" xfId="0" applyFont="1" applyBorder="1" applyAlignment="1">
      <alignment horizontal="center" vertical="center"/>
    </xf>
    <xf numFmtId="0" fontId="12" fillId="0" borderId="32" xfId="0" applyFont="1" applyBorder="1" applyAlignment="1">
      <alignment horizontal="center" vertical="center"/>
    </xf>
    <xf numFmtId="164" fontId="12" fillId="0" borderId="5" xfId="0" applyNumberFormat="1" applyFont="1" applyBorder="1" applyAlignment="1">
      <alignment horizontal="center" vertical="center"/>
    </xf>
    <xf numFmtId="164" fontId="12" fillId="0" borderId="42" xfId="0" applyNumberFormat="1" applyFont="1" applyBorder="1" applyAlignment="1">
      <alignment horizontal="center" vertical="center"/>
    </xf>
    <xf numFmtId="164" fontId="12" fillId="0" borderId="32" xfId="0" applyNumberFormat="1" applyFont="1" applyBorder="1" applyAlignment="1">
      <alignment horizontal="center" vertical="center"/>
    </xf>
    <xf numFmtId="0" fontId="9" fillId="0" borderId="5" xfId="0" applyFont="1" applyBorder="1" applyAlignment="1">
      <alignment horizontal="center" vertical="center"/>
    </xf>
    <xf numFmtId="0" fontId="9" fillId="0" borderId="42" xfId="0" applyFont="1" applyBorder="1" applyAlignment="1">
      <alignment horizontal="center" vertical="center"/>
    </xf>
    <xf numFmtId="0" fontId="9" fillId="0" borderId="32" xfId="0" applyFont="1" applyBorder="1" applyAlignment="1">
      <alignment horizontal="center" vertical="center"/>
    </xf>
    <xf numFmtId="0" fontId="12" fillId="0" borderId="42" xfId="0" applyFont="1" applyBorder="1" applyAlignment="1">
      <alignment horizontal="center" vertical="center" wrapText="1"/>
    </xf>
    <xf numFmtId="49" fontId="12" fillId="0" borderId="5" xfId="0" applyNumberFormat="1" applyFont="1" applyBorder="1" applyAlignment="1">
      <alignment horizontal="center" vertical="center"/>
    </xf>
    <xf numFmtId="49" fontId="12" fillId="0" borderId="42" xfId="0" applyNumberFormat="1" applyFont="1" applyBorder="1" applyAlignment="1">
      <alignment horizontal="center" vertical="center"/>
    </xf>
    <xf numFmtId="49" fontId="12" fillId="0" borderId="32" xfId="0" applyNumberFormat="1" applyFont="1" applyBorder="1" applyAlignment="1">
      <alignment horizontal="center" vertical="center"/>
    </xf>
    <xf numFmtId="0" fontId="1" fillId="0" borderId="6" xfId="0" applyFont="1" applyBorder="1" applyAlignment="1">
      <alignment vertical="top" wrapText="1"/>
    </xf>
    <xf numFmtId="169" fontId="12" fillId="0" borderId="5" xfId="0" applyNumberFormat="1" applyFont="1" applyBorder="1" applyAlignment="1">
      <alignment horizontal="center" vertical="center"/>
    </xf>
    <xf numFmtId="169" fontId="12" fillId="0" borderId="42" xfId="0" applyNumberFormat="1" applyFont="1" applyBorder="1" applyAlignment="1">
      <alignment horizontal="center" vertical="center"/>
    </xf>
    <xf numFmtId="169" fontId="12" fillId="0" borderId="32" xfId="0" applyNumberFormat="1" applyFont="1" applyBorder="1" applyAlignment="1">
      <alignment horizontal="center" vertical="center"/>
    </xf>
    <xf numFmtId="0" fontId="13" fillId="0" borderId="5" xfId="0" applyFont="1" applyBorder="1" applyAlignment="1">
      <alignment horizontal="center" vertical="center" wrapText="1"/>
    </xf>
    <xf numFmtId="0" fontId="13" fillId="0" borderId="42" xfId="0" applyFont="1" applyBorder="1" applyAlignment="1">
      <alignment horizontal="center" vertical="center" wrapText="1"/>
    </xf>
    <xf numFmtId="0" fontId="13" fillId="0" borderId="32" xfId="0" applyFont="1" applyBorder="1" applyAlignment="1">
      <alignment horizontal="center" vertical="center" wrapText="1"/>
    </xf>
    <xf numFmtId="14" fontId="12" fillId="0" borderId="6" xfId="0" applyNumberFormat="1" applyFont="1" applyBorder="1" applyAlignment="1">
      <alignment horizontal="center" vertical="center" wrapText="1"/>
    </xf>
    <xf numFmtId="0" fontId="12" fillId="0" borderId="6" xfId="0" applyFont="1" applyBorder="1" applyAlignment="1">
      <alignment horizontal="left" vertical="top" wrapText="1"/>
    </xf>
    <xf numFmtId="167" fontId="12" fillId="0" borderId="6" xfId="0" applyNumberFormat="1" applyFont="1" applyBorder="1" applyAlignment="1">
      <alignment horizontal="center" vertical="center" wrapText="1"/>
    </xf>
    <xf numFmtId="167" fontId="12" fillId="0" borderId="5" xfId="0" applyNumberFormat="1" applyFont="1" applyBorder="1" applyAlignment="1">
      <alignment horizontal="center" vertical="center"/>
    </xf>
    <xf numFmtId="167" fontId="12" fillId="0" borderId="32" xfId="0" applyNumberFormat="1" applyFont="1" applyBorder="1" applyAlignment="1">
      <alignment horizontal="center" vertical="center"/>
    </xf>
    <xf numFmtId="49" fontId="12" fillId="8" borderId="6" xfId="0" applyNumberFormat="1" applyFont="1" applyFill="1" applyBorder="1" applyAlignment="1">
      <alignment horizontal="right" vertical="center" wrapText="1" readingOrder="1"/>
    </xf>
    <xf numFmtId="167" fontId="12" fillId="0" borderId="6" xfId="0" applyNumberFormat="1" applyFont="1" applyBorder="1" applyAlignment="1">
      <alignment horizontal="center" vertical="center"/>
    </xf>
    <xf numFmtId="0" fontId="9" fillId="0" borderId="6" xfId="0" applyFont="1" applyBorder="1" applyAlignment="1">
      <alignment horizontal="center" vertical="center"/>
    </xf>
    <xf numFmtId="168" fontId="13" fillId="0" borderId="5" xfId="0" applyNumberFormat="1" applyFont="1" applyBorder="1" applyAlignment="1">
      <alignment horizontal="center" vertical="center" wrapText="1"/>
    </xf>
    <xf numFmtId="168" fontId="13" fillId="0" borderId="32" xfId="0" applyNumberFormat="1" applyFont="1" applyBorder="1" applyAlignment="1">
      <alignment horizontal="center" vertical="center" wrapText="1"/>
    </xf>
    <xf numFmtId="49" fontId="12" fillId="8" borderId="5" xfId="0" applyNumberFormat="1" applyFont="1" applyFill="1" applyBorder="1" applyAlignment="1">
      <alignment horizontal="right" vertical="center" wrapText="1" readingOrder="1"/>
    </xf>
    <xf numFmtId="49" fontId="12" fillId="8" borderId="32" xfId="0" applyNumberFormat="1" applyFont="1" applyFill="1" applyBorder="1" applyAlignment="1">
      <alignment horizontal="right" vertical="center" wrapText="1" readingOrder="1"/>
    </xf>
    <xf numFmtId="169" fontId="12" fillId="0" borderId="6" xfId="0" applyNumberFormat="1" applyFont="1" applyBorder="1" applyAlignment="1">
      <alignment horizontal="center" vertical="center"/>
    </xf>
    <xf numFmtId="49" fontId="12" fillId="9" borderId="5" xfId="0" applyNumberFormat="1" applyFont="1" applyFill="1" applyBorder="1" applyAlignment="1">
      <alignment horizontal="right" vertical="center" wrapText="1" readingOrder="1"/>
    </xf>
    <xf numFmtId="49" fontId="12" fillId="9" borderId="32" xfId="0" applyNumberFormat="1" applyFont="1" applyFill="1" applyBorder="1" applyAlignment="1">
      <alignment horizontal="right" vertical="center" wrapText="1" readingOrder="1"/>
    </xf>
    <xf numFmtId="0" fontId="12" fillId="2" borderId="6" xfId="0" applyFont="1" applyFill="1" applyBorder="1" applyAlignment="1">
      <alignment horizontal="center" vertical="top" wrapText="1"/>
    </xf>
    <xf numFmtId="49" fontId="12" fillId="2" borderId="6" xfId="0" applyNumberFormat="1" applyFont="1" applyFill="1" applyBorder="1" applyAlignment="1">
      <alignment horizontal="center" vertical="top" wrapText="1"/>
    </xf>
    <xf numFmtId="164" fontId="12" fillId="2" borderId="6" xfId="0" applyNumberFormat="1" applyFont="1" applyFill="1" applyBorder="1" applyAlignment="1">
      <alignment horizontal="center" vertical="top" wrapText="1"/>
    </xf>
    <xf numFmtId="49" fontId="12" fillId="0" borderId="5" xfId="0" applyNumberFormat="1" applyFont="1" applyBorder="1" applyAlignment="1">
      <alignment horizontal="right" vertical="center" wrapText="1"/>
    </xf>
    <xf numFmtId="49" fontId="12" fillId="0" borderId="32" xfId="0" applyNumberFormat="1" applyFont="1" applyBorder="1" applyAlignment="1">
      <alignment horizontal="right" vertical="center" wrapText="1"/>
    </xf>
    <xf numFmtId="0" fontId="23" fillId="0" borderId="5" xfId="0" applyFont="1" applyBorder="1" applyAlignment="1">
      <alignment horizontal="center" vertical="center"/>
    </xf>
    <xf numFmtId="0" fontId="23" fillId="0" borderId="42" xfId="0" applyFont="1" applyBorder="1" applyAlignment="1">
      <alignment horizontal="center" vertical="center"/>
    </xf>
    <xf numFmtId="0" fontId="23" fillId="0" borderId="32" xfId="0" applyFont="1" applyBorder="1" applyAlignment="1">
      <alignment horizontal="center" vertical="center"/>
    </xf>
    <xf numFmtId="164" fontId="23" fillId="0" borderId="5" xfId="0" applyNumberFormat="1" applyFont="1" applyBorder="1" applyAlignment="1">
      <alignment horizontal="center" vertical="center"/>
    </xf>
    <xf numFmtId="164" fontId="23" fillId="0" borderId="42" xfId="0" applyNumberFormat="1" applyFont="1" applyBorder="1" applyAlignment="1">
      <alignment horizontal="center" vertical="center"/>
    </xf>
    <xf numFmtId="164" fontId="23" fillId="0" borderId="32" xfId="0" applyNumberFormat="1" applyFont="1" applyBorder="1" applyAlignment="1">
      <alignment horizontal="center" vertical="center"/>
    </xf>
    <xf numFmtId="49" fontId="23" fillId="0" borderId="5" xfId="0" applyNumberFormat="1" applyFont="1" applyBorder="1" applyAlignment="1">
      <alignment horizontal="center" vertical="center" wrapText="1"/>
    </xf>
    <xf numFmtId="49" fontId="23" fillId="0" borderId="32" xfId="0" applyNumberFormat="1" applyFont="1" applyBorder="1" applyAlignment="1">
      <alignment horizontal="center" vertical="center" wrapText="1"/>
    </xf>
    <xf numFmtId="0" fontId="23" fillId="0" borderId="5" xfId="0" applyFont="1" applyBorder="1" applyAlignment="1">
      <alignment horizontal="center" vertical="center" wrapText="1"/>
    </xf>
    <xf numFmtId="0" fontId="23" fillId="0" borderId="42" xfId="0" applyFont="1" applyBorder="1" applyAlignment="1">
      <alignment horizontal="center" vertical="center" wrapText="1"/>
    </xf>
    <xf numFmtId="0" fontId="23" fillId="0" borderId="32" xfId="0" applyFont="1" applyBorder="1" applyAlignment="1">
      <alignment horizontal="center" vertical="center" wrapText="1"/>
    </xf>
    <xf numFmtId="14" fontId="23" fillId="0" borderId="5" xfId="0" applyNumberFormat="1" applyFont="1" applyBorder="1" applyAlignment="1">
      <alignment horizontal="center" vertical="center"/>
    </xf>
    <xf numFmtId="14" fontId="23" fillId="0" borderId="42" xfId="0" applyNumberFormat="1" applyFont="1" applyBorder="1" applyAlignment="1">
      <alignment horizontal="center" vertical="center"/>
    </xf>
    <xf numFmtId="14" fontId="23" fillId="0" borderId="32" xfId="0" applyNumberFormat="1" applyFont="1" applyBorder="1" applyAlignment="1">
      <alignment horizontal="center" vertical="center"/>
    </xf>
    <xf numFmtId="49" fontId="23" fillId="0" borderId="5" xfId="0" applyNumberFormat="1" applyFont="1" applyBorder="1" applyAlignment="1">
      <alignment horizontal="center" vertical="center"/>
    </xf>
    <xf numFmtId="49" fontId="23" fillId="0" borderId="42" xfId="0" applyNumberFormat="1" applyFont="1" applyBorder="1" applyAlignment="1">
      <alignment horizontal="center" vertical="center"/>
    </xf>
    <xf numFmtId="49" fontId="23" fillId="0" borderId="32" xfId="0" applyNumberFormat="1" applyFont="1" applyBorder="1" applyAlignment="1">
      <alignment horizontal="center" vertical="center"/>
    </xf>
    <xf numFmtId="0" fontId="14" fillId="0" borderId="5" xfId="0" applyFont="1" applyBorder="1" applyAlignment="1">
      <alignment horizontal="center" vertical="center"/>
    </xf>
    <xf numFmtId="0" fontId="14" fillId="0" borderId="42" xfId="0" applyFont="1" applyBorder="1" applyAlignment="1">
      <alignment horizontal="center" vertical="center"/>
    </xf>
    <xf numFmtId="0" fontId="14" fillId="0" borderId="32" xfId="0" applyFont="1" applyBorder="1" applyAlignment="1">
      <alignment horizontal="center" vertical="center"/>
    </xf>
    <xf numFmtId="0" fontId="21" fillId="0" borderId="5" xfId="0" applyFont="1" applyBorder="1" applyAlignment="1">
      <alignment horizontal="center" vertical="center"/>
    </xf>
    <xf numFmtId="0" fontId="21" fillId="0" borderId="42" xfId="0" applyFont="1" applyBorder="1" applyAlignment="1">
      <alignment horizontal="center" vertical="center"/>
    </xf>
    <xf numFmtId="0" fontId="21" fillId="0" borderId="32" xfId="0" applyFont="1" applyBorder="1" applyAlignment="1">
      <alignment horizontal="center" vertical="center"/>
    </xf>
    <xf numFmtId="0" fontId="4" fillId="0" borderId="6" xfId="0" applyFont="1" applyBorder="1" applyAlignment="1">
      <alignment horizontal="center" vertical="center"/>
    </xf>
    <xf numFmtId="0" fontId="5" fillId="0" borderId="6" xfId="0" applyFont="1" applyBorder="1" applyAlignment="1">
      <alignment horizontal="center" vertical="center"/>
    </xf>
    <xf numFmtId="164" fontId="23" fillId="0" borderId="6" xfId="0" applyNumberFormat="1" applyFont="1" applyBorder="1" applyAlignment="1">
      <alignment horizontal="center" vertical="center"/>
    </xf>
    <xf numFmtId="0" fontId="23" fillId="0" borderId="5" xfId="0" applyFont="1" applyBorder="1" applyAlignment="1">
      <alignment horizontal="center" wrapText="1"/>
    </xf>
    <xf numFmtId="0" fontId="23" fillId="0" borderId="32" xfId="0" applyFont="1" applyBorder="1" applyAlignment="1">
      <alignment horizontal="center" wrapText="1"/>
    </xf>
    <xf numFmtId="0" fontId="6" fillId="0" borderId="6" xfId="0" applyFont="1" applyBorder="1" applyAlignment="1">
      <alignment horizontal="center" vertical="center"/>
    </xf>
    <xf numFmtId="0" fontId="1" fillId="0" borderId="6" xfId="0" applyFont="1" applyBorder="1" applyAlignment="1">
      <alignment horizontal="center" vertical="center"/>
    </xf>
    <xf numFmtId="0" fontId="7" fillId="0" borderId="6" xfId="0" applyFont="1" applyBorder="1" applyAlignment="1">
      <alignment horizontal="center"/>
    </xf>
    <xf numFmtId="0" fontId="6" fillId="0" borderId="6" xfId="0" applyFont="1" applyBorder="1" applyAlignment="1">
      <alignment horizontal="center"/>
    </xf>
    <xf numFmtId="0" fontId="23" fillId="0" borderId="42" xfId="0" applyFont="1" applyBorder="1" applyAlignment="1">
      <alignment horizontal="center" wrapText="1"/>
    </xf>
    <xf numFmtId="0" fontId="12" fillId="7" borderId="6" xfId="0" applyFont="1" applyFill="1" applyBorder="1" applyAlignment="1">
      <alignment horizontal="center" vertical="center" wrapText="1"/>
    </xf>
    <xf numFmtId="0" fontId="12" fillId="7" borderId="5" xfId="0" applyFont="1" applyFill="1" applyBorder="1" applyAlignment="1">
      <alignment horizontal="center" vertical="center" wrapText="1"/>
    </xf>
    <xf numFmtId="0" fontId="12" fillId="7" borderId="32" xfId="0" applyFont="1" applyFill="1" applyBorder="1" applyAlignment="1">
      <alignment horizontal="center" vertical="center" wrapText="1"/>
    </xf>
    <xf numFmtId="164" fontId="12" fillId="7" borderId="6" xfId="0" applyNumberFormat="1" applyFont="1" applyFill="1" applyBorder="1" applyAlignment="1">
      <alignment horizontal="center" vertical="center" wrapText="1"/>
    </xf>
    <xf numFmtId="49" fontId="13" fillId="7" borderId="6" xfId="0" applyNumberFormat="1" applyFont="1" applyFill="1" applyBorder="1" applyAlignment="1">
      <alignment horizontal="center" vertical="center" wrapText="1"/>
    </xf>
    <xf numFmtId="0" fontId="9" fillId="7" borderId="6" xfId="0" applyFont="1" applyFill="1" applyBorder="1" applyAlignment="1">
      <alignment horizontal="center" vertical="center" wrapText="1"/>
    </xf>
    <xf numFmtId="0" fontId="22" fillId="6" borderId="48" xfId="0" applyFont="1" applyFill="1" applyBorder="1" applyAlignment="1">
      <alignment horizontal="center" vertical="center"/>
    </xf>
    <xf numFmtId="49" fontId="12" fillId="7" borderId="6" xfId="0" applyNumberFormat="1" applyFont="1" applyFill="1" applyBorder="1" applyAlignment="1">
      <alignment horizontal="center" vertical="center" wrapText="1"/>
    </xf>
    <xf numFmtId="14" fontId="0" fillId="0" borderId="6" xfId="0" applyNumberFormat="1" applyBorder="1" applyAlignment="1">
      <alignment horizontal="center" vertical="center" wrapText="1"/>
    </xf>
    <xf numFmtId="49" fontId="0" fillId="0" borderId="6" xfId="0" applyNumberFormat="1" applyBorder="1" applyAlignment="1">
      <alignment horizontal="center" vertical="center" wrapText="1"/>
    </xf>
    <xf numFmtId="44" fontId="0" fillId="0" borderId="6" xfId="0" applyNumberFormat="1" applyBorder="1" applyAlignment="1">
      <alignment horizontal="center" vertical="center" wrapText="1"/>
    </xf>
    <xf numFmtId="0" fontId="0" fillId="0" borderId="6" xfId="0" applyBorder="1" applyAlignment="1">
      <alignment horizontal="center" vertical="center" wrapText="1"/>
    </xf>
    <xf numFmtId="0" fontId="5" fillId="0" borderId="6" xfId="0" applyFont="1" applyBorder="1" applyAlignment="1">
      <alignment horizontal="center" vertical="center" wrapText="1"/>
    </xf>
    <xf numFmtId="0" fontId="0" fillId="3" borderId="5" xfId="0" applyFill="1" applyBorder="1" applyAlignment="1">
      <alignment horizontal="center" vertical="center" wrapText="1"/>
    </xf>
    <xf numFmtId="0" fontId="0" fillId="3" borderId="32" xfId="0" applyFill="1" applyBorder="1" applyAlignment="1">
      <alignment horizontal="center" vertical="center" wrapText="1"/>
    </xf>
    <xf numFmtId="49" fontId="17" fillId="0" borderId="6" xfId="0" applyNumberFormat="1" applyFont="1" applyBorder="1" applyAlignment="1">
      <alignment horizontal="center" vertical="center" wrapText="1"/>
    </xf>
    <xf numFmtId="0" fontId="17" fillId="5" borderId="6" xfId="0" applyFont="1" applyFill="1" applyBorder="1" applyAlignment="1">
      <alignment horizontal="center" vertical="center" wrapText="1"/>
    </xf>
    <xf numFmtId="0" fontId="17" fillId="0" borderId="6" xfId="0" applyFont="1" applyBorder="1" applyAlignment="1">
      <alignment horizontal="center" vertical="center" wrapText="1"/>
    </xf>
    <xf numFmtId="3" fontId="17" fillId="0" borderId="6" xfId="0" applyNumberFormat="1" applyFont="1" applyBorder="1" applyAlignment="1">
      <alignment horizontal="center" vertical="center" wrapText="1"/>
    </xf>
    <xf numFmtId="0" fontId="0" fillId="3" borderId="42" xfId="0" applyFill="1" applyBorder="1" applyAlignment="1">
      <alignment horizontal="center" vertical="center" wrapText="1"/>
    </xf>
    <xf numFmtId="0" fontId="0" fillId="3" borderId="6" xfId="0" applyFill="1" applyBorder="1" applyAlignment="1">
      <alignment horizontal="center" vertical="center" wrapText="1"/>
    </xf>
    <xf numFmtId="0" fontId="0" fillId="0" borderId="0" xfId="0" applyAlignment="1">
      <alignment horizontal="center"/>
    </xf>
    <xf numFmtId="0" fontId="0" fillId="3" borderId="6" xfId="0" applyFill="1" applyBorder="1" applyAlignment="1">
      <alignment horizontal="center" wrapText="1"/>
    </xf>
    <xf numFmtId="165" fontId="17" fillId="3" borderId="5" xfId="2" applyNumberFormat="1" applyFont="1" applyFill="1" applyBorder="1" applyAlignment="1">
      <alignment horizontal="center" vertical="center" wrapText="1"/>
    </xf>
    <xf numFmtId="165" fontId="17" fillId="3" borderId="42" xfId="2" applyNumberFormat="1" applyFont="1" applyFill="1" applyBorder="1" applyAlignment="1">
      <alignment horizontal="center" vertical="center" wrapText="1"/>
    </xf>
    <xf numFmtId="0" fontId="0" fillId="3" borderId="25" xfId="0" applyFill="1" applyBorder="1" applyAlignment="1">
      <alignment horizontal="center" wrapText="1"/>
    </xf>
    <xf numFmtId="44" fontId="0" fillId="0" borderId="5" xfId="0" applyNumberFormat="1" applyBorder="1" applyAlignment="1">
      <alignment horizontal="center" vertical="center" wrapText="1"/>
    </xf>
    <xf numFmtId="44" fontId="0" fillId="0" borderId="32" xfId="0" applyNumberFormat="1" applyBorder="1" applyAlignment="1">
      <alignment horizontal="center" vertical="center" wrapText="1"/>
    </xf>
    <xf numFmtId="0" fontId="0" fillId="0" borderId="5" xfId="0" applyBorder="1" applyAlignment="1">
      <alignment horizontal="center" vertical="center" wrapText="1"/>
    </xf>
    <xf numFmtId="0" fontId="0" fillId="0" borderId="32" xfId="0" applyBorder="1" applyAlignment="1">
      <alignment horizontal="center" vertical="center" wrapText="1"/>
    </xf>
    <xf numFmtId="14" fontId="0" fillId="0" borderId="5" xfId="0" applyNumberFormat="1" applyBorder="1" applyAlignment="1">
      <alignment horizontal="center" vertical="center" wrapText="1"/>
    </xf>
    <xf numFmtId="14" fontId="0" fillId="0" borderId="32" xfId="0" applyNumberFormat="1" applyBorder="1" applyAlignment="1">
      <alignment horizontal="center" vertical="center" wrapText="1"/>
    </xf>
    <xf numFmtId="0" fontId="0" fillId="0" borderId="0" xfId="0" applyAlignment="1">
      <alignment horizontal="center" vertical="center" wrapText="1"/>
    </xf>
    <xf numFmtId="0" fontId="0" fillId="3" borderId="25" xfId="0" applyFill="1" applyBorder="1" applyAlignment="1">
      <alignment horizontal="center" vertical="center" wrapText="1"/>
    </xf>
    <xf numFmtId="49" fontId="0" fillId="0" borderId="5" xfId="0" applyNumberFormat="1" applyBorder="1" applyAlignment="1">
      <alignment horizontal="center" vertical="center" wrapText="1"/>
    </xf>
    <xf numFmtId="49" fontId="0" fillId="0" borderId="32" xfId="0" applyNumberFormat="1" applyBorder="1" applyAlignment="1">
      <alignment horizontal="center" vertical="center" wrapText="1"/>
    </xf>
    <xf numFmtId="0" fontId="11" fillId="0" borderId="6" xfId="0" applyFont="1" applyBorder="1" applyAlignment="1">
      <alignment horizontal="center" vertical="center" wrapText="1"/>
    </xf>
    <xf numFmtId="3" fontId="0" fillId="0" borderId="5" xfId="0" applyNumberFormat="1" applyBorder="1" applyAlignment="1">
      <alignment horizontal="center" vertical="center" wrapText="1"/>
    </xf>
    <xf numFmtId="0" fontId="4" fillId="0" borderId="5" xfId="0" applyFont="1" applyBorder="1" applyAlignment="1">
      <alignment horizontal="center" vertical="center" wrapText="1"/>
    </xf>
    <xf numFmtId="0" fontId="4" fillId="0" borderId="32" xfId="0" applyFont="1" applyBorder="1" applyAlignment="1">
      <alignment horizontal="center" vertical="center" wrapText="1"/>
    </xf>
    <xf numFmtId="0" fontId="18" fillId="0" borderId="6" xfId="0" applyFont="1" applyBorder="1" applyAlignment="1">
      <alignment horizontal="center" vertical="center" wrapText="1"/>
    </xf>
    <xf numFmtId="0" fontId="0" fillId="5" borderId="6" xfId="0" applyFill="1" applyBorder="1" applyAlignment="1">
      <alignment horizontal="center" vertical="center" wrapText="1"/>
    </xf>
    <xf numFmtId="14" fontId="17" fillId="5" borderId="6" xfId="0" applyNumberFormat="1" applyFont="1" applyFill="1" applyBorder="1" applyAlignment="1">
      <alignment horizontal="center" vertical="center" wrapText="1"/>
    </xf>
    <xf numFmtId="14" fontId="11" fillId="0" borderId="6" xfId="0" applyNumberFormat="1" applyFont="1" applyBorder="1" applyAlignment="1">
      <alignment horizontal="center" vertical="center" wrapText="1"/>
    </xf>
    <xf numFmtId="3" fontId="17" fillId="0" borderId="5" xfId="0" applyNumberFormat="1" applyFont="1" applyBorder="1" applyAlignment="1">
      <alignment horizontal="center" vertical="center" wrapText="1"/>
    </xf>
    <xf numFmtId="3" fontId="17" fillId="0" borderId="32" xfId="0" applyNumberFormat="1" applyFont="1" applyBorder="1" applyAlignment="1">
      <alignment horizontal="center" vertical="center" wrapText="1"/>
    </xf>
    <xf numFmtId="0" fontId="17" fillId="0" borderId="5" xfId="0" applyFont="1" applyBorder="1" applyAlignment="1">
      <alignment horizontal="center" vertical="center" wrapText="1"/>
    </xf>
    <xf numFmtId="0" fontId="17" fillId="0" borderId="32" xfId="0" applyFont="1" applyBorder="1" applyAlignment="1">
      <alignment horizontal="center" vertical="center" wrapText="1"/>
    </xf>
    <xf numFmtId="14" fontId="17" fillId="0" borderId="5" xfId="0" applyNumberFormat="1" applyFont="1" applyBorder="1" applyAlignment="1">
      <alignment horizontal="center" vertical="center" wrapText="1"/>
    </xf>
    <xf numFmtId="14" fontId="17" fillId="0" borderId="32" xfId="0" applyNumberFormat="1" applyFont="1" applyBorder="1" applyAlignment="1">
      <alignment horizontal="center" vertical="center" wrapText="1"/>
    </xf>
    <xf numFmtId="0" fontId="0" fillId="3" borderId="45" xfId="0" applyFill="1" applyBorder="1" applyAlignment="1">
      <alignment horizontal="center" vertical="center" wrapText="1"/>
    </xf>
    <xf numFmtId="0" fontId="0" fillId="3" borderId="0" xfId="0" applyFill="1" applyAlignment="1">
      <alignment horizontal="center" vertical="center" wrapText="1"/>
    </xf>
    <xf numFmtId="44" fontId="0" fillId="0" borderId="46" xfId="0" applyNumberFormat="1" applyBorder="1" applyAlignment="1">
      <alignment horizontal="center" vertical="center" wrapText="1"/>
    </xf>
    <xf numFmtId="44" fontId="0" fillId="0" borderId="47" xfId="0" applyNumberFormat="1" applyBorder="1" applyAlignment="1">
      <alignment horizontal="center" vertical="center" wrapText="1"/>
    </xf>
    <xf numFmtId="0" fontId="0" fillId="3" borderId="43" xfId="0" applyFill="1" applyBorder="1" applyAlignment="1">
      <alignment horizontal="center" vertical="center" wrapText="1"/>
    </xf>
    <xf numFmtId="0" fontId="0" fillId="3" borderId="44" xfId="0" applyFill="1" applyBorder="1" applyAlignment="1">
      <alignment horizontal="center" vertical="center" wrapText="1"/>
    </xf>
    <xf numFmtId="0" fontId="17" fillId="5" borderId="5" xfId="0" applyFont="1" applyFill="1" applyBorder="1" applyAlignment="1">
      <alignment horizontal="center" vertical="center" wrapText="1"/>
    </xf>
    <xf numFmtId="0" fontId="17" fillId="5" borderId="32" xfId="0" applyFont="1" applyFill="1" applyBorder="1" applyAlignment="1">
      <alignment horizontal="center" vertical="center" wrapText="1"/>
    </xf>
    <xf numFmtId="0" fontId="0" fillId="3" borderId="46" xfId="0" applyFill="1" applyBorder="1" applyAlignment="1">
      <alignment horizontal="center" vertical="center" wrapText="1"/>
    </xf>
    <xf numFmtId="0" fontId="0" fillId="3" borderId="47" xfId="0" applyFill="1" applyBorder="1" applyAlignment="1">
      <alignment horizontal="center" vertical="center" wrapText="1"/>
    </xf>
    <xf numFmtId="49" fontId="0" fillId="0" borderId="45" xfId="0" applyNumberFormat="1" applyBorder="1" applyAlignment="1">
      <alignment horizontal="center" vertical="center" wrapText="1"/>
    </xf>
    <xf numFmtId="49" fontId="0" fillId="0" borderId="0" xfId="0" applyNumberFormat="1" applyAlignment="1">
      <alignment horizontal="center" vertical="center" wrapText="1"/>
    </xf>
    <xf numFmtId="44" fontId="0" fillId="0" borderId="43" xfId="0" applyNumberFormat="1" applyBorder="1" applyAlignment="1">
      <alignment horizontal="center" vertical="center" wrapText="1"/>
    </xf>
    <xf numFmtId="44" fontId="0" fillId="0" borderId="44" xfId="0" applyNumberFormat="1" applyBorder="1" applyAlignment="1">
      <alignment horizontal="center" vertical="center" wrapText="1"/>
    </xf>
    <xf numFmtId="0" fontId="20" fillId="0" borderId="6" xfId="0" applyFont="1" applyBorder="1" applyAlignment="1">
      <alignment horizontal="center" vertical="center" wrapText="1"/>
    </xf>
    <xf numFmtId="14" fontId="17" fillId="0" borderId="6" xfId="0" applyNumberFormat="1" applyFont="1" applyBorder="1" applyAlignment="1">
      <alignment horizontal="center" vertical="center" wrapText="1"/>
    </xf>
    <xf numFmtId="0" fontId="19" fillId="0" borderId="6" xfId="0" applyFont="1" applyBorder="1" applyAlignment="1">
      <alignment horizontal="center" vertical="center" wrapText="1"/>
    </xf>
    <xf numFmtId="0" fontId="11" fillId="3" borderId="6" xfId="0" applyFont="1" applyFill="1" applyBorder="1" applyAlignment="1">
      <alignment horizontal="center" vertical="center" wrapText="1"/>
    </xf>
    <xf numFmtId="0" fontId="11" fillId="3" borderId="25" xfId="0" applyFont="1" applyFill="1" applyBorder="1" applyAlignment="1">
      <alignment horizontal="center" vertical="center" wrapText="1"/>
    </xf>
    <xf numFmtId="44" fontId="11" fillId="0" borderId="6" xfId="0" applyNumberFormat="1" applyFont="1" applyBorder="1" applyAlignment="1">
      <alignment horizontal="center" vertical="center" wrapText="1"/>
    </xf>
    <xf numFmtId="14" fontId="11" fillId="0" borderId="5" xfId="0" applyNumberFormat="1" applyFont="1" applyBorder="1" applyAlignment="1">
      <alignment horizontal="center" vertical="center" wrapText="1"/>
    </xf>
    <xf numFmtId="0" fontId="11" fillId="0" borderId="42" xfId="0" applyFont="1" applyBorder="1" applyAlignment="1">
      <alignment horizontal="center" vertical="center" wrapText="1"/>
    </xf>
    <xf numFmtId="14" fontId="17" fillId="5" borderId="5" xfId="0" applyNumberFormat="1" applyFont="1" applyFill="1" applyBorder="1" applyAlignment="1">
      <alignment horizontal="center" vertical="center" wrapText="1"/>
    </xf>
    <xf numFmtId="14" fontId="17" fillId="5" borderId="32" xfId="0" applyNumberFormat="1" applyFont="1" applyFill="1" applyBorder="1" applyAlignment="1">
      <alignment horizontal="center" vertical="center" wrapText="1"/>
    </xf>
    <xf numFmtId="14" fontId="11" fillId="0" borderId="32" xfId="0" applyNumberFormat="1" applyFont="1" applyBorder="1" applyAlignment="1">
      <alignment horizontal="center" vertical="center" wrapText="1"/>
    </xf>
    <xf numFmtId="0" fontId="11" fillId="3" borderId="43" xfId="0" applyFont="1" applyFill="1" applyBorder="1" applyAlignment="1">
      <alignment horizontal="center" vertical="center" wrapText="1"/>
    </xf>
    <xf numFmtId="0" fontId="11" fillId="3" borderId="44" xfId="0" applyFont="1" applyFill="1" applyBorder="1" applyAlignment="1">
      <alignment horizontal="center" vertical="center" wrapText="1"/>
    </xf>
    <xf numFmtId="0" fontId="17" fillId="5" borderId="42" xfId="0" applyFont="1" applyFill="1" applyBorder="1" applyAlignment="1">
      <alignment horizontal="center" vertical="center" wrapText="1"/>
    </xf>
    <xf numFmtId="0" fontId="11" fillId="3" borderId="6" xfId="0" applyFont="1" applyFill="1" applyBorder="1" applyAlignment="1">
      <alignment horizontal="center" wrapText="1"/>
    </xf>
    <xf numFmtId="0" fontId="11" fillId="3" borderId="25" xfId="0" applyFont="1" applyFill="1" applyBorder="1" applyAlignment="1">
      <alignment horizontal="center" wrapText="1"/>
    </xf>
    <xf numFmtId="49" fontId="11" fillId="0" borderId="6" xfId="0" applyNumberFormat="1" applyFont="1" applyBorder="1" applyAlignment="1">
      <alignment horizontal="center" vertical="center" wrapText="1"/>
    </xf>
    <xf numFmtId="44" fontId="11" fillId="0" borderId="5" xfId="0" applyNumberFormat="1" applyFont="1" applyBorder="1" applyAlignment="1">
      <alignment horizontal="center" vertical="center" wrapText="1"/>
    </xf>
    <xf numFmtId="44" fontId="11" fillId="0" borderId="32" xfId="0" applyNumberFormat="1" applyFont="1" applyBorder="1" applyAlignment="1">
      <alignment horizontal="center" vertical="center" wrapText="1"/>
    </xf>
    <xf numFmtId="0" fontId="21" fillId="0" borderId="6" xfId="0" applyFont="1" applyBorder="1" applyAlignment="1">
      <alignment horizontal="center" vertical="center" wrapText="1"/>
    </xf>
    <xf numFmtId="44" fontId="11" fillId="0" borderId="5" xfId="0" applyNumberFormat="1" applyFont="1" applyBorder="1" applyAlignment="1">
      <alignment horizontal="center" wrapText="1"/>
    </xf>
    <xf numFmtId="44" fontId="11" fillId="0" borderId="32" xfId="0" applyNumberFormat="1" applyFont="1" applyBorder="1" applyAlignment="1">
      <alignment horizontal="center" wrapText="1"/>
    </xf>
    <xf numFmtId="0" fontId="11" fillId="0" borderId="6" xfId="0" applyFont="1" applyBorder="1" applyAlignment="1">
      <alignment horizontal="center" wrapText="1"/>
    </xf>
    <xf numFmtId="14" fontId="11" fillId="0" borderId="5" xfId="0" applyNumberFormat="1" applyFont="1" applyBorder="1" applyAlignment="1">
      <alignment horizontal="center" wrapText="1"/>
    </xf>
    <xf numFmtId="14" fontId="11" fillId="0" borderId="32" xfId="0" applyNumberFormat="1" applyFont="1" applyBorder="1" applyAlignment="1">
      <alignment horizontal="center" wrapText="1"/>
    </xf>
    <xf numFmtId="0" fontId="11" fillId="3" borderId="5" xfId="0" applyFont="1" applyFill="1" applyBorder="1" applyAlignment="1">
      <alignment horizontal="center" wrapText="1"/>
    </xf>
    <xf numFmtId="0" fontId="11" fillId="3" borderId="32" xfId="0" applyFont="1" applyFill="1" applyBorder="1" applyAlignment="1">
      <alignment horizontal="center" wrapText="1"/>
    </xf>
    <xf numFmtId="0" fontId="17" fillId="3" borderId="6" xfId="0" applyFont="1" applyFill="1" applyBorder="1" applyAlignment="1">
      <alignment horizontal="center" vertical="center" wrapText="1"/>
    </xf>
    <xf numFmtId="44" fontId="17" fillId="5" borderId="5" xfId="2" applyFont="1" applyFill="1" applyBorder="1" applyAlignment="1">
      <alignment horizontal="center" vertical="center" wrapText="1"/>
    </xf>
    <xf numFmtId="44" fontId="17" fillId="5" borderId="42" xfId="2" applyFont="1" applyFill="1" applyBorder="1" applyAlignment="1">
      <alignment horizontal="center" vertical="center" wrapText="1"/>
    </xf>
    <xf numFmtId="44" fontId="17" fillId="5" borderId="32" xfId="2" applyFont="1" applyFill="1" applyBorder="1" applyAlignment="1">
      <alignment horizontal="center" vertical="center" wrapText="1"/>
    </xf>
    <xf numFmtId="3" fontId="11" fillId="0" borderId="6" xfId="0" applyNumberFormat="1" applyFont="1" applyBorder="1" applyAlignment="1">
      <alignment horizontal="center" vertical="center" wrapText="1"/>
    </xf>
    <xf numFmtId="0" fontId="17" fillId="3" borderId="5" xfId="0" applyFont="1" applyFill="1" applyBorder="1" applyAlignment="1">
      <alignment horizontal="center" vertical="center" wrapText="1"/>
    </xf>
    <xf numFmtId="0" fontId="17" fillId="3" borderId="42" xfId="0" applyFont="1" applyFill="1" applyBorder="1" applyAlignment="1">
      <alignment horizontal="center" vertical="center" wrapText="1"/>
    </xf>
    <xf numFmtId="0" fontId="17" fillId="3" borderId="32" xfId="0" applyFont="1" applyFill="1" applyBorder="1" applyAlignment="1">
      <alignment horizontal="center" vertical="center" wrapText="1"/>
    </xf>
    <xf numFmtId="165" fontId="17" fillId="3" borderId="32" xfId="2" applyNumberFormat="1" applyFont="1" applyFill="1" applyBorder="1" applyAlignment="1">
      <alignment horizontal="center" vertical="center" wrapText="1"/>
    </xf>
    <xf numFmtId="44" fontId="17" fillId="3" borderId="46" xfId="2" applyFont="1" applyFill="1" applyBorder="1" applyAlignment="1">
      <alignment horizontal="center" vertical="center" wrapText="1"/>
    </xf>
    <xf numFmtId="44" fontId="17" fillId="3" borderId="47" xfId="2" applyFont="1" applyFill="1" applyBorder="1" applyAlignment="1">
      <alignment horizontal="center" vertical="center" wrapText="1"/>
    </xf>
    <xf numFmtId="44" fontId="17" fillId="3" borderId="39" xfId="2" applyFont="1" applyFill="1" applyBorder="1" applyAlignment="1">
      <alignment horizontal="center" vertical="center" wrapText="1"/>
    </xf>
    <xf numFmtId="14" fontId="17" fillId="3" borderId="5" xfId="0" applyNumberFormat="1" applyFont="1" applyFill="1" applyBorder="1" applyAlignment="1">
      <alignment horizontal="center" vertical="center" wrapText="1"/>
    </xf>
    <xf numFmtId="14" fontId="17" fillId="3" borderId="42" xfId="0" applyNumberFormat="1" applyFont="1" applyFill="1" applyBorder="1" applyAlignment="1">
      <alignment horizontal="center" vertical="center" wrapText="1"/>
    </xf>
    <xf numFmtId="14" fontId="17" fillId="3" borderId="32" xfId="0" applyNumberFormat="1" applyFont="1" applyFill="1" applyBorder="1" applyAlignment="1">
      <alignment horizontal="center" vertical="center" wrapText="1"/>
    </xf>
    <xf numFmtId="49" fontId="17" fillId="3" borderId="5" xfId="0" applyNumberFormat="1" applyFont="1" applyFill="1" applyBorder="1" applyAlignment="1">
      <alignment horizontal="center" vertical="center" wrapText="1"/>
    </xf>
    <xf numFmtId="49" fontId="17" fillId="3" borderId="42" xfId="0" applyNumberFormat="1" applyFont="1" applyFill="1" applyBorder="1" applyAlignment="1">
      <alignment horizontal="center" vertical="center" wrapText="1"/>
    </xf>
    <xf numFmtId="49" fontId="17" fillId="3" borderId="32" xfId="0" applyNumberFormat="1" applyFont="1" applyFill="1" applyBorder="1" applyAlignment="1">
      <alignment horizontal="center" vertical="center" wrapText="1"/>
    </xf>
    <xf numFmtId="0" fontId="5" fillId="5" borderId="6" xfId="0" applyFont="1" applyFill="1" applyBorder="1" applyAlignment="1">
      <alignment horizontal="center" vertical="center" wrapText="1"/>
    </xf>
    <xf numFmtId="44" fontId="17" fillId="5" borderId="6" xfId="0" applyNumberFormat="1" applyFont="1" applyFill="1" applyBorder="1" applyAlignment="1">
      <alignment horizontal="center" vertical="center" wrapText="1"/>
    </xf>
    <xf numFmtId="14" fontId="17" fillId="3" borderId="6" xfId="0" applyNumberFormat="1" applyFont="1" applyFill="1" applyBorder="1" applyAlignment="1">
      <alignment horizontal="center" vertical="center" wrapText="1"/>
    </xf>
    <xf numFmtId="3" fontId="0" fillId="5" borderId="6" xfId="0" applyNumberFormat="1" applyFill="1" applyBorder="1" applyAlignment="1">
      <alignment horizontal="center" vertical="center" wrapText="1"/>
    </xf>
    <xf numFmtId="0" fontId="16" fillId="2" borderId="6" xfId="0" applyFont="1" applyFill="1" applyBorder="1" applyAlignment="1">
      <alignment horizontal="center" vertical="center" wrapText="1"/>
    </xf>
    <xf numFmtId="164" fontId="16" fillId="2" borderId="6" xfId="0" applyNumberFormat="1" applyFont="1" applyFill="1" applyBorder="1" applyAlignment="1">
      <alignment horizontal="center" vertical="center" wrapText="1"/>
    </xf>
    <xf numFmtId="164" fontId="16" fillId="2" borderId="25" xfId="0" applyNumberFormat="1" applyFont="1" applyFill="1" applyBorder="1" applyAlignment="1">
      <alignment horizontal="center" vertical="center" wrapText="1"/>
    </xf>
    <xf numFmtId="44" fontId="16" fillId="2" borderId="6" xfId="0" applyNumberFormat="1" applyFont="1" applyFill="1" applyBorder="1" applyAlignment="1">
      <alignment horizontal="center" vertical="center" wrapText="1"/>
    </xf>
    <xf numFmtId="49" fontId="16" fillId="2" borderId="6" xfId="0" applyNumberFormat="1" applyFont="1" applyFill="1" applyBorder="1" applyAlignment="1">
      <alignment horizontal="center" vertical="center" wrapText="1"/>
    </xf>
    <xf numFmtId="44" fontId="16" fillId="2" borderId="6" xfId="2" applyFont="1" applyFill="1" applyBorder="1" applyAlignment="1">
      <alignment horizontal="center" vertical="center" wrapText="1"/>
    </xf>
    <xf numFmtId="44" fontId="0" fillId="3" borderId="5" xfId="0" applyNumberFormat="1" applyFill="1" applyBorder="1" applyAlignment="1">
      <alignment horizontal="center" vertical="center" wrapText="1"/>
    </xf>
    <xf numFmtId="44" fontId="0" fillId="3" borderId="42" xfId="0" applyNumberFormat="1" applyFill="1" applyBorder="1" applyAlignment="1">
      <alignment horizontal="center" vertical="center" wrapText="1"/>
    </xf>
    <xf numFmtId="44" fontId="0" fillId="3" borderId="32" xfId="0" applyNumberFormat="1" applyFill="1" applyBorder="1" applyAlignment="1">
      <alignment horizontal="center" vertical="center" wrapText="1"/>
    </xf>
    <xf numFmtId="168" fontId="13" fillId="2" borderId="5" xfId="0" applyNumberFormat="1" applyFont="1" applyFill="1" applyBorder="1" applyAlignment="1">
      <alignment horizontal="center" vertical="center" wrapText="1"/>
    </xf>
    <xf numFmtId="0" fontId="9" fillId="2" borderId="6" xfId="0" applyFont="1" applyFill="1" applyBorder="1" applyAlignment="1">
      <alignment horizontal="center" vertical="top" wrapText="1"/>
    </xf>
    <xf numFmtId="167" fontId="12" fillId="2" borderId="6" xfId="0" applyNumberFormat="1" applyFont="1" applyFill="1" applyBorder="1" applyAlignment="1">
      <alignment horizontal="center" vertical="top" wrapText="1"/>
    </xf>
    <xf numFmtId="168" fontId="13" fillId="2" borderId="32" xfId="0" applyNumberFormat="1" applyFont="1" applyFill="1" applyBorder="1" applyAlignment="1">
      <alignment horizontal="center" vertical="center" wrapText="1"/>
    </xf>
    <xf numFmtId="0" fontId="12" fillId="11" borderId="6" xfId="0" applyFont="1" applyFill="1" applyBorder="1" applyAlignment="1">
      <alignment horizontal="center" vertical="center"/>
    </xf>
    <xf numFmtId="164" fontId="12" fillId="11" borderId="6" xfId="0" applyNumberFormat="1" applyFont="1" applyFill="1" applyBorder="1" applyAlignment="1">
      <alignment horizontal="center" vertical="center"/>
    </xf>
    <xf numFmtId="0" fontId="12" fillId="11" borderId="5" xfId="0" applyFont="1" applyFill="1" applyBorder="1" applyAlignment="1">
      <alignment horizontal="center" vertical="center"/>
    </xf>
    <xf numFmtId="0" fontId="12" fillId="11" borderId="32" xfId="0" applyFont="1" applyFill="1" applyBorder="1" applyAlignment="1">
      <alignment horizontal="center" vertical="center"/>
    </xf>
    <xf numFmtId="0" fontId="12" fillId="11" borderId="5" xfId="0" applyFont="1" applyFill="1" applyBorder="1" applyAlignment="1">
      <alignment horizontal="center" vertical="center"/>
    </xf>
    <xf numFmtId="0" fontId="12" fillId="11" borderId="32" xfId="0" applyFont="1" applyFill="1" applyBorder="1" applyAlignment="1">
      <alignment horizontal="center" vertical="center"/>
    </xf>
    <xf numFmtId="0" fontId="12" fillId="11" borderId="6" xfId="0" applyFont="1" applyFill="1" applyBorder="1" applyAlignment="1">
      <alignment horizontal="center" vertical="center" wrapText="1"/>
    </xf>
    <xf numFmtId="0" fontId="12" fillId="11" borderId="42" xfId="0" applyFont="1" applyFill="1" applyBorder="1" applyAlignment="1">
      <alignment horizontal="center" vertical="center"/>
    </xf>
    <xf numFmtId="0" fontId="12" fillId="11" borderId="0" xfId="0" applyFont="1" applyFill="1" applyAlignment="1">
      <alignment horizontal="center" vertical="center"/>
    </xf>
    <xf numFmtId="14" fontId="0" fillId="3" borderId="5" xfId="0" applyNumberFormat="1" applyFill="1" applyBorder="1" applyAlignment="1">
      <alignment horizontal="center"/>
    </xf>
    <xf numFmtId="14" fontId="0" fillId="3" borderId="32" xfId="0" applyNumberFormat="1" applyFill="1" applyBorder="1" applyAlignment="1">
      <alignment horizontal="center"/>
    </xf>
  </cellXfs>
  <cellStyles count="21">
    <cellStyle name="Millares" xfId="1" builtinId="3"/>
    <cellStyle name="Millares 2" xfId="3" xr:uid="{729ECF67-E4E6-4B8C-8B95-CFFFAFD3BC2A}"/>
    <cellStyle name="Millares 2 2" xfId="6" xr:uid="{4495D362-A27C-4DE7-93EA-D9EB53F60C6F}"/>
    <cellStyle name="Millares 2 3" xfId="9" xr:uid="{AEBD21F5-1FBE-491A-94A8-95FE8BF9447B}"/>
    <cellStyle name="Millares 2 4" xfId="12" xr:uid="{906BC644-7F56-4B29-BCB6-074E83F0E2EA}"/>
    <cellStyle name="Millares 2 5" xfId="15" xr:uid="{5577FE71-DCCE-4298-BB59-7800B8854930}"/>
    <cellStyle name="Millares 2 6" xfId="18" xr:uid="{8D0B9882-71AF-48D2-911A-2A125CF18B01}"/>
    <cellStyle name="Millares 3" xfId="4" xr:uid="{9D4195F6-6DED-4B3A-9240-88D57BC3DA2E}"/>
    <cellStyle name="Millares 3 2" xfId="7" xr:uid="{14852C41-7758-42CD-82A4-BBE91FD53839}"/>
    <cellStyle name="Millares 3 3" xfId="10" xr:uid="{231EA3A2-5F0B-4B6C-8331-33D0BD90ECBD}"/>
    <cellStyle name="Millares 3 4" xfId="13" xr:uid="{A86BADA3-3CDF-4202-8D2C-A2FA706FEC21}"/>
    <cellStyle name="Millares 3 5" xfId="16" xr:uid="{3639C873-A384-4F1A-A877-A1834938FDAD}"/>
    <cellStyle name="Millares 3 6" xfId="19" xr:uid="{D95A3A66-D809-4E4F-BC38-B5D4BFAAEC93}"/>
    <cellStyle name="Millares 3 7" xfId="20" xr:uid="{2CAAE4E3-87E2-4D7B-BEED-FEE55A9636A6}"/>
    <cellStyle name="Millares 4" xfId="5" xr:uid="{18A4375C-7CD1-48B7-B84D-8D724CF5C583}"/>
    <cellStyle name="Millares 5" xfId="8" xr:uid="{0FEE8053-2BFA-4A8F-A9AD-03F274466995}"/>
    <cellStyle name="Millares 6" xfId="11" xr:uid="{7F912623-A62C-4115-A9F2-E37927B0FCD7}"/>
    <cellStyle name="Millares 7" xfId="14" xr:uid="{B8FECAFC-8F8F-491F-8FEF-1C6A5140DBBF}"/>
    <cellStyle name="Millares 8" xfId="17" xr:uid="{E2CE92AD-AFC5-4453-B65A-C82DEF75E461}"/>
    <cellStyle name="Moneda"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83C15-5E09-4255-90CC-F384A3812976}">
  <dimension ref="A1:AP4"/>
  <sheetViews>
    <sheetView topLeftCell="I1" workbookViewId="0">
      <selection activeCell="X3" sqref="X3"/>
    </sheetView>
  </sheetViews>
  <sheetFormatPr baseColWidth="10" defaultRowHeight="14.25"/>
  <cols>
    <col min="1" max="5" width="11.42578125" style="211"/>
    <col min="6" max="6" width="33" style="211" bestFit="1" customWidth="1"/>
    <col min="7" max="12" width="11.42578125" style="211"/>
    <col min="13" max="13" width="26.7109375" style="211" customWidth="1"/>
    <col min="14" max="14" width="13" style="211" bestFit="1" customWidth="1"/>
    <col min="15" max="30" width="11.42578125" style="211"/>
    <col min="31" max="31" width="17.7109375" style="211" customWidth="1"/>
    <col min="32" max="32" width="13" style="211" bestFit="1" customWidth="1"/>
    <col min="33" max="33" width="17.28515625" style="211" customWidth="1"/>
    <col min="34" max="34" width="11.42578125" style="211"/>
    <col min="35" max="35" width="21.28515625" style="211" bestFit="1" customWidth="1"/>
    <col min="36" max="39" width="11.42578125" style="211"/>
    <col min="40" max="40" width="42.42578125" style="211" bestFit="1" customWidth="1"/>
    <col min="41" max="16384" width="11.42578125" style="211"/>
  </cols>
  <sheetData>
    <row r="1" spans="1:42">
      <c r="A1" s="351" t="s">
        <v>176</v>
      </c>
      <c r="B1" s="351" t="s">
        <v>1</v>
      </c>
      <c r="C1" s="351" t="s">
        <v>2</v>
      </c>
      <c r="D1" s="351" t="s">
        <v>3</v>
      </c>
      <c r="E1" s="351" t="s">
        <v>4</v>
      </c>
      <c r="F1" s="351" t="s">
        <v>5</v>
      </c>
      <c r="G1" s="351" t="s">
        <v>177</v>
      </c>
      <c r="H1" s="355" t="s">
        <v>178</v>
      </c>
      <c r="I1" s="355"/>
      <c r="J1" s="355"/>
      <c r="K1" s="351" t="s">
        <v>10</v>
      </c>
      <c r="L1" s="351" t="s">
        <v>44</v>
      </c>
      <c r="M1" s="351" t="s">
        <v>11</v>
      </c>
      <c r="N1" s="352" t="s">
        <v>179</v>
      </c>
      <c r="O1" s="351" t="s">
        <v>180</v>
      </c>
      <c r="P1" s="351" t="s">
        <v>14</v>
      </c>
      <c r="Q1" s="351" t="s">
        <v>15</v>
      </c>
      <c r="R1" s="351" t="s">
        <v>181</v>
      </c>
      <c r="S1" s="351" t="s">
        <v>45</v>
      </c>
      <c r="T1" s="351" t="s">
        <v>46</v>
      </c>
      <c r="U1" s="351" t="s">
        <v>47</v>
      </c>
      <c r="V1" s="351" t="s">
        <v>72</v>
      </c>
      <c r="W1" s="351" t="s">
        <v>73</v>
      </c>
      <c r="X1" s="351" t="s">
        <v>1089</v>
      </c>
      <c r="Y1" s="351" t="s">
        <v>48</v>
      </c>
      <c r="Z1" s="351" t="s">
        <v>49</v>
      </c>
      <c r="AA1" s="351" t="s">
        <v>50</v>
      </c>
      <c r="AB1" s="351" t="s">
        <v>17</v>
      </c>
      <c r="AC1" s="352" t="s">
        <v>18</v>
      </c>
      <c r="AD1" s="351" t="s">
        <v>19</v>
      </c>
      <c r="AE1" s="355" t="s">
        <v>182</v>
      </c>
      <c r="AF1" s="136"/>
      <c r="AG1" s="351" t="s">
        <v>183</v>
      </c>
      <c r="AH1" s="351" t="s">
        <v>53</v>
      </c>
      <c r="AI1" s="351" t="s">
        <v>54</v>
      </c>
      <c r="AJ1" s="351" t="s">
        <v>55</v>
      </c>
      <c r="AK1" s="351" t="s">
        <v>56</v>
      </c>
      <c r="AL1" s="351" t="s">
        <v>184</v>
      </c>
      <c r="AM1" s="351" t="s">
        <v>20</v>
      </c>
      <c r="AN1" s="352" t="s">
        <v>185</v>
      </c>
      <c r="AO1" s="353" t="s">
        <v>186</v>
      </c>
      <c r="AP1" s="351" t="s">
        <v>57</v>
      </c>
    </row>
    <row r="2" spans="1:42" ht="85.5">
      <c r="A2" s="351"/>
      <c r="B2" s="351"/>
      <c r="C2" s="351"/>
      <c r="D2" s="351"/>
      <c r="E2" s="351"/>
      <c r="F2" s="351"/>
      <c r="G2" s="351"/>
      <c r="H2" s="136" t="s">
        <v>7</v>
      </c>
      <c r="I2" s="136" t="s">
        <v>187</v>
      </c>
      <c r="J2" s="135" t="s">
        <v>9</v>
      </c>
      <c r="K2" s="351"/>
      <c r="L2" s="351"/>
      <c r="M2" s="351"/>
      <c r="N2" s="352"/>
      <c r="O2" s="351"/>
      <c r="P2" s="351"/>
      <c r="Q2" s="351"/>
      <c r="R2" s="351"/>
      <c r="S2" s="351"/>
      <c r="T2" s="351"/>
      <c r="U2" s="351"/>
      <c r="V2" s="351"/>
      <c r="W2" s="351"/>
      <c r="X2" s="351"/>
      <c r="Y2" s="351"/>
      <c r="Z2" s="351"/>
      <c r="AA2" s="351"/>
      <c r="AB2" s="351"/>
      <c r="AC2" s="352"/>
      <c r="AD2" s="351"/>
      <c r="AE2" s="355"/>
      <c r="AF2" s="136" t="s">
        <v>89</v>
      </c>
      <c r="AG2" s="351"/>
      <c r="AH2" s="351"/>
      <c r="AI2" s="351"/>
      <c r="AJ2" s="351"/>
      <c r="AK2" s="351"/>
      <c r="AL2" s="351"/>
      <c r="AM2" s="351"/>
      <c r="AN2" s="352"/>
      <c r="AO2" s="354"/>
      <c r="AP2" s="351"/>
    </row>
    <row r="3" spans="1:42" s="210" customFormat="1" ht="129.75" customHeight="1">
      <c r="A3" s="137">
        <v>1</v>
      </c>
      <c r="B3" s="137" t="s">
        <v>21</v>
      </c>
      <c r="C3" s="137" t="s">
        <v>351</v>
      </c>
      <c r="D3" s="137" t="s">
        <v>603</v>
      </c>
      <c r="E3" s="137" t="s">
        <v>604</v>
      </c>
      <c r="F3" s="145">
        <v>1041328511</v>
      </c>
      <c r="G3" s="145">
        <v>1</v>
      </c>
      <c r="H3" s="137">
        <v>18</v>
      </c>
      <c r="I3" s="137">
        <v>10</v>
      </c>
      <c r="J3" s="137">
        <v>1995</v>
      </c>
      <c r="K3" s="137" t="s">
        <v>24</v>
      </c>
      <c r="L3" s="137" t="s">
        <v>59</v>
      </c>
      <c r="M3" s="212" t="s">
        <v>605</v>
      </c>
      <c r="N3" s="86">
        <v>35000000</v>
      </c>
      <c r="O3" s="137" t="s">
        <v>606</v>
      </c>
      <c r="P3" s="146" t="s">
        <v>607</v>
      </c>
      <c r="Q3" s="144">
        <v>44936</v>
      </c>
      <c r="R3" s="146" t="s">
        <v>608</v>
      </c>
      <c r="S3" s="139" t="s">
        <v>88</v>
      </c>
      <c r="T3" s="144">
        <v>44945</v>
      </c>
      <c r="U3" s="144">
        <v>44945</v>
      </c>
      <c r="V3" s="144">
        <v>44945</v>
      </c>
      <c r="W3" s="144">
        <v>45188</v>
      </c>
      <c r="X3" s="144">
        <v>44978</v>
      </c>
      <c r="Y3" s="144"/>
      <c r="Z3" s="137"/>
      <c r="AA3" s="137"/>
      <c r="AB3" s="137" t="s">
        <v>88</v>
      </c>
      <c r="AC3" s="137"/>
      <c r="AD3" s="137"/>
      <c r="AE3" s="146" t="s">
        <v>289</v>
      </c>
      <c r="AF3" s="140">
        <v>35000000</v>
      </c>
      <c r="AG3" s="137" t="s">
        <v>63</v>
      </c>
      <c r="AH3" s="184" t="s">
        <v>69</v>
      </c>
      <c r="AI3" s="140">
        <v>35000000</v>
      </c>
      <c r="AJ3" s="96" t="s">
        <v>352</v>
      </c>
      <c r="AK3" s="145" t="s">
        <v>609</v>
      </c>
      <c r="AL3" s="139" t="s">
        <v>610</v>
      </c>
      <c r="AM3" s="137" t="s">
        <v>262</v>
      </c>
      <c r="AN3" s="139">
        <v>35000000</v>
      </c>
      <c r="AO3" s="139"/>
      <c r="AP3" s="81"/>
    </row>
    <row r="4" spans="1:42" s="210" customFormat="1" ht="85.5">
      <c r="A4" s="137">
        <v>2</v>
      </c>
      <c r="B4" s="137" t="s">
        <v>21</v>
      </c>
      <c r="C4" s="137" t="s">
        <v>351</v>
      </c>
      <c r="D4" s="137" t="s">
        <v>612</v>
      </c>
      <c r="E4" s="137" t="s">
        <v>613</v>
      </c>
      <c r="F4" s="145">
        <v>1041328332</v>
      </c>
      <c r="G4" s="137">
        <v>1</v>
      </c>
      <c r="H4" s="137">
        <v>9</v>
      </c>
      <c r="I4" s="137">
        <v>4</v>
      </c>
      <c r="J4" s="137">
        <v>1995</v>
      </c>
      <c r="K4" s="137" t="s">
        <v>24</v>
      </c>
      <c r="L4" s="137" t="s">
        <v>58</v>
      </c>
      <c r="M4" s="137" t="s">
        <v>614</v>
      </c>
      <c r="N4" s="213">
        <v>8400000</v>
      </c>
      <c r="O4" s="137" t="s">
        <v>615</v>
      </c>
      <c r="P4" s="144">
        <v>47186</v>
      </c>
      <c r="Q4" s="144">
        <v>44935</v>
      </c>
      <c r="R4" s="144">
        <v>45101</v>
      </c>
      <c r="S4" s="137" t="s">
        <v>88</v>
      </c>
      <c r="T4" s="144">
        <v>44998</v>
      </c>
      <c r="U4" s="144">
        <v>44998</v>
      </c>
      <c r="V4" s="144">
        <v>44998</v>
      </c>
      <c r="W4" s="144">
        <v>44998</v>
      </c>
      <c r="X4" s="144">
        <v>44998</v>
      </c>
      <c r="Y4" s="137"/>
      <c r="Z4" s="137"/>
      <c r="AA4" s="137"/>
      <c r="AB4" s="137" t="s">
        <v>88</v>
      </c>
      <c r="AC4" s="137"/>
      <c r="AD4" s="137"/>
      <c r="AE4" s="146" t="s">
        <v>616</v>
      </c>
      <c r="AF4" s="213">
        <v>8400000</v>
      </c>
      <c r="AG4" s="137" t="s">
        <v>63</v>
      </c>
      <c r="AH4" s="184" t="s">
        <v>69</v>
      </c>
      <c r="AI4" s="213">
        <v>8400000</v>
      </c>
      <c r="AJ4" s="184" t="s">
        <v>352</v>
      </c>
      <c r="AK4" s="137" t="s">
        <v>609</v>
      </c>
      <c r="AL4" s="137" t="s">
        <v>610</v>
      </c>
      <c r="AM4" s="137" t="s">
        <v>262</v>
      </c>
      <c r="AN4" s="213">
        <v>8400000</v>
      </c>
      <c r="AO4" s="137"/>
      <c r="AP4" s="137"/>
    </row>
  </sheetData>
  <mergeCells count="39">
    <mergeCell ref="A1:A2"/>
    <mergeCell ref="B1:B2"/>
    <mergeCell ref="C1:C2"/>
    <mergeCell ref="D1:D2"/>
    <mergeCell ref="E1:E2"/>
    <mergeCell ref="F1:F2"/>
    <mergeCell ref="G1:G2"/>
    <mergeCell ref="H1:J1"/>
    <mergeCell ref="K1:K2"/>
    <mergeCell ref="L1:L2"/>
    <mergeCell ref="M1:M2"/>
    <mergeCell ref="N1:N2"/>
    <mergeCell ref="O1:O2"/>
    <mergeCell ref="P1:P2"/>
    <mergeCell ref="Q1:Q2"/>
    <mergeCell ref="R1:R2"/>
    <mergeCell ref="S1:S2"/>
    <mergeCell ref="T1:T2"/>
    <mergeCell ref="U1:U2"/>
    <mergeCell ref="V1:V2"/>
    <mergeCell ref="W1:W2"/>
    <mergeCell ref="X1:X2"/>
    <mergeCell ref="Y1:Y2"/>
    <mergeCell ref="Z1:Z2"/>
    <mergeCell ref="AA1:AA2"/>
    <mergeCell ref="AB1:AB2"/>
    <mergeCell ref="AC1:AC2"/>
    <mergeCell ref="AD1:AD2"/>
    <mergeCell ref="AE1:AE2"/>
    <mergeCell ref="AG1:AG2"/>
    <mergeCell ref="AM1:AM2"/>
    <mergeCell ref="AN1:AN2"/>
    <mergeCell ref="AO1:AO2"/>
    <mergeCell ref="AP1:AP2"/>
    <mergeCell ref="AH1:AH2"/>
    <mergeCell ref="AI1:AI2"/>
    <mergeCell ref="AJ1:AJ2"/>
    <mergeCell ref="AK1:AK2"/>
    <mergeCell ref="AL1:AL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C23A5-067B-4E27-9926-EABFEEDCB640}">
  <dimension ref="A1:BI48"/>
  <sheetViews>
    <sheetView tabSelected="1" topLeftCell="A2" zoomScale="80" zoomScaleNormal="80" workbookViewId="0">
      <pane ySplit="1" topLeftCell="A30" activePane="bottomLeft" state="frozen"/>
      <selection activeCell="A2" sqref="A2"/>
      <selection pane="bottomLeft" activeCell="AN40" sqref="AN40"/>
    </sheetView>
  </sheetViews>
  <sheetFormatPr baseColWidth="10" defaultRowHeight="15"/>
  <cols>
    <col min="5" max="5" width="28.42578125" customWidth="1"/>
    <col min="6" max="6" width="19.28515625" customWidth="1"/>
    <col min="14" max="14" width="15" customWidth="1"/>
    <col min="16" max="16" width="12.7109375" customWidth="1"/>
    <col min="17" max="17" width="13.85546875" customWidth="1"/>
    <col min="18" max="18" width="13.42578125" customWidth="1"/>
    <col min="20" max="20" width="13" customWidth="1"/>
    <col min="21" max="21" width="12.42578125" customWidth="1"/>
    <col min="22" max="22" width="13" customWidth="1"/>
    <col min="23" max="23" width="12.85546875" customWidth="1"/>
    <col min="24" max="24" width="13" customWidth="1"/>
    <col min="29" max="29" width="17" customWidth="1"/>
    <col min="30" max="30" width="18.5703125" bestFit="1" customWidth="1"/>
    <col min="31" max="31" width="18.28515625" customWidth="1"/>
    <col min="32" max="32" width="16" customWidth="1"/>
    <col min="33" max="33" width="16.42578125" customWidth="1"/>
    <col min="34" max="34" width="21.140625" customWidth="1"/>
    <col min="35" max="35" width="20" customWidth="1"/>
    <col min="36" max="36" width="12.28515625" bestFit="1" customWidth="1"/>
    <col min="38" max="38" width="14.28515625" customWidth="1"/>
    <col min="40" max="40" width="19.140625" customWidth="1"/>
  </cols>
  <sheetData>
    <row r="1" spans="1:42" hidden="1">
      <c r="A1" s="351" t="s">
        <v>176</v>
      </c>
      <c r="B1" s="351" t="s">
        <v>1</v>
      </c>
      <c r="C1" s="351" t="s">
        <v>2</v>
      </c>
      <c r="D1" s="351" t="s">
        <v>3</v>
      </c>
      <c r="E1" s="351" t="s">
        <v>4</v>
      </c>
      <c r="F1" s="351" t="s">
        <v>5</v>
      </c>
      <c r="G1" s="351" t="s">
        <v>177</v>
      </c>
      <c r="H1" s="355" t="s">
        <v>178</v>
      </c>
      <c r="I1" s="355"/>
      <c r="J1" s="355"/>
      <c r="K1" s="351" t="s">
        <v>10</v>
      </c>
      <c r="L1" s="351" t="s">
        <v>44</v>
      </c>
      <c r="M1" s="351" t="s">
        <v>11</v>
      </c>
      <c r="N1" s="352" t="s">
        <v>179</v>
      </c>
      <c r="O1" s="351" t="s">
        <v>180</v>
      </c>
      <c r="P1" s="351" t="s">
        <v>14</v>
      </c>
      <c r="Q1" s="351" t="s">
        <v>15</v>
      </c>
      <c r="R1" s="351" t="s">
        <v>181</v>
      </c>
      <c r="S1" s="351" t="s">
        <v>45</v>
      </c>
      <c r="T1" s="351" t="s">
        <v>46</v>
      </c>
      <c r="U1" s="351" t="s">
        <v>47</v>
      </c>
      <c r="V1" s="351" t="s">
        <v>72</v>
      </c>
      <c r="W1" s="351" t="s">
        <v>73</v>
      </c>
      <c r="X1" s="351" t="s">
        <v>1089</v>
      </c>
      <c r="Y1" s="351" t="s">
        <v>48</v>
      </c>
      <c r="Z1" s="351" t="s">
        <v>49</v>
      </c>
      <c r="AA1" s="351" t="s">
        <v>50</v>
      </c>
      <c r="AB1" s="351" t="s">
        <v>17</v>
      </c>
      <c r="AC1" s="352" t="s">
        <v>18</v>
      </c>
      <c r="AD1" s="351" t="s">
        <v>19</v>
      </c>
      <c r="AE1" s="355" t="s">
        <v>182</v>
      </c>
      <c r="AF1" s="136"/>
      <c r="AG1" s="351" t="s">
        <v>183</v>
      </c>
      <c r="AH1" s="351" t="s">
        <v>53</v>
      </c>
      <c r="AI1" s="351" t="s">
        <v>54</v>
      </c>
      <c r="AJ1" s="351" t="s">
        <v>55</v>
      </c>
      <c r="AK1" s="351" t="s">
        <v>56</v>
      </c>
      <c r="AL1" s="351" t="s">
        <v>184</v>
      </c>
      <c r="AM1" s="351" t="s">
        <v>20</v>
      </c>
      <c r="AN1" s="352" t="s">
        <v>185</v>
      </c>
      <c r="AO1" s="353" t="s">
        <v>186</v>
      </c>
      <c r="AP1" s="351" t="s">
        <v>57</v>
      </c>
    </row>
    <row r="2" spans="1:42" ht="71.25">
      <c r="A2" s="351"/>
      <c r="B2" s="351"/>
      <c r="C2" s="351"/>
      <c r="D2" s="351"/>
      <c r="E2" s="351"/>
      <c r="F2" s="351"/>
      <c r="G2" s="351"/>
      <c r="H2" s="136" t="s">
        <v>7</v>
      </c>
      <c r="I2" s="136" t="s">
        <v>187</v>
      </c>
      <c r="J2" s="135" t="s">
        <v>9</v>
      </c>
      <c r="K2" s="351"/>
      <c r="L2" s="351"/>
      <c r="M2" s="351"/>
      <c r="N2" s="352"/>
      <c r="O2" s="351"/>
      <c r="P2" s="351"/>
      <c r="Q2" s="351"/>
      <c r="R2" s="351"/>
      <c r="S2" s="351"/>
      <c r="T2" s="351"/>
      <c r="U2" s="351"/>
      <c r="V2" s="351"/>
      <c r="W2" s="351"/>
      <c r="X2" s="351"/>
      <c r="Y2" s="351"/>
      <c r="Z2" s="351"/>
      <c r="AA2" s="351"/>
      <c r="AB2" s="351"/>
      <c r="AC2" s="352"/>
      <c r="AD2" s="351"/>
      <c r="AE2" s="355"/>
      <c r="AF2" s="136" t="s">
        <v>89</v>
      </c>
      <c r="AG2" s="351"/>
      <c r="AH2" s="351"/>
      <c r="AI2" s="351"/>
      <c r="AJ2" s="351"/>
      <c r="AK2" s="351"/>
      <c r="AL2" s="351"/>
      <c r="AM2" s="351"/>
      <c r="AN2" s="352"/>
      <c r="AO2" s="354"/>
      <c r="AP2" s="351"/>
    </row>
    <row r="3" spans="1:42" ht="57">
      <c r="A3" s="137">
        <v>1</v>
      </c>
      <c r="B3" s="141" t="s">
        <v>355</v>
      </c>
      <c r="C3" s="141" t="s">
        <v>351</v>
      </c>
      <c r="D3" s="141" t="s">
        <v>356</v>
      </c>
      <c r="E3" s="141" t="s">
        <v>357</v>
      </c>
      <c r="F3" s="142">
        <v>1041328460</v>
      </c>
      <c r="G3" s="145">
        <v>4</v>
      </c>
      <c r="H3" s="137">
        <v>5</v>
      </c>
      <c r="I3" s="137">
        <v>9</v>
      </c>
      <c r="J3" s="137">
        <v>1995</v>
      </c>
      <c r="K3" s="137" t="s">
        <v>31</v>
      </c>
      <c r="L3" s="137" t="s">
        <v>59</v>
      </c>
      <c r="M3" s="204" t="s">
        <v>358</v>
      </c>
      <c r="N3" s="139">
        <v>14000000</v>
      </c>
      <c r="O3" s="86" t="s">
        <v>120</v>
      </c>
      <c r="P3" s="138" t="s">
        <v>587</v>
      </c>
      <c r="Q3" s="138" t="s">
        <v>588</v>
      </c>
      <c r="R3" s="138" t="s">
        <v>589</v>
      </c>
      <c r="S3" s="86" t="s">
        <v>88</v>
      </c>
      <c r="T3" s="205" t="s">
        <v>590</v>
      </c>
      <c r="U3" s="205" t="s">
        <v>590</v>
      </c>
      <c r="V3" s="205" t="s">
        <v>590</v>
      </c>
      <c r="W3" s="205" t="s">
        <v>590</v>
      </c>
      <c r="X3" s="205" t="s">
        <v>591</v>
      </c>
      <c r="Y3" s="205"/>
      <c r="Z3" s="205"/>
      <c r="AA3" s="205"/>
      <c r="AB3" s="86" t="s">
        <v>88</v>
      </c>
      <c r="AC3" s="139" t="s">
        <v>88</v>
      </c>
      <c r="AD3" s="139" t="s">
        <v>88</v>
      </c>
      <c r="AE3" s="146" t="s">
        <v>359</v>
      </c>
      <c r="AF3" s="139">
        <v>14000000</v>
      </c>
      <c r="AG3" s="86" t="s">
        <v>63</v>
      </c>
      <c r="AH3" s="137" t="s">
        <v>69</v>
      </c>
      <c r="AI3" s="139">
        <v>14000000</v>
      </c>
      <c r="AJ3" s="81" t="s">
        <v>352</v>
      </c>
      <c r="AK3" s="139" t="s">
        <v>353</v>
      </c>
      <c r="AL3" s="139" t="s">
        <v>354</v>
      </c>
      <c r="AM3" s="139" t="s">
        <v>262</v>
      </c>
      <c r="AN3" s="139">
        <v>14000000</v>
      </c>
      <c r="AO3" s="139"/>
      <c r="AP3" s="139"/>
    </row>
    <row r="4" spans="1:42" ht="57">
      <c r="A4" s="137">
        <v>2</v>
      </c>
      <c r="B4" s="141" t="s">
        <v>355</v>
      </c>
      <c r="C4" s="141" t="s">
        <v>351</v>
      </c>
      <c r="D4" s="141" t="s">
        <v>360</v>
      </c>
      <c r="E4" s="141" t="s">
        <v>361</v>
      </c>
      <c r="F4" s="142">
        <v>1041325120</v>
      </c>
      <c r="G4" s="145">
        <v>1</v>
      </c>
      <c r="H4" s="137">
        <v>15</v>
      </c>
      <c r="I4" s="137">
        <v>4</v>
      </c>
      <c r="J4" s="137">
        <v>1988</v>
      </c>
      <c r="K4" s="137" t="s">
        <v>24</v>
      </c>
      <c r="L4" s="137" t="s">
        <v>59</v>
      </c>
      <c r="M4" s="204" t="s">
        <v>362</v>
      </c>
      <c r="N4" s="139">
        <v>11600000</v>
      </c>
      <c r="O4" s="137" t="s">
        <v>120</v>
      </c>
      <c r="P4" s="143">
        <v>44944</v>
      </c>
      <c r="Q4" s="143">
        <v>44944</v>
      </c>
      <c r="R4" s="144">
        <v>45063</v>
      </c>
      <c r="S4" s="137" t="s">
        <v>88</v>
      </c>
      <c r="T4" s="143">
        <v>44945</v>
      </c>
      <c r="U4" s="143">
        <v>44945</v>
      </c>
      <c r="V4" s="143">
        <v>44945</v>
      </c>
      <c r="W4" s="143">
        <v>44945</v>
      </c>
      <c r="X4" s="143">
        <v>44981</v>
      </c>
      <c r="Y4" s="143"/>
      <c r="Z4" s="143"/>
      <c r="AA4" s="143"/>
      <c r="AB4" s="137" t="s">
        <v>88</v>
      </c>
      <c r="AC4" s="141" t="s">
        <v>88</v>
      </c>
      <c r="AD4" s="141" t="s">
        <v>88</v>
      </c>
      <c r="AE4" s="146" t="s">
        <v>363</v>
      </c>
      <c r="AF4" s="140">
        <v>11600000</v>
      </c>
      <c r="AG4" s="137" t="s">
        <v>63</v>
      </c>
      <c r="AH4" s="141" t="s">
        <v>364</v>
      </c>
      <c r="AI4" s="140">
        <v>11600000</v>
      </c>
      <c r="AJ4" s="81" t="s">
        <v>352</v>
      </c>
      <c r="AK4" s="141" t="s">
        <v>353</v>
      </c>
      <c r="AL4" s="141" t="s">
        <v>354</v>
      </c>
      <c r="AM4" s="141" t="s">
        <v>262</v>
      </c>
      <c r="AN4" s="139">
        <v>11600000</v>
      </c>
      <c r="AO4" s="139"/>
      <c r="AP4" s="141"/>
    </row>
    <row r="5" spans="1:42" ht="90">
      <c r="A5" s="147">
        <v>3</v>
      </c>
      <c r="B5" s="147" t="s">
        <v>21</v>
      </c>
      <c r="C5" s="147" t="s">
        <v>405</v>
      </c>
      <c r="D5" s="147" t="s">
        <v>406</v>
      </c>
      <c r="E5" s="147" t="s">
        <v>368</v>
      </c>
      <c r="F5" s="147">
        <v>1041324409</v>
      </c>
      <c r="G5" s="147">
        <v>1</v>
      </c>
      <c r="H5" s="148" t="s">
        <v>369</v>
      </c>
      <c r="I5" s="148" t="s">
        <v>191</v>
      </c>
      <c r="J5" s="147">
        <v>1986</v>
      </c>
      <c r="K5" s="147" t="s">
        <v>370</v>
      </c>
      <c r="L5" s="147" t="s">
        <v>59</v>
      </c>
      <c r="M5" s="24" t="s">
        <v>407</v>
      </c>
      <c r="N5" s="149">
        <v>12000000</v>
      </c>
      <c r="O5" s="149" t="s">
        <v>79</v>
      </c>
      <c r="P5" s="150">
        <v>44944</v>
      </c>
      <c r="Q5" s="150">
        <v>44944</v>
      </c>
      <c r="R5" s="150">
        <v>45063</v>
      </c>
      <c r="S5" s="147" t="s">
        <v>88</v>
      </c>
      <c r="T5" s="150">
        <v>44945</v>
      </c>
      <c r="U5" s="150">
        <v>44945</v>
      </c>
      <c r="V5" s="150">
        <v>44945</v>
      </c>
      <c r="W5" s="150">
        <v>44945</v>
      </c>
      <c r="X5" s="150" t="s">
        <v>408</v>
      </c>
      <c r="Y5" s="151"/>
      <c r="Z5" s="150"/>
      <c r="AA5" s="150"/>
      <c r="AB5" s="147"/>
      <c r="AC5" s="149"/>
      <c r="AD5" s="147"/>
      <c r="AE5" s="148" t="s">
        <v>409</v>
      </c>
      <c r="AF5" s="149">
        <v>12000000</v>
      </c>
      <c r="AG5" s="147" t="s">
        <v>63</v>
      </c>
      <c r="AH5" s="147" t="s">
        <v>64</v>
      </c>
      <c r="AI5" s="149">
        <v>12000000</v>
      </c>
      <c r="AJ5" s="147" t="s">
        <v>410</v>
      </c>
      <c r="AK5" s="147" t="s">
        <v>383</v>
      </c>
      <c r="AL5" s="147" t="s">
        <v>411</v>
      </c>
      <c r="AM5" s="147"/>
      <c r="AN5" s="149">
        <v>12000000</v>
      </c>
      <c r="AO5" s="152"/>
      <c r="AP5" s="147"/>
    </row>
    <row r="6" spans="1:42" ht="57">
      <c r="A6" s="137">
        <v>4</v>
      </c>
      <c r="B6" s="137" t="s">
        <v>355</v>
      </c>
      <c r="C6" s="137" t="s">
        <v>351</v>
      </c>
      <c r="D6" s="137" t="s">
        <v>365</v>
      </c>
      <c r="E6" s="137" t="s">
        <v>366</v>
      </c>
      <c r="F6" s="145">
        <v>1007316320</v>
      </c>
      <c r="G6" s="145">
        <v>6</v>
      </c>
      <c r="H6" s="137">
        <v>31</v>
      </c>
      <c r="I6" s="137">
        <v>7</v>
      </c>
      <c r="J6" s="137">
        <v>2000</v>
      </c>
      <c r="K6" s="137" t="s">
        <v>24</v>
      </c>
      <c r="L6" s="137" t="s">
        <v>59</v>
      </c>
      <c r="M6" s="206" t="s">
        <v>367</v>
      </c>
      <c r="N6" s="86">
        <v>8000000</v>
      </c>
      <c r="O6" s="137" t="s">
        <v>120</v>
      </c>
      <c r="P6" s="144">
        <v>44945</v>
      </c>
      <c r="Q6" s="144">
        <v>44945</v>
      </c>
      <c r="R6" s="144">
        <v>45064</v>
      </c>
      <c r="S6" s="137" t="s">
        <v>88</v>
      </c>
      <c r="T6" s="144">
        <v>44945</v>
      </c>
      <c r="U6" s="144">
        <v>44945</v>
      </c>
      <c r="V6" s="144">
        <v>44945</v>
      </c>
      <c r="W6" s="144">
        <v>44945</v>
      </c>
      <c r="X6" s="144">
        <v>44981</v>
      </c>
      <c r="Y6" s="144"/>
      <c r="Z6" s="137"/>
      <c r="AA6" s="137"/>
      <c r="AB6" s="81" t="s">
        <v>88</v>
      </c>
      <c r="AC6" s="86"/>
      <c r="AD6" s="81"/>
      <c r="AE6" s="146" t="s">
        <v>363</v>
      </c>
      <c r="AF6" s="140">
        <v>8000000</v>
      </c>
      <c r="AG6" s="137" t="s">
        <v>63</v>
      </c>
      <c r="AH6" s="141" t="s">
        <v>364</v>
      </c>
      <c r="AI6" s="140">
        <v>8000000</v>
      </c>
      <c r="AJ6" s="81" t="s">
        <v>352</v>
      </c>
      <c r="AK6" s="145" t="s">
        <v>353</v>
      </c>
      <c r="AL6" s="137" t="s">
        <v>354</v>
      </c>
      <c r="AM6" s="137" t="s">
        <v>262</v>
      </c>
      <c r="AN6" s="86">
        <v>8000000</v>
      </c>
      <c r="AO6" s="86"/>
      <c r="AP6" s="81"/>
    </row>
    <row r="7" spans="1:42" ht="117.75" customHeight="1">
      <c r="A7" s="137">
        <v>5</v>
      </c>
      <c r="B7" s="137" t="s">
        <v>355</v>
      </c>
      <c r="C7" s="137" t="s">
        <v>351</v>
      </c>
      <c r="D7" s="137" t="s">
        <v>371</v>
      </c>
      <c r="E7" s="137" t="s">
        <v>372</v>
      </c>
      <c r="F7" s="145">
        <v>70287694</v>
      </c>
      <c r="G7" s="145">
        <v>8</v>
      </c>
      <c r="H7" s="137">
        <v>20</v>
      </c>
      <c r="I7" s="137">
        <v>4</v>
      </c>
      <c r="J7" s="137">
        <v>1969</v>
      </c>
      <c r="K7" s="137" t="s">
        <v>26</v>
      </c>
      <c r="L7" s="137" t="s">
        <v>59</v>
      </c>
      <c r="M7" s="206" t="s">
        <v>373</v>
      </c>
      <c r="N7" s="86">
        <v>8800000</v>
      </c>
      <c r="O7" s="137" t="s">
        <v>374</v>
      </c>
      <c r="P7" s="144">
        <v>44945</v>
      </c>
      <c r="Q7" s="144">
        <v>44945</v>
      </c>
      <c r="R7" s="144">
        <v>45064</v>
      </c>
      <c r="S7" s="137" t="s">
        <v>375</v>
      </c>
      <c r="T7" s="144">
        <v>44949</v>
      </c>
      <c r="U7" s="144">
        <v>44949</v>
      </c>
      <c r="V7" s="144">
        <v>44949</v>
      </c>
      <c r="W7" s="144">
        <v>44949</v>
      </c>
      <c r="X7" s="144">
        <v>44984</v>
      </c>
      <c r="Y7" s="143"/>
      <c r="Z7" s="143"/>
      <c r="AA7" s="141"/>
      <c r="AB7" s="137" t="s">
        <v>88</v>
      </c>
      <c r="AC7" s="137"/>
      <c r="AD7" s="137"/>
      <c r="AE7" s="146" t="s">
        <v>363</v>
      </c>
      <c r="AF7" s="140">
        <v>8800000</v>
      </c>
      <c r="AG7" s="137" t="s">
        <v>63</v>
      </c>
      <c r="AH7" s="137" t="s">
        <v>364</v>
      </c>
      <c r="AI7" s="140">
        <v>8800000</v>
      </c>
      <c r="AJ7" s="81" t="s">
        <v>352</v>
      </c>
      <c r="AK7" s="137" t="s">
        <v>353</v>
      </c>
      <c r="AL7" s="137" t="s">
        <v>354</v>
      </c>
      <c r="AM7" s="137" t="s">
        <v>262</v>
      </c>
      <c r="AN7" s="86">
        <v>8800000</v>
      </c>
      <c r="AO7" s="86"/>
      <c r="AP7" s="81"/>
    </row>
    <row r="8" spans="1:42" ht="57">
      <c r="A8" s="137">
        <v>6</v>
      </c>
      <c r="B8" s="137" t="s">
        <v>355</v>
      </c>
      <c r="C8" s="137" t="s">
        <v>351</v>
      </c>
      <c r="D8" s="137" t="s">
        <v>376</v>
      </c>
      <c r="E8" s="137" t="s">
        <v>377</v>
      </c>
      <c r="F8" s="145">
        <v>43419974</v>
      </c>
      <c r="G8" s="145">
        <v>5</v>
      </c>
      <c r="H8" s="137">
        <v>1</v>
      </c>
      <c r="I8" s="137">
        <v>12</v>
      </c>
      <c r="J8" s="137">
        <v>1965</v>
      </c>
      <c r="K8" s="137" t="s">
        <v>24</v>
      </c>
      <c r="L8" s="137" t="s">
        <v>58</v>
      </c>
      <c r="M8" s="206" t="s">
        <v>378</v>
      </c>
      <c r="N8" s="86">
        <v>13340000</v>
      </c>
      <c r="O8" s="137" t="s">
        <v>214</v>
      </c>
      <c r="P8" s="144">
        <v>44950</v>
      </c>
      <c r="Q8" s="144">
        <v>44950</v>
      </c>
      <c r="R8" s="144">
        <v>45283</v>
      </c>
      <c r="S8" s="137" t="s">
        <v>88</v>
      </c>
      <c r="T8" s="144">
        <v>44953</v>
      </c>
      <c r="U8" s="144">
        <v>44953</v>
      </c>
      <c r="V8" s="144">
        <v>44953</v>
      </c>
      <c r="W8" s="144">
        <v>44953</v>
      </c>
      <c r="X8" s="144">
        <v>44984</v>
      </c>
      <c r="Y8" s="143"/>
      <c r="Z8" s="143"/>
      <c r="AA8" s="141"/>
      <c r="AB8" s="137" t="s">
        <v>88</v>
      </c>
      <c r="AC8" s="137" t="s">
        <v>88</v>
      </c>
      <c r="AD8" s="137" t="s">
        <v>88</v>
      </c>
      <c r="AE8" s="146" t="s">
        <v>379</v>
      </c>
      <c r="AF8" s="140">
        <v>13340000</v>
      </c>
      <c r="AG8" s="137" t="s">
        <v>63</v>
      </c>
      <c r="AH8" s="137" t="s">
        <v>364</v>
      </c>
      <c r="AI8" s="140">
        <v>13340000</v>
      </c>
      <c r="AJ8" s="81" t="s">
        <v>352</v>
      </c>
      <c r="AK8" s="137" t="s">
        <v>353</v>
      </c>
      <c r="AL8" s="137" t="s">
        <v>592</v>
      </c>
      <c r="AM8" s="137" t="s">
        <v>262</v>
      </c>
      <c r="AN8" s="86">
        <v>13340000</v>
      </c>
      <c r="AO8" s="86"/>
      <c r="AP8" s="81"/>
    </row>
    <row r="9" spans="1:42" ht="78.75" customHeight="1">
      <c r="A9" s="153">
        <v>7</v>
      </c>
      <c r="B9" s="147" t="s">
        <v>21</v>
      </c>
      <c r="C9" s="147" t="s">
        <v>405</v>
      </c>
      <c r="D9" s="147" t="s">
        <v>380</v>
      </c>
      <c r="E9" s="147" t="s">
        <v>381</v>
      </c>
      <c r="F9" s="153">
        <v>1006874231</v>
      </c>
      <c r="G9" s="153">
        <v>8</v>
      </c>
      <c r="H9" s="154" t="s">
        <v>250</v>
      </c>
      <c r="I9" s="154" t="s">
        <v>386</v>
      </c>
      <c r="J9" s="153">
        <v>2000</v>
      </c>
      <c r="K9" s="153" t="s">
        <v>24</v>
      </c>
      <c r="L9" s="153" t="s">
        <v>58</v>
      </c>
      <c r="M9" s="207" t="s">
        <v>412</v>
      </c>
      <c r="N9" s="155">
        <v>15750000</v>
      </c>
      <c r="O9" s="147" t="s">
        <v>382</v>
      </c>
      <c r="P9" s="151">
        <v>44957</v>
      </c>
      <c r="Q9" s="151">
        <v>44958</v>
      </c>
      <c r="R9" s="151">
        <v>45275</v>
      </c>
      <c r="S9" s="153" t="s">
        <v>88</v>
      </c>
      <c r="T9" s="151">
        <v>44960</v>
      </c>
      <c r="U9" s="151" t="s">
        <v>593</v>
      </c>
      <c r="V9" s="150">
        <v>44984</v>
      </c>
      <c r="W9" s="151">
        <v>44960</v>
      </c>
      <c r="X9" s="150" t="s">
        <v>408</v>
      </c>
      <c r="Y9" s="153"/>
      <c r="Z9" s="153"/>
      <c r="AA9" s="153"/>
      <c r="AB9" s="153"/>
      <c r="AC9" s="155"/>
      <c r="AD9" s="153"/>
      <c r="AE9" s="148" t="s">
        <v>403</v>
      </c>
      <c r="AF9" s="156">
        <v>15750000</v>
      </c>
      <c r="AG9" s="147" t="s">
        <v>63</v>
      </c>
      <c r="AH9" s="147" t="s">
        <v>64</v>
      </c>
      <c r="AI9" s="157">
        <v>15750000</v>
      </c>
      <c r="AJ9" s="147" t="s">
        <v>410</v>
      </c>
      <c r="AK9" s="147" t="s">
        <v>383</v>
      </c>
      <c r="AL9" s="147" t="s">
        <v>384</v>
      </c>
      <c r="AM9" s="153"/>
      <c r="AN9" s="157">
        <v>15750000</v>
      </c>
      <c r="AO9" s="155"/>
      <c r="AP9" s="153"/>
    </row>
    <row r="10" spans="1:42" ht="78.75" customHeight="1">
      <c r="A10" s="147">
        <v>8</v>
      </c>
      <c r="B10" s="147" t="s">
        <v>21</v>
      </c>
      <c r="C10" s="147" t="s">
        <v>405</v>
      </c>
      <c r="D10" s="147" t="s">
        <v>413</v>
      </c>
      <c r="E10" s="147" t="s">
        <v>414</v>
      </c>
      <c r="F10" s="153">
        <v>43221314</v>
      </c>
      <c r="G10" s="153">
        <v>2</v>
      </c>
      <c r="H10" s="154" t="s">
        <v>385</v>
      </c>
      <c r="I10" s="154" t="s">
        <v>386</v>
      </c>
      <c r="J10" s="153">
        <v>1985</v>
      </c>
      <c r="K10" s="153" t="s">
        <v>26</v>
      </c>
      <c r="L10" s="153" t="s">
        <v>58</v>
      </c>
      <c r="M10" s="208" t="s">
        <v>415</v>
      </c>
      <c r="N10" s="155">
        <v>13600000</v>
      </c>
      <c r="O10" s="153" t="s">
        <v>79</v>
      </c>
      <c r="P10" s="151">
        <v>44964</v>
      </c>
      <c r="Q10" s="151">
        <v>44964</v>
      </c>
      <c r="R10" s="151">
        <v>45083</v>
      </c>
      <c r="S10" s="153" t="s">
        <v>88</v>
      </c>
      <c r="T10" s="151">
        <v>44965</v>
      </c>
      <c r="U10" s="151">
        <v>44965</v>
      </c>
      <c r="V10" s="151">
        <v>44966</v>
      </c>
      <c r="W10" s="151">
        <v>44966</v>
      </c>
      <c r="X10" s="150" t="s">
        <v>408</v>
      </c>
      <c r="Y10" s="153"/>
      <c r="Z10" s="153"/>
      <c r="AA10" s="153"/>
      <c r="AB10" s="153"/>
      <c r="AC10" s="155"/>
      <c r="AD10" s="153"/>
      <c r="AE10" s="148" t="s">
        <v>403</v>
      </c>
      <c r="AF10" s="156">
        <v>13600000</v>
      </c>
      <c r="AG10" s="147" t="s">
        <v>63</v>
      </c>
      <c r="AH10" s="147" t="s">
        <v>64</v>
      </c>
      <c r="AI10" s="156">
        <v>19200000</v>
      </c>
      <c r="AJ10" s="147" t="s">
        <v>410</v>
      </c>
      <c r="AK10" s="147" t="s">
        <v>383</v>
      </c>
      <c r="AL10" s="147" t="s">
        <v>411</v>
      </c>
      <c r="AM10" s="153"/>
      <c r="AN10" s="155">
        <v>13600000</v>
      </c>
      <c r="AO10" s="155"/>
      <c r="AP10" s="153"/>
    </row>
    <row r="11" spans="1:42" ht="57">
      <c r="A11" s="137">
        <v>9</v>
      </c>
      <c r="B11" s="137" t="s">
        <v>355</v>
      </c>
      <c r="C11" s="137" t="s">
        <v>351</v>
      </c>
      <c r="D11" s="137" t="s">
        <v>387</v>
      </c>
      <c r="E11" s="137" t="s">
        <v>388</v>
      </c>
      <c r="F11" s="145">
        <v>43420436</v>
      </c>
      <c r="G11" s="145">
        <v>6</v>
      </c>
      <c r="H11" s="137">
        <v>27</v>
      </c>
      <c r="I11" s="137">
        <v>4</v>
      </c>
      <c r="J11" s="137">
        <v>1969</v>
      </c>
      <c r="K11" s="137" t="s">
        <v>24</v>
      </c>
      <c r="L11" s="137" t="s">
        <v>58</v>
      </c>
      <c r="M11" s="206" t="s">
        <v>389</v>
      </c>
      <c r="N11" s="86">
        <v>7700000</v>
      </c>
      <c r="O11" s="137" t="s">
        <v>390</v>
      </c>
      <c r="P11" s="144">
        <v>44973</v>
      </c>
      <c r="Q11" s="144">
        <v>44973</v>
      </c>
      <c r="R11" s="144">
        <v>45076</v>
      </c>
      <c r="S11" s="137" t="s">
        <v>88</v>
      </c>
      <c r="T11" s="144">
        <v>44979</v>
      </c>
      <c r="U11" s="144">
        <v>44979</v>
      </c>
      <c r="V11" s="144">
        <v>44979</v>
      </c>
      <c r="W11" s="144">
        <v>44986</v>
      </c>
      <c r="X11" s="144"/>
      <c r="Y11" s="144"/>
      <c r="Z11" s="144"/>
      <c r="AA11" s="144"/>
      <c r="AB11" s="81" t="s">
        <v>88</v>
      </c>
      <c r="AC11" s="86" t="s">
        <v>88</v>
      </c>
      <c r="AD11" s="81" t="s">
        <v>88</v>
      </c>
      <c r="AE11" s="146" t="s">
        <v>363</v>
      </c>
      <c r="AF11" s="140">
        <v>7700000</v>
      </c>
      <c r="AG11" s="137" t="s">
        <v>63</v>
      </c>
      <c r="AH11" s="141" t="s">
        <v>364</v>
      </c>
      <c r="AI11" s="140">
        <v>7700000</v>
      </c>
      <c r="AJ11" s="81" t="s">
        <v>352</v>
      </c>
      <c r="AK11" s="145" t="s">
        <v>353</v>
      </c>
      <c r="AL11" s="137" t="s">
        <v>391</v>
      </c>
      <c r="AM11" s="137" t="s">
        <v>262</v>
      </c>
      <c r="AN11" s="86">
        <v>7700000</v>
      </c>
      <c r="AO11" s="86"/>
      <c r="AP11" s="81"/>
    </row>
    <row r="12" spans="1:42" ht="57">
      <c r="A12" s="137">
        <v>10</v>
      </c>
      <c r="B12" s="137" t="s">
        <v>811</v>
      </c>
      <c r="C12" s="137" t="s">
        <v>399</v>
      </c>
      <c r="D12" s="137" t="s">
        <v>400</v>
      </c>
      <c r="E12" s="137" t="s">
        <v>602</v>
      </c>
      <c r="F12" s="145">
        <v>900728279</v>
      </c>
      <c r="G12" s="145">
        <v>8</v>
      </c>
      <c r="H12" s="137">
        <v>9</v>
      </c>
      <c r="I12" s="137">
        <v>5</v>
      </c>
      <c r="J12" s="137">
        <v>1976</v>
      </c>
      <c r="K12" s="137" t="s">
        <v>31</v>
      </c>
      <c r="L12" s="137" t="s">
        <v>59</v>
      </c>
      <c r="M12" s="206" t="s">
        <v>401</v>
      </c>
      <c r="N12" s="86">
        <v>20000000</v>
      </c>
      <c r="O12" s="137" t="s">
        <v>402</v>
      </c>
      <c r="P12" s="144">
        <v>44975</v>
      </c>
      <c r="Q12" s="144">
        <v>44975</v>
      </c>
      <c r="R12" s="144">
        <v>44979</v>
      </c>
      <c r="S12" s="137" t="s">
        <v>88</v>
      </c>
      <c r="T12" s="144">
        <v>44971</v>
      </c>
      <c r="U12" s="144">
        <v>44971</v>
      </c>
      <c r="V12" s="144">
        <v>44971</v>
      </c>
      <c r="W12" s="144">
        <v>44971</v>
      </c>
      <c r="X12" s="144">
        <v>44986</v>
      </c>
      <c r="Y12" s="141"/>
      <c r="Z12" s="137"/>
      <c r="AA12" s="137"/>
      <c r="AB12" s="137" t="s">
        <v>88</v>
      </c>
      <c r="AC12" s="86" t="s">
        <v>88</v>
      </c>
      <c r="AD12" s="81" t="s">
        <v>88</v>
      </c>
      <c r="AE12" s="138" t="s">
        <v>396</v>
      </c>
      <c r="AF12" s="86">
        <v>20000000</v>
      </c>
      <c r="AG12" s="137" t="s">
        <v>63</v>
      </c>
      <c r="AH12" s="141" t="s">
        <v>364</v>
      </c>
      <c r="AI12" s="86">
        <v>20000000</v>
      </c>
      <c r="AJ12" s="81" t="s">
        <v>352</v>
      </c>
      <c r="AK12" s="145" t="s">
        <v>353</v>
      </c>
      <c r="AL12" s="141" t="s">
        <v>354</v>
      </c>
      <c r="AM12" s="137" t="s">
        <v>262</v>
      </c>
      <c r="AN12" s="86">
        <v>20000000</v>
      </c>
      <c r="AO12" s="86"/>
      <c r="AP12" s="81"/>
    </row>
    <row r="13" spans="1:42" ht="57">
      <c r="A13" s="360">
        <v>11</v>
      </c>
      <c r="B13" s="360" t="s">
        <v>355</v>
      </c>
      <c r="C13" s="360" t="s">
        <v>351</v>
      </c>
      <c r="D13" s="360" t="s">
        <v>392</v>
      </c>
      <c r="E13" s="360" t="s">
        <v>393</v>
      </c>
      <c r="F13" s="358">
        <v>900321758</v>
      </c>
      <c r="G13" s="358">
        <v>6</v>
      </c>
      <c r="H13" s="360">
        <v>14</v>
      </c>
      <c r="I13" s="360">
        <v>7</v>
      </c>
      <c r="J13" s="360">
        <v>1956</v>
      </c>
      <c r="K13" s="360" t="s">
        <v>26</v>
      </c>
      <c r="L13" s="360" t="s">
        <v>59</v>
      </c>
      <c r="M13" s="368" t="s">
        <v>394</v>
      </c>
      <c r="N13" s="362">
        <v>5000000</v>
      </c>
      <c r="O13" s="370" t="s">
        <v>395</v>
      </c>
      <c r="P13" s="372">
        <v>44980</v>
      </c>
      <c r="Q13" s="372">
        <v>44980</v>
      </c>
      <c r="R13" s="372">
        <v>45291</v>
      </c>
      <c r="S13" s="360" t="s">
        <v>88</v>
      </c>
      <c r="T13" s="366">
        <v>44991</v>
      </c>
      <c r="U13" s="366">
        <v>44991</v>
      </c>
      <c r="V13" s="366">
        <v>44991</v>
      </c>
      <c r="W13" s="366" t="s">
        <v>594</v>
      </c>
      <c r="X13" s="366"/>
      <c r="Y13" s="360"/>
      <c r="Z13" s="360"/>
      <c r="AA13" s="360"/>
      <c r="AB13" s="360" t="s">
        <v>931</v>
      </c>
      <c r="AC13" s="378">
        <v>1500000</v>
      </c>
      <c r="AD13" s="360" t="s">
        <v>88</v>
      </c>
      <c r="AE13" s="356" t="s">
        <v>396</v>
      </c>
      <c r="AF13" s="140">
        <v>5000000</v>
      </c>
      <c r="AG13" s="137" t="s">
        <v>404</v>
      </c>
      <c r="AH13" s="141" t="s">
        <v>364</v>
      </c>
      <c r="AI13" s="140">
        <v>5000000</v>
      </c>
      <c r="AJ13" s="364" t="s">
        <v>352</v>
      </c>
      <c r="AK13" s="358" t="s">
        <v>353</v>
      </c>
      <c r="AL13" s="360" t="s">
        <v>391</v>
      </c>
      <c r="AM13" s="360" t="s">
        <v>262</v>
      </c>
      <c r="AN13" s="362">
        <v>6500000</v>
      </c>
      <c r="AO13" s="362"/>
      <c r="AP13" s="364"/>
    </row>
    <row r="14" spans="1:42" ht="187.5" customHeight="1">
      <c r="A14" s="361"/>
      <c r="B14" s="361"/>
      <c r="C14" s="361"/>
      <c r="D14" s="361"/>
      <c r="E14" s="361"/>
      <c r="F14" s="359"/>
      <c r="G14" s="359"/>
      <c r="H14" s="361"/>
      <c r="I14" s="361"/>
      <c r="J14" s="361"/>
      <c r="K14" s="361"/>
      <c r="L14" s="361"/>
      <c r="M14" s="369"/>
      <c r="N14" s="363"/>
      <c r="O14" s="371"/>
      <c r="P14" s="373"/>
      <c r="Q14" s="373"/>
      <c r="R14" s="373"/>
      <c r="S14" s="361"/>
      <c r="T14" s="367"/>
      <c r="U14" s="367"/>
      <c r="V14" s="367"/>
      <c r="W14" s="367"/>
      <c r="X14" s="367"/>
      <c r="Y14" s="361"/>
      <c r="Z14" s="361"/>
      <c r="AA14" s="361"/>
      <c r="AB14" s="361"/>
      <c r="AC14" s="379"/>
      <c r="AD14" s="361"/>
      <c r="AE14" s="357"/>
      <c r="AF14" s="140">
        <v>1500000</v>
      </c>
      <c r="AG14" s="137" t="s">
        <v>404</v>
      </c>
      <c r="AH14" s="141" t="s">
        <v>1131</v>
      </c>
      <c r="AI14" s="140">
        <v>1500000</v>
      </c>
      <c r="AJ14" s="365"/>
      <c r="AK14" s="359"/>
      <c r="AL14" s="361"/>
      <c r="AM14" s="361"/>
      <c r="AN14" s="363"/>
      <c r="AO14" s="363"/>
      <c r="AP14" s="365"/>
    </row>
    <row r="15" spans="1:42" ht="185.25">
      <c r="A15" s="236">
        <v>12</v>
      </c>
      <c r="B15" s="236" t="s">
        <v>812</v>
      </c>
      <c r="C15" s="236" t="s">
        <v>399</v>
      </c>
      <c r="D15" s="236" t="s">
        <v>400</v>
      </c>
      <c r="E15" s="236" t="s">
        <v>596</v>
      </c>
      <c r="F15" s="237">
        <v>70754071</v>
      </c>
      <c r="G15" s="237">
        <v>3</v>
      </c>
      <c r="H15" s="236">
        <v>14</v>
      </c>
      <c r="I15" s="236">
        <v>8</v>
      </c>
      <c r="J15" s="236">
        <v>1973</v>
      </c>
      <c r="K15" s="236" t="s">
        <v>24</v>
      </c>
      <c r="L15" s="236" t="s">
        <v>59</v>
      </c>
      <c r="M15" s="238" t="s">
        <v>597</v>
      </c>
      <c r="N15" s="239">
        <v>30000000</v>
      </c>
      <c r="O15" s="236" t="s">
        <v>598</v>
      </c>
      <c r="P15" s="240">
        <v>44981</v>
      </c>
      <c r="Q15" s="240">
        <v>44985</v>
      </c>
      <c r="R15" s="240">
        <v>45291</v>
      </c>
      <c r="S15" s="236" t="s">
        <v>88</v>
      </c>
      <c r="T15" s="240">
        <v>44978</v>
      </c>
      <c r="U15" s="240">
        <v>44987</v>
      </c>
      <c r="V15" s="240">
        <v>44978</v>
      </c>
      <c r="W15" s="240">
        <v>44978</v>
      </c>
      <c r="X15" s="240">
        <v>44987</v>
      </c>
      <c r="Y15" s="241"/>
      <c r="Z15" s="236"/>
      <c r="AA15" s="236"/>
      <c r="AB15" s="236" t="s">
        <v>88</v>
      </c>
      <c r="AC15" s="239" t="s">
        <v>88</v>
      </c>
      <c r="AD15" s="234" t="s">
        <v>88</v>
      </c>
      <c r="AE15" s="242" t="s">
        <v>599</v>
      </c>
      <c r="AF15" s="239">
        <v>30000000</v>
      </c>
      <c r="AG15" s="236" t="s">
        <v>63</v>
      </c>
      <c r="AH15" s="241" t="s">
        <v>364</v>
      </c>
      <c r="AI15" s="239">
        <v>30000000</v>
      </c>
      <c r="AJ15" s="234" t="s">
        <v>352</v>
      </c>
      <c r="AK15" s="237" t="s">
        <v>353</v>
      </c>
      <c r="AL15" s="241" t="s">
        <v>354</v>
      </c>
      <c r="AM15" s="236" t="s">
        <v>262</v>
      </c>
      <c r="AN15" s="239">
        <v>30000000</v>
      </c>
      <c r="AO15" s="239"/>
      <c r="AP15" s="234"/>
    </row>
    <row r="16" spans="1:42" ht="90">
      <c r="A16" s="153">
        <v>13</v>
      </c>
      <c r="B16" s="147" t="s">
        <v>21</v>
      </c>
      <c r="C16" s="147" t="s">
        <v>405</v>
      </c>
      <c r="D16" s="147" t="s">
        <v>416</v>
      </c>
      <c r="E16" s="147" t="s">
        <v>397</v>
      </c>
      <c r="F16" s="153">
        <v>43856865</v>
      </c>
      <c r="G16" s="153">
        <v>4</v>
      </c>
      <c r="H16" s="154" t="s">
        <v>398</v>
      </c>
      <c r="I16" s="154" t="s">
        <v>210</v>
      </c>
      <c r="J16" s="153">
        <v>1983</v>
      </c>
      <c r="K16" s="153" t="s">
        <v>24</v>
      </c>
      <c r="L16" s="153" t="s">
        <v>58</v>
      </c>
      <c r="M16" s="208" t="s">
        <v>417</v>
      </c>
      <c r="N16" s="155">
        <v>10000000</v>
      </c>
      <c r="O16" s="153" t="s">
        <v>38</v>
      </c>
      <c r="P16" s="151">
        <v>44993</v>
      </c>
      <c r="Q16" s="151">
        <v>44993</v>
      </c>
      <c r="R16" s="151">
        <v>45145</v>
      </c>
      <c r="S16" s="153" t="s">
        <v>88</v>
      </c>
      <c r="T16" s="151">
        <v>44993</v>
      </c>
      <c r="U16" s="151">
        <v>44993</v>
      </c>
      <c r="V16" s="151">
        <v>44993</v>
      </c>
      <c r="W16" s="151">
        <v>44993</v>
      </c>
      <c r="X16" s="150" t="s">
        <v>408</v>
      </c>
      <c r="Y16" s="153"/>
      <c r="Z16" s="153"/>
      <c r="AA16" s="153"/>
      <c r="AB16" s="153"/>
      <c r="AC16" s="155"/>
      <c r="AD16" s="153"/>
      <c r="AE16" s="148" t="s">
        <v>418</v>
      </c>
      <c r="AF16" s="156">
        <v>10000000</v>
      </c>
      <c r="AG16" s="147" t="s">
        <v>63</v>
      </c>
      <c r="AH16" s="147" t="s">
        <v>64</v>
      </c>
      <c r="AI16" s="156">
        <v>10000000</v>
      </c>
      <c r="AJ16" s="147" t="s">
        <v>410</v>
      </c>
      <c r="AK16" s="147" t="s">
        <v>383</v>
      </c>
      <c r="AL16" s="147" t="s">
        <v>384</v>
      </c>
      <c r="AM16" s="153"/>
      <c r="AN16" s="156">
        <v>10000000</v>
      </c>
      <c r="AO16" s="155"/>
      <c r="AP16" s="153"/>
    </row>
    <row r="17" spans="1:61" ht="128.25">
      <c r="A17" s="137">
        <v>14</v>
      </c>
      <c r="B17" s="137" t="s">
        <v>810</v>
      </c>
      <c r="C17" s="137" t="s">
        <v>399</v>
      </c>
      <c r="D17" s="137" t="s">
        <v>595</v>
      </c>
      <c r="E17" s="137" t="s">
        <v>596</v>
      </c>
      <c r="F17" s="145">
        <v>70754071</v>
      </c>
      <c r="G17" s="145">
        <v>3</v>
      </c>
      <c r="H17" s="137">
        <v>14</v>
      </c>
      <c r="I17" s="137">
        <v>8</v>
      </c>
      <c r="J17" s="137">
        <v>1973</v>
      </c>
      <c r="K17" s="137" t="s">
        <v>24</v>
      </c>
      <c r="L17" s="137" t="s">
        <v>59</v>
      </c>
      <c r="M17" s="206" t="s">
        <v>600</v>
      </c>
      <c r="N17" s="86">
        <v>30000000</v>
      </c>
      <c r="O17" s="137" t="s">
        <v>601</v>
      </c>
      <c r="P17" s="144">
        <v>45007</v>
      </c>
      <c r="Q17" s="144">
        <v>45009</v>
      </c>
      <c r="R17" s="144">
        <v>45291</v>
      </c>
      <c r="S17" s="137" t="s">
        <v>88</v>
      </c>
      <c r="T17" s="144">
        <v>44963</v>
      </c>
      <c r="U17" s="144">
        <v>44963</v>
      </c>
      <c r="V17" s="144">
        <v>44963</v>
      </c>
      <c r="W17" s="144">
        <v>44963</v>
      </c>
      <c r="X17" s="144"/>
      <c r="Y17" s="141"/>
      <c r="Z17" s="137"/>
      <c r="AA17" s="137"/>
      <c r="AB17" s="137" t="s">
        <v>88</v>
      </c>
      <c r="AC17" s="86" t="s">
        <v>88</v>
      </c>
      <c r="AD17" s="81" t="s">
        <v>88</v>
      </c>
      <c r="AE17" s="138" t="s">
        <v>1062</v>
      </c>
      <c r="AF17" s="86">
        <v>30000000</v>
      </c>
      <c r="AG17" s="209" t="s">
        <v>404</v>
      </c>
      <c r="AH17" s="141" t="s">
        <v>364</v>
      </c>
      <c r="AI17" s="86">
        <v>30000000</v>
      </c>
      <c r="AJ17" s="81" t="s">
        <v>352</v>
      </c>
      <c r="AK17" s="145" t="s">
        <v>353</v>
      </c>
      <c r="AL17" s="141" t="s">
        <v>354</v>
      </c>
      <c r="AM17" s="137" t="s">
        <v>262</v>
      </c>
      <c r="AN17" s="86">
        <v>30000000</v>
      </c>
      <c r="AO17" s="86"/>
      <c r="AP17" s="81"/>
    </row>
    <row r="18" spans="1:61" s="37" customFormat="1" ht="142.5">
      <c r="A18" s="137">
        <v>15</v>
      </c>
      <c r="B18" s="137" t="s">
        <v>813</v>
      </c>
      <c r="C18" s="137" t="s">
        <v>405</v>
      </c>
      <c r="D18" s="137" t="s">
        <v>814</v>
      </c>
      <c r="E18" s="137" t="s">
        <v>815</v>
      </c>
      <c r="F18" s="145" t="s">
        <v>816</v>
      </c>
      <c r="G18" s="37">
        <v>0</v>
      </c>
      <c r="H18" s="37">
        <v>22</v>
      </c>
      <c r="I18" s="37">
        <v>1</v>
      </c>
      <c r="J18" s="37">
        <v>1978</v>
      </c>
      <c r="K18" s="37" t="s">
        <v>82</v>
      </c>
      <c r="L18" s="37" t="s">
        <v>59</v>
      </c>
      <c r="M18" s="37" t="s">
        <v>817</v>
      </c>
      <c r="N18" s="86">
        <v>17000000</v>
      </c>
      <c r="O18" s="137" t="s">
        <v>818</v>
      </c>
      <c r="P18" s="244">
        <v>45012</v>
      </c>
      <c r="Q18" s="244">
        <v>45015</v>
      </c>
      <c r="R18" s="144">
        <v>45291</v>
      </c>
      <c r="S18" s="137" t="s">
        <v>88</v>
      </c>
      <c r="T18" s="244">
        <v>45006</v>
      </c>
      <c r="U18" s="244">
        <v>45016</v>
      </c>
      <c r="V18" s="244">
        <v>45016</v>
      </c>
      <c r="W18" s="244">
        <v>45016</v>
      </c>
      <c r="X18" s="244">
        <v>45016</v>
      </c>
      <c r="AB18" s="137" t="s">
        <v>88</v>
      </c>
      <c r="AC18" s="86" t="s">
        <v>88</v>
      </c>
      <c r="AD18" s="81" t="s">
        <v>88</v>
      </c>
      <c r="AE18" s="37" t="s">
        <v>906</v>
      </c>
      <c r="AF18" s="86">
        <v>17000000</v>
      </c>
      <c r="AG18" s="137" t="s">
        <v>404</v>
      </c>
      <c r="AH18" s="141" t="s">
        <v>364</v>
      </c>
      <c r="AI18" s="86">
        <v>17000000</v>
      </c>
      <c r="AJ18" s="81" t="s">
        <v>352</v>
      </c>
      <c r="AK18" s="145" t="s">
        <v>353</v>
      </c>
      <c r="AL18" s="141" t="s">
        <v>354</v>
      </c>
      <c r="AM18" s="137" t="s">
        <v>262</v>
      </c>
      <c r="AN18" s="86">
        <v>17000000</v>
      </c>
      <c r="AQ18" s="211"/>
      <c r="AR18" s="211"/>
      <c r="AS18" s="211"/>
      <c r="AT18" s="211"/>
      <c r="AU18" s="211"/>
      <c r="AV18" s="211"/>
      <c r="AW18" s="211"/>
      <c r="AX18" s="211"/>
      <c r="AY18" s="211"/>
      <c r="AZ18" s="211"/>
      <c r="BA18" s="211"/>
      <c r="BB18" s="211"/>
      <c r="BC18" s="211"/>
      <c r="BD18" s="211"/>
      <c r="BE18" s="211"/>
      <c r="BF18" s="211"/>
      <c r="BG18" s="211"/>
      <c r="BH18" s="211"/>
      <c r="BI18" s="211"/>
    </row>
    <row r="19" spans="1:61" s="211" customFormat="1" ht="85.5">
      <c r="A19" s="137">
        <v>16</v>
      </c>
      <c r="B19" s="137" t="s">
        <v>355</v>
      </c>
      <c r="C19" s="137" t="s">
        <v>826</v>
      </c>
      <c r="D19" s="137" t="s">
        <v>827</v>
      </c>
      <c r="E19" s="137" t="s">
        <v>828</v>
      </c>
      <c r="F19" s="145">
        <v>860005068</v>
      </c>
      <c r="G19" s="37">
        <v>3</v>
      </c>
      <c r="H19" s="37">
        <v>3</v>
      </c>
      <c r="I19" s="37">
        <v>3</v>
      </c>
      <c r="J19" s="37">
        <v>1958</v>
      </c>
      <c r="K19" s="37" t="s">
        <v>26</v>
      </c>
      <c r="L19" s="37" t="s">
        <v>59</v>
      </c>
      <c r="M19" s="37" t="s">
        <v>829</v>
      </c>
      <c r="N19" s="86">
        <v>28000000</v>
      </c>
      <c r="O19" s="137" t="s">
        <v>144</v>
      </c>
      <c r="P19" s="244">
        <v>45013</v>
      </c>
      <c r="Q19" s="244">
        <v>45013</v>
      </c>
      <c r="R19" s="144">
        <v>45257</v>
      </c>
      <c r="S19" s="137" t="s">
        <v>88</v>
      </c>
      <c r="T19" s="244">
        <v>45014</v>
      </c>
      <c r="U19" s="244">
        <v>45014</v>
      </c>
      <c r="V19" s="244">
        <v>45014</v>
      </c>
      <c r="W19" s="244">
        <v>45014</v>
      </c>
      <c r="X19" s="244">
        <v>45014</v>
      </c>
      <c r="Y19" s="37"/>
      <c r="Z19" s="37"/>
      <c r="AA19" s="37"/>
      <c r="AB19" s="137" t="s">
        <v>88</v>
      </c>
      <c r="AC19" s="86" t="s">
        <v>88</v>
      </c>
      <c r="AD19" s="81" t="s">
        <v>88</v>
      </c>
      <c r="AE19" s="242" t="s">
        <v>830</v>
      </c>
      <c r="AF19" s="86">
        <v>28000000</v>
      </c>
      <c r="AG19" s="137" t="s">
        <v>63</v>
      </c>
      <c r="AH19" s="141" t="s">
        <v>364</v>
      </c>
      <c r="AI19" s="86">
        <v>28000000</v>
      </c>
      <c r="AJ19" s="81" t="s">
        <v>352</v>
      </c>
      <c r="AK19" s="145" t="s">
        <v>353</v>
      </c>
      <c r="AL19" s="141" t="s">
        <v>354</v>
      </c>
      <c r="AM19" s="137" t="s">
        <v>262</v>
      </c>
      <c r="AN19" s="86">
        <v>28000000</v>
      </c>
      <c r="AO19" s="37"/>
      <c r="AP19" s="37"/>
    </row>
    <row r="20" spans="1:61" ht="57">
      <c r="A20" s="283">
        <v>17</v>
      </c>
      <c r="B20" s="137" t="s">
        <v>355</v>
      </c>
      <c r="C20" s="137" t="s">
        <v>351</v>
      </c>
      <c r="D20" s="137" t="s">
        <v>819</v>
      </c>
      <c r="E20" s="137" t="s">
        <v>820</v>
      </c>
      <c r="F20" s="273">
        <v>1041327123</v>
      </c>
      <c r="G20" s="131">
        <v>2</v>
      </c>
      <c r="H20" s="131">
        <v>10</v>
      </c>
      <c r="I20" s="131">
        <v>5</v>
      </c>
      <c r="J20" s="131">
        <v>1992</v>
      </c>
      <c r="K20" s="137" t="s">
        <v>24</v>
      </c>
      <c r="L20" s="131" t="s">
        <v>59</v>
      </c>
      <c r="M20" s="131" t="s">
        <v>821</v>
      </c>
      <c r="N20" s="86">
        <v>22000000</v>
      </c>
      <c r="O20" s="137" t="s">
        <v>549</v>
      </c>
      <c r="P20" s="243">
        <v>45014</v>
      </c>
      <c r="Q20" s="243">
        <v>45026</v>
      </c>
      <c r="R20" s="243">
        <v>45116</v>
      </c>
      <c r="S20" s="235" t="s">
        <v>88</v>
      </c>
      <c r="T20" s="243">
        <v>45014</v>
      </c>
      <c r="U20" s="243">
        <v>45014</v>
      </c>
      <c r="V20" s="243">
        <v>45014</v>
      </c>
      <c r="W20" s="243">
        <v>45014</v>
      </c>
      <c r="X20" s="243">
        <v>45014</v>
      </c>
      <c r="Y20" s="131"/>
      <c r="Z20" s="131"/>
      <c r="AA20" s="131"/>
      <c r="AB20" s="137" t="s">
        <v>88</v>
      </c>
      <c r="AC20" s="86" t="s">
        <v>88</v>
      </c>
      <c r="AD20" s="81" t="s">
        <v>88</v>
      </c>
      <c r="AE20" s="242" t="s">
        <v>822</v>
      </c>
      <c r="AF20" s="86">
        <v>22000000</v>
      </c>
      <c r="AG20" s="137" t="s">
        <v>63</v>
      </c>
      <c r="AH20" s="141" t="s">
        <v>364</v>
      </c>
      <c r="AI20" s="86">
        <v>22000000</v>
      </c>
      <c r="AJ20" s="81" t="s">
        <v>352</v>
      </c>
      <c r="AK20" s="145" t="s">
        <v>353</v>
      </c>
      <c r="AL20" s="141" t="s">
        <v>354</v>
      </c>
      <c r="AM20" s="137" t="s">
        <v>262</v>
      </c>
      <c r="AN20" s="86">
        <v>22000000</v>
      </c>
      <c r="AO20" s="131"/>
      <c r="AP20" s="131"/>
    </row>
    <row r="21" spans="1:61" ht="57">
      <c r="A21" s="235">
        <v>17</v>
      </c>
      <c r="B21" s="137" t="s">
        <v>355</v>
      </c>
      <c r="C21" s="137" t="s">
        <v>351</v>
      </c>
      <c r="D21" s="137" t="s">
        <v>823</v>
      </c>
      <c r="E21" s="137" t="s">
        <v>824</v>
      </c>
      <c r="F21" s="273">
        <v>94427920</v>
      </c>
      <c r="G21" s="131">
        <v>7</v>
      </c>
      <c r="H21" s="131">
        <v>24</v>
      </c>
      <c r="I21" s="131">
        <v>3</v>
      </c>
      <c r="J21" s="131">
        <v>1975</v>
      </c>
      <c r="K21" s="137" t="s">
        <v>24</v>
      </c>
      <c r="L21" s="131" t="s">
        <v>59</v>
      </c>
      <c r="M21" s="131" t="s">
        <v>825</v>
      </c>
      <c r="N21" s="86">
        <v>13200000</v>
      </c>
      <c r="O21" s="137" t="s">
        <v>79</v>
      </c>
      <c r="P21" s="243">
        <v>45014</v>
      </c>
      <c r="Q21" s="243">
        <v>45014</v>
      </c>
      <c r="R21" s="243">
        <v>45135</v>
      </c>
      <c r="S21" s="235" t="s">
        <v>88</v>
      </c>
      <c r="T21" s="243">
        <v>45014</v>
      </c>
      <c r="U21" s="243">
        <v>45014</v>
      </c>
      <c r="V21" s="243">
        <v>45014</v>
      </c>
      <c r="W21" s="243">
        <v>45014</v>
      </c>
      <c r="X21" s="243">
        <v>45014</v>
      </c>
      <c r="Y21" s="131"/>
      <c r="Z21" s="131"/>
      <c r="AA21" s="131"/>
      <c r="AB21" s="137" t="s">
        <v>88</v>
      </c>
      <c r="AC21" s="86" t="s">
        <v>88</v>
      </c>
      <c r="AD21" s="81" t="s">
        <v>88</v>
      </c>
      <c r="AE21" s="242" t="s">
        <v>289</v>
      </c>
      <c r="AF21" s="86">
        <v>13200000</v>
      </c>
      <c r="AG21" s="137" t="s">
        <v>63</v>
      </c>
      <c r="AH21" s="141" t="s">
        <v>364</v>
      </c>
      <c r="AI21" s="86">
        <v>13200000</v>
      </c>
      <c r="AJ21" s="81" t="s">
        <v>352</v>
      </c>
      <c r="AK21" s="145" t="s">
        <v>353</v>
      </c>
      <c r="AL21" s="141" t="s">
        <v>354</v>
      </c>
      <c r="AM21" s="137" t="s">
        <v>262</v>
      </c>
      <c r="AN21" s="86">
        <v>13200000</v>
      </c>
      <c r="AO21" s="131"/>
      <c r="AP21" s="131"/>
    </row>
    <row r="22" spans="1:61" ht="128.25">
      <c r="A22" s="282">
        <v>18</v>
      </c>
      <c r="B22" s="137" t="s">
        <v>355</v>
      </c>
      <c r="C22" s="137" t="s">
        <v>907</v>
      </c>
      <c r="D22" s="137" t="s">
        <v>908</v>
      </c>
      <c r="E22" s="137" t="s">
        <v>909</v>
      </c>
      <c r="F22" s="273">
        <v>800183770</v>
      </c>
      <c r="G22" s="131">
        <v>1</v>
      </c>
      <c r="H22" s="131">
        <v>3</v>
      </c>
      <c r="I22" s="131">
        <v>3</v>
      </c>
      <c r="J22" s="131">
        <v>1979</v>
      </c>
      <c r="K22" s="131" t="s">
        <v>24</v>
      </c>
      <c r="L22" s="131" t="s">
        <v>59</v>
      </c>
      <c r="M22" s="131" t="s">
        <v>910</v>
      </c>
      <c r="N22" s="86">
        <v>11440000</v>
      </c>
      <c r="O22" s="137" t="s">
        <v>911</v>
      </c>
      <c r="P22" s="243">
        <v>45016</v>
      </c>
      <c r="Q22" s="243">
        <v>45016</v>
      </c>
      <c r="R22" s="243">
        <v>45275</v>
      </c>
      <c r="S22" s="235" t="s">
        <v>375</v>
      </c>
      <c r="T22" s="243">
        <v>45028</v>
      </c>
      <c r="U22" s="243">
        <v>45028</v>
      </c>
      <c r="V22" s="243">
        <v>45028</v>
      </c>
      <c r="W22" s="243">
        <v>45028</v>
      </c>
      <c r="X22" s="243">
        <v>45028</v>
      </c>
      <c r="Y22" s="131"/>
      <c r="Z22" s="131"/>
      <c r="AA22" s="131"/>
      <c r="AB22" s="137" t="s">
        <v>88</v>
      </c>
      <c r="AC22" s="86" t="s">
        <v>88</v>
      </c>
      <c r="AD22" s="242" t="s">
        <v>88</v>
      </c>
      <c r="AE22" s="242" t="s">
        <v>830</v>
      </c>
      <c r="AF22" s="86">
        <v>11440000</v>
      </c>
      <c r="AG22" s="137" t="s">
        <v>63</v>
      </c>
      <c r="AH22" s="141" t="s">
        <v>364</v>
      </c>
      <c r="AI22" s="86">
        <v>13950000</v>
      </c>
      <c r="AJ22" s="81" t="s">
        <v>352</v>
      </c>
      <c r="AK22" s="145" t="s">
        <v>353</v>
      </c>
      <c r="AL22" s="141" t="s">
        <v>354</v>
      </c>
      <c r="AM22" s="137" t="s">
        <v>262</v>
      </c>
      <c r="AN22" s="86">
        <v>11440000</v>
      </c>
      <c r="AO22" s="131"/>
      <c r="AP22" s="131"/>
    </row>
    <row r="23" spans="1:61" ht="142.5">
      <c r="A23" s="282">
        <v>19</v>
      </c>
      <c r="B23" s="137" t="s">
        <v>984</v>
      </c>
      <c r="C23" s="137" t="s">
        <v>399</v>
      </c>
      <c r="D23" s="137" t="s">
        <v>986</v>
      </c>
      <c r="E23" s="137" t="s">
        <v>596</v>
      </c>
      <c r="F23" s="145">
        <v>70754071</v>
      </c>
      <c r="G23" s="145">
        <v>3</v>
      </c>
      <c r="H23" s="137">
        <v>14</v>
      </c>
      <c r="I23" s="137">
        <v>8</v>
      </c>
      <c r="J23" s="137">
        <v>1973</v>
      </c>
      <c r="K23" s="137" t="s">
        <v>24</v>
      </c>
      <c r="L23" s="137" t="s">
        <v>59</v>
      </c>
      <c r="M23" s="131" t="s">
        <v>985</v>
      </c>
      <c r="N23" s="86">
        <v>31453624</v>
      </c>
      <c r="O23" s="137" t="s">
        <v>987</v>
      </c>
      <c r="P23" s="243">
        <v>45061</v>
      </c>
      <c r="Q23" s="243">
        <v>45063</v>
      </c>
      <c r="R23" s="243">
        <v>45291</v>
      </c>
      <c r="S23" s="235" t="s">
        <v>375</v>
      </c>
      <c r="T23" s="243">
        <v>45055</v>
      </c>
      <c r="U23" s="243">
        <v>45064</v>
      </c>
      <c r="V23" s="243">
        <v>45055</v>
      </c>
      <c r="W23" s="243">
        <v>45055</v>
      </c>
      <c r="X23" s="243">
        <v>45064</v>
      </c>
      <c r="Y23" s="131"/>
      <c r="Z23" s="131"/>
      <c r="AA23" s="131"/>
      <c r="AB23" s="137" t="s">
        <v>88</v>
      </c>
      <c r="AC23" s="86" t="s">
        <v>88</v>
      </c>
      <c r="AD23" s="242" t="s">
        <v>88</v>
      </c>
      <c r="AE23" s="242" t="s">
        <v>599</v>
      </c>
      <c r="AF23" s="86">
        <v>31453624</v>
      </c>
      <c r="AG23" s="137" t="s">
        <v>63</v>
      </c>
      <c r="AH23" s="141" t="s">
        <v>364</v>
      </c>
      <c r="AI23" s="86">
        <v>31453624</v>
      </c>
      <c r="AJ23" s="81" t="s">
        <v>352</v>
      </c>
      <c r="AK23" s="145" t="s">
        <v>353</v>
      </c>
      <c r="AL23" s="141" t="s">
        <v>354</v>
      </c>
      <c r="AM23" s="137" t="s">
        <v>262</v>
      </c>
      <c r="AN23" s="86">
        <v>31453624</v>
      </c>
      <c r="AO23" s="131"/>
      <c r="AP23" s="131"/>
    </row>
    <row r="24" spans="1:61" ht="85.5">
      <c r="A24" s="282">
        <v>20</v>
      </c>
      <c r="B24" s="137" t="s">
        <v>355</v>
      </c>
      <c r="C24" s="137" t="s">
        <v>826</v>
      </c>
      <c r="D24" s="137" t="s">
        <v>996</v>
      </c>
      <c r="E24" s="137" t="s">
        <v>997</v>
      </c>
      <c r="F24" s="305">
        <v>900112001</v>
      </c>
      <c r="G24" s="131">
        <v>3</v>
      </c>
      <c r="H24" s="131">
        <v>10</v>
      </c>
      <c r="I24" s="131">
        <v>9</v>
      </c>
      <c r="J24" s="131">
        <v>1990</v>
      </c>
      <c r="K24" s="137" t="s">
        <v>24</v>
      </c>
      <c r="L24" s="137" t="s">
        <v>59</v>
      </c>
      <c r="M24" s="131" t="s">
        <v>998</v>
      </c>
      <c r="N24" s="86">
        <v>5000000</v>
      </c>
      <c r="O24" s="131" t="s">
        <v>999</v>
      </c>
      <c r="P24" s="243">
        <v>45065</v>
      </c>
      <c r="Q24" s="243">
        <v>45065</v>
      </c>
      <c r="R24" s="243">
        <v>45095</v>
      </c>
      <c r="S24" s="235" t="s">
        <v>375</v>
      </c>
      <c r="T24" s="243">
        <v>45071</v>
      </c>
      <c r="U24" s="243">
        <v>45071</v>
      </c>
      <c r="V24" s="243">
        <v>45071</v>
      </c>
      <c r="W24" s="243">
        <v>45071</v>
      </c>
      <c r="X24" s="243">
        <v>45071</v>
      </c>
      <c r="Y24" s="131"/>
      <c r="Z24" s="131"/>
      <c r="AA24" s="131"/>
      <c r="AB24" s="137" t="s">
        <v>88</v>
      </c>
      <c r="AC24" s="86" t="s">
        <v>88</v>
      </c>
      <c r="AD24" s="242" t="s">
        <v>88</v>
      </c>
      <c r="AE24" s="131" t="s">
        <v>906</v>
      </c>
      <c r="AF24" s="86">
        <v>5000000</v>
      </c>
      <c r="AG24" s="137" t="s">
        <v>404</v>
      </c>
      <c r="AH24" s="141" t="s">
        <v>364</v>
      </c>
      <c r="AI24" s="86">
        <v>5000000</v>
      </c>
      <c r="AJ24" s="81" t="s">
        <v>352</v>
      </c>
      <c r="AK24" s="145" t="s">
        <v>353</v>
      </c>
      <c r="AL24" s="141" t="s">
        <v>354</v>
      </c>
      <c r="AM24" s="137" t="s">
        <v>262</v>
      </c>
      <c r="AN24" s="86">
        <v>5000000</v>
      </c>
      <c r="AO24" s="131"/>
      <c r="AP24" s="131"/>
    </row>
    <row r="25" spans="1:61" ht="21.75" customHeight="1">
      <c r="A25" s="381">
        <v>21</v>
      </c>
      <c r="B25" s="360" t="s">
        <v>1022</v>
      </c>
      <c r="C25" s="360" t="s">
        <v>399</v>
      </c>
      <c r="D25" s="360" t="s">
        <v>1023</v>
      </c>
      <c r="E25" s="360" t="s">
        <v>1024</v>
      </c>
      <c r="F25" s="385">
        <v>901370433</v>
      </c>
      <c r="G25" s="376">
        <v>0</v>
      </c>
      <c r="H25" s="387">
        <v>22</v>
      </c>
      <c r="I25" s="387">
        <v>1</v>
      </c>
      <c r="J25" s="387">
        <v>1978</v>
      </c>
      <c r="K25" s="387" t="s">
        <v>82</v>
      </c>
      <c r="L25" s="387" t="s">
        <v>59</v>
      </c>
      <c r="M25" s="376" t="s">
        <v>1025</v>
      </c>
      <c r="N25" s="362">
        <v>26000000</v>
      </c>
      <c r="O25" s="391" t="s">
        <v>1026</v>
      </c>
      <c r="P25" s="389">
        <v>45072</v>
      </c>
      <c r="Q25" s="389">
        <v>45076</v>
      </c>
      <c r="R25" s="380">
        <v>45228</v>
      </c>
      <c r="S25" s="376" t="s">
        <v>375</v>
      </c>
      <c r="T25" s="380">
        <v>45069</v>
      </c>
      <c r="U25" s="380">
        <v>45078</v>
      </c>
      <c r="V25" s="380">
        <v>45070</v>
      </c>
      <c r="W25" s="380">
        <v>45070</v>
      </c>
      <c r="X25" s="380">
        <v>45078</v>
      </c>
      <c r="Y25" s="376"/>
      <c r="Z25" s="376"/>
      <c r="AA25" s="376"/>
      <c r="AB25" s="360" t="s">
        <v>88</v>
      </c>
      <c r="AC25" s="362" t="s">
        <v>88</v>
      </c>
      <c r="AD25" s="374" t="s">
        <v>88</v>
      </c>
      <c r="AE25" s="311" t="s">
        <v>830</v>
      </c>
      <c r="AF25" s="86" t="s">
        <v>1038</v>
      </c>
      <c r="AG25" s="383" t="s">
        <v>1028</v>
      </c>
      <c r="AH25" s="362" t="s">
        <v>364</v>
      </c>
      <c r="AI25" s="362">
        <v>26000000</v>
      </c>
      <c r="AJ25" s="364" t="s">
        <v>352</v>
      </c>
      <c r="AK25" s="358" t="s">
        <v>353</v>
      </c>
      <c r="AL25" s="360" t="s">
        <v>354</v>
      </c>
      <c r="AM25" s="360" t="s">
        <v>262</v>
      </c>
      <c r="AN25" s="362">
        <v>26000000</v>
      </c>
      <c r="AO25" s="376"/>
      <c r="AP25" s="376"/>
    </row>
    <row r="26" spans="1:61" ht="34.5" customHeight="1">
      <c r="A26" s="382"/>
      <c r="B26" s="361"/>
      <c r="C26" s="361"/>
      <c r="D26" s="361"/>
      <c r="E26" s="361"/>
      <c r="F26" s="386"/>
      <c r="G26" s="377"/>
      <c r="H26" s="388"/>
      <c r="I26" s="388"/>
      <c r="J26" s="388"/>
      <c r="K26" s="388"/>
      <c r="L26" s="388"/>
      <c r="M26" s="377"/>
      <c r="N26" s="363"/>
      <c r="O26" s="392"/>
      <c r="P26" s="390"/>
      <c r="Q26" s="390"/>
      <c r="R26" s="393"/>
      <c r="S26" s="377"/>
      <c r="T26" s="377"/>
      <c r="U26" s="377"/>
      <c r="V26" s="377"/>
      <c r="W26" s="377"/>
      <c r="X26" s="377"/>
      <c r="Y26" s="377"/>
      <c r="Z26" s="377"/>
      <c r="AA26" s="377"/>
      <c r="AB26" s="361"/>
      <c r="AC26" s="363"/>
      <c r="AD26" s="375"/>
      <c r="AE26" s="311" t="s">
        <v>1027</v>
      </c>
      <c r="AF26" s="314">
        <v>7000000</v>
      </c>
      <c r="AG26" s="384"/>
      <c r="AH26" s="363"/>
      <c r="AI26" s="363"/>
      <c r="AJ26" s="365"/>
      <c r="AK26" s="359"/>
      <c r="AL26" s="361"/>
      <c r="AM26" s="361"/>
      <c r="AN26" s="363"/>
      <c r="AO26" s="377"/>
      <c r="AP26" s="377"/>
    </row>
    <row r="27" spans="1:61" ht="81.75" customHeight="1">
      <c r="A27" s="137">
        <v>22</v>
      </c>
      <c r="B27" s="137" t="s">
        <v>1029</v>
      </c>
      <c r="C27" s="137" t="s">
        <v>399</v>
      </c>
      <c r="D27" s="137" t="s">
        <v>1030</v>
      </c>
      <c r="E27" s="141" t="s">
        <v>357</v>
      </c>
      <c r="F27" s="142">
        <v>1041328460</v>
      </c>
      <c r="G27" s="145">
        <v>4</v>
      </c>
      <c r="H27" s="137">
        <v>5</v>
      </c>
      <c r="I27" s="137">
        <v>9</v>
      </c>
      <c r="J27" s="137">
        <v>1995</v>
      </c>
      <c r="K27" s="137" t="s">
        <v>31</v>
      </c>
      <c r="L27" s="137" t="s">
        <v>59</v>
      </c>
      <c r="M27" s="131" t="s">
        <v>1031</v>
      </c>
      <c r="N27" s="86">
        <v>31800000</v>
      </c>
      <c r="O27" s="312" t="s">
        <v>1035</v>
      </c>
      <c r="P27" s="243">
        <v>45076</v>
      </c>
      <c r="Q27" s="243">
        <v>45076</v>
      </c>
      <c r="R27" s="313" t="s">
        <v>1036</v>
      </c>
      <c r="S27" s="316" t="s">
        <v>375</v>
      </c>
      <c r="T27" s="315">
        <v>45070</v>
      </c>
      <c r="U27" s="321">
        <v>45077</v>
      </c>
      <c r="V27" s="322">
        <v>45077</v>
      </c>
      <c r="W27" s="243">
        <v>45070</v>
      </c>
      <c r="X27" s="243">
        <v>45077</v>
      </c>
      <c r="Y27" s="131"/>
      <c r="Z27" s="131"/>
      <c r="AA27" s="131"/>
      <c r="AB27" s="137" t="s">
        <v>88</v>
      </c>
      <c r="AC27" s="86" t="s">
        <v>88</v>
      </c>
      <c r="AD27" s="242" t="s">
        <v>88</v>
      </c>
      <c r="AE27" s="242" t="s">
        <v>1034</v>
      </c>
      <c r="AF27" s="86">
        <v>32000000</v>
      </c>
      <c r="AG27" s="131" t="s">
        <v>1033</v>
      </c>
      <c r="AH27" s="131" t="s">
        <v>1032</v>
      </c>
      <c r="AI27" s="86">
        <v>32000000</v>
      </c>
      <c r="AJ27" s="81" t="s">
        <v>352</v>
      </c>
      <c r="AK27" s="145" t="s">
        <v>353</v>
      </c>
      <c r="AL27" s="141" t="s">
        <v>354</v>
      </c>
      <c r="AM27" s="137" t="s">
        <v>262</v>
      </c>
      <c r="AN27" s="86">
        <v>31800000</v>
      </c>
      <c r="AO27" s="131"/>
      <c r="AP27" s="131"/>
    </row>
    <row r="28" spans="1:61" ht="81.75" customHeight="1">
      <c r="A28" s="137">
        <v>23</v>
      </c>
      <c r="B28" s="137" t="s">
        <v>355</v>
      </c>
      <c r="C28" s="137" t="s">
        <v>351</v>
      </c>
      <c r="D28" s="137" t="s">
        <v>1047</v>
      </c>
      <c r="E28" s="137" t="s">
        <v>366</v>
      </c>
      <c r="F28" s="145">
        <v>1007316320</v>
      </c>
      <c r="G28" s="145">
        <v>6</v>
      </c>
      <c r="H28" s="137">
        <v>31</v>
      </c>
      <c r="I28" s="137">
        <v>7</v>
      </c>
      <c r="J28" s="137">
        <v>2000</v>
      </c>
      <c r="K28" s="137" t="s">
        <v>24</v>
      </c>
      <c r="L28" s="137" t="s">
        <v>59</v>
      </c>
      <c r="M28" s="131" t="s">
        <v>1048</v>
      </c>
      <c r="N28" s="86">
        <v>12000000</v>
      </c>
      <c r="O28" s="312" t="s">
        <v>1049</v>
      </c>
      <c r="P28" s="311" t="s">
        <v>1050</v>
      </c>
      <c r="Q28" s="311" t="s">
        <v>1050</v>
      </c>
      <c r="R28" s="313" t="s">
        <v>1054</v>
      </c>
      <c r="S28" s="235" t="s">
        <v>375</v>
      </c>
      <c r="T28" s="323">
        <v>45078</v>
      </c>
      <c r="U28" s="323">
        <v>45078</v>
      </c>
      <c r="V28" s="323">
        <v>45078</v>
      </c>
      <c r="W28" s="323">
        <v>45078</v>
      </c>
      <c r="X28" s="323">
        <v>45078</v>
      </c>
      <c r="Y28" s="320"/>
      <c r="Z28" s="320"/>
      <c r="AA28" s="320"/>
      <c r="AB28" s="137" t="s">
        <v>88</v>
      </c>
      <c r="AC28" s="86" t="s">
        <v>88</v>
      </c>
      <c r="AD28" s="138" t="s">
        <v>88</v>
      </c>
      <c r="AE28" s="138" t="s">
        <v>403</v>
      </c>
      <c r="AF28" s="86">
        <v>12000000</v>
      </c>
      <c r="AG28" s="325" t="s">
        <v>1028</v>
      </c>
      <c r="AH28" s="326" t="s">
        <v>364</v>
      </c>
      <c r="AI28" s="86">
        <v>12000000</v>
      </c>
      <c r="AJ28" s="81" t="s">
        <v>352</v>
      </c>
      <c r="AK28" s="145" t="s">
        <v>353</v>
      </c>
      <c r="AL28" s="141" t="s">
        <v>354</v>
      </c>
      <c r="AM28" s="137" t="s">
        <v>262</v>
      </c>
      <c r="AN28" s="86">
        <v>12000000</v>
      </c>
      <c r="AO28" s="131"/>
      <c r="AP28" s="131"/>
    </row>
    <row r="29" spans="1:61" ht="81.75" customHeight="1">
      <c r="A29" s="360">
        <v>24</v>
      </c>
      <c r="B29" s="360" t="s">
        <v>355</v>
      </c>
      <c r="C29" s="360" t="s">
        <v>351</v>
      </c>
      <c r="D29" s="360" t="s">
        <v>1055</v>
      </c>
      <c r="E29" s="360" t="s">
        <v>361</v>
      </c>
      <c r="F29" s="358">
        <v>1041325120</v>
      </c>
      <c r="G29" s="358">
        <v>1</v>
      </c>
      <c r="H29" s="360">
        <v>15</v>
      </c>
      <c r="I29" s="360">
        <v>4</v>
      </c>
      <c r="J29" s="360">
        <v>1988</v>
      </c>
      <c r="K29" s="360" t="s">
        <v>24</v>
      </c>
      <c r="L29" s="360" t="s">
        <v>59</v>
      </c>
      <c r="M29" s="376" t="s">
        <v>1056</v>
      </c>
      <c r="N29" s="362">
        <v>17400000</v>
      </c>
      <c r="O29" s="394" t="s">
        <v>1049</v>
      </c>
      <c r="P29" s="396" t="s">
        <v>1051</v>
      </c>
      <c r="Q29" s="396" t="s">
        <v>1050</v>
      </c>
      <c r="R29" s="396" t="s">
        <v>1054</v>
      </c>
      <c r="S29" s="376" t="s">
        <v>375</v>
      </c>
      <c r="T29" s="323">
        <v>45078</v>
      </c>
      <c r="U29" s="323">
        <v>45078</v>
      </c>
      <c r="V29" s="323">
        <v>45078</v>
      </c>
      <c r="W29" s="323">
        <v>45078</v>
      </c>
      <c r="X29" s="323">
        <v>45078</v>
      </c>
      <c r="Y29" s="323">
        <v>45078</v>
      </c>
      <c r="Z29" s="398"/>
      <c r="AA29" s="398"/>
      <c r="AB29" s="360" t="s">
        <v>88</v>
      </c>
      <c r="AC29" s="362" t="s">
        <v>88</v>
      </c>
      <c r="AD29" s="374" t="s">
        <v>88</v>
      </c>
      <c r="AE29" s="138" t="s">
        <v>403</v>
      </c>
      <c r="AF29" s="86">
        <v>11400000</v>
      </c>
      <c r="AG29" s="340" t="s">
        <v>1028</v>
      </c>
      <c r="AH29" s="362" t="s">
        <v>364</v>
      </c>
      <c r="AI29" s="362">
        <v>17400000</v>
      </c>
      <c r="AJ29" s="364" t="s">
        <v>352</v>
      </c>
      <c r="AK29" s="358" t="s">
        <v>353</v>
      </c>
      <c r="AL29" s="360" t="s">
        <v>354</v>
      </c>
      <c r="AM29" s="360" t="s">
        <v>262</v>
      </c>
      <c r="AN29" s="362">
        <v>17400000</v>
      </c>
      <c r="AO29" s="376"/>
      <c r="AP29" s="376"/>
    </row>
    <row r="30" spans="1:61" ht="81.75" customHeight="1">
      <c r="A30" s="361"/>
      <c r="B30" s="361"/>
      <c r="C30" s="361"/>
      <c r="D30" s="361"/>
      <c r="E30" s="361"/>
      <c r="F30" s="359"/>
      <c r="G30" s="359"/>
      <c r="H30" s="361"/>
      <c r="I30" s="361"/>
      <c r="J30" s="361"/>
      <c r="K30" s="361"/>
      <c r="L30" s="361"/>
      <c r="M30" s="377"/>
      <c r="N30" s="363"/>
      <c r="O30" s="395"/>
      <c r="P30" s="397"/>
      <c r="Q30" s="397"/>
      <c r="R30" s="397"/>
      <c r="S30" s="377"/>
      <c r="T30" s="323">
        <v>45078</v>
      </c>
      <c r="U30" s="323">
        <v>45078</v>
      </c>
      <c r="V30" s="323">
        <v>45078</v>
      </c>
      <c r="W30" s="323">
        <v>45078</v>
      </c>
      <c r="X30" s="323">
        <v>45078</v>
      </c>
      <c r="Y30" s="323">
        <v>45078</v>
      </c>
      <c r="Z30" s="399"/>
      <c r="AA30" s="399"/>
      <c r="AB30" s="361"/>
      <c r="AC30" s="363"/>
      <c r="AD30" s="375"/>
      <c r="AE30" s="138" t="s">
        <v>403</v>
      </c>
      <c r="AF30" s="86">
        <v>6000000</v>
      </c>
      <c r="AG30" s="343"/>
      <c r="AH30" s="363"/>
      <c r="AI30" s="363"/>
      <c r="AJ30" s="365"/>
      <c r="AK30" s="359"/>
      <c r="AL30" s="361"/>
      <c r="AM30" s="361"/>
      <c r="AN30" s="363"/>
      <c r="AO30" s="377"/>
      <c r="AP30" s="377"/>
    </row>
    <row r="31" spans="1:61" ht="81.75" customHeight="1">
      <c r="A31" s="360">
        <v>25</v>
      </c>
      <c r="B31" s="360" t="s">
        <v>355</v>
      </c>
      <c r="C31" s="360" t="s">
        <v>351</v>
      </c>
      <c r="D31" s="360" t="s">
        <v>1059</v>
      </c>
      <c r="E31" s="360" t="s">
        <v>357</v>
      </c>
      <c r="F31" s="358">
        <v>1041328460</v>
      </c>
      <c r="G31" s="358">
        <v>4</v>
      </c>
      <c r="H31" s="360">
        <v>5</v>
      </c>
      <c r="I31" s="360">
        <v>9</v>
      </c>
      <c r="J31" s="360">
        <v>1995</v>
      </c>
      <c r="K31" s="360" t="s">
        <v>31</v>
      </c>
      <c r="L31" s="360" t="s">
        <v>59</v>
      </c>
      <c r="M31" s="376" t="s">
        <v>1057</v>
      </c>
      <c r="N31" s="362">
        <v>21000000</v>
      </c>
      <c r="O31" s="394" t="s">
        <v>1049</v>
      </c>
      <c r="P31" s="396" t="s">
        <v>1052</v>
      </c>
      <c r="Q31" s="396" t="s">
        <v>1050</v>
      </c>
      <c r="R31" s="396" t="s">
        <v>1054</v>
      </c>
      <c r="S31" s="376" t="s">
        <v>375</v>
      </c>
      <c r="T31" s="323">
        <v>45078</v>
      </c>
      <c r="U31" s="323">
        <v>45078</v>
      </c>
      <c r="V31" s="323">
        <v>45078</v>
      </c>
      <c r="W31" s="323">
        <v>45078</v>
      </c>
      <c r="X31" s="323">
        <v>45078</v>
      </c>
      <c r="Y31" s="323">
        <v>45078</v>
      </c>
      <c r="Z31" s="398"/>
      <c r="AA31" s="398"/>
      <c r="AB31" s="360" t="s">
        <v>88</v>
      </c>
      <c r="AC31" s="362" t="s">
        <v>88</v>
      </c>
      <c r="AD31" s="374" t="s">
        <v>88</v>
      </c>
      <c r="AE31" s="242" t="s">
        <v>1034</v>
      </c>
      <c r="AF31" s="86">
        <v>17500000</v>
      </c>
      <c r="AG31" s="383" t="s">
        <v>1028</v>
      </c>
      <c r="AH31" s="362" t="s">
        <v>364</v>
      </c>
      <c r="AI31" s="362">
        <v>21000000</v>
      </c>
      <c r="AJ31" s="364" t="s">
        <v>352</v>
      </c>
      <c r="AK31" s="358" t="s">
        <v>353</v>
      </c>
      <c r="AL31" s="360" t="s">
        <v>354</v>
      </c>
      <c r="AM31" s="360" t="s">
        <v>262</v>
      </c>
      <c r="AN31" s="362">
        <v>21000000</v>
      </c>
      <c r="AO31" s="376"/>
      <c r="AP31" s="376"/>
    </row>
    <row r="32" spans="1:61" ht="81.75" customHeight="1">
      <c r="A32" s="361"/>
      <c r="B32" s="361"/>
      <c r="C32" s="361"/>
      <c r="D32" s="361"/>
      <c r="E32" s="361"/>
      <c r="F32" s="359"/>
      <c r="G32" s="359"/>
      <c r="H32" s="361"/>
      <c r="I32" s="361"/>
      <c r="J32" s="361"/>
      <c r="K32" s="361"/>
      <c r="L32" s="361"/>
      <c r="M32" s="377"/>
      <c r="N32" s="363"/>
      <c r="O32" s="395"/>
      <c r="P32" s="397"/>
      <c r="Q32" s="397"/>
      <c r="R32" s="397"/>
      <c r="S32" s="377"/>
      <c r="T32" s="323">
        <v>45078</v>
      </c>
      <c r="U32" s="323">
        <v>45078</v>
      </c>
      <c r="V32" s="323">
        <v>45078</v>
      </c>
      <c r="W32" s="323">
        <v>45078</v>
      </c>
      <c r="X32" s="323">
        <v>45078</v>
      </c>
      <c r="Y32" s="323">
        <v>45078</v>
      </c>
      <c r="Z32" s="399"/>
      <c r="AA32" s="399"/>
      <c r="AB32" s="361"/>
      <c r="AC32" s="363"/>
      <c r="AD32" s="375"/>
      <c r="AE32" s="138" t="s">
        <v>403</v>
      </c>
      <c r="AF32" s="86">
        <v>3500000</v>
      </c>
      <c r="AG32" s="384"/>
      <c r="AH32" s="363"/>
      <c r="AI32" s="363"/>
      <c r="AJ32" s="365"/>
      <c r="AK32" s="359"/>
      <c r="AL32" s="361"/>
      <c r="AM32" s="361"/>
      <c r="AN32" s="363"/>
      <c r="AO32" s="377"/>
      <c r="AP32" s="377"/>
    </row>
    <row r="33" spans="1:42" ht="81.75" customHeight="1">
      <c r="A33" s="137">
        <v>26</v>
      </c>
      <c r="B33" s="137" t="s">
        <v>355</v>
      </c>
      <c r="C33" s="137" t="s">
        <v>351</v>
      </c>
      <c r="D33" s="137" t="s">
        <v>1060</v>
      </c>
      <c r="E33" s="141" t="s">
        <v>1058</v>
      </c>
      <c r="F33" s="142">
        <v>1036639607</v>
      </c>
      <c r="G33" s="145">
        <v>6</v>
      </c>
      <c r="H33" s="137">
        <v>26</v>
      </c>
      <c r="I33" s="137">
        <v>3</v>
      </c>
      <c r="J33" s="137">
        <v>1992</v>
      </c>
      <c r="K33" s="137" t="s">
        <v>24</v>
      </c>
      <c r="L33" s="137" t="s">
        <v>59</v>
      </c>
      <c r="M33" s="131" t="s">
        <v>1061</v>
      </c>
      <c r="N33" s="86">
        <v>15600000</v>
      </c>
      <c r="O33" s="312" t="s">
        <v>1049</v>
      </c>
      <c r="P33" s="311" t="s">
        <v>1053</v>
      </c>
      <c r="Q33" s="311" t="s">
        <v>1050</v>
      </c>
      <c r="R33" s="313" t="s">
        <v>1054</v>
      </c>
      <c r="S33" s="235" t="s">
        <v>375</v>
      </c>
      <c r="T33" s="323">
        <v>45078</v>
      </c>
      <c r="U33" s="323">
        <v>45078</v>
      </c>
      <c r="V33" s="323">
        <v>45078</v>
      </c>
      <c r="W33" s="323">
        <v>45078</v>
      </c>
      <c r="X33" s="323">
        <v>45078</v>
      </c>
      <c r="Y33" s="323">
        <v>45078</v>
      </c>
      <c r="Z33" s="320"/>
      <c r="AA33" s="320"/>
      <c r="AB33" s="137" t="s">
        <v>88</v>
      </c>
      <c r="AC33" s="86" t="s">
        <v>88</v>
      </c>
      <c r="AD33" s="138" t="s">
        <v>88</v>
      </c>
      <c r="AE33" s="242" t="s">
        <v>403</v>
      </c>
      <c r="AF33" s="86">
        <v>15600000</v>
      </c>
      <c r="AG33" s="340" t="s">
        <v>1028</v>
      </c>
      <c r="AH33" s="326" t="s">
        <v>364</v>
      </c>
      <c r="AI33" s="86">
        <v>15600000</v>
      </c>
      <c r="AJ33" s="81" t="s">
        <v>352</v>
      </c>
      <c r="AK33" s="145" t="s">
        <v>353</v>
      </c>
      <c r="AL33" s="141" t="s">
        <v>354</v>
      </c>
      <c r="AM33" s="137" t="s">
        <v>262</v>
      </c>
      <c r="AN33" s="86">
        <v>15600000</v>
      </c>
      <c r="AO33" s="131"/>
      <c r="AP33" s="131"/>
    </row>
    <row r="34" spans="1:42" ht="57">
      <c r="A34" s="282">
        <v>27</v>
      </c>
      <c r="B34" s="137" t="s">
        <v>1039</v>
      </c>
      <c r="C34" s="137" t="s">
        <v>399</v>
      </c>
      <c r="D34" s="137" t="s">
        <v>1041</v>
      </c>
      <c r="E34" s="141" t="s">
        <v>357</v>
      </c>
      <c r="F34" s="142">
        <v>1041328460</v>
      </c>
      <c r="G34" s="145">
        <v>4</v>
      </c>
      <c r="H34" s="137">
        <v>5</v>
      </c>
      <c r="I34" s="137">
        <v>9</v>
      </c>
      <c r="J34" s="137">
        <v>1995</v>
      </c>
      <c r="K34" s="137" t="s">
        <v>31</v>
      </c>
      <c r="L34" s="137" t="s">
        <v>59</v>
      </c>
      <c r="M34" s="131" t="s">
        <v>1042</v>
      </c>
      <c r="N34" s="86">
        <v>32000000</v>
      </c>
      <c r="O34" s="131" t="s">
        <v>1043</v>
      </c>
      <c r="P34" s="317">
        <v>45076</v>
      </c>
      <c r="Q34" s="317">
        <v>45076</v>
      </c>
      <c r="R34" s="243">
        <v>45098</v>
      </c>
      <c r="S34" s="235" t="s">
        <v>375</v>
      </c>
      <c r="T34" s="345">
        <v>45070</v>
      </c>
      <c r="U34" s="345">
        <v>45078</v>
      </c>
      <c r="V34" s="345">
        <v>45070</v>
      </c>
      <c r="W34" s="345">
        <v>45070</v>
      </c>
      <c r="X34" s="345">
        <v>45078</v>
      </c>
      <c r="Y34" s="131"/>
      <c r="Z34" s="131"/>
      <c r="AA34" s="131"/>
      <c r="AB34" s="137" t="s">
        <v>88</v>
      </c>
      <c r="AC34" s="86" t="s">
        <v>88</v>
      </c>
      <c r="AD34" s="242" t="s">
        <v>88</v>
      </c>
      <c r="AE34" s="242" t="s">
        <v>1034</v>
      </c>
      <c r="AF34" s="86">
        <v>32000000</v>
      </c>
      <c r="AG34" s="318" t="s">
        <v>1033</v>
      </c>
      <c r="AH34" s="131" t="s">
        <v>1044</v>
      </c>
      <c r="AI34" s="86">
        <v>31800000</v>
      </c>
      <c r="AJ34" s="81" t="s">
        <v>352</v>
      </c>
      <c r="AK34" s="145" t="s">
        <v>353</v>
      </c>
      <c r="AL34" s="141" t="s">
        <v>354</v>
      </c>
      <c r="AM34" s="137" t="s">
        <v>262</v>
      </c>
      <c r="AN34" s="86">
        <v>31800000</v>
      </c>
      <c r="AO34" s="131"/>
      <c r="AP34" s="131"/>
    </row>
    <row r="35" spans="1:42" ht="57">
      <c r="A35" s="282">
        <v>28</v>
      </c>
      <c r="B35" s="137" t="s">
        <v>1040</v>
      </c>
      <c r="C35" s="137" t="s">
        <v>399</v>
      </c>
      <c r="D35" s="137" t="s">
        <v>1046</v>
      </c>
      <c r="E35" s="141" t="s">
        <v>357</v>
      </c>
      <c r="F35" s="142">
        <v>1041328460</v>
      </c>
      <c r="G35" s="145">
        <v>4</v>
      </c>
      <c r="H35" s="137">
        <v>5</v>
      </c>
      <c r="I35" s="137">
        <v>9</v>
      </c>
      <c r="J35" s="137">
        <v>1995</v>
      </c>
      <c r="K35" s="137" t="s">
        <v>31</v>
      </c>
      <c r="L35" s="137" t="s">
        <v>59</v>
      </c>
      <c r="M35" s="131" t="s">
        <v>1045</v>
      </c>
      <c r="N35" s="86">
        <v>25000000</v>
      </c>
      <c r="O35" s="131" t="s">
        <v>1140</v>
      </c>
      <c r="P35" s="243">
        <v>45085</v>
      </c>
      <c r="Q35" s="243">
        <v>45085</v>
      </c>
      <c r="R35" s="243">
        <v>45094</v>
      </c>
      <c r="S35" s="235" t="s">
        <v>375</v>
      </c>
      <c r="T35" s="243">
        <v>45082</v>
      </c>
      <c r="U35" s="243">
        <v>45086</v>
      </c>
      <c r="V35" s="243">
        <v>45082</v>
      </c>
      <c r="W35" s="243">
        <v>45082</v>
      </c>
      <c r="X35" s="243">
        <v>45086</v>
      </c>
      <c r="Y35" s="131"/>
      <c r="Z35" s="131"/>
      <c r="AA35" s="131"/>
      <c r="AB35" s="137" t="s">
        <v>88</v>
      </c>
      <c r="AC35" s="86" t="s">
        <v>88</v>
      </c>
      <c r="AD35" s="242" t="s">
        <v>88</v>
      </c>
      <c r="AE35" s="242" t="s">
        <v>599</v>
      </c>
      <c r="AF35" s="239">
        <v>25000000</v>
      </c>
      <c r="AG35" s="324" t="s">
        <v>1028</v>
      </c>
      <c r="AH35" s="326" t="s">
        <v>364</v>
      </c>
      <c r="AI35" s="86">
        <v>25000000</v>
      </c>
      <c r="AJ35" s="81" t="s">
        <v>352</v>
      </c>
      <c r="AK35" s="145" t="s">
        <v>353</v>
      </c>
      <c r="AL35" s="141" t="s">
        <v>354</v>
      </c>
      <c r="AM35" s="137" t="s">
        <v>262</v>
      </c>
      <c r="AN35" s="86">
        <v>25000000</v>
      </c>
      <c r="AO35" s="131"/>
      <c r="AP35" s="131"/>
    </row>
    <row r="36" spans="1:42" ht="57">
      <c r="A36" s="282">
        <v>29</v>
      </c>
      <c r="B36" s="147" t="s">
        <v>21</v>
      </c>
      <c r="C36" s="147" t="s">
        <v>405</v>
      </c>
      <c r="D36" s="147" t="s">
        <v>1122</v>
      </c>
      <c r="E36" s="147" t="s">
        <v>368</v>
      </c>
      <c r="F36" s="147">
        <v>1041324409</v>
      </c>
      <c r="G36" s="147">
        <v>1</v>
      </c>
      <c r="H36" s="148" t="s">
        <v>369</v>
      </c>
      <c r="I36" s="148" t="s">
        <v>191</v>
      </c>
      <c r="J36" s="147">
        <v>1986</v>
      </c>
      <c r="K36" s="147" t="s">
        <v>370</v>
      </c>
      <c r="L36" s="147" t="s">
        <v>59</v>
      </c>
      <c r="M36" s="131" t="s">
        <v>1123</v>
      </c>
      <c r="N36" s="86">
        <v>15000000</v>
      </c>
      <c r="O36" s="131" t="s">
        <v>1124</v>
      </c>
      <c r="P36" s="311" t="s">
        <v>1125</v>
      </c>
      <c r="Q36" s="311" t="s">
        <v>1125</v>
      </c>
      <c r="R36" s="311" t="s">
        <v>1126</v>
      </c>
      <c r="S36" s="235" t="s">
        <v>375</v>
      </c>
      <c r="T36" s="243">
        <v>45086</v>
      </c>
      <c r="U36" s="243">
        <v>45086</v>
      </c>
      <c r="V36" s="243">
        <v>45086</v>
      </c>
      <c r="W36" s="243">
        <v>45086</v>
      </c>
      <c r="X36" s="243">
        <v>45086</v>
      </c>
      <c r="Y36" s="131"/>
      <c r="Z36" s="131"/>
      <c r="AA36" s="131"/>
      <c r="AB36" s="137" t="s">
        <v>88</v>
      </c>
      <c r="AC36" s="137" t="s">
        <v>88</v>
      </c>
      <c r="AD36" s="137" t="s">
        <v>88</v>
      </c>
      <c r="AE36" s="242" t="s">
        <v>409</v>
      </c>
      <c r="AF36" s="86">
        <v>15000000</v>
      </c>
      <c r="AG36" s="342" t="s">
        <v>1028</v>
      </c>
      <c r="AH36" s="139" t="s">
        <v>364</v>
      </c>
      <c r="AI36" s="86">
        <v>15000000</v>
      </c>
      <c r="AJ36" s="81" t="s">
        <v>352</v>
      </c>
      <c r="AK36" s="145" t="s">
        <v>353</v>
      </c>
      <c r="AL36" s="141" t="s">
        <v>354</v>
      </c>
      <c r="AM36" s="137" t="s">
        <v>262</v>
      </c>
      <c r="AN36" s="86">
        <v>15000000</v>
      </c>
      <c r="AO36" s="131"/>
      <c r="AP36" s="131"/>
    </row>
    <row r="37" spans="1:42" ht="57">
      <c r="A37" s="282">
        <v>30</v>
      </c>
      <c r="B37" s="147" t="s">
        <v>21</v>
      </c>
      <c r="C37" s="147" t="s">
        <v>405</v>
      </c>
      <c r="D37" s="147" t="s">
        <v>1127</v>
      </c>
      <c r="E37" s="141" t="s">
        <v>1128</v>
      </c>
      <c r="F37" s="142">
        <v>70289924</v>
      </c>
      <c r="G37" s="145">
        <v>6</v>
      </c>
      <c r="H37" s="344">
        <v>12</v>
      </c>
      <c r="I37" s="344">
        <v>6</v>
      </c>
      <c r="J37" s="344">
        <v>1980</v>
      </c>
      <c r="K37" s="344" t="s">
        <v>26</v>
      </c>
      <c r="L37" s="344" t="s">
        <v>59</v>
      </c>
      <c r="M37" s="131" t="s">
        <v>1129</v>
      </c>
      <c r="N37" s="86">
        <v>17432150</v>
      </c>
      <c r="O37" s="312" t="s">
        <v>1130</v>
      </c>
      <c r="P37" s="243">
        <v>45091</v>
      </c>
      <c r="Q37" s="243">
        <v>45091</v>
      </c>
      <c r="R37" s="243">
        <v>45182</v>
      </c>
      <c r="S37" s="235" t="s">
        <v>375</v>
      </c>
      <c r="T37" s="243">
        <v>45092</v>
      </c>
      <c r="U37" s="243">
        <v>45092</v>
      </c>
      <c r="V37" s="243">
        <v>45092</v>
      </c>
      <c r="W37" s="243">
        <v>45092</v>
      </c>
      <c r="X37" s="243">
        <v>45092</v>
      </c>
      <c r="Y37" s="131"/>
      <c r="Z37" s="131"/>
      <c r="AA37" s="131"/>
      <c r="AB37" s="137" t="s">
        <v>88</v>
      </c>
      <c r="AC37" s="137" t="s">
        <v>88</v>
      </c>
      <c r="AD37" s="137" t="s">
        <v>88</v>
      </c>
      <c r="AE37" s="242" t="s">
        <v>599</v>
      </c>
      <c r="AF37" s="86">
        <v>17432150</v>
      </c>
      <c r="AG37" s="342" t="s">
        <v>1028</v>
      </c>
      <c r="AH37" s="139" t="s">
        <v>364</v>
      </c>
      <c r="AI37" s="86">
        <v>17432150</v>
      </c>
      <c r="AJ37" s="81" t="s">
        <v>352</v>
      </c>
      <c r="AK37" s="145" t="s">
        <v>353</v>
      </c>
      <c r="AL37" s="141" t="s">
        <v>354</v>
      </c>
      <c r="AM37" s="137" t="s">
        <v>262</v>
      </c>
      <c r="AN37" s="86">
        <v>17432150</v>
      </c>
      <c r="AO37" s="131"/>
      <c r="AP37" s="131"/>
    </row>
    <row r="38" spans="1:42" ht="57">
      <c r="A38" s="381"/>
      <c r="B38" s="360" t="s">
        <v>1157</v>
      </c>
      <c r="C38" s="360" t="s">
        <v>399</v>
      </c>
      <c r="D38" s="360" t="s">
        <v>1158</v>
      </c>
      <c r="E38" s="360" t="s">
        <v>357</v>
      </c>
      <c r="F38" s="358">
        <v>1041328460</v>
      </c>
      <c r="G38" s="358">
        <v>4</v>
      </c>
      <c r="H38" s="360">
        <v>5</v>
      </c>
      <c r="I38" s="360">
        <v>9</v>
      </c>
      <c r="J38" s="360">
        <v>1995</v>
      </c>
      <c r="K38" s="360" t="s">
        <v>31</v>
      </c>
      <c r="L38" s="360" t="s">
        <v>59</v>
      </c>
      <c r="M38" s="394" t="s">
        <v>1159</v>
      </c>
      <c r="N38" s="362">
        <v>19319800</v>
      </c>
      <c r="O38" s="394" t="s">
        <v>1160</v>
      </c>
      <c r="P38" s="380">
        <v>45097</v>
      </c>
      <c r="Q38" s="380">
        <v>45098</v>
      </c>
      <c r="R38" s="380">
        <v>45107</v>
      </c>
      <c r="S38" s="376" t="s">
        <v>88</v>
      </c>
      <c r="T38" s="707"/>
      <c r="U38" s="707"/>
      <c r="V38" s="707"/>
      <c r="W38" s="707"/>
      <c r="X38" s="707"/>
      <c r="Y38" s="398"/>
      <c r="Z38" s="398"/>
      <c r="AA38" s="398"/>
      <c r="AB38" s="376" t="s">
        <v>88</v>
      </c>
      <c r="AC38" s="376" t="s">
        <v>88</v>
      </c>
      <c r="AD38" s="376" t="s">
        <v>88</v>
      </c>
      <c r="AE38" s="396" t="s">
        <v>599</v>
      </c>
      <c r="AF38" s="362">
        <v>19526791</v>
      </c>
      <c r="AG38" s="342" t="s">
        <v>1028</v>
      </c>
      <c r="AH38" s="139" t="s">
        <v>364</v>
      </c>
      <c r="AI38" s="77">
        <v>14526761</v>
      </c>
      <c r="AJ38" s="307" t="s">
        <v>352</v>
      </c>
      <c r="AK38" s="358" t="s">
        <v>353</v>
      </c>
      <c r="AL38" s="360" t="s">
        <v>354</v>
      </c>
      <c r="AM38" s="360" t="s">
        <v>262</v>
      </c>
      <c r="AN38" s="362">
        <v>19319800</v>
      </c>
      <c r="AO38" s="376"/>
      <c r="AP38" s="376"/>
    </row>
    <row r="39" spans="1:42" ht="48.75" customHeight="1">
      <c r="A39" s="382"/>
      <c r="B39" s="361"/>
      <c r="C39" s="361"/>
      <c r="D39" s="361"/>
      <c r="E39" s="361"/>
      <c r="F39" s="359"/>
      <c r="G39" s="359"/>
      <c r="H39" s="361"/>
      <c r="I39" s="361"/>
      <c r="J39" s="361"/>
      <c r="K39" s="361"/>
      <c r="L39" s="361"/>
      <c r="M39" s="395"/>
      <c r="N39" s="363"/>
      <c r="O39" s="395"/>
      <c r="P39" s="393"/>
      <c r="Q39" s="393"/>
      <c r="R39" s="393"/>
      <c r="S39" s="377"/>
      <c r="T39" s="708"/>
      <c r="U39" s="708"/>
      <c r="V39" s="708"/>
      <c r="W39" s="708"/>
      <c r="X39" s="708"/>
      <c r="Y39" s="399"/>
      <c r="Z39" s="399"/>
      <c r="AA39" s="399"/>
      <c r="AB39" s="377"/>
      <c r="AC39" s="377"/>
      <c r="AD39" s="377"/>
      <c r="AE39" s="397"/>
      <c r="AF39" s="363"/>
      <c r="AG39" s="342" t="s">
        <v>1028</v>
      </c>
      <c r="AH39" s="139" t="s">
        <v>364</v>
      </c>
      <c r="AI39" s="77">
        <v>5000000</v>
      </c>
      <c r="AJ39" s="220"/>
      <c r="AK39" s="359"/>
      <c r="AL39" s="361"/>
      <c r="AM39" s="361"/>
      <c r="AN39" s="363"/>
      <c r="AO39" s="377"/>
      <c r="AP39" s="377"/>
    </row>
    <row r="40" spans="1:42">
      <c r="A40" s="131"/>
      <c r="B40" s="137"/>
      <c r="C40" s="137"/>
      <c r="D40" s="137"/>
      <c r="E40" s="141"/>
      <c r="F40" s="142"/>
      <c r="G40" s="145"/>
      <c r="H40" s="137"/>
      <c r="I40" s="137"/>
      <c r="J40" s="137"/>
      <c r="K40" s="137"/>
      <c r="L40" s="137"/>
      <c r="M40" s="312"/>
      <c r="N40" s="131"/>
      <c r="O40" s="131"/>
      <c r="P40" s="131"/>
      <c r="Q40" s="131"/>
      <c r="R40" s="131"/>
      <c r="S40" s="131"/>
      <c r="T40" s="131"/>
      <c r="U40" s="131"/>
      <c r="V40" s="131"/>
      <c r="W40" s="131"/>
      <c r="X40" s="131"/>
      <c r="Y40" s="131"/>
      <c r="Z40" s="131"/>
      <c r="AA40" s="131"/>
      <c r="AB40" s="131"/>
      <c r="AC40" s="131"/>
      <c r="AD40" s="131"/>
      <c r="AE40" s="311"/>
      <c r="AF40" s="131"/>
      <c r="AG40" s="131"/>
      <c r="AH40" s="131"/>
      <c r="AI40" s="131"/>
      <c r="AJ40" s="131"/>
      <c r="AK40" s="131"/>
      <c r="AL40" s="131"/>
      <c r="AM40" s="131"/>
      <c r="AN40" s="131"/>
      <c r="AO40" s="131"/>
      <c r="AP40" s="131"/>
    </row>
    <row r="41" spans="1:42">
      <c r="A41" s="131"/>
      <c r="B41" s="131"/>
      <c r="C41" s="131"/>
      <c r="D41" s="131"/>
      <c r="E41" s="131"/>
      <c r="F41" s="131"/>
      <c r="G41" s="131"/>
      <c r="H41" s="131"/>
      <c r="I41" s="131"/>
      <c r="J41" s="131"/>
      <c r="K41" s="131"/>
      <c r="L41" s="131"/>
      <c r="M41" s="312"/>
      <c r="N41" s="131"/>
      <c r="O41" s="131"/>
      <c r="P41" s="131"/>
      <c r="Q41" s="131"/>
      <c r="R41" s="131"/>
      <c r="S41" s="131"/>
      <c r="T41" s="131"/>
      <c r="U41" s="131"/>
      <c r="V41" s="131"/>
      <c r="W41" s="131"/>
      <c r="X41" s="131"/>
      <c r="Y41" s="131"/>
      <c r="Z41" s="131"/>
      <c r="AA41" s="131"/>
      <c r="AB41" s="131"/>
      <c r="AC41" s="131"/>
      <c r="AD41" s="131"/>
      <c r="AE41" s="311"/>
      <c r="AF41" s="131"/>
      <c r="AG41" s="131"/>
      <c r="AH41" s="131"/>
      <c r="AI41" s="131"/>
      <c r="AJ41" s="131"/>
      <c r="AK41" s="131"/>
      <c r="AL41" s="131"/>
      <c r="AM41" s="131"/>
      <c r="AN41" s="131"/>
      <c r="AO41" s="131"/>
      <c r="AP41" s="131"/>
    </row>
    <row r="42" spans="1:42">
      <c r="A42" s="131"/>
      <c r="B42" s="131"/>
      <c r="C42" s="131"/>
      <c r="D42" s="131"/>
      <c r="E42" s="131"/>
      <c r="F42" s="131"/>
      <c r="G42" s="131"/>
      <c r="H42" s="131"/>
      <c r="I42" s="131"/>
      <c r="J42" s="131"/>
      <c r="K42" s="131"/>
      <c r="L42" s="131"/>
      <c r="M42" s="312"/>
      <c r="N42" s="131"/>
      <c r="O42" s="131"/>
      <c r="P42" s="131"/>
      <c r="Q42" s="131"/>
      <c r="R42" s="131"/>
      <c r="S42" s="131"/>
      <c r="T42" s="131"/>
      <c r="U42" s="131"/>
      <c r="V42" s="131"/>
      <c r="W42" s="131"/>
      <c r="X42" s="131"/>
      <c r="Y42" s="131"/>
      <c r="Z42" s="131"/>
      <c r="AA42" s="131"/>
      <c r="AB42" s="131"/>
      <c r="AC42" s="131"/>
      <c r="AD42" s="131"/>
      <c r="AE42" s="311"/>
      <c r="AF42" s="131"/>
      <c r="AG42" s="131"/>
      <c r="AH42" s="131"/>
      <c r="AI42" s="131"/>
      <c r="AJ42" s="131"/>
      <c r="AK42" s="131"/>
      <c r="AL42" s="131"/>
      <c r="AM42" s="131"/>
      <c r="AN42" s="131"/>
      <c r="AO42" s="131"/>
      <c r="AP42" s="131"/>
    </row>
    <row r="43" spans="1:42">
      <c r="A43" s="131"/>
      <c r="B43" s="131"/>
      <c r="C43" s="131"/>
      <c r="D43" s="131"/>
      <c r="E43" s="131"/>
      <c r="F43" s="131"/>
      <c r="G43" s="131"/>
      <c r="H43" s="131"/>
      <c r="I43" s="131"/>
      <c r="J43" s="131"/>
      <c r="K43" s="131"/>
      <c r="L43" s="131"/>
      <c r="M43" s="312"/>
      <c r="N43" s="131"/>
      <c r="O43" s="131"/>
      <c r="P43" s="131"/>
      <c r="Q43" s="131"/>
      <c r="R43" s="131"/>
      <c r="S43" s="131"/>
      <c r="T43" s="131"/>
      <c r="U43" s="131"/>
      <c r="V43" s="131"/>
      <c r="W43" s="131"/>
      <c r="X43" s="131"/>
      <c r="Y43" s="131"/>
      <c r="Z43" s="131"/>
      <c r="AA43" s="131"/>
      <c r="AB43" s="131"/>
      <c r="AC43" s="131"/>
      <c r="AD43" s="131"/>
      <c r="AE43" s="311"/>
      <c r="AF43" s="131"/>
      <c r="AG43" s="131"/>
      <c r="AH43" s="131"/>
      <c r="AI43" s="131"/>
      <c r="AJ43" s="131"/>
      <c r="AK43" s="131"/>
      <c r="AL43" s="131"/>
      <c r="AM43" s="131"/>
      <c r="AN43" s="131"/>
      <c r="AO43" s="131"/>
      <c r="AP43" s="131"/>
    </row>
    <row r="44" spans="1:42">
      <c r="A44" s="131"/>
      <c r="B44" s="131"/>
      <c r="C44" s="131"/>
      <c r="D44" s="131"/>
      <c r="E44" s="131"/>
      <c r="F44" s="131"/>
      <c r="G44" s="131"/>
      <c r="H44" s="131"/>
      <c r="I44" s="131"/>
      <c r="J44" s="131"/>
      <c r="K44" s="131"/>
      <c r="L44" s="131"/>
      <c r="M44" s="312"/>
      <c r="N44" s="131"/>
      <c r="O44" s="131"/>
      <c r="P44" s="131"/>
      <c r="Q44" s="131"/>
      <c r="R44" s="131"/>
      <c r="S44" s="131"/>
      <c r="T44" s="131"/>
      <c r="U44" s="131"/>
      <c r="V44" s="131"/>
      <c r="W44" s="131"/>
      <c r="X44" s="131"/>
      <c r="Y44" s="131"/>
      <c r="Z44" s="131"/>
      <c r="AA44" s="131"/>
      <c r="AB44" s="131"/>
      <c r="AC44" s="131"/>
      <c r="AD44" s="131"/>
      <c r="AE44" s="131"/>
      <c r="AF44" s="131"/>
      <c r="AG44" s="131"/>
      <c r="AH44" s="131"/>
      <c r="AI44" s="131"/>
      <c r="AJ44" s="131"/>
      <c r="AK44" s="131"/>
      <c r="AL44" s="131"/>
      <c r="AM44" s="131"/>
      <c r="AN44" s="131"/>
      <c r="AO44" s="131"/>
      <c r="AP44" s="131"/>
    </row>
    <row r="45" spans="1:42">
      <c r="M45" s="319"/>
    </row>
    <row r="46" spans="1:42">
      <c r="M46" s="319"/>
    </row>
    <row r="47" spans="1:42">
      <c r="M47" s="319"/>
    </row>
    <row r="48" spans="1:42">
      <c r="M48" s="319"/>
    </row>
  </sheetData>
  <mergeCells count="222">
    <mergeCell ref="AL38:AL39"/>
    <mergeCell ref="AM38:AM39"/>
    <mergeCell ref="AN38:AN39"/>
    <mergeCell ref="AO38:AO39"/>
    <mergeCell ref="AP38:AP39"/>
    <mergeCell ref="AB38:AB39"/>
    <mergeCell ref="AC38:AC39"/>
    <mergeCell ref="AD38:AD39"/>
    <mergeCell ref="AE38:AE39"/>
    <mergeCell ref="AF38:AF39"/>
    <mergeCell ref="AK38:AK39"/>
    <mergeCell ref="S38:S39"/>
    <mergeCell ref="T38:T39"/>
    <mergeCell ref="U38:U39"/>
    <mergeCell ref="V38:V39"/>
    <mergeCell ref="W38:W39"/>
    <mergeCell ref="X38:X39"/>
    <mergeCell ref="Y38:Y39"/>
    <mergeCell ref="Z38:Z39"/>
    <mergeCell ref="AA38:AA39"/>
    <mergeCell ref="J38:J39"/>
    <mergeCell ref="K38:K39"/>
    <mergeCell ref="L38:L39"/>
    <mergeCell ref="M38:M39"/>
    <mergeCell ref="N38:N39"/>
    <mergeCell ref="O38:O39"/>
    <mergeCell ref="P38:P39"/>
    <mergeCell ref="Q38:Q39"/>
    <mergeCell ref="R38:R39"/>
    <mergeCell ref="A38:A39"/>
    <mergeCell ref="B38:B39"/>
    <mergeCell ref="C38:C39"/>
    <mergeCell ref="D38:D39"/>
    <mergeCell ref="E38:E39"/>
    <mergeCell ref="F38:F39"/>
    <mergeCell ref="G38:G39"/>
    <mergeCell ref="H38:H39"/>
    <mergeCell ref="I38:I39"/>
    <mergeCell ref="AK31:AK32"/>
    <mergeCell ref="AL31:AL32"/>
    <mergeCell ref="AM31:AM32"/>
    <mergeCell ref="AN31:AN32"/>
    <mergeCell ref="AO31:AO32"/>
    <mergeCell ref="AD31:AD32"/>
    <mergeCell ref="AG31:AG32"/>
    <mergeCell ref="AH31:AH32"/>
    <mergeCell ref="AI31:AI32"/>
    <mergeCell ref="AJ31:AJ32"/>
    <mergeCell ref="AO29:AO30"/>
    <mergeCell ref="AP29:AP30"/>
    <mergeCell ref="A31:A32"/>
    <mergeCell ref="B31:B32"/>
    <mergeCell ref="C31:C32"/>
    <mergeCell ref="D31:D32"/>
    <mergeCell ref="E31:E32"/>
    <mergeCell ref="F31:F32"/>
    <mergeCell ref="G31:G32"/>
    <mergeCell ref="H31:H32"/>
    <mergeCell ref="I31:I32"/>
    <mergeCell ref="J31:J32"/>
    <mergeCell ref="K31:K32"/>
    <mergeCell ref="L31:L32"/>
    <mergeCell ref="M31:M32"/>
    <mergeCell ref="N31:N32"/>
    <mergeCell ref="AJ29:AJ30"/>
    <mergeCell ref="AK29:AK30"/>
    <mergeCell ref="AL29:AL30"/>
    <mergeCell ref="Z31:Z32"/>
    <mergeCell ref="AA31:AA32"/>
    <mergeCell ref="AB31:AB32"/>
    <mergeCell ref="AC31:AC32"/>
    <mergeCell ref="AP31:AP32"/>
    <mergeCell ref="AI29:AI30"/>
    <mergeCell ref="Z29:Z30"/>
    <mergeCell ref="AA29:AA30"/>
    <mergeCell ref="AB29:AB30"/>
    <mergeCell ref="O31:O32"/>
    <mergeCell ref="P31:P32"/>
    <mergeCell ref="Q31:Q32"/>
    <mergeCell ref="R31:R32"/>
    <mergeCell ref="S31:S32"/>
    <mergeCell ref="AH29:AH30"/>
    <mergeCell ref="A29:A30"/>
    <mergeCell ref="B29:B30"/>
    <mergeCell ref="C29:C30"/>
    <mergeCell ref="D29:D30"/>
    <mergeCell ref="E29:E30"/>
    <mergeCell ref="F29:F30"/>
    <mergeCell ref="G29:G30"/>
    <mergeCell ref="H29:H30"/>
    <mergeCell ref="I29:I30"/>
    <mergeCell ref="T25:T26"/>
    <mergeCell ref="S25:S26"/>
    <mergeCell ref="R25:R26"/>
    <mergeCell ref="J29:J30"/>
    <mergeCell ref="K29:K30"/>
    <mergeCell ref="L29:L30"/>
    <mergeCell ref="M29:M30"/>
    <mergeCell ref="AP25:AP26"/>
    <mergeCell ref="AK25:AK26"/>
    <mergeCell ref="AL25:AL26"/>
    <mergeCell ref="AM25:AM26"/>
    <mergeCell ref="AN25:AN26"/>
    <mergeCell ref="AO25:AO26"/>
    <mergeCell ref="Q25:Q26"/>
    <mergeCell ref="S29:S30"/>
    <mergeCell ref="N29:N30"/>
    <mergeCell ref="O29:O30"/>
    <mergeCell ref="P29:P30"/>
    <mergeCell ref="Q29:Q30"/>
    <mergeCell ref="R29:R30"/>
    <mergeCell ref="AM29:AM30"/>
    <mergeCell ref="AN29:AN30"/>
    <mergeCell ref="AC29:AC30"/>
    <mergeCell ref="AD29:AD30"/>
    <mergeCell ref="X25:X26"/>
    <mergeCell ref="W25:W26"/>
    <mergeCell ref="V25:V26"/>
    <mergeCell ref="A25:A26"/>
    <mergeCell ref="AG25:AG26"/>
    <mergeCell ref="AH25:AH26"/>
    <mergeCell ref="AI25:AI26"/>
    <mergeCell ref="AJ25:AJ26"/>
    <mergeCell ref="F25:F26"/>
    <mergeCell ref="E25:E26"/>
    <mergeCell ref="D25:D26"/>
    <mergeCell ref="C25:C26"/>
    <mergeCell ref="B25:B26"/>
    <mergeCell ref="K25:K26"/>
    <mergeCell ref="J25:J26"/>
    <mergeCell ref="I25:I26"/>
    <mergeCell ref="G25:G26"/>
    <mergeCell ref="H25:H26"/>
    <mergeCell ref="P25:P26"/>
    <mergeCell ref="O25:O26"/>
    <mergeCell ref="N25:N26"/>
    <mergeCell ref="M25:M26"/>
    <mergeCell ref="L25:L26"/>
    <mergeCell ref="U25:U26"/>
    <mergeCell ref="AD25:AD26"/>
    <mergeCell ref="AC25:AC26"/>
    <mergeCell ref="AB25:AB26"/>
    <mergeCell ref="AA25:AA26"/>
    <mergeCell ref="Z1:Z2"/>
    <mergeCell ref="AA1:AA2"/>
    <mergeCell ref="AB1:AB2"/>
    <mergeCell ref="Z25:Z26"/>
    <mergeCell ref="Y25:Y26"/>
    <mergeCell ref="AB13:AB14"/>
    <mergeCell ref="AC13:AC14"/>
    <mergeCell ref="AD13:AD14"/>
    <mergeCell ref="U1:U2"/>
    <mergeCell ref="X1:X2"/>
    <mergeCell ref="Y1:Y2"/>
    <mergeCell ref="V1:V2"/>
    <mergeCell ref="AP1:AP2"/>
    <mergeCell ref="AC1:AC2"/>
    <mergeCell ref="AD1:AD2"/>
    <mergeCell ref="AE1:AE2"/>
    <mergeCell ref="AG1:AG2"/>
    <mergeCell ref="AH1:AH2"/>
    <mergeCell ref="AI1:AI2"/>
    <mergeCell ref="AJ1:AJ2"/>
    <mergeCell ref="AK1:AK2"/>
    <mergeCell ref="AM1:AM2"/>
    <mergeCell ref="AL1:AL2"/>
    <mergeCell ref="AN1:AN2"/>
    <mergeCell ref="AO1:AO2"/>
    <mergeCell ref="W1:W2"/>
    <mergeCell ref="T1:T2"/>
    <mergeCell ref="H1:J1"/>
    <mergeCell ref="P1:P2"/>
    <mergeCell ref="Q1:Q2"/>
    <mergeCell ref="M1:M2"/>
    <mergeCell ref="N1:N2"/>
    <mergeCell ref="O1:O2"/>
    <mergeCell ref="R1:R2"/>
    <mergeCell ref="S1:S2"/>
    <mergeCell ref="A1:A2"/>
    <mergeCell ref="B1:B2"/>
    <mergeCell ref="C1:C2"/>
    <mergeCell ref="D1:D2"/>
    <mergeCell ref="E1:E2"/>
    <mergeCell ref="F1:F2"/>
    <mergeCell ref="G1:G2"/>
    <mergeCell ref="K1:K2"/>
    <mergeCell ref="L1:L2"/>
    <mergeCell ref="B13:B14"/>
    <mergeCell ref="C13:C14"/>
    <mergeCell ref="A13:A14"/>
    <mergeCell ref="D13:D14"/>
    <mergeCell ref="E13:E14"/>
    <mergeCell ref="F13:F14"/>
    <mergeCell ref="G13:G14"/>
    <mergeCell ref="H13:H14"/>
    <mergeCell ref="I13:I14"/>
    <mergeCell ref="J13:J14"/>
    <mergeCell ref="K13:K14"/>
    <mergeCell ref="L13:L14"/>
    <mergeCell ref="M13:M14"/>
    <mergeCell ref="N13:N14"/>
    <mergeCell ref="O13:O14"/>
    <mergeCell ref="P13:P14"/>
    <mergeCell ref="Q13:Q14"/>
    <mergeCell ref="R13:R14"/>
    <mergeCell ref="AE13:AE14"/>
    <mergeCell ref="AK13:AK14"/>
    <mergeCell ref="AL13:AL14"/>
    <mergeCell ref="AM13:AM14"/>
    <mergeCell ref="AN13:AN14"/>
    <mergeCell ref="AO13:AO14"/>
    <mergeCell ref="AP13:AP14"/>
    <mergeCell ref="S13:S14"/>
    <mergeCell ref="T13:T14"/>
    <mergeCell ref="U13:U14"/>
    <mergeCell ref="V13:V14"/>
    <mergeCell ref="W13:W14"/>
    <mergeCell ref="X13:X14"/>
    <mergeCell ref="Y13:Y14"/>
    <mergeCell ref="Z13:Z14"/>
    <mergeCell ref="AA13:AA14"/>
    <mergeCell ref="AJ13:AJ14"/>
  </mergeCells>
  <phoneticPr fontId="3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2E8C-94F8-408D-AF49-AF2558D57F4A}">
  <dimension ref="A1:AP76"/>
  <sheetViews>
    <sheetView topLeftCell="O1" zoomScaleNormal="100" workbookViewId="0">
      <selection activeCell="R1" sqref="R1"/>
    </sheetView>
  </sheetViews>
  <sheetFormatPr baseColWidth="10" defaultRowHeight="39" customHeight="1"/>
  <cols>
    <col min="6" max="6" width="17.28515625" customWidth="1"/>
    <col min="13" max="13" width="24.7109375" customWidth="1"/>
    <col min="14" max="14" width="17.28515625" customWidth="1"/>
    <col min="15" max="15" width="13" customWidth="1"/>
    <col min="16" max="16" width="13.140625" customWidth="1"/>
    <col min="17" max="17" width="12.85546875" customWidth="1"/>
    <col min="18" max="18" width="12.140625" customWidth="1"/>
    <col min="20" max="20" width="12.85546875" customWidth="1"/>
    <col min="21" max="21" width="13.140625" customWidth="1"/>
    <col min="22" max="23" width="12.42578125" customWidth="1"/>
    <col min="24" max="24" width="13.28515625" customWidth="1"/>
    <col min="25" max="25" width="12.85546875" customWidth="1"/>
    <col min="26" max="26" width="13.140625" customWidth="1"/>
    <col min="27" max="27" width="12.140625" customWidth="1"/>
    <col min="31" max="32" width="20.7109375" customWidth="1"/>
    <col min="33" max="33" width="25.28515625" customWidth="1"/>
    <col min="34" max="34" width="37" customWidth="1"/>
    <col min="35" max="35" width="19.28515625" customWidth="1"/>
    <col min="36" max="38" width="17.42578125" customWidth="1"/>
    <col min="41" max="41" width="17" customWidth="1"/>
  </cols>
  <sheetData>
    <row r="1" spans="1:42" ht="58.5" thickBot="1">
      <c r="A1" s="1" t="s">
        <v>0</v>
      </c>
      <c r="B1" s="2" t="s">
        <v>1</v>
      </c>
      <c r="C1" s="2" t="s">
        <v>2</v>
      </c>
      <c r="D1" s="2" t="s">
        <v>3</v>
      </c>
      <c r="E1" s="2" t="s">
        <v>4</v>
      </c>
      <c r="F1" s="2" t="s">
        <v>5</v>
      </c>
      <c r="G1" s="2" t="s">
        <v>6</v>
      </c>
      <c r="H1" s="2" t="s">
        <v>7</v>
      </c>
      <c r="I1" s="2" t="s">
        <v>8</v>
      </c>
      <c r="J1" s="2" t="s">
        <v>9</v>
      </c>
      <c r="K1" s="2" t="s">
        <v>10</v>
      </c>
      <c r="L1" s="7" t="s">
        <v>44</v>
      </c>
      <c r="M1" s="2" t="s">
        <v>11</v>
      </c>
      <c r="N1" s="2" t="s">
        <v>12</v>
      </c>
      <c r="O1" s="2" t="s">
        <v>13</v>
      </c>
      <c r="P1" s="2" t="s">
        <v>14</v>
      </c>
      <c r="Q1" s="2" t="s">
        <v>15</v>
      </c>
      <c r="R1" s="2" t="s">
        <v>16</v>
      </c>
      <c r="S1" s="7" t="s">
        <v>45</v>
      </c>
      <c r="T1" s="8" t="s">
        <v>46</v>
      </c>
      <c r="U1" s="8" t="s">
        <v>47</v>
      </c>
      <c r="V1" s="39" t="s">
        <v>72</v>
      </c>
      <c r="W1" s="39" t="s">
        <v>73</v>
      </c>
      <c r="X1" s="8" t="s">
        <v>1132</v>
      </c>
      <c r="Y1" s="8" t="s">
        <v>48</v>
      </c>
      <c r="Z1" s="8" t="s">
        <v>49</v>
      </c>
      <c r="AA1" s="8" t="s">
        <v>50</v>
      </c>
      <c r="AB1" s="2" t="s">
        <v>17</v>
      </c>
      <c r="AC1" s="2" t="s">
        <v>18</v>
      </c>
      <c r="AD1" s="2" t="s">
        <v>19</v>
      </c>
      <c r="AE1" s="23" t="s">
        <v>51</v>
      </c>
      <c r="AF1" s="23" t="s">
        <v>89</v>
      </c>
      <c r="AG1" s="23" t="s">
        <v>52</v>
      </c>
      <c r="AH1" s="8" t="s">
        <v>53</v>
      </c>
      <c r="AI1" s="8" t="s">
        <v>54</v>
      </c>
      <c r="AJ1" s="9" t="s">
        <v>55</v>
      </c>
      <c r="AK1" s="9" t="s">
        <v>56</v>
      </c>
      <c r="AL1" s="40" t="s">
        <v>74</v>
      </c>
      <c r="AM1" s="2" t="s">
        <v>20</v>
      </c>
      <c r="AN1" s="41" t="s">
        <v>75</v>
      </c>
      <c r="AO1" s="41" t="s">
        <v>90</v>
      </c>
      <c r="AP1" s="10" t="s">
        <v>57</v>
      </c>
    </row>
    <row r="2" spans="1:42" ht="55.5" customHeight="1" thickBot="1">
      <c r="A2" s="66">
        <v>1</v>
      </c>
      <c r="B2" s="3" t="s">
        <v>21</v>
      </c>
      <c r="C2" s="3" t="s">
        <v>22</v>
      </c>
      <c r="D2" s="3" t="s">
        <v>91</v>
      </c>
      <c r="E2" s="3" t="s">
        <v>23</v>
      </c>
      <c r="F2" s="4">
        <v>1041326633</v>
      </c>
      <c r="G2" s="3">
        <v>2</v>
      </c>
      <c r="H2" s="3">
        <v>30</v>
      </c>
      <c r="I2" s="3">
        <v>3</v>
      </c>
      <c r="J2" s="3">
        <v>1991</v>
      </c>
      <c r="K2" s="3" t="s">
        <v>24</v>
      </c>
      <c r="L2" s="3" t="s">
        <v>58</v>
      </c>
      <c r="M2" s="3" t="s">
        <v>92</v>
      </c>
      <c r="N2" s="4">
        <v>13500000</v>
      </c>
      <c r="O2" s="3" t="s">
        <v>94</v>
      </c>
      <c r="P2" s="5">
        <v>44944</v>
      </c>
      <c r="Q2" s="5">
        <v>44944</v>
      </c>
      <c r="R2" s="5">
        <v>45077</v>
      </c>
      <c r="S2" s="5" t="s">
        <v>88</v>
      </c>
      <c r="T2" s="5">
        <v>44944</v>
      </c>
      <c r="U2" s="5">
        <v>44944</v>
      </c>
      <c r="V2" s="5">
        <v>44944</v>
      </c>
      <c r="W2" s="5">
        <v>44944</v>
      </c>
      <c r="X2" s="5">
        <v>44989</v>
      </c>
      <c r="Y2" s="5">
        <v>45091</v>
      </c>
      <c r="Z2" s="5">
        <v>45091</v>
      </c>
      <c r="AA2" s="5">
        <v>45091</v>
      </c>
      <c r="AB2" s="6"/>
      <c r="AC2" s="6"/>
      <c r="AD2" s="13"/>
      <c r="AE2" s="14">
        <v>2022056740015</v>
      </c>
      <c r="AF2" s="48">
        <v>13500000</v>
      </c>
      <c r="AG2" s="55" t="s">
        <v>63</v>
      </c>
      <c r="AH2" s="24" t="s">
        <v>64</v>
      </c>
      <c r="AI2" s="48">
        <v>13500000</v>
      </c>
      <c r="AJ2" s="6" t="s">
        <v>127</v>
      </c>
      <c r="AK2" s="6" t="s">
        <v>71</v>
      </c>
      <c r="AL2" s="6" t="s">
        <v>93</v>
      </c>
      <c r="AM2" s="6"/>
      <c r="AN2" s="6"/>
      <c r="AO2" s="4">
        <v>13500000</v>
      </c>
      <c r="AP2" s="6" t="s">
        <v>87</v>
      </c>
    </row>
    <row r="3" spans="1:42" ht="55.5" customHeight="1" thickBot="1">
      <c r="A3" s="66">
        <v>2</v>
      </c>
      <c r="B3" s="3" t="s">
        <v>21</v>
      </c>
      <c r="C3" s="3" t="s">
        <v>22</v>
      </c>
      <c r="D3" s="3" t="s">
        <v>173</v>
      </c>
      <c r="E3" s="3" t="s">
        <v>25</v>
      </c>
      <c r="F3" s="4">
        <v>1041327590</v>
      </c>
      <c r="G3" s="3">
        <v>9</v>
      </c>
      <c r="H3" s="3">
        <v>27</v>
      </c>
      <c r="I3" s="3">
        <v>6</v>
      </c>
      <c r="J3" s="3">
        <v>1993</v>
      </c>
      <c r="K3" s="3" t="s">
        <v>26</v>
      </c>
      <c r="L3" s="3" t="s">
        <v>58</v>
      </c>
      <c r="M3" s="3" t="s">
        <v>95</v>
      </c>
      <c r="N3" s="4">
        <v>14400000</v>
      </c>
      <c r="O3" s="3" t="s">
        <v>79</v>
      </c>
      <c r="P3" s="5">
        <v>44946</v>
      </c>
      <c r="Q3" s="5">
        <v>44946</v>
      </c>
      <c r="R3" s="5">
        <v>45065</v>
      </c>
      <c r="S3" s="5" t="s">
        <v>88</v>
      </c>
      <c r="T3" s="5">
        <v>44949</v>
      </c>
      <c r="U3" s="5">
        <v>44949</v>
      </c>
      <c r="V3" s="5">
        <v>44949</v>
      </c>
      <c r="W3" s="5">
        <v>44949</v>
      </c>
      <c r="X3" s="5">
        <v>44989</v>
      </c>
      <c r="Y3" s="5">
        <v>45076</v>
      </c>
      <c r="Z3" s="32">
        <v>45076</v>
      </c>
      <c r="AA3" s="5">
        <v>45076</v>
      </c>
      <c r="AB3" s="6"/>
      <c r="AC3" s="6"/>
      <c r="AD3" s="13"/>
      <c r="AE3" s="14">
        <v>2022056740015</v>
      </c>
      <c r="AF3" s="49">
        <v>14400000</v>
      </c>
      <c r="AG3" s="55" t="s">
        <v>63</v>
      </c>
      <c r="AH3" s="24" t="s">
        <v>64</v>
      </c>
      <c r="AI3" s="49">
        <v>14400000</v>
      </c>
      <c r="AJ3" s="6" t="s">
        <v>1037</v>
      </c>
      <c r="AK3" s="6" t="s">
        <v>71</v>
      </c>
      <c r="AL3" s="6" t="s">
        <v>93</v>
      </c>
      <c r="AM3" s="6"/>
      <c r="AN3" s="6"/>
      <c r="AO3" s="4">
        <v>14400000</v>
      </c>
      <c r="AP3" s="6" t="s">
        <v>87</v>
      </c>
    </row>
    <row r="4" spans="1:42" ht="55.5" customHeight="1" thickBot="1">
      <c r="A4" s="66">
        <v>3</v>
      </c>
      <c r="B4" s="3" t="s">
        <v>21</v>
      </c>
      <c r="C4" s="3" t="s">
        <v>22</v>
      </c>
      <c r="D4" s="3" t="s">
        <v>101</v>
      </c>
      <c r="E4" s="3" t="s">
        <v>28</v>
      </c>
      <c r="F4" s="4">
        <v>1001639893</v>
      </c>
      <c r="G4" s="3">
        <v>9</v>
      </c>
      <c r="H4" s="3">
        <v>10</v>
      </c>
      <c r="I4" s="3">
        <v>11</v>
      </c>
      <c r="J4" s="3">
        <v>2001</v>
      </c>
      <c r="K4" s="3" t="s">
        <v>24</v>
      </c>
      <c r="L4" s="3" t="s">
        <v>58</v>
      </c>
      <c r="M4" s="3" t="s">
        <v>96</v>
      </c>
      <c r="N4" s="4">
        <v>8000000</v>
      </c>
      <c r="O4" s="3" t="s">
        <v>79</v>
      </c>
      <c r="P4" s="5">
        <v>44946</v>
      </c>
      <c r="Q4" s="5">
        <v>44946</v>
      </c>
      <c r="R4" s="5">
        <v>45065</v>
      </c>
      <c r="S4" s="5" t="s">
        <v>88</v>
      </c>
      <c r="T4" s="5">
        <v>44949</v>
      </c>
      <c r="U4" s="5">
        <v>44949</v>
      </c>
      <c r="V4" s="5">
        <v>44949</v>
      </c>
      <c r="W4" s="5">
        <v>44949</v>
      </c>
      <c r="X4" s="5">
        <v>44989</v>
      </c>
      <c r="Y4" s="42">
        <v>45076</v>
      </c>
      <c r="Z4" s="43">
        <v>45076</v>
      </c>
      <c r="AA4" s="73">
        <v>45076</v>
      </c>
      <c r="AB4" s="6"/>
      <c r="AC4" s="6"/>
      <c r="AD4" s="13"/>
      <c r="AE4" s="14">
        <v>2022056740012</v>
      </c>
      <c r="AF4" s="62">
        <v>8000000</v>
      </c>
      <c r="AG4" s="12" t="s">
        <v>63</v>
      </c>
      <c r="AH4" s="12" t="s">
        <v>64</v>
      </c>
      <c r="AI4" s="59">
        <v>8000000</v>
      </c>
      <c r="AJ4" s="60" t="s">
        <v>1037</v>
      </c>
      <c r="AK4" s="6" t="s">
        <v>71</v>
      </c>
      <c r="AL4" s="6" t="s">
        <v>97</v>
      </c>
      <c r="AM4" s="6"/>
      <c r="AN4" s="6"/>
      <c r="AO4" s="4">
        <v>8000000</v>
      </c>
      <c r="AP4" s="6" t="s">
        <v>87</v>
      </c>
    </row>
    <row r="5" spans="1:42" ht="55.5" customHeight="1" thickBot="1">
      <c r="A5" s="66">
        <v>4</v>
      </c>
      <c r="B5" s="3" t="s">
        <v>21</v>
      </c>
      <c r="C5" s="3" t="s">
        <v>22</v>
      </c>
      <c r="D5" s="3" t="s">
        <v>104</v>
      </c>
      <c r="E5" s="3" t="s">
        <v>29</v>
      </c>
      <c r="F5" s="4">
        <v>1007356657</v>
      </c>
      <c r="G5" s="3">
        <v>3</v>
      </c>
      <c r="H5" s="3">
        <v>4</v>
      </c>
      <c r="I5" s="3">
        <v>3</v>
      </c>
      <c r="J5" s="3">
        <v>2001</v>
      </c>
      <c r="K5" s="3" t="s">
        <v>24</v>
      </c>
      <c r="L5" s="3" t="s">
        <v>59</v>
      </c>
      <c r="M5" s="3" t="s">
        <v>98</v>
      </c>
      <c r="N5" s="4">
        <v>9600000</v>
      </c>
      <c r="O5" s="3" t="s">
        <v>79</v>
      </c>
      <c r="P5" s="5">
        <v>44585</v>
      </c>
      <c r="Q5" s="5">
        <v>44946</v>
      </c>
      <c r="R5" s="5">
        <v>45065</v>
      </c>
      <c r="S5" s="5" t="s">
        <v>88</v>
      </c>
      <c r="T5" s="5">
        <v>44949</v>
      </c>
      <c r="U5" s="5">
        <v>44949</v>
      </c>
      <c r="V5" s="5">
        <v>44949</v>
      </c>
      <c r="W5" s="5">
        <v>44949</v>
      </c>
      <c r="X5" s="5">
        <v>44989</v>
      </c>
      <c r="Y5" s="42">
        <v>45076</v>
      </c>
      <c r="Z5" s="43">
        <v>45076</v>
      </c>
      <c r="AA5" s="73">
        <v>45076</v>
      </c>
      <c r="AB5" s="6"/>
      <c r="AC5" s="6"/>
      <c r="AD5" s="13"/>
      <c r="AE5" s="14">
        <v>2022056740012</v>
      </c>
      <c r="AF5" s="63">
        <v>9600000</v>
      </c>
      <c r="AG5" s="64" t="s">
        <v>63</v>
      </c>
      <c r="AH5" s="64" t="s">
        <v>64</v>
      </c>
      <c r="AI5" s="61">
        <v>9600000</v>
      </c>
      <c r="AJ5" s="60" t="s">
        <v>1037</v>
      </c>
      <c r="AK5" s="6" t="s">
        <v>71</v>
      </c>
      <c r="AL5" s="6" t="s">
        <v>99</v>
      </c>
      <c r="AM5" s="6"/>
      <c r="AN5" s="6"/>
      <c r="AO5" s="4">
        <v>9600000</v>
      </c>
      <c r="AP5" s="6" t="s">
        <v>87</v>
      </c>
    </row>
    <row r="6" spans="1:42" ht="55.5" customHeight="1" thickBot="1">
      <c r="A6" s="66">
        <v>5</v>
      </c>
      <c r="B6" s="3" t="s">
        <v>21</v>
      </c>
      <c r="C6" s="3" t="s">
        <v>22</v>
      </c>
      <c r="D6" s="3" t="s">
        <v>174</v>
      </c>
      <c r="E6" s="3" t="s">
        <v>41</v>
      </c>
      <c r="F6" s="4">
        <v>1041327723</v>
      </c>
      <c r="G6" s="3">
        <v>1</v>
      </c>
      <c r="H6" s="3">
        <v>15</v>
      </c>
      <c r="I6" s="3">
        <v>10</v>
      </c>
      <c r="J6" s="3">
        <v>1993</v>
      </c>
      <c r="K6" s="3" t="s">
        <v>26</v>
      </c>
      <c r="L6" s="3" t="s">
        <v>59</v>
      </c>
      <c r="M6" s="3" t="s">
        <v>102</v>
      </c>
      <c r="N6" s="4">
        <v>10000000</v>
      </c>
      <c r="O6" s="3" t="s">
        <v>79</v>
      </c>
      <c r="P6" s="5">
        <v>44946</v>
      </c>
      <c r="Q6" s="5">
        <v>44946</v>
      </c>
      <c r="R6" s="5">
        <v>45065</v>
      </c>
      <c r="S6" s="5" t="s">
        <v>88</v>
      </c>
      <c r="T6" s="5">
        <v>44949</v>
      </c>
      <c r="U6" s="5">
        <v>44949</v>
      </c>
      <c r="V6" s="5">
        <v>44949</v>
      </c>
      <c r="W6" s="5">
        <v>44949</v>
      </c>
      <c r="X6" s="5">
        <v>44989</v>
      </c>
      <c r="Y6" s="42">
        <v>45091</v>
      </c>
      <c r="Z6" s="43">
        <v>45091</v>
      </c>
      <c r="AA6" s="73">
        <v>45091</v>
      </c>
      <c r="AB6" s="6"/>
      <c r="AC6" s="6"/>
      <c r="AD6" s="13"/>
      <c r="AE6" s="27">
        <v>2022056740012</v>
      </c>
      <c r="AF6" s="22">
        <v>10000000</v>
      </c>
      <c r="AG6" s="18" t="s">
        <v>63</v>
      </c>
      <c r="AH6" s="29" t="s">
        <v>64</v>
      </c>
      <c r="AI6" s="22">
        <v>10000000</v>
      </c>
      <c r="AJ6" s="25" t="s">
        <v>127</v>
      </c>
      <c r="AK6" s="6" t="s">
        <v>71</v>
      </c>
      <c r="AL6" s="6" t="s">
        <v>103</v>
      </c>
      <c r="AM6" s="6"/>
      <c r="AN6" s="6"/>
      <c r="AO6" s="4">
        <v>10000000</v>
      </c>
      <c r="AP6" s="6" t="s">
        <v>87</v>
      </c>
    </row>
    <row r="7" spans="1:42" ht="55.5" customHeight="1" thickBot="1">
      <c r="A7" s="66">
        <v>6</v>
      </c>
      <c r="B7" s="3" t="s">
        <v>21</v>
      </c>
      <c r="C7" s="3" t="s">
        <v>22</v>
      </c>
      <c r="D7" s="3" t="s">
        <v>104</v>
      </c>
      <c r="E7" s="3" t="s">
        <v>105</v>
      </c>
      <c r="F7" s="4">
        <v>43857093</v>
      </c>
      <c r="G7" s="3">
        <v>1</v>
      </c>
      <c r="H7" s="3">
        <v>7</v>
      </c>
      <c r="I7" s="3">
        <v>10</v>
      </c>
      <c r="J7" s="3">
        <v>1985</v>
      </c>
      <c r="K7" s="3" t="s">
        <v>24</v>
      </c>
      <c r="L7" s="3" t="s">
        <v>58</v>
      </c>
      <c r="M7" s="3" t="s">
        <v>98</v>
      </c>
      <c r="N7" s="4">
        <v>10400000</v>
      </c>
      <c r="O7" s="3" t="s">
        <v>79</v>
      </c>
      <c r="P7" s="5">
        <v>44950</v>
      </c>
      <c r="Q7" s="5">
        <v>44950</v>
      </c>
      <c r="R7" s="5">
        <v>45069</v>
      </c>
      <c r="S7" s="5" t="s">
        <v>88</v>
      </c>
      <c r="T7" s="5">
        <v>44951</v>
      </c>
      <c r="U7" s="5">
        <v>44951</v>
      </c>
      <c r="V7" s="5">
        <v>44951</v>
      </c>
      <c r="W7" s="5">
        <v>44951</v>
      </c>
      <c r="X7" s="5">
        <v>44989</v>
      </c>
      <c r="Y7" s="42">
        <v>45091</v>
      </c>
      <c r="Z7" s="43">
        <v>45091</v>
      </c>
      <c r="AA7" s="73">
        <v>45091</v>
      </c>
      <c r="AB7" s="6"/>
      <c r="AC7" s="6"/>
      <c r="AD7" s="13"/>
      <c r="AE7" s="14">
        <v>2022056740012</v>
      </c>
      <c r="AF7" s="48">
        <v>10400000</v>
      </c>
      <c r="AG7" s="55" t="s">
        <v>63</v>
      </c>
      <c r="AH7" s="24" t="s">
        <v>64</v>
      </c>
      <c r="AI7" s="68">
        <v>10400000</v>
      </c>
      <c r="AJ7" s="6" t="s">
        <v>127</v>
      </c>
      <c r="AK7" s="6" t="s">
        <v>71</v>
      </c>
      <c r="AL7" s="6" t="s">
        <v>99</v>
      </c>
      <c r="AM7" s="6"/>
      <c r="AN7" s="6"/>
      <c r="AO7" s="4">
        <v>10400000</v>
      </c>
      <c r="AP7" s="6" t="s">
        <v>87</v>
      </c>
    </row>
    <row r="8" spans="1:42" ht="31.5" customHeight="1" thickBot="1">
      <c r="A8" s="425">
        <v>7</v>
      </c>
      <c r="B8" s="421" t="s">
        <v>21</v>
      </c>
      <c r="C8" s="421" t="s">
        <v>22</v>
      </c>
      <c r="D8" s="421" t="s">
        <v>106</v>
      </c>
      <c r="E8" s="421" t="s">
        <v>27</v>
      </c>
      <c r="F8" s="400">
        <v>1041329436</v>
      </c>
      <c r="G8" s="421">
        <v>1</v>
      </c>
      <c r="H8" s="421">
        <v>29</v>
      </c>
      <c r="I8" s="421">
        <v>4</v>
      </c>
      <c r="J8" s="421">
        <v>1998</v>
      </c>
      <c r="K8" s="421" t="s">
        <v>24</v>
      </c>
      <c r="L8" s="421" t="s">
        <v>58</v>
      </c>
      <c r="M8" s="421" t="s">
        <v>107</v>
      </c>
      <c r="N8" s="400">
        <v>12000000</v>
      </c>
      <c r="O8" s="421" t="s">
        <v>79</v>
      </c>
      <c r="P8" s="414">
        <v>44950</v>
      </c>
      <c r="Q8" s="414">
        <v>44950</v>
      </c>
      <c r="R8" s="414">
        <v>45069</v>
      </c>
      <c r="S8" s="414" t="s">
        <v>88</v>
      </c>
      <c r="T8" s="414">
        <v>44951</v>
      </c>
      <c r="U8" s="414">
        <v>44951</v>
      </c>
      <c r="V8" s="414">
        <v>44951</v>
      </c>
      <c r="W8" s="414">
        <v>44951</v>
      </c>
      <c r="X8" s="414">
        <v>44989</v>
      </c>
      <c r="Y8" s="416">
        <v>45076</v>
      </c>
      <c r="Z8" s="418">
        <v>45076</v>
      </c>
      <c r="AA8" s="419">
        <v>45076</v>
      </c>
      <c r="AB8" s="402"/>
      <c r="AC8" s="402"/>
      <c r="AD8" s="431"/>
      <c r="AE8" s="27">
        <v>2022056740009</v>
      </c>
      <c r="AF8" s="22">
        <v>6000000</v>
      </c>
      <c r="AG8" s="15" t="s">
        <v>65</v>
      </c>
      <c r="AH8" s="15" t="s">
        <v>66</v>
      </c>
      <c r="AI8" s="20">
        <v>6000000</v>
      </c>
      <c r="AJ8" s="464" t="s">
        <v>1037</v>
      </c>
      <c r="AK8" s="461" t="s">
        <v>71</v>
      </c>
      <c r="AL8" s="410" t="s">
        <v>108</v>
      </c>
      <c r="AM8" s="440"/>
      <c r="AN8" s="440"/>
      <c r="AO8" s="400">
        <v>12000000</v>
      </c>
      <c r="AP8" s="440" t="s">
        <v>87</v>
      </c>
    </row>
    <row r="9" spans="1:42" ht="14.25" customHeight="1">
      <c r="A9" s="437"/>
      <c r="B9" s="435"/>
      <c r="C9" s="435"/>
      <c r="D9" s="435"/>
      <c r="E9" s="435"/>
      <c r="F9" s="436"/>
      <c r="G9" s="435"/>
      <c r="H9" s="435"/>
      <c r="I9" s="435"/>
      <c r="J9" s="435"/>
      <c r="K9" s="435"/>
      <c r="L9" s="435"/>
      <c r="M9" s="435"/>
      <c r="N9" s="436"/>
      <c r="O9" s="435"/>
      <c r="P9" s="434"/>
      <c r="Q9" s="434"/>
      <c r="R9" s="434"/>
      <c r="S9" s="434"/>
      <c r="T9" s="434"/>
      <c r="U9" s="434"/>
      <c r="V9" s="434"/>
      <c r="W9" s="434"/>
      <c r="X9" s="434"/>
      <c r="Y9" s="469"/>
      <c r="Z9" s="418"/>
      <c r="AA9" s="468"/>
      <c r="AB9" s="430"/>
      <c r="AC9" s="430"/>
      <c r="AD9" s="432"/>
      <c r="AE9" s="453">
        <v>2022056740016</v>
      </c>
      <c r="AF9" s="454">
        <v>6000000</v>
      </c>
      <c r="AG9" s="455" t="s">
        <v>67</v>
      </c>
      <c r="AH9" s="457" t="s">
        <v>68</v>
      </c>
      <c r="AI9" s="459">
        <v>6000000</v>
      </c>
      <c r="AJ9" s="465"/>
      <c r="AK9" s="462"/>
      <c r="AL9" s="467"/>
      <c r="AM9" s="441"/>
      <c r="AN9" s="441"/>
      <c r="AO9" s="436"/>
      <c r="AP9" s="441"/>
    </row>
    <row r="10" spans="1:42" ht="14.25" customHeight="1" thickBot="1">
      <c r="A10" s="426"/>
      <c r="B10" s="422"/>
      <c r="C10" s="422"/>
      <c r="D10" s="422"/>
      <c r="E10" s="422"/>
      <c r="F10" s="401"/>
      <c r="G10" s="422"/>
      <c r="H10" s="422"/>
      <c r="I10" s="422"/>
      <c r="J10" s="422"/>
      <c r="K10" s="422"/>
      <c r="L10" s="422"/>
      <c r="M10" s="422"/>
      <c r="N10" s="401"/>
      <c r="O10" s="422"/>
      <c r="P10" s="415"/>
      <c r="Q10" s="415"/>
      <c r="R10" s="415"/>
      <c r="S10" s="415"/>
      <c r="T10" s="415"/>
      <c r="U10" s="415"/>
      <c r="V10" s="415"/>
      <c r="W10" s="415"/>
      <c r="X10" s="415"/>
      <c r="Y10" s="417"/>
      <c r="Z10" s="418"/>
      <c r="AA10" s="420"/>
      <c r="AB10" s="403"/>
      <c r="AC10" s="403"/>
      <c r="AD10" s="433"/>
      <c r="AE10" s="453"/>
      <c r="AF10" s="454"/>
      <c r="AG10" s="456"/>
      <c r="AH10" s="458"/>
      <c r="AI10" s="460"/>
      <c r="AJ10" s="466"/>
      <c r="AK10" s="463"/>
      <c r="AL10" s="411"/>
      <c r="AM10" s="442"/>
      <c r="AN10" s="442"/>
      <c r="AO10" s="401"/>
      <c r="AP10" s="442"/>
    </row>
    <row r="11" spans="1:42" ht="27.75" customHeight="1">
      <c r="A11" s="425">
        <v>8</v>
      </c>
      <c r="B11" s="421" t="s">
        <v>21</v>
      </c>
      <c r="C11" s="421" t="s">
        <v>22</v>
      </c>
      <c r="D11" s="421" t="s">
        <v>109</v>
      </c>
      <c r="E11" s="421" t="s">
        <v>30</v>
      </c>
      <c r="F11" s="400">
        <v>1152206308</v>
      </c>
      <c r="G11" s="421">
        <v>1</v>
      </c>
      <c r="H11" s="421">
        <v>28</v>
      </c>
      <c r="I11" s="421">
        <v>9</v>
      </c>
      <c r="J11" s="421">
        <v>1994</v>
      </c>
      <c r="K11" s="421" t="s">
        <v>31</v>
      </c>
      <c r="L11" s="421" t="s">
        <v>58</v>
      </c>
      <c r="M11" s="421" t="s">
        <v>110</v>
      </c>
      <c r="N11" s="400">
        <v>12000000</v>
      </c>
      <c r="O11" s="421" t="s">
        <v>79</v>
      </c>
      <c r="P11" s="414">
        <v>44950</v>
      </c>
      <c r="Q11" s="414">
        <v>44950</v>
      </c>
      <c r="R11" s="414">
        <v>45069</v>
      </c>
      <c r="S11" s="414" t="s">
        <v>88</v>
      </c>
      <c r="T11" s="414">
        <v>44951</v>
      </c>
      <c r="U11" s="414">
        <v>44951</v>
      </c>
      <c r="V11" s="414">
        <v>44586</v>
      </c>
      <c r="W11" s="414">
        <v>44951</v>
      </c>
      <c r="X11" s="414">
        <v>44989</v>
      </c>
      <c r="Y11" s="416">
        <v>45091</v>
      </c>
      <c r="Z11" s="418">
        <v>45091</v>
      </c>
      <c r="AA11" s="419">
        <v>45091</v>
      </c>
      <c r="AB11" s="402"/>
      <c r="AC11" s="402"/>
      <c r="AD11" s="404"/>
      <c r="AE11" s="443">
        <v>2022056740009</v>
      </c>
      <c r="AF11" s="445">
        <v>12000000</v>
      </c>
      <c r="AG11" s="447" t="s">
        <v>65</v>
      </c>
      <c r="AH11" s="449" t="s">
        <v>66</v>
      </c>
      <c r="AI11" s="451">
        <v>12000000</v>
      </c>
      <c r="AJ11" s="408" t="s">
        <v>127</v>
      </c>
      <c r="AK11" s="438" t="s">
        <v>71</v>
      </c>
      <c r="AL11" s="438" t="s">
        <v>93</v>
      </c>
      <c r="AM11" s="402"/>
      <c r="AN11" s="402"/>
      <c r="AO11" s="400">
        <v>12000000</v>
      </c>
      <c r="AP11" s="402" t="s">
        <v>87</v>
      </c>
    </row>
    <row r="12" spans="1:42" ht="16.5" customHeight="1" thickBot="1">
      <c r="A12" s="426"/>
      <c r="B12" s="422"/>
      <c r="C12" s="422"/>
      <c r="D12" s="470"/>
      <c r="E12" s="470"/>
      <c r="F12" s="401"/>
      <c r="G12" s="422"/>
      <c r="H12" s="422"/>
      <c r="I12" s="422"/>
      <c r="J12" s="422"/>
      <c r="K12" s="422"/>
      <c r="L12" s="422"/>
      <c r="M12" s="422"/>
      <c r="N12" s="401"/>
      <c r="O12" s="422"/>
      <c r="P12" s="415"/>
      <c r="Q12" s="415"/>
      <c r="R12" s="415"/>
      <c r="S12" s="415"/>
      <c r="T12" s="415"/>
      <c r="U12" s="415"/>
      <c r="V12" s="415"/>
      <c r="W12" s="415"/>
      <c r="X12" s="415"/>
      <c r="Y12" s="417"/>
      <c r="Z12" s="418"/>
      <c r="AA12" s="420"/>
      <c r="AB12" s="403"/>
      <c r="AC12" s="403"/>
      <c r="AD12" s="405"/>
      <c r="AE12" s="444"/>
      <c r="AF12" s="446"/>
      <c r="AG12" s="448"/>
      <c r="AH12" s="450"/>
      <c r="AI12" s="452"/>
      <c r="AJ12" s="409"/>
      <c r="AK12" s="439"/>
      <c r="AL12" s="439"/>
      <c r="AM12" s="403"/>
      <c r="AN12" s="403"/>
      <c r="AO12" s="401"/>
      <c r="AP12" s="403"/>
    </row>
    <row r="13" spans="1:42" ht="33" customHeight="1" thickBot="1">
      <c r="A13" s="66">
        <v>9</v>
      </c>
      <c r="B13" s="3" t="s">
        <v>21</v>
      </c>
      <c r="C13" s="3" t="s">
        <v>22</v>
      </c>
      <c r="D13" s="3" t="s">
        <v>106</v>
      </c>
      <c r="E13" s="3" t="s">
        <v>33</v>
      </c>
      <c r="F13" s="4">
        <v>15439212</v>
      </c>
      <c r="G13" s="3">
        <v>5</v>
      </c>
      <c r="H13" s="3">
        <v>15</v>
      </c>
      <c r="I13" s="3">
        <v>3</v>
      </c>
      <c r="J13" s="3">
        <v>1977</v>
      </c>
      <c r="K13" s="3" t="s">
        <v>34</v>
      </c>
      <c r="L13" s="3" t="s">
        <v>59</v>
      </c>
      <c r="M13" s="3" t="s">
        <v>111</v>
      </c>
      <c r="N13" s="4">
        <v>12000000</v>
      </c>
      <c r="O13" s="3" t="s">
        <v>79</v>
      </c>
      <c r="P13" s="5">
        <v>44952</v>
      </c>
      <c r="Q13" s="5">
        <v>44952</v>
      </c>
      <c r="R13" s="5">
        <v>45071</v>
      </c>
      <c r="S13" s="5" t="s">
        <v>88</v>
      </c>
      <c r="T13" s="5">
        <v>44953</v>
      </c>
      <c r="U13" s="5">
        <v>44953</v>
      </c>
      <c r="V13" s="5">
        <v>44953</v>
      </c>
      <c r="W13" s="5">
        <v>44953</v>
      </c>
      <c r="X13" s="5">
        <v>44989</v>
      </c>
      <c r="Y13" s="5"/>
      <c r="Z13" s="34"/>
      <c r="AA13" s="5"/>
      <c r="AB13" s="6"/>
      <c r="AC13" s="6"/>
      <c r="AD13" s="13"/>
      <c r="AE13" s="26">
        <v>2022056740013</v>
      </c>
      <c r="AF13" s="22">
        <v>12000000</v>
      </c>
      <c r="AG13" s="18" t="s">
        <v>63</v>
      </c>
      <c r="AH13" s="11" t="s">
        <v>69</v>
      </c>
      <c r="AI13" s="30">
        <v>12000000</v>
      </c>
      <c r="AJ13" s="6" t="s">
        <v>127</v>
      </c>
      <c r="AK13" s="6" t="s">
        <v>71</v>
      </c>
      <c r="AL13" s="6" t="s">
        <v>99</v>
      </c>
      <c r="AM13" s="6"/>
      <c r="AN13" s="6"/>
      <c r="AO13" s="4">
        <v>12000000</v>
      </c>
      <c r="AP13" s="6" t="s">
        <v>87</v>
      </c>
    </row>
    <row r="14" spans="1:42" ht="32.25" customHeight="1" thickBot="1">
      <c r="A14" s="66">
        <v>10</v>
      </c>
      <c r="B14" s="3" t="s">
        <v>21</v>
      </c>
      <c r="C14" s="3" t="s">
        <v>22</v>
      </c>
      <c r="D14" s="3" t="s">
        <v>863</v>
      </c>
      <c r="E14" s="3" t="s">
        <v>112</v>
      </c>
      <c r="F14" s="4">
        <v>1041328806</v>
      </c>
      <c r="G14" s="3">
        <v>9</v>
      </c>
      <c r="H14" s="3">
        <v>4</v>
      </c>
      <c r="I14" s="3">
        <v>6</v>
      </c>
      <c r="J14" s="3">
        <v>1996</v>
      </c>
      <c r="K14" s="3" t="s">
        <v>24</v>
      </c>
      <c r="L14" s="3" t="s">
        <v>58</v>
      </c>
      <c r="M14" s="3" t="s">
        <v>113</v>
      </c>
      <c r="N14" s="4">
        <v>9200000</v>
      </c>
      <c r="O14" s="3" t="s">
        <v>79</v>
      </c>
      <c r="P14" s="5">
        <v>44952</v>
      </c>
      <c r="Q14" s="5">
        <v>44952</v>
      </c>
      <c r="R14" s="5">
        <v>45071</v>
      </c>
      <c r="S14" s="5" t="s">
        <v>88</v>
      </c>
      <c r="T14" s="5">
        <v>44953</v>
      </c>
      <c r="U14" s="5">
        <v>44953</v>
      </c>
      <c r="V14" s="5">
        <v>44953</v>
      </c>
      <c r="W14" s="5">
        <v>44953</v>
      </c>
      <c r="X14" s="5">
        <v>44989</v>
      </c>
      <c r="Y14" s="5">
        <v>45091</v>
      </c>
      <c r="Z14" s="5">
        <v>45091</v>
      </c>
      <c r="AA14" s="5">
        <v>45091</v>
      </c>
      <c r="AB14" s="6"/>
      <c r="AC14" s="6"/>
      <c r="AD14" s="13"/>
      <c r="AE14" s="26">
        <v>2022056740012</v>
      </c>
      <c r="AF14" s="22">
        <v>9200000</v>
      </c>
      <c r="AG14" s="18" t="s">
        <v>63</v>
      </c>
      <c r="AH14" s="11" t="s">
        <v>69</v>
      </c>
      <c r="AI14" s="30">
        <v>9200000</v>
      </c>
      <c r="AJ14" s="6" t="s">
        <v>127</v>
      </c>
      <c r="AK14" s="6" t="s">
        <v>71</v>
      </c>
      <c r="AL14" s="6" t="s">
        <v>114</v>
      </c>
      <c r="AM14" s="6"/>
      <c r="AN14" s="6"/>
      <c r="AO14" s="4">
        <v>9200000</v>
      </c>
      <c r="AP14" s="6" t="s">
        <v>87</v>
      </c>
    </row>
    <row r="15" spans="1:42" ht="32.25" customHeight="1" thickBot="1">
      <c r="A15" s="66">
        <v>11</v>
      </c>
      <c r="B15" s="3" t="s">
        <v>21</v>
      </c>
      <c r="C15" s="3" t="s">
        <v>22</v>
      </c>
      <c r="D15" s="3" t="s">
        <v>116</v>
      </c>
      <c r="E15" s="3" t="s">
        <v>115</v>
      </c>
      <c r="F15" s="4">
        <v>1041329268</v>
      </c>
      <c r="G15" s="3">
        <v>0</v>
      </c>
      <c r="H15" s="3">
        <v>9</v>
      </c>
      <c r="I15" s="3">
        <v>12</v>
      </c>
      <c r="J15" s="3">
        <v>1997</v>
      </c>
      <c r="K15" s="3" t="s">
        <v>26</v>
      </c>
      <c r="L15" s="3" t="s">
        <v>58</v>
      </c>
      <c r="M15" s="3" t="s">
        <v>96</v>
      </c>
      <c r="N15" s="4">
        <v>7600000</v>
      </c>
      <c r="O15" s="3" t="s">
        <v>79</v>
      </c>
      <c r="P15" s="5">
        <v>44952</v>
      </c>
      <c r="Q15" s="5">
        <v>44952</v>
      </c>
      <c r="R15" s="5">
        <v>45071</v>
      </c>
      <c r="S15" s="5" t="s">
        <v>88</v>
      </c>
      <c r="T15" s="5">
        <v>44953</v>
      </c>
      <c r="U15" s="5">
        <v>44953</v>
      </c>
      <c r="V15" s="5">
        <v>44953</v>
      </c>
      <c r="W15" s="5">
        <v>44953</v>
      </c>
      <c r="X15" s="5">
        <v>44989</v>
      </c>
      <c r="Y15" s="5">
        <v>45091</v>
      </c>
      <c r="Z15" s="5">
        <v>45091</v>
      </c>
      <c r="AA15" s="5">
        <v>45091</v>
      </c>
      <c r="AB15" s="6"/>
      <c r="AC15" s="6"/>
      <c r="AD15" s="13"/>
      <c r="AE15" s="26">
        <v>2022056740012</v>
      </c>
      <c r="AF15" s="22">
        <v>7600000</v>
      </c>
      <c r="AG15" s="18" t="s">
        <v>63</v>
      </c>
      <c r="AH15" s="11" t="s">
        <v>69</v>
      </c>
      <c r="AI15" s="30">
        <v>7600000</v>
      </c>
      <c r="AJ15" s="6" t="s">
        <v>127</v>
      </c>
      <c r="AK15" s="6" t="s">
        <v>71</v>
      </c>
      <c r="AL15" s="6" t="s">
        <v>114</v>
      </c>
      <c r="AM15" s="6"/>
      <c r="AN15" s="6"/>
      <c r="AO15" s="4">
        <v>7600000</v>
      </c>
      <c r="AP15" s="6" t="s">
        <v>87</v>
      </c>
    </row>
    <row r="16" spans="1:42" ht="30" customHeight="1" thickBot="1">
      <c r="A16" s="66">
        <v>12</v>
      </c>
      <c r="B16" s="3" t="s">
        <v>21</v>
      </c>
      <c r="C16" s="3" t="s">
        <v>22</v>
      </c>
      <c r="D16" s="3" t="s">
        <v>117</v>
      </c>
      <c r="E16" s="3" t="s">
        <v>35</v>
      </c>
      <c r="F16" s="4">
        <v>1041326235</v>
      </c>
      <c r="G16" s="3">
        <v>4</v>
      </c>
      <c r="H16" s="3">
        <v>28</v>
      </c>
      <c r="I16" s="3">
        <v>7</v>
      </c>
      <c r="J16" s="3">
        <v>1990</v>
      </c>
      <c r="K16" s="3" t="s">
        <v>24</v>
      </c>
      <c r="L16" s="3" t="s">
        <v>59</v>
      </c>
      <c r="M16" s="31" t="s">
        <v>118</v>
      </c>
      <c r="N16" s="4">
        <v>10000000</v>
      </c>
      <c r="O16" s="3" t="s">
        <v>79</v>
      </c>
      <c r="P16" s="5">
        <v>44957</v>
      </c>
      <c r="Q16" s="5">
        <v>44957</v>
      </c>
      <c r="R16" s="5">
        <v>45076</v>
      </c>
      <c r="S16" s="5" t="s">
        <v>88</v>
      </c>
      <c r="T16" s="5">
        <v>44959</v>
      </c>
      <c r="U16" s="5">
        <v>44959</v>
      </c>
      <c r="V16" s="5">
        <v>44959</v>
      </c>
      <c r="W16" s="5">
        <v>44959</v>
      </c>
      <c r="X16" s="5">
        <v>44989</v>
      </c>
      <c r="Y16" s="5"/>
      <c r="Z16" s="5"/>
      <c r="AA16" s="5"/>
      <c r="AB16" s="6"/>
      <c r="AC16" s="6"/>
      <c r="AD16" s="13"/>
      <c r="AE16" s="27">
        <v>2022056740012</v>
      </c>
      <c r="AF16" s="22">
        <v>10000000</v>
      </c>
      <c r="AG16" s="18" t="s">
        <v>63</v>
      </c>
      <c r="AH16" s="28" t="s">
        <v>64</v>
      </c>
      <c r="AI16" s="22">
        <v>10000000</v>
      </c>
      <c r="AJ16" s="25" t="s">
        <v>127</v>
      </c>
      <c r="AK16" s="6" t="s">
        <v>71</v>
      </c>
      <c r="AL16" s="6" t="s">
        <v>99</v>
      </c>
      <c r="AM16" s="6"/>
      <c r="AN16" s="6"/>
      <c r="AO16" s="4">
        <v>10000000</v>
      </c>
      <c r="AP16" s="6" t="s">
        <v>87</v>
      </c>
    </row>
    <row r="17" spans="1:42" ht="27" customHeight="1" thickBot="1">
      <c r="A17" s="66">
        <v>13</v>
      </c>
      <c r="B17" s="3" t="s">
        <v>21</v>
      </c>
      <c r="C17" s="3" t="s">
        <v>22</v>
      </c>
      <c r="D17" s="3" t="s">
        <v>864</v>
      </c>
      <c r="E17" s="3" t="s">
        <v>80</v>
      </c>
      <c r="F17" s="4" t="s">
        <v>81</v>
      </c>
      <c r="G17" s="3">
        <v>6</v>
      </c>
      <c r="H17" s="3">
        <v>13</v>
      </c>
      <c r="I17" s="3">
        <v>1</v>
      </c>
      <c r="J17" s="3">
        <v>1981</v>
      </c>
      <c r="K17" s="3" t="s">
        <v>82</v>
      </c>
      <c r="L17" s="35" t="s">
        <v>59</v>
      </c>
      <c r="M17" s="52" t="s">
        <v>119</v>
      </c>
      <c r="N17" s="36">
        <v>11600000</v>
      </c>
      <c r="O17" s="3" t="s">
        <v>120</v>
      </c>
      <c r="P17" s="5">
        <v>44957</v>
      </c>
      <c r="Q17" s="5">
        <v>44957</v>
      </c>
      <c r="R17" s="5">
        <v>45076</v>
      </c>
      <c r="S17" s="5" t="s">
        <v>88</v>
      </c>
      <c r="T17" s="5">
        <v>44959</v>
      </c>
      <c r="U17" s="5">
        <v>44959</v>
      </c>
      <c r="V17" s="5">
        <v>44959</v>
      </c>
      <c r="W17" s="5">
        <v>44959</v>
      </c>
      <c r="X17" s="5">
        <v>44989</v>
      </c>
      <c r="Y17" s="5"/>
      <c r="Z17" s="5"/>
      <c r="AA17" s="5"/>
      <c r="AB17" s="6"/>
      <c r="AC17" s="6"/>
      <c r="AD17" s="13"/>
      <c r="AE17" s="27">
        <v>2022056740012</v>
      </c>
      <c r="AF17" s="22">
        <v>11600000</v>
      </c>
      <c r="AG17" s="18" t="s">
        <v>63</v>
      </c>
      <c r="AH17" s="29" t="s">
        <v>64</v>
      </c>
      <c r="AI17" s="22">
        <v>11600000</v>
      </c>
      <c r="AJ17" s="25" t="s">
        <v>127</v>
      </c>
      <c r="AK17" s="6" t="s">
        <v>71</v>
      </c>
      <c r="AL17" s="6" t="s">
        <v>99</v>
      </c>
      <c r="AM17" s="6"/>
      <c r="AN17" s="6"/>
      <c r="AO17" s="36">
        <v>11600000</v>
      </c>
      <c r="AP17" s="6" t="s">
        <v>87</v>
      </c>
    </row>
    <row r="18" spans="1:42" ht="32.25" customHeight="1" thickBot="1">
      <c r="A18" s="66">
        <v>14</v>
      </c>
      <c r="B18" s="3" t="s">
        <v>21</v>
      </c>
      <c r="C18" s="3" t="s">
        <v>22</v>
      </c>
      <c r="D18" s="3" t="s">
        <v>121</v>
      </c>
      <c r="E18" s="3" t="s">
        <v>122</v>
      </c>
      <c r="F18" s="4">
        <v>43619602</v>
      </c>
      <c r="G18" s="3">
        <v>9</v>
      </c>
      <c r="H18" s="3">
        <v>17</v>
      </c>
      <c r="I18" s="3">
        <v>12</v>
      </c>
      <c r="J18" s="3">
        <v>1977</v>
      </c>
      <c r="K18" s="3" t="s">
        <v>26</v>
      </c>
      <c r="L18" s="3" t="s">
        <v>58</v>
      </c>
      <c r="M18" s="33" t="s">
        <v>123</v>
      </c>
      <c r="N18" s="4">
        <v>12000000</v>
      </c>
      <c r="O18" s="3" t="s">
        <v>79</v>
      </c>
      <c r="P18" s="5">
        <v>44958</v>
      </c>
      <c r="Q18" s="5">
        <v>44958</v>
      </c>
      <c r="R18" s="5">
        <v>45077</v>
      </c>
      <c r="S18" s="5" t="s">
        <v>88</v>
      </c>
      <c r="T18" s="5">
        <v>44959</v>
      </c>
      <c r="U18" s="5">
        <v>44959</v>
      </c>
      <c r="V18" s="5">
        <v>44959</v>
      </c>
      <c r="W18" s="5">
        <v>44959</v>
      </c>
      <c r="X18" s="5" t="s">
        <v>167</v>
      </c>
      <c r="Y18" s="5"/>
      <c r="Z18" s="5"/>
      <c r="AA18" s="5"/>
      <c r="AB18" s="6"/>
      <c r="AC18" s="6"/>
      <c r="AD18" s="13"/>
      <c r="AE18" s="27">
        <v>2022056740012</v>
      </c>
      <c r="AF18" s="22">
        <v>12000000</v>
      </c>
      <c r="AG18" s="18" t="s">
        <v>63</v>
      </c>
      <c r="AH18" s="28" t="s">
        <v>64</v>
      </c>
      <c r="AI18" s="22">
        <v>12000000</v>
      </c>
      <c r="AJ18" s="25" t="s">
        <v>127</v>
      </c>
      <c r="AK18" s="6" t="s">
        <v>71</v>
      </c>
      <c r="AL18" s="6" t="s">
        <v>99</v>
      </c>
      <c r="AM18" s="6"/>
      <c r="AN18" s="6"/>
      <c r="AO18" s="4">
        <v>12000000</v>
      </c>
      <c r="AP18" s="6" t="s">
        <v>87</v>
      </c>
    </row>
    <row r="19" spans="1:42" ht="32.25" customHeight="1" thickBot="1">
      <c r="A19" s="66">
        <v>15</v>
      </c>
      <c r="B19" s="3" t="s">
        <v>21</v>
      </c>
      <c r="C19" s="3" t="s">
        <v>22</v>
      </c>
      <c r="D19" s="3" t="s">
        <v>124</v>
      </c>
      <c r="E19" s="3" t="s">
        <v>40</v>
      </c>
      <c r="F19" s="4">
        <v>43856917</v>
      </c>
      <c r="G19" s="3">
        <v>9</v>
      </c>
      <c r="H19" s="3">
        <v>6</v>
      </c>
      <c r="I19" s="3">
        <v>10</v>
      </c>
      <c r="J19" s="3">
        <v>1984</v>
      </c>
      <c r="K19" s="3" t="s">
        <v>24</v>
      </c>
      <c r="L19" s="3" t="s">
        <v>58</v>
      </c>
      <c r="M19" s="3" t="s">
        <v>125</v>
      </c>
      <c r="N19" s="4">
        <v>13000000</v>
      </c>
      <c r="O19" s="3" t="s">
        <v>38</v>
      </c>
      <c r="P19" s="5">
        <v>44960</v>
      </c>
      <c r="Q19" s="5">
        <v>44960</v>
      </c>
      <c r="R19" s="5">
        <v>45109</v>
      </c>
      <c r="S19" s="5" t="s">
        <v>88</v>
      </c>
      <c r="T19" s="5">
        <v>44960</v>
      </c>
      <c r="U19" s="5">
        <v>44960</v>
      </c>
      <c r="V19" s="5">
        <v>44960</v>
      </c>
      <c r="W19" s="5">
        <v>44960</v>
      </c>
      <c r="X19" s="5">
        <v>44989</v>
      </c>
      <c r="Y19" s="5"/>
      <c r="Z19" s="32"/>
      <c r="AA19" s="5"/>
      <c r="AB19" s="6"/>
      <c r="AC19" s="6"/>
      <c r="AD19" s="13"/>
      <c r="AE19" s="27">
        <v>2022056740015</v>
      </c>
      <c r="AF19" s="22">
        <v>13000000</v>
      </c>
      <c r="AG19" s="18" t="s">
        <v>63</v>
      </c>
      <c r="AH19" s="28" t="s">
        <v>64</v>
      </c>
      <c r="AI19" s="22">
        <v>13000000</v>
      </c>
      <c r="AJ19" s="25" t="s">
        <v>127</v>
      </c>
      <c r="AK19" s="6" t="s">
        <v>71</v>
      </c>
      <c r="AL19" s="6" t="s">
        <v>126</v>
      </c>
      <c r="AM19" s="6"/>
      <c r="AN19" s="6"/>
      <c r="AO19" s="4">
        <v>13000000</v>
      </c>
      <c r="AP19" s="6" t="s">
        <v>87</v>
      </c>
    </row>
    <row r="20" spans="1:42" ht="32.25" customHeight="1" thickBot="1">
      <c r="A20" s="425">
        <v>16</v>
      </c>
      <c r="B20" s="421" t="s">
        <v>21</v>
      </c>
      <c r="C20" s="421" t="s">
        <v>22</v>
      </c>
      <c r="D20" s="421" t="s">
        <v>130</v>
      </c>
      <c r="E20" s="421" t="s">
        <v>78</v>
      </c>
      <c r="F20" s="400">
        <v>1041326230</v>
      </c>
      <c r="G20" s="421">
        <v>8</v>
      </c>
      <c r="H20" s="421">
        <v>28</v>
      </c>
      <c r="I20" s="421">
        <v>3</v>
      </c>
      <c r="J20" s="421">
        <v>1990</v>
      </c>
      <c r="K20" s="421" t="s">
        <v>24</v>
      </c>
      <c r="L20" s="421" t="s">
        <v>59</v>
      </c>
      <c r="M20" s="421" t="s">
        <v>128</v>
      </c>
      <c r="N20" s="400">
        <v>8000000</v>
      </c>
      <c r="O20" s="421" t="s">
        <v>129</v>
      </c>
      <c r="P20" s="414">
        <v>44967</v>
      </c>
      <c r="Q20" s="414">
        <v>44967</v>
      </c>
      <c r="R20" s="414">
        <v>45086</v>
      </c>
      <c r="S20" s="414" t="s">
        <v>88</v>
      </c>
      <c r="T20" s="414">
        <v>44970</v>
      </c>
      <c r="U20" s="414">
        <v>44970</v>
      </c>
      <c r="V20" s="414">
        <v>44970</v>
      </c>
      <c r="W20" s="414">
        <v>44970</v>
      </c>
      <c r="X20" s="414">
        <v>44989</v>
      </c>
      <c r="Y20" s="416"/>
      <c r="Z20" s="418"/>
      <c r="AA20" s="419"/>
      <c r="AB20" s="402"/>
      <c r="AC20" s="402"/>
      <c r="AD20" s="404"/>
      <c r="AE20" s="19">
        <v>2022056740009</v>
      </c>
      <c r="AF20" s="58">
        <v>2000000</v>
      </c>
      <c r="AG20" s="56" t="s">
        <v>65</v>
      </c>
      <c r="AH20" s="16" t="s">
        <v>66</v>
      </c>
      <c r="AI20" s="46">
        <v>2000000</v>
      </c>
      <c r="AJ20" s="408" t="s">
        <v>127</v>
      </c>
      <c r="AK20" s="438" t="s">
        <v>71</v>
      </c>
      <c r="AL20" s="438" t="s">
        <v>108</v>
      </c>
      <c r="AM20" s="402"/>
      <c r="AN20" s="402"/>
      <c r="AO20" s="400">
        <v>8000000</v>
      </c>
      <c r="AP20" s="402" t="s">
        <v>87</v>
      </c>
    </row>
    <row r="21" spans="1:42" ht="32.25" customHeight="1" thickBot="1">
      <c r="A21" s="426"/>
      <c r="B21" s="422" t="s">
        <v>21</v>
      </c>
      <c r="C21" s="422" t="s">
        <v>22</v>
      </c>
      <c r="D21" s="422" t="s">
        <v>77</v>
      </c>
      <c r="E21" s="422" t="s">
        <v>78</v>
      </c>
      <c r="F21" s="401">
        <v>1041326230</v>
      </c>
      <c r="G21" s="422">
        <v>8</v>
      </c>
      <c r="H21" s="422">
        <v>28</v>
      </c>
      <c r="I21" s="422">
        <v>3</v>
      </c>
      <c r="J21" s="422">
        <v>1990</v>
      </c>
      <c r="K21" s="422" t="s">
        <v>24</v>
      </c>
      <c r="L21" s="422" t="s">
        <v>59</v>
      </c>
      <c r="M21" s="422"/>
      <c r="N21" s="401"/>
      <c r="O21" s="422"/>
      <c r="P21" s="415"/>
      <c r="Q21" s="415"/>
      <c r="R21" s="415"/>
      <c r="S21" s="415"/>
      <c r="T21" s="415"/>
      <c r="U21" s="415"/>
      <c r="V21" s="415"/>
      <c r="W21" s="415"/>
      <c r="X21" s="415"/>
      <c r="Y21" s="417"/>
      <c r="Z21" s="418"/>
      <c r="AA21" s="420"/>
      <c r="AB21" s="403"/>
      <c r="AC21" s="403"/>
      <c r="AD21" s="405"/>
      <c r="AE21" s="19">
        <v>2022056740012</v>
      </c>
      <c r="AF21" s="58">
        <v>6000000</v>
      </c>
      <c r="AG21" s="56" t="s">
        <v>131</v>
      </c>
      <c r="AH21" s="17" t="s">
        <v>132</v>
      </c>
      <c r="AI21" s="47">
        <v>6000000</v>
      </c>
      <c r="AJ21" s="409"/>
      <c r="AK21" s="439"/>
      <c r="AL21" s="439"/>
      <c r="AM21" s="403"/>
      <c r="AN21" s="403"/>
      <c r="AO21" s="401"/>
      <c r="AP21" s="403"/>
    </row>
    <row r="22" spans="1:42" ht="32.25" customHeight="1" thickBot="1">
      <c r="A22" s="67">
        <v>17</v>
      </c>
      <c r="B22" s="3" t="s">
        <v>21</v>
      </c>
      <c r="C22" s="3" t="s">
        <v>22</v>
      </c>
      <c r="D22" s="3" t="s">
        <v>133</v>
      </c>
      <c r="E22" s="3" t="s">
        <v>42</v>
      </c>
      <c r="F22" s="4">
        <v>1041329727</v>
      </c>
      <c r="G22" s="3">
        <v>1</v>
      </c>
      <c r="H22" s="3">
        <v>25</v>
      </c>
      <c r="I22" s="3">
        <v>2</v>
      </c>
      <c r="J22" s="3">
        <v>1999</v>
      </c>
      <c r="K22" s="3" t="s">
        <v>24</v>
      </c>
      <c r="L22" s="3" t="s">
        <v>59</v>
      </c>
      <c r="M22" s="3" t="s">
        <v>134</v>
      </c>
      <c r="N22" s="4">
        <v>9200000</v>
      </c>
      <c r="O22" s="3" t="s">
        <v>79</v>
      </c>
      <c r="P22" s="5">
        <v>44967</v>
      </c>
      <c r="Q22" s="5">
        <v>44967</v>
      </c>
      <c r="R22" s="5">
        <v>45086</v>
      </c>
      <c r="S22" s="5" t="s">
        <v>88</v>
      </c>
      <c r="T22" s="5">
        <v>44589</v>
      </c>
      <c r="U22" s="5">
        <v>44970</v>
      </c>
      <c r="V22" s="5">
        <v>44970</v>
      </c>
      <c r="W22" s="5">
        <v>44970</v>
      </c>
      <c r="X22" s="5">
        <v>44989</v>
      </c>
      <c r="Y22" s="5"/>
      <c r="Z22" s="34"/>
      <c r="AA22" s="5"/>
      <c r="AB22" s="6"/>
      <c r="AC22" s="6"/>
      <c r="AD22" s="13"/>
      <c r="AE22" s="27">
        <v>2022056740014</v>
      </c>
      <c r="AF22" s="22">
        <v>9200000</v>
      </c>
      <c r="AG22" s="18" t="s">
        <v>63</v>
      </c>
      <c r="AH22" s="29" t="s">
        <v>64</v>
      </c>
      <c r="AI22" s="22">
        <v>9200000</v>
      </c>
      <c r="AJ22" s="25" t="s">
        <v>127</v>
      </c>
      <c r="AK22" s="6" t="s">
        <v>71</v>
      </c>
      <c r="AL22" s="6" t="s">
        <v>93</v>
      </c>
      <c r="AM22" s="6"/>
      <c r="AN22" s="6"/>
      <c r="AO22" s="4">
        <v>9200000</v>
      </c>
      <c r="AP22" s="6" t="s">
        <v>87</v>
      </c>
    </row>
    <row r="23" spans="1:42" ht="32.25" customHeight="1" thickBot="1">
      <c r="A23" s="425">
        <v>18</v>
      </c>
      <c r="B23" s="421" t="s">
        <v>21</v>
      </c>
      <c r="C23" s="421" t="s">
        <v>22</v>
      </c>
      <c r="D23" s="421" t="s">
        <v>135</v>
      </c>
      <c r="E23" s="421" t="s">
        <v>136</v>
      </c>
      <c r="F23" s="400">
        <v>43857114</v>
      </c>
      <c r="G23" s="421">
        <v>6</v>
      </c>
      <c r="H23" s="421">
        <v>1</v>
      </c>
      <c r="I23" s="421">
        <v>11</v>
      </c>
      <c r="J23" s="421">
        <v>1985</v>
      </c>
      <c r="K23" s="421" t="s">
        <v>26</v>
      </c>
      <c r="L23" s="421" t="s">
        <v>58</v>
      </c>
      <c r="M23" s="421" t="s">
        <v>137</v>
      </c>
      <c r="N23" s="400">
        <v>12000000</v>
      </c>
      <c r="O23" s="421" t="s">
        <v>79</v>
      </c>
      <c r="P23" s="414">
        <v>44967</v>
      </c>
      <c r="Q23" s="414">
        <v>44967</v>
      </c>
      <c r="R23" s="414">
        <v>45086</v>
      </c>
      <c r="S23" s="414" t="s">
        <v>88</v>
      </c>
      <c r="T23" s="414">
        <v>44970</v>
      </c>
      <c r="U23" s="414">
        <v>44970</v>
      </c>
      <c r="V23" s="414">
        <v>44970</v>
      </c>
      <c r="W23" s="414">
        <v>44970</v>
      </c>
      <c r="X23" s="414">
        <v>44989</v>
      </c>
      <c r="Y23" s="414"/>
      <c r="Z23" s="414"/>
      <c r="AA23" s="414"/>
      <c r="AB23" s="6"/>
      <c r="AC23" s="6"/>
      <c r="AD23" s="13"/>
      <c r="AE23" s="27">
        <v>2022056740009</v>
      </c>
      <c r="AF23" s="22">
        <v>4000000</v>
      </c>
      <c r="AG23" s="18" t="s">
        <v>138</v>
      </c>
      <c r="AH23" s="28" t="s">
        <v>66</v>
      </c>
      <c r="AI23" s="22">
        <v>4000000</v>
      </c>
      <c r="AJ23" s="471" t="s">
        <v>127</v>
      </c>
      <c r="AK23" s="402" t="s">
        <v>71</v>
      </c>
      <c r="AL23" s="402" t="s">
        <v>140</v>
      </c>
      <c r="AM23" s="402"/>
      <c r="AN23" s="402"/>
      <c r="AO23" s="4"/>
      <c r="AP23" s="402" t="s">
        <v>87</v>
      </c>
    </row>
    <row r="24" spans="1:42" ht="32.25" customHeight="1" thickBot="1">
      <c r="A24" s="437"/>
      <c r="B24" s="435"/>
      <c r="C24" s="435"/>
      <c r="D24" s="435"/>
      <c r="E24" s="435"/>
      <c r="F24" s="436"/>
      <c r="G24" s="435"/>
      <c r="H24" s="435"/>
      <c r="I24" s="435"/>
      <c r="J24" s="435"/>
      <c r="K24" s="435"/>
      <c r="L24" s="435"/>
      <c r="M24" s="435"/>
      <c r="N24" s="436"/>
      <c r="O24" s="435"/>
      <c r="P24" s="434"/>
      <c r="Q24" s="434"/>
      <c r="R24" s="434"/>
      <c r="S24" s="434"/>
      <c r="T24" s="434"/>
      <c r="U24" s="434"/>
      <c r="V24" s="434"/>
      <c r="W24" s="434"/>
      <c r="X24" s="434"/>
      <c r="Y24" s="434"/>
      <c r="Z24" s="434"/>
      <c r="AA24" s="434"/>
      <c r="AB24" s="6"/>
      <c r="AC24" s="6"/>
      <c r="AD24" s="13"/>
      <c r="AE24" s="27">
        <v>2022056740016</v>
      </c>
      <c r="AF24" s="22">
        <v>4000000</v>
      </c>
      <c r="AG24" s="18" t="s">
        <v>139</v>
      </c>
      <c r="AH24" s="28" t="s">
        <v>68</v>
      </c>
      <c r="AI24" s="22">
        <v>4000000</v>
      </c>
      <c r="AJ24" s="472"/>
      <c r="AK24" s="430"/>
      <c r="AL24" s="430"/>
      <c r="AM24" s="430"/>
      <c r="AN24" s="430"/>
      <c r="AO24" s="4"/>
      <c r="AP24" s="430"/>
    </row>
    <row r="25" spans="1:42" ht="32.25" customHeight="1" thickBot="1">
      <c r="A25" s="426"/>
      <c r="B25" s="422"/>
      <c r="C25" s="422"/>
      <c r="D25" s="422"/>
      <c r="E25" s="422"/>
      <c r="F25" s="401"/>
      <c r="G25" s="422"/>
      <c r="H25" s="422"/>
      <c r="I25" s="422"/>
      <c r="J25" s="422"/>
      <c r="K25" s="422"/>
      <c r="L25" s="422"/>
      <c r="M25" s="435"/>
      <c r="N25" s="401"/>
      <c r="O25" s="422"/>
      <c r="P25" s="415"/>
      <c r="Q25" s="415"/>
      <c r="R25" s="415"/>
      <c r="S25" s="415"/>
      <c r="T25" s="415"/>
      <c r="U25" s="415"/>
      <c r="V25" s="415"/>
      <c r="W25" s="415"/>
      <c r="X25" s="415"/>
      <c r="Y25" s="415"/>
      <c r="Z25" s="415"/>
      <c r="AA25" s="415"/>
      <c r="AB25" s="6"/>
      <c r="AC25" s="6"/>
      <c r="AD25" s="13"/>
      <c r="AE25" s="27">
        <v>2022056740015</v>
      </c>
      <c r="AF25" s="22">
        <v>4000000</v>
      </c>
      <c r="AG25" s="18" t="s">
        <v>63</v>
      </c>
      <c r="AH25" s="28" t="s">
        <v>64</v>
      </c>
      <c r="AI25" s="22">
        <v>4000000</v>
      </c>
      <c r="AJ25" s="473"/>
      <c r="AK25" s="403"/>
      <c r="AL25" s="403"/>
      <c r="AM25" s="403"/>
      <c r="AN25" s="403"/>
      <c r="AO25" s="4"/>
      <c r="AP25" s="403"/>
    </row>
    <row r="26" spans="1:42" ht="32.25" customHeight="1" thickBot="1">
      <c r="A26" s="67">
        <v>19</v>
      </c>
      <c r="B26" s="71" t="s">
        <v>21</v>
      </c>
      <c r="C26" s="71" t="s">
        <v>22</v>
      </c>
      <c r="D26" s="71" t="s">
        <v>141</v>
      </c>
      <c r="E26" s="71" t="s">
        <v>142</v>
      </c>
      <c r="F26" s="70">
        <v>901068296</v>
      </c>
      <c r="G26" s="71">
        <v>4</v>
      </c>
      <c r="H26" s="71">
        <v>21</v>
      </c>
      <c r="I26" s="71">
        <v>7</v>
      </c>
      <c r="J26" s="71">
        <v>1983</v>
      </c>
      <c r="K26" s="71" t="s">
        <v>26</v>
      </c>
      <c r="L26" s="74" t="s">
        <v>59</v>
      </c>
      <c r="M26" s="24" t="s">
        <v>143</v>
      </c>
      <c r="N26" s="70">
        <v>120000000</v>
      </c>
      <c r="O26" s="71" t="s">
        <v>144</v>
      </c>
      <c r="P26" s="65">
        <v>44967</v>
      </c>
      <c r="Q26" s="65">
        <v>44970</v>
      </c>
      <c r="R26" s="65">
        <v>45211</v>
      </c>
      <c r="S26" s="65" t="s">
        <v>88</v>
      </c>
      <c r="T26" s="65">
        <v>44971</v>
      </c>
      <c r="U26" s="65">
        <v>44971</v>
      </c>
      <c r="V26" s="65">
        <v>44971</v>
      </c>
      <c r="W26" s="65">
        <v>44971</v>
      </c>
      <c r="X26" s="65">
        <v>44989</v>
      </c>
      <c r="Y26" s="65"/>
      <c r="Z26" s="65"/>
      <c r="AA26" s="65"/>
      <c r="AB26" s="6"/>
      <c r="AC26" s="6"/>
      <c r="AD26" s="13"/>
      <c r="AE26" s="27">
        <v>2022056740014</v>
      </c>
      <c r="AF26" s="22">
        <v>120000000</v>
      </c>
      <c r="AG26" s="18" t="s">
        <v>63</v>
      </c>
      <c r="AH26" s="28" t="s">
        <v>64</v>
      </c>
      <c r="AI26" s="22">
        <v>120000000</v>
      </c>
      <c r="AJ26" s="69" t="s">
        <v>127</v>
      </c>
      <c r="AK26" s="72" t="s">
        <v>71</v>
      </c>
      <c r="AL26" s="72" t="s">
        <v>93</v>
      </c>
      <c r="AM26" s="72"/>
      <c r="AN26" s="72"/>
      <c r="AO26" s="4">
        <v>120000000</v>
      </c>
      <c r="AP26" s="72" t="s">
        <v>87</v>
      </c>
    </row>
    <row r="27" spans="1:42" ht="32.25" customHeight="1" thickBot="1">
      <c r="A27" s="66">
        <v>20</v>
      </c>
      <c r="B27" s="3" t="s">
        <v>21</v>
      </c>
      <c r="C27" s="3" t="s">
        <v>22</v>
      </c>
      <c r="D27" s="3" t="s">
        <v>100</v>
      </c>
      <c r="E27" s="3" t="s">
        <v>32</v>
      </c>
      <c r="F27" s="4">
        <v>70903765</v>
      </c>
      <c r="G27" s="3">
        <v>6</v>
      </c>
      <c r="H27" s="3">
        <v>13</v>
      </c>
      <c r="I27" s="3">
        <v>4</v>
      </c>
      <c r="J27" s="3">
        <v>1970</v>
      </c>
      <c r="K27" s="3" t="s">
        <v>24</v>
      </c>
      <c r="L27" s="35" t="s">
        <v>59</v>
      </c>
      <c r="M27" s="50" t="s">
        <v>145</v>
      </c>
      <c r="N27" s="36">
        <v>14000000</v>
      </c>
      <c r="O27" s="3" t="s">
        <v>146</v>
      </c>
      <c r="P27" s="5">
        <v>44970</v>
      </c>
      <c r="Q27" s="5">
        <v>44970</v>
      </c>
      <c r="R27" s="5">
        <v>45089</v>
      </c>
      <c r="S27" s="5" t="s">
        <v>88</v>
      </c>
      <c r="T27" s="5">
        <v>44971</v>
      </c>
      <c r="U27" s="5">
        <v>44971</v>
      </c>
      <c r="V27" s="5">
        <v>44971</v>
      </c>
      <c r="W27" s="5">
        <v>44971</v>
      </c>
      <c r="X27" s="5">
        <v>44989</v>
      </c>
      <c r="Y27" s="5"/>
      <c r="Z27" s="34"/>
      <c r="AA27" s="5"/>
      <c r="AB27" s="6"/>
      <c r="AC27" s="6"/>
      <c r="AD27" s="13"/>
      <c r="AE27" s="54">
        <v>2023056740003</v>
      </c>
      <c r="AF27" s="45">
        <v>14000000</v>
      </c>
      <c r="AG27" s="57" t="s">
        <v>76</v>
      </c>
      <c r="AH27" s="29" t="s">
        <v>64</v>
      </c>
      <c r="AI27" s="45">
        <v>14000000</v>
      </c>
      <c r="AJ27" s="44" t="s">
        <v>150</v>
      </c>
      <c r="AK27" s="6" t="s">
        <v>71</v>
      </c>
      <c r="AL27" s="6" t="s">
        <v>85</v>
      </c>
      <c r="AM27" s="6"/>
      <c r="AN27" s="6"/>
      <c r="AO27" s="4">
        <v>14000000</v>
      </c>
      <c r="AP27" s="6" t="s">
        <v>87</v>
      </c>
    </row>
    <row r="28" spans="1:42" ht="32.25" customHeight="1" thickBot="1">
      <c r="A28" s="66">
        <v>21</v>
      </c>
      <c r="B28" s="3" t="s">
        <v>21</v>
      </c>
      <c r="C28" s="3" t="s">
        <v>22</v>
      </c>
      <c r="D28" s="3" t="s">
        <v>147</v>
      </c>
      <c r="E28" s="3" t="s">
        <v>83</v>
      </c>
      <c r="F28" s="4">
        <v>1036934283</v>
      </c>
      <c r="G28" s="3">
        <v>8</v>
      </c>
      <c r="H28" s="3">
        <v>16</v>
      </c>
      <c r="I28" s="3">
        <v>12</v>
      </c>
      <c r="J28" s="3">
        <v>1989</v>
      </c>
      <c r="K28" s="3" t="s">
        <v>24</v>
      </c>
      <c r="L28" s="35" t="s">
        <v>58</v>
      </c>
      <c r="M28" s="52" t="s">
        <v>148</v>
      </c>
      <c r="N28" s="36">
        <v>12000000</v>
      </c>
      <c r="O28" s="3" t="s">
        <v>120</v>
      </c>
      <c r="P28" s="5">
        <v>44977</v>
      </c>
      <c r="Q28" s="5">
        <v>44977</v>
      </c>
      <c r="R28" s="5">
        <v>45096</v>
      </c>
      <c r="S28" s="5" t="s">
        <v>88</v>
      </c>
      <c r="T28" s="5">
        <v>44980</v>
      </c>
      <c r="U28" s="5">
        <v>44980</v>
      </c>
      <c r="V28" s="5">
        <v>44980</v>
      </c>
      <c r="W28" s="5">
        <v>44980</v>
      </c>
      <c r="X28" s="5">
        <v>44989</v>
      </c>
      <c r="Y28" s="5"/>
      <c r="Z28" s="5"/>
      <c r="AA28" s="5"/>
      <c r="AB28" s="6"/>
      <c r="AC28" s="6"/>
      <c r="AD28" s="13"/>
      <c r="AE28" s="27">
        <v>2022056740015</v>
      </c>
      <c r="AF28" s="22">
        <v>12000000</v>
      </c>
      <c r="AG28" s="18" t="s">
        <v>63</v>
      </c>
      <c r="AH28" s="29" t="s">
        <v>64</v>
      </c>
      <c r="AI28" s="22">
        <v>12000000</v>
      </c>
      <c r="AJ28" s="25" t="s">
        <v>127</v>
      </c>
      <c r="AK28" s="6" t="s">
        <v>71</v>
      </c>
      <c r="AL28" s="6" t="s">
        <v>149</v>
      </c>
      <c r="AM28" s="6"/>
      <c r="AN28" s="6"/>
      <c r="AO28" s="36">
        <v>12000000</v>
      </c>
      <c r="AP28" s="6" t="s">
        <v>87</v>
      </c>
    </row>
    <row r="29" spans="1:42" ht="33.75" customHeight="1" thickBot="1">
      <c r="A29" s="66">
        <v>22</v>
      </c>
      <c r="B29" s="3" t="s">
        <v>21</v>
      </c>
      <c r="C29" s="3" t="s">
        <v>43</v>
      </c>
      <c r="D29" s="3" t="s">
        <v>155</v>
      </c>
      <c r="E29" s="3" t="s">
        <v>156</v>
      </c>
      <c r="F29" s="4">
        <v>811042882</v>
      </c>
      <c r="G29" s="3">
        <v>1</v>
      </c>
      <c r="H29" s="3">
        <v>22</v>
      </c>
      <c r="I29" s="3">
        <v>1</v>
      </c>
      <c r="J29" s="3">
        <v>1956</v>
      </c>
      <c r="K29" s="3" t="s">
        <v>24</v>
      </c>
      <c r="L29" s="35" t="s">
        <v>59</v>
      </c>
      <c r="M29" s="24" t="s">
        <v>157</v>
      </c>
      <c r="N29" s="36">
        <v>18533614</v>
      </c>
      <c r="O29" s="3" t="s">
        <v>161</v>
      </c>
      <c r="P29" s="5">
        <v>44980</v>
      </c>
      <c r="Q29" s="5">
        <v>44980</v>
      </c>
      <c r="R29" s="5">
        <v>44992</v>
      </c>
      <c r="S29" s="5" t="s">
        <v>88</v>
      </c>
      <c r="T29" s="5">
        <v>44987</v>
      </c>
      <c r="U29" s="5">
        <v>44987</v>
      </c>
      <c r="V29" s="5">
        <v>44987</v>
      </c>
      <c r="W29" s="5">
        <v>44987</v>
      </c>
      <c r="X29" s="5">
        <v>44998</v>
      </c>
      <c r="Y29" s="5"/>
      <c r="Z29" s="5"/>
      <c r="AA29" s="5"/>
      <c r="AB29" s="6"/>
      <c r="AC29" s="6"/>
      <c r="AD29" s="13"/>
      <c r="AE29" s="53">
        <v>2022056740016</v>
      </c>
      <c r="AF29" s="22">
        <v>18533614</v>
      </c>
      <c r="AG29" s="11" t="s">
        <v>67</v>
      </c>
      <c r="AH29" s="11" t="s">
        <v>70</v>
      </c>
      <c r="AI29" s="21">
        <v>18533614</v>
      </c>
      <c r="AJ29" s="6" t="s">
        <v>86</v>
      </c>
      <c r="AK29" s="6" t="s">
        <v>71</v>
      </c>
      <c r="AL29" s="6" t="s">
        <v>84</v>
      </c>
      <c r="AM29" s="6"/>
      <c r="AN29" s="6"/>
      <c r="AO29" s="36">
        <v>18533614</v>
      </c>
      <c r="AP29" s="6" t="s">
        <v>87</v>
      </c>
    </row>
    <row r="30" spans="1:42" ht="33.75" customHeight="1" thickBot="1">
      <c r="A30" s="66">
        <v>23</v>
      </c>
      <c r="B30" s="3" t="s">
        <v>21</v>
      </c>
      <c r="C30" s="3" t="s">
        <v>43</v>
      </c>
      <c r="D30" s="3" t="s">
        <v>158</v>
      </c>
      <c r="E30" s="3" t="s">
        <v>159</v>
      </c>
      <c r="F30" s="4">
        <v>900064022</v>
      </c>
      <c r="G30" s="3">
        <v>1</v>
      </c>
      <c r="H30" s="3">
        <v>5</v>
      </c>
      <c r="I30" s="3">
        <v>11</v>
      </c>
      <c r="J30" s="3">
        <v>1989</v>
      </c>
      <c r="K30" s="3" t="s">
        <v>31</v>
      </c>
      <c r="L30" s="35" t="s">
        <v>58</v>
      </c>
      <c r="M30" s="24" t="s">
        <v>160</v>
      </c>
      <c r="N30" s="36">
        <v>19971939</v>
      </c>
      <c r="O30" s="3" t="s">
        <v>161</v>
      </c>
      <c r="P30" s="5">
        <v>44980</v>
      </c>
      <c r="Q30" s="5">
        <v>44980</v>
      </c>
      <c r="R30" s="5">
        <v>44992</v>
      </c>
      <c r="S30" s="5" t="s">
        <v>88</v>
      </c>
      <c r="T30" s="5">
        <v>44987</v>
      </c>
      <c r="U30" s="5">
        <v>44987</v>
      </c>
      <c r="V30" s="5">
        <v>44987</v>
      </c>
      <c r="W30" s="5">
        <v>44987</v>
      </c>
      <c r="X30" s="5">
        <v>44998</v>
      </c>
      <c r="Y30" s="5"/>
      <c r="Z30" s="5"/>
      <c r="AA30" s="5"/>
      <c r="AB30" s="6"/>
      <c r="AC30" s="6"/>
      <c r="AD30" s="13"/>
      <c r="AE30" s="53">
        <v>2022056740016</v>
      </c>
      <c r="AF30" s="22">
        <v>19971939</v>
      </c>
      <c r="AG30" s="11" t="s">
        <v>67</v>
      </c>
      <c r="AH30" s="11" t="s">
        <v>70</v>
      </c>
      <c r="AI30" s="21">
        <v>19971939</v>
      </c>
      <c r="AJ30" s="6" t="s">
        <v>86</v>
      </c>
      <c r="AK30" s="6" t="s">
        <v>71</v>
      </c>
      <c r="AL30" s="6" t="s">
        <v>84</v>
      </c>
      <c r="AM30" s="6"/>
      <c r="AN30" s="6"/>
      <c r="AO30" s="36">
        <v>19971939</v>
      </c>
      <c r="AP30" s="6" t="s">
        <v>87</v>
      </c>
    </row>
    <row r="31" spans="1:42" ht="33.75" customHeight="1" thickBot="1">
      <c r="A31" s="66">
        <v>24</v>
      </c>
      <c r="B31" s="3" t="s">
        <v>21</v>
      </c>
      <c r="C31" s="3" t="s">
        <v>43</v>
      </c>
      <c r="D31" s="3" t="s">
        <v>162</v>
      </c>
      <c r="E31" s="3" t="s">
        <v>163</v>
      </c>
      <c r="F31" s="4">
        <v>811043757</v>
      </c>
      <c r="G31" s="3">
        <v>3</v>
      </c>
      <c r="H31" s="3">
        <v>7</v>
      </c>
      <c r="I31" s="3">
        <v>5</v>
      </c>
      <c r="J31" s="3">
        <v>1986</v>
      </c>
      <c r="K31" s="3" t="s">
        <v>26</v>
      </c>
      <c r="L31" s="35" t="s">
        <v>59</v>
      </c>
      <c r="M31" s="24" t="s">
        <v>164</v>
      </c>
      <c r="N31" s="36">
        <v>21946333</v>
      </c>
      <c r="O31" s="3" t="s">
        <v>161</v>
      </c>
      <c r="P31" s="5">
        <v>44980</v>
      </c>
      <c r="Q31" s="5">
        <v>44980</v>
      </c>
      <c r="R31" s="5">
        <v>44992</v>
      </c>
      <c r="S31" s="5" t="s">
        <v>88</v>
      </c>
      <c r="T31" s="5">
        <v>44987</v>
      </c>
      <c r="U31" s="5">
        <v>44987</v>
      </c>
      <c r="V31" s="5">
        <v>44987</v>
      </c>
      <c r="W31" s="5">
        <v>44987</v>
      </c>
      <c r="X31" s="5">
        <v>44998</v>
      </c>
      <c r="Y31" s="5"/>
      <c r="Z31" s="5"/>
      <c r="AA31" s="5"/>
      <c r="AB31" s="6"/>
      <c r="AC31" s="6"/>
      <c r="AD31" s="13"/>
      <c r="AE31" s="53">
        <v>2022056740016</v>
      </c>
      <c r="AF31" s="22">
        <v>21946333</v>
      </c>
      <c r="AG31" s="11" t="s">
        <v>67</v>
      </c>
      <c r="AH31" s="11" t="s">
        <v>70</v>
      </c>
      <c r="AI31" s="21">
        <v>21946333</v>
      </c>
      <c r="AJ31" s="6" t="s">
        <v>86</v>
      </c>
      <c r="AK31" s="6" t="s">
        <v>71</v>
      </c>
      <c r="AL31" s="6" t="s">
        <v>84</v>
      </c>
      <c r="AM31" s="6"/>
      <c r="AN31" s="6"/>
      <c r="AO31" s="36">
        <v>21946333</v>
      </c>
      <c r="AP31" s="6" t="s">
        <v>87</v>
      </c>
    </row>
    <row r="32" spans="1:42" ht="32.25" customHeight="1" thickBot="1">
      <c r="A32" s="66">
        <v>25</v>
      </c>
      <c r="B32" s="3" t="s">
        <v>21</v>
      </c>
      <c r="C32" s="3" t="s">
        <v>43</v>
      </c>
      <c r="D32" s="3" t="s">
        <v>165</v>
      </c>
      <c r="E32" s="3" t="s">
        <v>62</v>
      </c>
      <c r="F32" s="4">
        <v>900007005</v>
      </c>
      <c r="G32" s="3">
        <v>3</v>
      </c>
      <c r="H32" s="3">
        <v>13</v>
      </c>
      <c r="I32" s="3">
        <v>5</v>
      </c>
      <c r="J32" s="3">
        <v>1985</v>
      </c>
      <c r="K32" s="3" t="s">
        <v>26</v>
      </c>
      <c r="L32" s="35" t="s">
        <v>59</v>
      </c>
      <c r="M32" s="52" t="s">
        <v>166</v>
      </c>
      <c r="N32" s="36">
        <v>26799219</v>
      </c>
      <c r="O32" s="3" t="s">
        <v>161</v>
      </c>
      <c r="P32" s="5">
        <v>44980</v>
      </c>
      <c r="Q32" s="5">
        <v>44980</v>
      </c>
      <c r="R32" s="5">
        <v>44992</v>
      </c>
      <c r="S32" s="5" t="s">
        <v>88</v>
      </c>
      <c r="T32" s="5">
        <v>44987</v>
      </c>
      <c r="U32" s="5">
        <v>44987</v>
      </c>
      <c r="V32" s="5">
        <v>44987</v>
      </c>
      <c r="W32" s="5">
        <v>44987</v>
      </c>
      <c r="X32" s="5">
        <v>44998</v>
      </c>
      <c r="Y32" s="5"/>
      <c r="Z32" s="5"/>
      <c r="AA32" s="5"/>
      <c r="AB32" s="6"/>
      <c r="AC32" s="6"/>
      <c r="AD32" s="13"/>
      <c r="AE32" s="53">
        <v>2022056740016</v>
      </c>
      <c r="AF32" s="22">
        <v>26799219</v>
      </c>
      <c r="AG32" s="11" t="s">
        <v>67</v>
      </c>
      <c r="AH32" s="11" t="s">
        <v>70</v>
      </c>
      <c r="AI32" s="21">
        <v>26799219</v>
      </c>
      <c r="AJ32" s="6" t="s">
        <v>86</v>
      </c>
      <c r="AK32" s="6" t="s">
        <v>71</v>
      </c>
      <c r="AL32" s="6" t="s">
        <v>84</v>
      </c>
      <c r="AM32" s="6"/>
      <c r="AN32" s="6"/>
      <c r="AO32" s="36">
        <v>26799219</v>
      </c>
      <c r="AP32" s="6" t="s">
        <v>87</v>
      </c>
    </row>
    <row r="33" spans="1:42" ht="32.25" customHeight="1" thickBot="1">
      <c r="A33" s="66">
        <v>26</v>
      </c>
      <c r="B33" s="3" t="s">
        <v>21</v>
      </c>
      <c r="C33" s="3" t="s">
        <v>22</v>
      </c>
      <c r="D33" s="3" t="s">
        <v>611</v>
      </c>
      <c r="E33" s="3" t="s">
        <v>37</v>
      </c>
      <c r="F33" s="4">
        <v>43421019</v>
      </c>
      <c r="G33" s="3">
        <v>2</v>
      </c>
      <c r="H33" s="3">
        <v>16</v>
      </c>
      <c r="I33" s="3">
        <v>7</v>
      </c>
      <c r="J33" s="3">
        <v>1972</v>
      </c>
      <c r="K33" s="3" t="s">
        <v>26</v>
      </c>
      <c r="L33" s="3" t="s">
        <v>58</v>
      </c>
      <c r="M33" s="3" t="s">
        <v>152</v>
      </c>
      <c r="N33" s="4">
        <v>9200000</v>
      </c>
      <c r="O33" s="3" t="s">
        <v>79</v>
      </c>
      <c r="P33" s="5">
        <v>44980</v>
      </c>
      <c r="Q33" s="5">
        <v>44980</v>
      </c>
      <c r="R33" s="5">
        <v>45099</v>
      </c>
      <c r="S33" s="5" t="s">
        <v>88</v>
      </c>
      <c r="T33" s="5">
        <v>44981</v>
      </c>
      <c r="U33" s="5">
        <v>44981</v>
      </c>
      <c r="V33" s="5">
        <v>44981</v>
      </c>
      <c r="W33" s="5">
        <v>44981</v>
      </c>
      <c r="X33" s="5">
        <v>45001</v>
      </c>
      <c r="Y33" s="5"/>
      <c r="Z33" s="5"/>
      <c r="AA33" s="5"/>
      <c r="AB33" s="6"/>
      <c r="AC33" s="6"/>
      <c r="AD33" s="13"/>
      <c r="AE33" s="27">
        <v>2023056740003</v>
      </c>
      <c r="AF33" s="22">
        <v>9200000</v>
      </c>
      <c r="AG33" s="18" t="s">
        <v>63</v>
      </c>
      <c r="AH33" s="28" t="s">
        <v>64</v>
      </c>
      <c r="AI33" s="22">
        <v>9200000</v>
      </c>
      <c r="AJ33" s="25" t="s">
        <v>86</v>
      </c>
      <c r="AK33" s="6" t="s">
        <v>71</v>
      </c>
      <c r="AL33" s="6" t="s">
        <v>85</v>
      </c>
      <c r="AM33" s="6"/>
      <c r="AN33" s="6"/>
      <c r="AO33" s="4">
        <v>9200000</v>
      </c>
      <c r="AP33" s="6" t="s">
        <v>87</v>
      </c>
    </row>
    <row r="34" spans="1:42" ht="32.25" customHeight="1" thickBot="1">
      <c r="A34" s="66">
        <v>27</v>
      </c>
      <c r="B34" s="3" t="s">
        <v>168</v>
      </c>
      <c r="C34" s="3" t="s">
        <v>60</v>
      </c>
      <c r="D34" s="3" t="s">
        <v>169</v>
      </c>
      <c r="E34" s="3" t="s">
        <v>61</v>
      </c>
      <c r="F34" s="4">
        <v>901148788</v>
      </c>
      <c r="G34" s="3">
        <v>1</v>
      </c>
      <c r="H34" s="3">
        <v>25</v>
      </c>
      <c r="I34" s="3">
        <v>12</v>
      </c>
      <c r="J34" s="3">
        <v>1972</v>
      </c>
      <c r="K34" s="3" t="s">
        <v>24</v>
      </c>
      <c r="L34" s="35" t="s">
        <v>59</v>
      </c>
      <c r="M34" s="37" t="s">
        <v>170</v>
      </c>
      <c r="N34" s="36">
        <v>250000000</v>
      </c>
      <c r="O34" s="3" t="s">
        <v>171</v>
      </c>
      <c r="P34" s="5">
        <v>44981</v>
      </c>
      <c r="Q34" s="5">
        <v>44984</v>
      </c>
      <c r="R34" s="5">
        <v>45256</v>
      </c>
      <c r="S34" s="5" t="s">
        <v>88</v>
      </c>
      <c r="T34" s="5">
        <v>44965</v>
      </c>
      <c r="U34" s="5">
        <v>44987</v>
      </c>
      <c r="V34" s="5">
        <v>44973</v>
      </c>
      <c r="W34" s="5">
        <v>44973</v>
      </c>
      <c r="X34" s="5">
        <v>45001</v>
      </c>
      <c r="Y34" s="5"/>
      <c r="Z34" s="5"/>
      <c r="AA34" s="5"/>
      <c r="AB34" s="38"/>
      <c r="AC34" s="6"/>
      <c r="AD34" s="13"/>
      <c r="AE34" s="53">
        <v>2022056740016</v>
      </c>
      <c r="AF34" s="22">
        <v>250000000</v>
      </c>
      <c r="AG34" s="11" t="s">
        <v>67</v>
      </c>
      <c r="AH34" s="11" t="s">
        <v>70</v>
      </c>
      <c r="AI34" s="20">
        <v>250000000</v>
      </c>
      <c r="AJ34" s="6" t="s">
        <v>86</v>
      </c>
      <c r="AK34" s="6" t="s">
        <v>71</v>
      </c>
      <c r="AL34" s="6" t="s">
        <v>172</v>
      </c>
      <c r="AM34" s="6"/>
      <c r="AN34" s="6"/>
      <c r="AO34" s="36"/>
      <c r="AP34" s="6" t="s">
        <v>87</v>
      </c>
    </row>
    <row r="35" spans="1:42" ht="37.5" customHeight="1" thickBot="1">
      <c r="A35" s="66">
        <v>28</v>
      </c>
      <c r="B35" s="3" t="s">
        <v>21</v>
      </c>
      <c r="C35" s="3" t="s">
        <v>22</v>
      </c>
      <c r="D35" s="3" t="s">
        <v>151</v>
      </c>
      <c r="E35" s="3" t="s">
        <v>39</v>
      </c>
      <c r="F35" s="4">
        <v>1041326450</v>
      </c>
      <c r="G35" s="3">
        <v>1</v>
      </c>
      <c r="H35" s="3">
        <v>22</v>
      </c>
      <c r="I35" s="3">
        <v>11</v>
      </c>
      <c r="J35" s="3">
        <v>1990</v>
      </c>
      <c r="K35" s="3" t="s">
        <v>24</v>
      </c>
      <c r="L35" s="35" t="s">
        <v>58</v>
      </c>
      <c r="M35" s="50" t="s">
        <v>152</v>
      </c>
      <c r="N35" s="36">
        <v>9200000</v>
      </c>
      <c r="O35" s="3" t="s">
        <v>79</v>
      </c>
      <c r="P35" s="5">
        <v>44984</v>
      </c>
      <c r="Q35" s="5">
        <v>44984</v>
      </c>
      <c r="R35" s="5">
        <v>45103</v>
      </c>
      <c r="S35" s="5" t="s">
        <v>88</v>
      </c>
      <c r="T35" s="5">
        <v>44987</v>
      </c>
      <c r="U35" s="5">
        <v>44987</v>
      </c>
      <c r="V35" s="5">
        <v>44987</v>
      </c>
      <c r="W35" s="5">
        <v>44987</v>
      </c>
      <c r="X35" s="5">
        <v>44998</v>
      </c>
      <c r="Y35" s="5"/>
      <c r="Z35" s="5"/>
      <c r="AA35" s="5"/>
      <c r="AB35" s="6"/>
      <c r="AC35" s="6"/>
      <c r="AD35" s="13"/>
      <c r="AE35" s="26">
        <v>2023056740003</v>
      </c>
      <c r="AF35" s="22">
        <v>9200000</v>
      </c>
      <c r="AG35" s="18" t="s">
        <v>63</v>
      </c>
      <c r="AH35" s="28" t="s">
        <v>64</v>
      </c>
      <c r="AI35" s="22">
        <v>9200000</v>
      </c>
      <c r="AJ35" s="25" t="s">
        <v>127</v>
      </c>
      <c r="AK35" s="6" t="s">
        <v>71</v>
      </c>
      <c r="AL35" s="6" t="s">
        <v>93</v>
      </c>
      <c r="AM35" s="6"/>
      <c r="AN35" s="6"/>
      <c r="AO35" s="4">
        <v>9200000</v>
      </c>
      <c r="AP35" s="6" t="s">
        <v>87</v>
      </c>
    </row>
    <row r="36" spans="1:42" ht="32.25" customHeight="1" thickBot="1">
      <c r="A36" s="66">
        <v>29</v>
      </c>
      <c r="B36" s="3" t="s">
        <v>21</v>
      </c>
      <c r="C36" s="3" t="s">
        <v>22</v>
      </c>
      <c r="D36" s="3" t="s">
        <v>175</v>
      </c>
      <c r="E36" s="3" t="s">
        <v>36</v>
      </c>
      <c r="F36" s="4">
        <v>1041324401</v>
      </c>
      <c r="G36" s="3">
        <v>1</v>
      </c>
      <c r="H36" s="3">
        <v>13</v>
      </c>
      <c r="I36" s="3">
        <v>11</v>
      </c>
      <c r="J36" s="3">
        <v>1986</v>
      </c>
      <c r="K36" s="3" t="s">
        <v>24</v>
      </c>
      <c r="L36" s="35" t="s">
        <v>58</v>
      </c>
      <c r="M36" s="51" t="s">
        <v>153</v>
      </c>
      <c r="N36" s="36">
        <v>10800000</v>
      </c>
      <c r="O36" s="3" t="s">
        <v>79</v>
      </c>
      <c r="P36" s="5">
        <v>44987</v>
      </c>
      <c r="Q36" s="5">
        <v>44987</v>
      </c>
      <c r="R36" s="5">
        <v>45108</v>
      </c>
      <c r="S36" s="5" t="s">
        <v>88</v>
      </c>
      <c r="T36" s="5">
        <v>44987</v>
      </c>
      <c r="U36" s="5">
        <v>44987</v>
      </c>
      <c r="V36" s="5">
        <v>44987</v>
      </c>
      <c r="W36" s="5">
        <v>44987</v>
      </c>
      <c r="X36" s="5">
        <v>44998</v>
      </c>
      <c r="Y36" s="5"/>
      <c r="Z36" s="5"/>
      <c r="AA36" s="5"/>
      <c r="AB36" s="6"/>
      <c r="AC36" s="6"/>
      <c r="AD36" s="13"/>
      <c r="AE36" s="27">
        <v>2022056740012</v>
      </c>
      <c r="AF36" s="22">
        <v>10800000</v>
      </c>
      <c r="AG36" s="18" t="s">
        <v>63</v>
      </c>
      <c r="AH36" s="28" t="s">
        <v>64</v>
      </c>
      <c r="AI36" s="22">
        <v>10800000</v>
      </c>
      <c r="AJ36" s="25" t="s">
        <v>127</v>
      </c>
      <c r="AK36" s="6" t="s">
        <v>71</v>
      </c>
      <c r="AL36" s="6" t="s">
        <v>154</v>
      </c>
      <c r="AM36" s="6"/>
      <c r="AN36" s="6"/>
      <c r="AO36" s="36">
        <v>10800000</v>
      </c>
      <c r="AP36" s="6" t="s">
        <v>87</v>
      </c>
    </row>
    <row r="37" spans="1:42" ht="33.75" customHeight="1" thickBot="1">
      <c r="A37" s="66">
        <v>30</v>
      </c>
      <c r="B37" s="3" t="s">
        <v>865</v>
      </c>
      <c r="C37" s="3" t="s">
        <v>60</v>
      </c>
      <c r="D37" s="3" t="s">
        <v>866</v>
      </c>
      <c r="E37" s="3" t="s">
        <v>867</v>
      </c>
      <c r="F37" s="4">
        <v>811045604</v>
      </c>
      <c r="G37" s="3">
        <v>4</v>
      </c>
      <c r="H37" s="3">
        <v>28</v>
      </c>
      <c r="I37" s="3">
        <v>0</v>
      </c>
      <c r="J37" s="3">
        <v>1977</v>
      </c>
      <c r="K37" s="3" t="s">
        <v>26</v>
      </c>
      <c r="L37" s="35" t="s">
        <v>59</v>
      </c>
      <c r="M37" s="286" t="s">
        <v>868</v>
      </c>
      <c r="N37" s="36">
        <v>100000000</v>
      </c>
      <c r="O37" s="3" t="s">
        <v>38</v>
      </c>
      <c r="P37" s="5">
        <v>45000</v>
      </c>
      <c r="Q37" s="5">
        <v>45001</v>
      </c>
      <c r="R37" s="5">
        <v>45152</v>
      </c>
      <c r="S37" s="5" t="s">
        <v>88</v>
      </c>
      <c r="T37" s="5">
        <v>44979</v>
      </c>
      <c r="U37" s="5">
        <v>45006</v>
      </c>
      <c r="V37" s="5">
        <v>44987</v>
      </c>
      <c r="W37" s="5">
        <v>44987</v>
      </c>
      <c r="X37" s="5">
        <v>45007</v>
      </c>
      <c r="Y37" s="5"/>
      <c r="Z37" s="5"/>
      <c r="AA37" s="5"/>
      <c r="AB37" s="38"/>
      <c r="AC37" s="6"/>
      <c r="AD37" s="13"/>
      <c r="AE37" s="53">
        <v>2022056740016</v>
      </c>
      <c r="AF37" s="22">
        <v>100000000</v>
      </c>
      <c r="AG37" s="11" t="s">
        <v>67</v>
      </c>
      <c r="AH37" s="11" t="s">
        <v>70</v>
      </c>
      <c r="AI37" s="20">
        <v>100000000</v>
      </c>
      <c r="AJ37" s="6" t="s">
        <v>86</v>
      </c>
      <c r="AK37" s="6" t="s">
        <v>71</v>
      </c>
      <c r="AL37" s="6" t="s">
        <v>869</v>
      </c>
      <c r="AM37" s="6"/>
      <c r="AN37" s="6"/>
      <c r="AO37" s="36">
        <v>100000000</v>
      </c>
      <c r="AP37" s="6" t="s">
        <v>87</v>
      </c>
    </row>
    <row r="38" spans="1:42" ht="33.75" customHeight="1" thickBot="1">
      <c r="A38" s="66">
        <v>31</v>
      </c>
      <c r="B38" s="3" t="s">
        <v>870</v>
      </c>
      <c r="C38" s="3" t="s">
        <v>60</v>
      </c>
      <c r="D38" s="3" t="s">
        <v>871</v>
      </c>
      <c r="E38" s="3" t="s">
        <v>872</v>
      </c>
      <c r="F38" s="4">
        <v>901359942</v>
      </c>
      <c r="G38" s="3">
        <v>3</v>
      </c>
      <c r="H38" s="3">
        <v>11</v>
      </c>
      <c r="I38" s="3">
        <v>8</v>
      </c>
      <c r="J38" s="3">
        <v>1999</v>
      </c>
      <c r="K38" s="3" t="s">
        <v>24</v>
      </c>
      <c r="L38" s="35" t="s">
        <v>58</v>
      </c>
      <c r="M38" s="51" t="s">
        <v>873</v>
      </c>
      <c r="N38" s="36">
        <v>600000000</v>
      </c>
      <c r="O38" s="3" t="s">
        <v>874</v>
      </c>
      <c r="P38" s="5">
        <v>44999</v>
      </c>
      <c r="Q38" s="5">
        <v>45000</v>
      </c>
      <c r="R38" s="5">
        <v>45273</v>
      </c>
      <c r="S38" s="5" t="s">
        <v>88</v>
      </c>
      <c r="T38" s="5">
        <v>44981</v>
      </c>
      <c r="U38" s="5">
        <v>45006</v>
      </c>
      <c r="V38" s="5">
        <v>44987</v>
      </c>
      <c r="W38" s="5">
        <v>44987</v>
      </c>
      <c r="X38" s="5">
        <v>45007</v>
      </c>
      <c r="Y38" s="5"/>
      <c r="Z38" s="5"/>
      <c r="AA38" s="5"/>
      <c r="AB38" s="38"/>
      <c r="AC38" s="6"/>
      <c r="AD38" s="13"/>
      <c r="AE38" s="53">
        <v>2022056740016</v>
      </c>
      <c r="AF38" s="22">
        <v>600000000</v>
      </c>
      <c r="AG38" s="11" t="s">
        <v>67</v>
      </c>
      <c r="AH38" s="261" t="s">
        <v>70</v>
      </c>
      <c r="AI38" s="30">
        <v>600000000</v>
      </c>
      <c r="AJ38" s="6" t="s">
        <v>86</v>
      </c>
      <c r="AK38" s="6" t="s">
        <v>71</v>
      </c>
      <c r="AL38" s="6" t="s">
        <v>869</v>
      </c>
      <c r="AM38" s="6"/>
      <c r="AN38" s="6"/>
      <c r="AO38" s="36">
        <v>600000000</v>
      </c>
      <c r="AP38" s="6" t="s">
        <v>87</v>
      </c>
    </row>
    <row r="39" spans="1:42" ht="33.75" customHeight="1" thickBot="1">
      <c r="A39" s="66">
        <v>32</v>
      </c>
      <c r="B39" s="3" t="s">
        <v>21</v>
      </c>
      <c r="C39" s="3" t="s">
        <v>22</v>
      </c>
      <c r="D39" s="3" t="s">
        <v>875</v>
      </c>
      <c r="E39" s="3" t="s">
        <v>876</v>
      </c>
      <c r="F39" s="4">
        <v>1038412364</v>
      </c>
      <c r="G39" s="3">
        <v>3</v>
      </c>
      <c r="H39" s="3">
        <v>3</v>
      </c>
      <c r="I39" s="3">
        <v>8</v>
      </c>
      <c r="J39" s="3">
        <v>2022</v>
      </c>
      <c r="K39" s="3" t="s">
        <v>24</v>
      </c>
      <c r="L39" s="35" t="s">
        <v>59</v>
      </c>
      <c r="M39" s="51" t="s">
        <v>877</v>
      </c>
      <c r="N39" s="36">
        <v>16000000</v>
      </c>
      <c r="O39" s="3" t="s">
        <v>257</v>
      </c>
      <c r="P39" s="5">
        <v>45015</v>
      </c>
      <c r="Q39" s="5">
        <v>45015</v>
      </c>
      <c r="R39" s="5">
        <v>45289</v>
      </c>
      <c r="S39" s="5" t="s">
        <v>88</v>
      </c>
      <c r="T39" s="5">
        <v>45019</v>
      </c>
      <c r="U39" s="5">
        <v>45019</v>
      </c>
      <c r="V39" s="5">
        <v>45019</v>
      </c>
      <c r="W39" s="5">
        <v>45019</v>
      </c>
      <c r="X39" s="5">
        <v>45019</v>
      </c>
      <c r="Y39" s="5"/>
      <c r="Z39" s="5"/>
      <c r="AA39" s="5"/>
      <c r="AB39" s="6"/>
      <c r="AC39" s="6"/>
      <c r="AD39" s="13"/>
      <c r="AE39" s="262">
        <v>2022056740012</v>
      </c>
      <c r="AF39" s="22">
        <v>16000000</v>
      </c>
      <c r="AG39" s="18" t="s">
        <v>63</v>
      </c>
      <c r="AH39" s="28" t="s">
        <v>64</v>
      </c>
      <c r="AI39" s="22">
        <v>16000000</v>
      </c>
      <c r="AJ39" s="25" t="s">
        <v>86</v>
      </c>
      <c r="AK39" s="6" t="s">
        <v>71</v>
      </c>
      <c r="AL39" s="6" t="s">
        <v>154</v>
      </c>
      <c r="AM39" s="6"/>
      <c r="AN39" s="6"/>
      <c r="AO39" s="4">
        <v>16000000</v>
      </c>
      <c r="AP39" s="6" t="s">
        <v>87</v>
      </c>
    </row>
    <row r="40" spans="1:42" ht="33.75" customHeight="1" thickBot="1">
      <c r="A40" s="66">
        <v>33</v>
      </c>
      <c r="B40" s="3" t="s">
        <v>21</v>
      </c>
      <c r="C40" s="3" t="s">
        <v>22</v>
      </c>
      <c r="D40" s="3" t="s">
        <v>921</v>
      </c>
      <c r="E40" s="3" t="s">
        <v>922</v>
      </c>
      <c r="F40" s="4">
        <v>1041326325</v>
      </c>
      <c r="G40" s="3">
        <v>9</v>
      </c>
      <c r="H40" s="3">
        <v>11</v>
      </c>
      <c r="I40" s="3">
        <v>9</v>
      </c>
      <c r="J40" s="3">
        <v>1990</v>
      </c>
      <c r="K40" s="3" t="s">
        <v>26</v>
      </c>
      <c r="L40" s="35" t="s">
        <v>59</v>
      </c>
      <c r="M40" s="51" t="s">
        <v>923</v>
      </c>
      <c r="N40" s="36">
        <v>15000000</v>
      </c>
      <c r="O40" s="3" t="s">
        <v>924</v>
      </c>
      <c r="P40" s="5">
        <v>45030</v>
      </c>
      <c r="Q40" s="5">
        <v>45030</v>
      </c>
      <c r="R40" s="5">
        <v>45212</v>
      </c>
      <c r="S40" s="5" t="s">
        <v>88</v>
      </c>
      <c r="T40" s="5">
        <v>45034</v>
      </c>
      <c r="U40" s="5">
        <v>45034</v>
      </c>
      <c r="V40" s="5">
        <v>45034</v>
      </c>
      <c r="W40" s="5">
        <v>45034</v>
      </c>
      <c r="X40" s="5">
        <v>45034</v>
      </c>
      <c r="Y40" s="5"/>
      <c r="Z40" s="5"/>
      <c r="AA40" s="5"/>
      <c r="AB40" s="6"/>
      <c r="AC40" s="6"/>
      <c r="AD40" s="13"/>
      <c r="AE40" s="262">
        <v>2022056740012</v>
      </c>
      <c r="AF40" s="22">
        <v>15000000</v>
      </c>
      <c r="AG40" s="18" t="s">
        <v>63</v>
      </c>
      <c r="AH40" s="28" t="s">
        <v>64</v>
      </c>
      <c r="AI40" s="22">
        <v>15000000</v>
      </c>
      <c r="AJ40" s="25" t="s">
        <v>86</v>
      </c>
      <c r="AK40" s="6" t="s">
        <v>71</v>
      </c>
      <c r="AL40" s="6" t="s">
        <v>154</v>
      </c>
      <c r="AM40" s="6"/>
      <c r="AN40" s="6"/>
      <c r="AO40" s="4">
        <v>15000000</v>
      </c>
      <c r="AP40" s="6" t="s">
        <v>87</v>
      </c>
    </row>
    <row r="41" spans="1:42" ht="24.75" customHeight="1" thickBot="1">
      <c r="A41" s="425">
        <v>34</v>
      </c>
      <c r="B41" s="421" t="s">
        <v>950</v>
      </c>
      <c r="C41" s="421" t="s">
        <v>60</v>
      </c>
      <c r="D41" s="421" t="s">
        <v>60</v>
      </c>
      <c r="E41" s="421" t="s">
        <v>951</v>
      </c>
      <c r="F41" s="400">
        <v>900414652</v>
      </c>
      <c r="G41" s="421">
        <v>4</v>
      </c>
      <c r="H41" s="421">
        <v>23</v>
      </c>
      <c r="I41" s="421">
        <v>6</v>
      </c>
      <c r="J41" s="421">
        <v>1977</v>
      </c>
      <c r="K41" s="421" t="s">
        <v>24</v>
      </c>
      <c r="L41" s="421" t="s">
        <v>59</v>
      </c>
      <c r="M41" s="423" t="s">
        <v>952</v>
      </c>
      <c r="N41" s="400">
        <v>300000000</v>
      </c>
      <c r="O41" s="421" t="s">
        <v>953</v>
      </c>
      <c r="P41" s="414">
        <v>45034</v>
      </c>
      <c r="Q41" s="414">
        <v>45035</v>
      </c>
      <c r="R41" s="414">
        <v>45278</v>
      </c>
      <c r="S41" s="414" t="s">
        <v>88</v>
      </c>
      <c r="T41" s="414">
        <v>45012</v>
      </c>
      <c r="U41" s="414">
        <v>45036</v>
      </c>
      <c r="V41" s="414">
        <v>45034</v>
      </c>
      <c r="W41" s="414">
        <v>45034</v>
      </c>
      <c r="X41" s="414">
        <v>45037</v>
      </c>
      <c r="Y41" s="416"/>
      <c r="Z41" s="418"/>
      <c r="AA41" s="419"/>
      <c r="AB41" s="402"/>
      <c r="AC41" s="402"/>
      <c r="AD41" s="404"/>
      <c r="AE41" s="19">
        <v>2022056740009</v>
      </c>
      <c r="AF41" s="58">
        <v>50000000</v>
      </c>
      <c r="AG41" s="56" t="s">
        <v>65</v>
      </c>
      <c r="AH41" s="16" t="s">
        <v>66</v>
      </c>
      <c r="AI41" s="46">
        <v>50000000</v>
      </c>
      <c r="AJ41" s="408" t="s">
        <v>127</v>
      </c>
      <c r="AK41" s="438" t="s">
        <v>71</v>
      </c>
      <c r="AL41" s="438" t="s">
        <v>108</v>
      </c>
      <c r="AM41" s="402"/>
      <c r="AN41" s="402"/>
      <c r="AO41" s="400">
        <v>300000000</v>
      </c>
      <c r="AP41" s="402" t="s">
        <v>87</v>
      </c>
    </row>
    <row r="42" spans="1:42" ht="33.75" customHeight="1" thickBot="1">
      <c r="A42" s="426"/>
      <c r="B42" s="422" t="s">
        <v>21</v>
      </c>
      <c r="C42" s="422" t="s">
        <v>22</v>
      </c>
      <c r="D42" s="422" t="s">
        <v>77</v>
      </c>
      <c r="E42" s="422" t="s">
        <v>78</v>
      </c>
      <c r="F42" s="401">
        <v>1041326230</v>
      </c>
      <c r="G42" s="422">
        <v>8</v>
      </c>
      <c r="H42" s="422">
        <v>28</v>
      </c>
      <c r="I42" s="422">
        <v>3</v>
      </c>
      <c r="J42" s="422">
        <v>1990</v>
      </c>
      <c r="K42" s="422" t="s">
        <v>24</v>
      </c>
      <c r="L42" s="422" t="s">
        <v>59</v>
      </c>
      <c r="M42" s="424"/>
      <c r="N42" s="401"/>
      <c r="O42" s="422"/>
      <c r="P42" s="415"/>
      <c r="Q42" s="415"/>
      <c r="R42" s="415"/>
      <c r="S42" s="415"/>
      <c r="T42" s="415"/>
      <c r="U42" s="415"/>
      <c r="V42" s="415"/>
      <c r="W42" s="415"/>
      <c r="X42" s="415"/>
      <c r="Y42" s="417"/>
      <c r="Z42" s="418"/>
      <c r="AA42" s="420"/>
      <c r="AB42" s="403"/>
      <c r="AC42" s="403"/>
      <c r="AD42" s="405"/>
      <c r="AE42" s="19">
        <v>2022056740012</v>
      </c>
      <c r="AF42" s="58">
        <v>250000000</v>
      </c>
      <c r="AG42" s="56" t="s">
        <v>131</v>
      </c>
      <c r="AH42" s="17" t="s">
        <v>132</v>
      </c>
      <c r="AI42" s="47">
        <v>250000000</v>
      </c>
      <c r="AJ42" s="409"/>
      <c r="AK42" s="439"/>
      <c r="AL42" s="439"/>
      <c r="AM42" s="403"/>
      <c r="AN42" s="403"/>
      <c r="AO42" s="401"/>
      <c r="AP42" s="403"/>
    </row>
    <row r="43" spans="1:42" ht="41.25" customHeight="1" thickBot="1">
      <c r="A43" s="66">
        <v>35</v>
      </c>
      <c r="B43" s="3" t="s">
        <v>973</v>
      </c>
      <c r="C43" s="3" t="s">
        <v>974</v>
      </c>
      <c r="D43" s="3" t="s">
        <v>975</v>
      </c>
      <c r="E43" s="3" t="s">
        <v>976</v>
      </c>
      <c r="F43" s="4">
        <v>70288645</v>
      </c>
      <c r="G43" s="3">
        <v>1</v>
      </c>
      <c r="H43" s="3">
        <v>30</v>
      </c>
      <c r="I43" s="3">
        <v>11</v>
      </c>
      <c r="J43" s="3">
        <v>1973</v>
      </c>
      <c r="K43" s="3" t="s">
        <v>24</v>
      </c>
      <c r="L43" s="3" t="s">
        <v>59</v>
      </c>
      <c r="M43" s="302" t="s">
        <v>977</v>
      </c>
      <c r="N43" s="4">
        <v>20750000</v>
      </c>
      <c r="O43" s="3" t="s">
        <v>38</v>
      </c>
      <c r="P43" s="5">
        <v>45042</v>
      </c>
      <c r="Q43" s="5">
        <v>45043</v>
      </c>
      <c r="R43" s="5">
        <v>45195</v>
      </c>
      <c r="S43" s="5" t="s">
        <v>88</v>
      </c>
      <c r="T43" s="5">
        <v>45033</v>
      </c>
      <c r="U43" s="5">
        <v>45049</v>
      </c>
      <c r="V43" s="5">
        <v>45034</v>
      </c>
      <c r="W43" s="5">
        <v>45034</v>
      </c>
      <c r="X43" s="5">
        <v>45051</v>
      </c>
      <c r="Y43" s="5"/>
      <c r="Z43" s="5"/>
      <c r="AA43" s="5"/>
      <c r="AB43" s="6"/>
      <c r="AC43" s="6"/>
      <c r="AD43" s="13"/>
      <c r="AE43" s="27">
        <v>2021056740062</v>
      </c>
      <c r="AF43" s="22">
        <v>23230000</v>
      </c>
      <c r="AG43" s="18" t="s">
        <v>947</v>
      </c>
      <c r="AH43" s="29" t="s">
        <v>978</v>
      </c>
      <c r="AI43" s="22">
        <v>20750000</v>
      </c>
      <c r="AJ43" s="25" t="s">
        <v>127</v>
      </c>
      <c r="AK43" s="6" t="s">
        <v>979</v>
      </c>
      <c r="AL43" s="6" t="s">
        <v>980</v>
      </c>
      <c r="AM43" s="6"/>
      <c r="AN43" s="6"/>
      <c r="AO43" s="4"/>
      <c r="AP43" s="6"/>
    </row>
    <row r="44" spans="1:42" ht="41.25" customHeight="1" thickBot="1">
      <c r="A44" s="66">
        <v>36</v>
      </c>
      <c r="B44" s="3" t="s">
        <v>988</v>
      </c>
      <c r="C44" s="3" t="s">
        <v>22</v>
      </c>
      <c r="D44" s="3" t="s">
        <v>989</v>
      </c>
      <c r="E44" s="3" t="s">
        <v>990</v>
      </c>
      <c r="F44" s="4">
        <v>1041328460</v>
      </c>
      <c r="G44" s="3">
        <v>4</v>
      </c>
      <c r="H44" s="3">
        <v>5</v>
      </c>
      <c r="I44" s="3">
        <v>9</v>
      </c>
      <c r="J44" s="3">
        <v>1995</v>
      </c>
      <c r="K44" s="3" t="s">
        <v>31</v>
      </c>
      <c r="L44" s="3" t="s">
        <v>59</v>
      </c>
      <c r="M44" s="304" t="s">
        <v>991</v>
      </c>
      <c r="N44" s="4">
        <v>31800000</v>
      </c>
      <c r="O44" s="3" t="s">
        <v>992</v>
      </c>
      <c r="P44" s="5">
        <v>45048</v>
      </c>
      <c r="Q44" s="5">
        <v>45050</v>
      </c>
      <c r="R44" s="5">
        <v>45057</v>
      </c>
      <c r="S44" s="5" t="s">
        <v>88</v>
      </c>
      <c r="T44" s="5">
        <v>45041</v>
      </c>
      <c r="U44" s="5">
        <v>45055</v>
      </c>
      <c r="V44" s="5">
        <v>45041</v>
      </c>
      <c r="W44" s="5">
        <v>45041</v>
      </c>
      <c r="X44" s="5">
        <v>45061</v>
      </c>
      <c r="Y44" s="5"/>
      <c r="Z44" s="5"/>
      <c r="AA44" s="5"/>
      <c r="AB44" s="6"/>
      <c r="AC44" s="6"/>
      <c r="AD44" s="13"/>
      <c r="AE44" s="27">
        <v>2022056740015</v>
      </c>
      <c r="AF44" s="22">
        <v>32480000</v>
      </c>
      <c r="AG44" s="18" t="s">
        <v>993</v>
      </c>
      <c r="AH44" s="29" t="s">
        <v>994</v>
      </c>
      <c r="AI44" s="22">
        <v>31800000</v>
      </c>
      <c r="AJ44" s="25" t="s">
        <v>127</v>
      </c>
      <c r="AK44" s="6" t="s">
        <v>995</v>
      </c>
      <c r="AL44" s="6" t="s">
        <v>93</v>
      </c>
      <c r="AM44" s="6"/>
      <c r="AN44" s="6"/>
      <c r="AO44" s="4"/>
      <c r="AP44" s="6" t="s">
        <v>87</v>
      </c>
    </row>
    <row r="45" spans="1:42" ht="41.25" customHeight="1" thickBot="1">
      <c r="A45" s="425">
        <v>37</v>
      </c>
      <c r="B45" s="421" t="s">
        <v>21</v>
      </c>
      <c r="C45" s="421" t="s">
        <v>1004</v>
      </c>
      <c r="D45" s="421" t="s">
        <v>1005</v>
      </c>
      <c r="E45" s="421" t="s">
        <v>1006</v>
      </c>
      <c r="F45" s="400">
        <v>800105497</v>
      </c>
      <c r="G45" s="421">
        <v>0</v>
      </c>
      <c r="H45" s="421">
        <v>2</v>
      </c>
      <c r="I45" s="421">
        <v>9</v>
      </c>
      <c r="J45" s="421">
        <v>1987</v>
      </c>
      <c r="K45" s="421" t="s">
        <v>26</v>
      </c>
      <c r="L45" s="421" t="s">
        <v>58</v>
      </c>
      <c r="M45" s="421" t="s">
        <v>1007</v>
      </c>
      <c r="N45" s="400">
        <v>2536850445</v>
      </c>
      <c r="O45" s="421" t="s">
        <v>144</v>
      </c>
      <c r="P45" s="414">
        <v>45051</v>
      </c>
      <c r="Q45" s="414">
        <v>45054</v>
      </c>
      <c r="R45" s="414">
        <v>45291</v>
      </c>
      <c r="S45" s="414" t="s">
        <v>88</v>
      </c>
      <c r="T45" s="414">
        <v>45069</v>
      </c>
      <c r="U45" s="414">
        <v>45069</v>
      </c>
      <c r="V45" s="414">
        <v>45070</v>
      </c>
      <c r="W45" s="414">
        <v>45070</v>
      </c>
      <c r="X45" s="414">
        <v>45071</v>
      </c>
      <c r="Y45" s="414"/>
      <c r="Z45" s="414"/>
      <c r="AA45" s="414"/>
      <c r="AB45" s="6"/>
      <c r="AC45" s="6"/>
      <c r="AD45" s="13"/>
      <c r="AE45" s="27">
        <v>2022056740048</v>
      </c>
      <c r="AF45" s="22">
        <v>619469243</v>
      </c>
      <c r="AG45" s="18" t="s">
        <v>1008</v>
      </c>
      <c r="AH45" s="28" t="s">
        <v>1009</v>
      </c>
      <c r="AI45" s="22">
        <v>619469243</v>
      </c>
      <c r="AJ45" s="427" t="s">
        <v>127</v>
      </c>
      <c r="AK45" s="402" t="s">
        <v>71</v>
      </c>
      <c r="AL45" s="402" t="s">
        <v>140</v>
      </c>
      <c r="AM45" s="402"/>
      <c r="AN45" s="402"/>
      <c r="AO45" s="4"/>
      <c r="AP45" s="431" t="s">
        <v>87</v>
      </c>
    </row>
    <row r="46" spans="1:42" ht="41.25" customHeight="1" thickBot="1">
      <c r="A46" s="437"/>
      <c r="B46" s="435"/>
      <c r="C46" s="435"/>
      <c r="D46" s="435"/>
      <c r="E46" s="435"/>
      <c r="F46" s="436"/>
      <c r="G46" s="435"/>
      <c r="H46" s="435"/>
      <c r="I46" s="435"/>
      <c r="J46" s="435"/>
      <c r="K46" s="435"/>
      <c r="L46" s="435"/>
      <c r="M46" s="435"/>
      <c r="N46" s="436"/>
      <c r="O46" s="435"/>
      <c r="P46" s="434"/>
      <c r="Q46" s="434"/>
      <c r="R46" s="434"/>
      <c r="S46" s="434"/>
      <c r="T46" s="434"/>
      <c r="U46" s="434"/>
      <c r="V46" s="434"/>
      <c r="W46" s="434"/>
      <c r="X46" s="434"/>
      <c r="Y46" s="434"/>
      <c r="Z46" s="434"/>
      <c r="AA46" s="434"/>
      <c r="AB46" s="6"/>
      <c r="AC46" s="6"/>
      <c r="AD46" s="13"/>
      <c r="AE46" s="27">
        <v>2022056740048</v>
      </c>
      <c r="AF46" s="22">
        <v>1858407730</v>
      </c>
      <c r="AG46" s="18" t="s">
        <v>1008</v>
      </c>
      <c r="AH46" s="28" t="s">
        <v>1009</v>
      </c>
      <c r="AI46" s="22">
        <v>1858407730</v>
      </c>
      <c r="AJ46" s="428"/>
      <c r="AK46" s="430"/>
      <c r="AL46" s="430"/>
      <c r="AM46" s="430"/>
      <c r="AN46" s="430"/>
      <c r="AO46" s="4"/>
      <c r="AP46" s="432"/>
    </row>
    <row r="47" spans="1:42" ht="41.25" customHeight="1" thickBot="1">
      <c r="A47" s="426"/>
      <c r="B47" s="422"/>
      <c r="C47" s="422"/>
      <c r="D47" s="422"/>
      <c r="E47" s="422"/>
      <c r="F47" s="401"/>
      <c r="G47" s="422"/>
      <c r="H47" s="422"/>
      <c r="I47" s="422"/>
      <c r="J47" s="422"/>
      <c r="K47" s="422"/>
      <c r="L47" s="422"/>
      <c r="M47" s="435"/>
      <c r="N47" s="401"/>
      <c r="O47" s="422"/>
      <c r="P47" s="415"/>
      <c r="Q47" s="415"/>
      <c r="R47" s="415"/>
      <c r="S47" s="415"/>
      <c r="T47" s="415"/>
      <c r="U47" s="415"/>
      <c r="V47" s="415"/>
      <c r="W47" s="415"/>
      <c r="X47" s="415"/>
      <c r="Y47" s="415"/>
      <c r="Z47" s="415"/>
      <c r="AA47" s="415"/>
      <c r="AB47" s="6"/>
      <c r="AC47" s="6"/>
      <c r="AD47" s="13"/>
      <c r="AE47" s="27">
        <v>2022056740048</v>
      </c>
      <c r="AF47" s="22">
        <v>58973472</v>
      </c>
      <c r="AG47" s="18" t="s">
        <v>1008</v>
      </c>
      <c r="AH47" s="28" t="s">
        <v>1009</v>
      </c>
      <c r="AI47" s="22">
        <v>58973472</v>
      </c>
      <c r="AJ47" s="429"/>
      <c r="AK47" s="403"/>
      <c r="AL47" s="403"/>
      <c r="AM47" s="403"/>
      <c r="AN47" s="403"/>
      <c r="AO47" s="4"/>
      <c r="AP47" s="433"/>
    </row>
    <row r="48" spans="1:42" ht="32.25" customHeight="1" thickBot="1">
      <c r="A48" s="66">
        <v>38</v>
      </c>
      <c r="B48" s="3" t="s">
        <v>21</v>
      </c>
      <c r="C48" s="3" t="s">
        <v>43</v>
      </c>
      <c r="D48" s="3" t="s">
        <v>1010</v>
      </c>
      <c r="E48" s="3" t="s">
        <v>1011</v>
      </c>
      <c r="F48" s="4">
        <v>900356603</v>
      </c>
      <c r="G48" s="3">
        <v>4</v>
      </c>
      <c r="H48" s="3">
        <v>28</v>
      </c>
      <c r="I48" s="3">
        <v>10</v>
      </c>
      <c r="J48" s="3">
        <v>1971</v>
      </c>
      <c r="K48" s="3" t="s">
        <v>552</v>
      </c>
      <c r="L48" s="35" t="s">
        <v>59</v>
      </c>
      <c r="M48" s="211" t="s">
        <v>1012</v>
      </c>
      <c r="N48" s="36">
        <v>42950612.350000001</v>
      </c>
      <c r="O48" s="3" t="s">
        <v>1013</v>
      </c>
      <c r="P48" s="5">
        <v>45061</v>
      </c>
      <c r="Q48" s="5">
        <v>45062</v>
      </c>
      <c r="R48" s="5">
        <v>45122</v>
      </c>
      <c r="S48" s="5" t="s">
        <v>88</v>
      </c>
      <c r="T48" s="5">
        <v>45070</v>
      </c>
      <c r="U48" s="5">
        <v>45070</v>
      </c>
      <c r="V48" s="5">
        <v>45070</v>
      </c>
      <c r="W48" s="5">
        <v>45070</v>
      </c>
      <c r="X48" s="5">
        <v>45071</v>
      </c>
      <c r="Y48" s="5"/>
      <c r="Z48" s="5"/>
      <c r="AA48" s="5"/>
      <c r="AB48" s="6"/>
      <c r="AC48" s="6"/>
      <c r="AD48" s="13"/>
      <c r="AE48" s="53">
        <v>2022056740016</v>
      </c>
      <c r="AF48" s="22">
        <v>42950612.350000001</v>
      </c>
      <c r="AG48" s="11" t="s">
        <v>67</v>
      </c>
      <c r="AH48" s="11" t="s">
        <v>70</v>
      </c>
      <c r="AI48" s="21">
        <v>287712397</v>
      </c>
      <c r="AJ48" s="6" t="s">
        <v>86</v>
      </c>
      <c r="AK48" s="6" t="s">
        <v>71</v>
      </c>
      <c r="AL48" s="6" t="s">
        <v>84</v>
      </c>
      <c r="AM48" s="6"/>
      <c r="AN48" s="6"/>
      <c r="AO48" s="36"/>
      <c r="AP48" s="6" t="s">
        <v>87</v>
      </c>
    </row>
    <row r="49" spans="1:42" ht="32.25" customHeight="1" thickBot="1">
      <c r="A49" s="66">
        <v>39</v>
      </c>
      <c r="B49" s="3" t="s">
        <v>21</v>
      </c>
      <c r="C49" s="3" t="s">
        <v>43</v>
      </c>
      <c r="D49" s="3" t="s">
        <v>1014</v>
      </c>
      <c r="E49" s="3" t="s">
        <v>1015</v>
      </c>
      <c r="F49" s="4">
        <v>900002300</v>
      </c>
      <c r="G49" s="3">
        <v>9</v>
      </c>
      <c r="H49" s="3">
        <v>16</v>
      </c>
      <c r="I49" s="3">
        <v>4</v>
      </c>
      <c r="J49" s="3">
        <v>1950</v>
      </c>
      <c r="K49" s="3" t="s">
        <v>24</v>
      </c>
      <c r="L49" s="35" t="s">
        <v>59</v>
      </c>
      <c r="M49" s="327" t="s">
        <v>1016</v>
      </c>
      <c r="N49" s="36">
        <v>147823915.61000001</v>
      </c>
      <c r="O49" s="3" t="s">
        <v>1017</v>
      </c>
      <c r="P49" s="5">
        <v>45061</v>
      </c>
      <c r="Q49" s="5">
        <v>45062</v>
      </c>
      <c r="R49" s="5">
        <v>45168</v>
      </c>
      <c r="S49" s="5" t="s">
        <v>88</v>
      </c>
      <c r="T49" s="5">
        <v>45070</v>
      </c>
      <c r="U49" s="5">
        <v>45070</v>
      </c>
      <c r="V49" s="5">
        <v>45070</v>
      </c>
      <c r="W49" s="5">
        <v>45070</v>
      </c>
      <c r="X49" s="5">
        <v>45071</v>
      </c>
      <c r="Y49" s="5"/>
      <c r="Z49" s="5"/>
      <c r="AA49" s="5"/>
      <c r="AB49" s="6"/>
      <c r="AC49" s="6"/>
      <c r="AD49" s="13"/>
      <c r="AE49" s="53">
        <v>2022056740016</v>
      </c>
      <c r="AF49" s="22">
        <v>147823915.61000001</v>
      </c>
      <c r="AG49" s="11" t="s">
        <v>67</v>
      </c>
      <c r="AH49" s="11" t="s">
        <v>70</v>
      </c>
      <c r="AI49" s="21">
        <v>287712397</v>
      </c>
      <c r="AJ49" s="6" t="s">
        <v>86</v>
      </c>
      <c r="AK49" s="6" t="s">
        <v>71</v>
      </c>
      <c r="AL49" s="6" t="s">
        <v>84</v>
      </c>
      <c r="AM49" s="6"/>
      <c r="AN49" s="6"/>
      <c r="AO49" s="36"/>
      <c r="AP49" s="6" t="s">
        <v>87</v>
      </c>
    </row>
    <row r="50" spans="1:42" ht="32.25" customHeight="1" thickBot="1">
      <c r="A50" s="66">
        <v>40</v>
      </c>
      <c r="B50" s="3" t="s">
        <v>21</v>
      </c>
      <c r="C50" s="3" t="s">
        <v>43</v>
      </c>
      <c r="D50" s="3" t="s">
        <v>1063</v>
      </c>
      <c r="E50" s="3" t="s">
        <v>1064</v>
      </c>
      <c r="F50" s="4">
        <v>900364014</v>
      </c>
      <c r="G50" s="3">
        <v>1</v>
      </c>
      <c r="H50" s="3">
        <v>8</v>
      </c>
      <c r="I50" s="3">
        <v>8</v>
      </c>
      <c r="J50" s="3">
        <v>1963</v>
      </c>
      <c r="K50" s="3" t="s">
        <v>24</v>
      </c>
      <c r="L50" s="35" t="s">
        <v>59</v>
      </c>
      <c r="M50" s="328" t="s">
        <v>1065</v>
      </c>
      <c r="N50" s="36">
        <v>69739812</v>
      </c>
      <c r="O50" s="3" t="s">
        <v>1066</v>
      </c>
      <c r="P50" s="5">
        <v>45075</v>
      </c>
      <c r="Q50" s="5">
        <v>45077</v>
      </c>
      <c r="R50" s="5">
        <v>45157</v>
      </c>
      <c r="S50" s="5" t="s">
        <v>88</v>
      </c>
      <c r="T50" s="5">
        <v>45078</v>
      </c>
      <c r="U50" s="5">
        <v>45078</v>
      </c>
      <c r="V50" s="5">
        <v>45078</v>
      </c>
      <c r="W50" s="5">
        <v>45078</v>
      </c>
      <c r="X50" s="5">
        <v>45078</v>
      </c>
      <c r="Y50" s="5"/>
      <c r="Z50" s="5"/>
      <c r="AA50" s="5"/>
      <c r="AB50" s="6"/>
      <c r="AC50" s="6"/>
      <c r="AD50" s="13"/>
      <c r="AE50" s="53">
        <v>2022056740016</v>
      </c>
      <c r="AF50" s="22">
        <v>69739812</v>
      </c>
      <c r="AG50" s="11" t="s">
        <v>67</v>
      </c>
      <c r="AH50" s="11" t="s">
        <v>70</v>
      </c>
      <c r="AI50" s="21">
        <v>287712397</v>
      </c>
      <c r="AJ50" s="6" t="s">
        <v>86</v>
      </c>
      <c r="AK50" s="6" t="s">
        <v>71</v>
      </c>
      <c r="AL50" s="6" t="s">
        <v>84</v>
      </c>
      <c r="AM50" s="6"/>
      <c r="AN50" s="6"/>
      <c r="AO50" s="36"/>
      <c r="AP50" s="6" t="s">
        <v>87</v>
      </c>
    </row>
    <row r="51" spans="1:42" ht="32.25" customHeight="1" thickBot="1">
      <c r="A51" s="66">
        <v>41</v>
      </c>
      <c r="B51" s="3" t="s">
        <v>21</v>
      </c>
      <c r="C51" s="3" t="s">
        <v>1004</v>
      </c>
      <c r="D51" s="3" t="s">
        <v>1067</v>
      </c>
      <c r="E51" s="3" t="s">
        <v>1006</v>
      </c>
      <c r="F51" s="4">
        <v>800105497</v>
      </c>
      <c r="G51" s="3">
        <v>0</v>
      </c>
      <c r="H51" s="3">
        <v>2</v>
      </c>
      <c r="I51" s="3">
        <v>9</v>
      </c>
      <c r="J51" s="3">
        <v>1987</v>
      </c>
      <c r="K51" s="3" t="s">
        <v>26</v>
      </c>
      <c r="L51" s="35" t="s">
        <v>58</v>
      </c>
      <c r="M51" s="190" t="s">
        <v>1068</v>
      </c>
      <c r="N51" s="36">
        <v>1372598077</v>
      </c>
      <c r="O51" s="3" t="s">
        <v>1069</v>
      </c>
      <c r="P51" s="5">
        <v>45065</v>
      </c>
      <c r="Q51" s="5">
        <v>45076</v>
      </c>
      <c r="R51" s="5">
        <v>45248</v>
      </c>
      <c r="S51" s="5" t="s">
        <v>88</v>
      </c>
      <c r="T51" s="5">
        <v>45078</v>
      </c>
      <c r="U51" s="5">
        <v>45078</v>
      </c>
      <c r="V51" s="5">
        <v>45078</v>
      </c>
      <c r="W51" s="5">
        <v>45078</v>
      </c>
      <c r="X51" s="5">
        <v>45078</v>
      </c>
      <c r="Y51" s="5"/>
      <c r="Z51" s="5"/>
      <c r="AA51" s="5"/>
      <c r="AB51" s="6"/>
      <c r="AC51" s="6"/>
      <c r="AD51" s="13"/>
      <c r="AE51" s="53">
        <v>2022056740017</v>
      </c>
      <c r="AF51" s="22">
        <v>1372598077</v>
      </c>
      <c r="AG51" s="11" t="s">
        <v>1070</v>
      </c>
      <c r="AH51" s="11" t="s">
        <v>1071</v>
      </c>
      <c r="AI51" s="21">
        <v>1372598077</v>
      </c>
      <c r="AJ51" s="6" t="s">
        <v>86</v>
      </c>
      <c r="AK51" s="6" t="s">
        <v>71</v>
      </c>
      <c r="AL51" s="6" t="s">
        <v>1072</v>
      </c>
      <c r="AM51" s="6"/>
      <c r="AN51" s="6"/>
      <c r="AO51" s="36"/>
      <c r="AP51" s="6"/>
    </row>
    <row r="52" spans="1:42" ht="33.75" customHeight="1" thickBot="1">
      <c r="A52" s="425">
        <v>42</v>
      </c>
      <c r="B52" s="421" t="s">
        <v>1133</v>
      </c>
      <c r="C52" s="421" t="s">
        <v>60</v>
      </c>
      <c r="D52" s="421" t="s">
        <v>174</v>
      </c>
      <c r="E52" s="421" t="s">
        <v>990</v>
      </c>
      <c r="F52" s="400">
        <v>1041328460</v>
      </c>
      <c r="G52" s="421">
        <v>4</v>
      </c>
      <c r="H52" s="421">
        <v>5</v>
      </c>
      <c r="I52" s="421">
        <v>9</v>
      </c>
      <c r="J52" s="421">
        <v>1995</v>
      </c>
      <c r="K52" s="421" t="s">
        <v>31</v>
      </c>
      <c r="L52" s="421" t="s">
        <v>59</v>
      </c>
      <c r="M52" s="423" t="s">
        <v>1134</v>
      </c>
      <c r="N52" s="400">
        <v>32480000</v>
      </c>
      <c r="O52" s="421" t="s">
        <v>992</v>
      </c>
      <c r="P52" s="414">
        <v>45079</v>
      </c>
      <c r="Q52" s="414">
        <v>45079</v>
      </c>
      <c r="R52" s="414">
        <v>45086</v>
      </c>
      <c r="S52" s="414" t="s">
        <v>88</v>
      </c>
      <c r="T52" s="414">
        <v>45076</v>
      </c>
      <c r="U52" s="414">
        <v>45085</v>
      </c>
      <c r="V52" s="414">
        <v>45076</v>
      </c>
      <c r="W52" s="414">
        <v>45076</v>
      </c>
      <c r="X52" s="414">
        <v>45090</v>
      </c>
      <c r="Y52" s="416"/>
      <c r="Z52" s="418"/>
      <c r="AA52" s="419"/>
      <c r="AB52" s="402"/>
      <c r="AC52" s="402"/>
      <c r="AD52" s="404"/>
      <c r="AE52" s="406">
        <v>2022056740058</v>
      </c>
      <c r="AF52" s="58">
        <v>14480000</v>
      </c>
      <c r="AG52" s="56" t="s">
        <v>1135</v>
      </c>
      <c r="AH52" s="16" t="s">
        <v>1136</v>
      </c>
      <c r="AI52" s="46">
        <v>14480000</v>
      </c>
      <c r="AJ52" s="408" t="s">
        <v>127</v>
      </c>
      <c r="AK52" s="410" t="s">
        <v>71</v>
      </c>
      <c r="AL52" s="412" t="s">
        <v>1137</v>
      </c>
      <c r="AM52" s="402"/>
      <c r="AN52" s="402"/>
      <c r="AO52" s="400"/>
      <c r="AP52" s="402"/>
    </row>
    <row r="53" spans="1:42" ht="33.75" customHeight="1" thickBot="1">
      <c r="A53" s="426"/>
      <c r="B53" s="422" t="s">
        <v>21</v>
      </c>
      <c r="C53" s="422" t="s">
        <v>22</v>
      </c>
      <c r="D53" s="422" t="s">
        <v>77</v>
      </c>
      <c r="E53" s="422" t="s">
        <v>78</v>
      </c>
      <c r="F53" s="401">
        <v>1041326230</v>
      </c>
      <c r="G53" s="422">
        <v>8</v>
      </c>
      <c r="H53" s="422">
        <v>28</v>
      </c>
      <c r="I53" s="422">
        <v>3</v>
      </c>
      <c r="J53" s="422">
        <v>1990</v>
      </c>
      <c r="K53" s="422" t="s">
        <v>24</v>
      </c>
      <c r="L53" s="422" t="s">
        <v>59</v>
      </c>
      <c r="M53" s="424"/>
      <c r="N53" s="401"/>
      <c r="O53" s="422"/>
      <c r="P53" s="415"/>
      <c r="Q53" s="415"/>
      <c r="R53" s="415"/>
      <c r="S53" s="415"/>
      <c r="T53" s="415"/>
      <c r="U53" s="415"/>
      <c r="V53" s="415"/>
      <c r="W53" s="415"/>
      <c r="X53" s="415"/>
      <c r="Y53" s="417"/>
      <c r="Z53" s="418"/>
      <c r="AA53" s="420"/>
      <c r="AB53" s="403"/>
      <c r="AC53" s="403"/>
      <c r="AD53" s="405"/>
      <c r="AE53" s="407"/>
      <c r="AF53" s="58">
        <v>18000000</v>
      </c>
      <c r="AG53" s="56" t="s">
        <v>1138</v>
      </c>
      <c r="AH53" s="17" t="s">
        <v>1139</v>
      </c>
      <c r="AI53" s="47">
        <v>18000000</v>
      </c>
      <c r="AJ53" s="409"/>
      <c r="AK53" s="411"/>
      <c r="AL53" s="413"/>
      <c r="AM53" s="403"/>
      <c r="AN53" s="403"/>
      <c r="AO53" s="401"/>
      <c r="AP53" s="403"/>
    </row>
    <row r="54" spans="1:42" ht="15"/>
    <row r="55" spans="1:42" ht="15"/>
    <row r="56" spans="1:42" ht="15"/>
    <row r="57" spans="1:42" ht="15"/>
    <row r="58" spans="1:42" ht="15"/>
    <row r="59" spans="1:42" ht="15"/>
    <row r="60" spans="1:42" ht="15"/>
    <row r="61" spans="1:42" ht="15"/>
    <row r="62" spans="1:42" ht="15"/>
    <row r="63" spans="1:42" ht="15"/>
    <row r="64" spans="1:42" ht="15"/>
    <row r="65" customFormat="1" ht="15"/>
    <row r="66" customFormat="1" ht="15"/>
    <row r="67" customFormat="1" ht="15"/>
    <row r="68" customFormat="1" ht="15"/>
    <row r="69" customFormat="1" ht="15"/>
    <row r="70" customFormat="1" ht="15"/>
    <row r="71" customFormat="1" ht="15"/>
    <row r="72" customFormat="1" ht="15"/>
    <row r="73" customFormat="1" ht="15"/>
    <row r="74" customFormat="1" ht="15"/>
    <row r="75" customFormat="1" ht="15"/>
    <row r="76" customFormat="1" ht="15"/>
  </sheetData>
  <mergeCells count="262">
    <mergeCell ref="AJ23:AJ25"/>
    <mergeCell ref="AK23:AK25"/>
    <mergeCell ref="AL23:AL25"/>
    <mergeCell ref="AM23:AM25"/>
    <mergeCell ref="AN23:AN25"/>
    <mergeCell ref="AP23:AP25"/>
    <mergeCell ref="S23:S25"/>
    <mergeCell ref="T23:T25"/>
    <mergeCell ref="U23:U25"/>
    <mergeCell ref="V23:V25"/>
    <mergeCell ref="W23:W25"/>
    <mergeCell ref="X23:X25"/>
    <mergeCell ref="Y23:Y25"/>
    <mergeCell ref="Z23:Z25"/>
    <mergeCell ref="AA23:AA25"/>
    <mergeCell ref="J23:J25"/>
    <mergeCell ref="K23:K25"/>
    <mergeCell ref="L23:L25"/>
    <mergeCell ref="M23:M25"/>
    <mergeCell ref="N23:N25"/>
    <mergeCell ref="O23:O25"/>
    <mergeCell ref="P23:P25"/>
    <mergeCell ref="Q23:Q25"/>
    <mergeCell ref="R23:R25"/>
    <mergeCell ref="A23:A25"/>
    <mergeCell ref="B23:B25"/>
    <mergeCell ref="C23:C25"/>
    <mergeCell ref="D23:D25"/>
    <mergeCell ref="E23:E25"/>
    <mergeCell ref="F23:F25"/>
    <mergeCell ref="G23:G25"/>
    <mergeCell ref="H23:H25"/>
    <mergeCell ref="I23:I25"/>
    <mergeCell ref="T20:T21"/>
    <mergeCell ref="U20:U21"/>
    <mergeCell ref="V20:V21"/>
    <mergeCell ref="W20:W21"/>
    <mergeCell ref="X20:X21"/>
    <mergeCell ref="Y20:Y21"/>
    <mergeCell ref="AN20:AN21"/>
    <mergeCell ref="AO20:AO21"/>
    <mergeCell ref="AP20:AP21"/>
    <mergeCell ref="Z20:Z21"/>
    <mergeCell ref="AA20:AA21"/>
    <mergeCell ref="AB20:AB21"/>
    <mergeCell ref="AC20:AC21"/>
    <mergeCell ref="AD20:AD21"/>
    <mergeCell ref="AJ20:AJ21"/>
    <mergeCell ref="AK20:AK21"/>
    <mergeCell ref="AL20:AL21"/>
    <mergeCell ref="AM20:AM21"/>
    <mergeCell ref="K20:K21"/>
    <mergeCell ref="L20:L21"/>
    <mergeCell ref="M20:M21"/>
    <mergeCell ref="N20:N21"/>
    <mergeCell ref="O20:O21"/>
    <mergeCell ref="P20:P21"/>
    <mergeCell ref="Q20:Q21"/>
    <mergeCell ref="R20:R21"/>
    <mergeCell ref="S20:S21"/>
    <mergeCell ref="A20:A21"/>
    <mergeCell ref="B20:B21"/>
    <mergeCell ref="C20:C21"/>
    <mergeCell ref="D20:D21"/>
    <mergeCell ref="E20:E21"/>
    <mergeCell ref="F20:F21"/>
    <mergeCell ref="G20:G21"/>
    <mergeCell ref="J11:J12"/>
    <mergeCell ref="I11:I12"/>
    <mergeCell ref="H11:H12"/>
    <mergeCell ref="G11:G12"/>
    <mergeCell ref="F11:F12"/>
    <mergeCell ref="H20:H21"/>
    <mergeCell ref="I20:I21"/>
    <mergeCell ref="J20:J21"/>
    <mergeCell ref="J8:J10"/>
    <mergeCell ref="I8:I10"/>
    <mergeCell ref="H8:H10"/>
    <mergeCell ref="Y8:Y10"/>
    <mergeCell ref="X8:X10"/>
    <mergeCell ref="AO11:AO12"/>
    <mergeCell ref="E11:E12"/>
    <mergeCell ref="D11:D12"/>
    <mergeCell ref="C11:C12"/>
    <mergeCell ref="AM11:AM12"/>
    <mergeCell ref="AK11:AK12"/>
    <mergeCell ref="AJ11:AJ12"/>
    <mergeCell ref="AN11:AN12"/>
    <mergeCell ref="S11:S12"/>
    <mergeCell ref="R11:R12"/>
    <mergeCell ref="Q11:Q12"/>
    <mergeCell ref="P11:P12"/>
    <mergeCell ref="AD11:AD12"/>
    <mergeCell ref="AC11:AC12"/>
    <mergeCell ref="AB11:AB12"/>
    <mergeCell ref="AA11:AA12"/>
    <mergeCell ref="Z11:Z12"/>
    <mergeCell ref="U8:U10"/>
    <mergeCell ref="T8:T10"/>
    <mergeCell ref="S8:S10"/>
    <mergeCell ref="R8:R10"/>
    <mergeCell ref="AD8:AD10"/>
    <mergeCell ref="AC8:AC10"/>
    <mergeCell ref="Z8:Z10"/>
    <mergeCell ref="V8:V10"/>
    <mergeCell ref="W8:W10"/>
    <mergeCell ref="B11:B12"/>
    <mergeCell ref="A11:A12"/>
    <mergeCell ref="AB8:AB10"/>
    <mergeCell ref="AA8:AA10"/>
    <mergeCell ref="G8:G10"/>
    <mergeCell ref="V11:V12"/>
    <mergeCell ref="W11:W12"/>
    <mergeCell ref="E8:E10"/>
    <mergeCell ref="A8:A10"/>
    <mergeCell ref="Y11:Y12"/>
    <mergeCell ref="X11:X12"/>
    <mergeCell ref="U11:U12"/>
    <mergeCell ref="T11:T12"/>
    <mergeCell ref="D8:D10"/>
    <mergeCell ref="C8:C10"/>
    <mergeCell ref="B8:B10"/>
    <mergeCell ref="F8:F10"/>
    <mergeCell ref="Q8:Q10"/>
    <mergeCell ref="P8:P10"/>
    <mergeCell ref="O8:O10"/>
    <mergeCell ref="N8:N10"/>
    <mergeCell ref="M8:M10"/>
    <mergeCell ref="L8:L10"/>
    <mergeCell ref="K8:K10"/>
    <mergeCell ref="O11:O12"/>
    <mergeCell ref="N11:N12"/>
    <mergeCell ref="M11:M12"/>
    <mergeCell ref="L11:L12"/>
    <mergeCell ref="K11:K12"/>
    <mergeCell ref="AM8:AM10"/>
    <mergeCell ref="AN8:AN10"/>
    <mergeCell ref="AO8:AO10"/>
    <mergeCell ref="AP8:AP10"/>
    <mergeCell ref="AP11:AP12"/>
    <mergeCell ref="AE11:AE12"/>
    <mergeCell ref="AF11:AF12"/>
    <mergeCell ref="AG11:AG12"/>
    <mergeCell ref="AH11:AH12"/>
    <mergeCell ref="AI11:AI12"/>
    <mergeCell ref="AE9:AE10"/>
    <mergeCell ref="AF9:AF10"/>
    <mergeCell ref="AG9:AG10"/>
    <mergeCell ref="AH9:AH10"/>
    <mergeCell ref="AI9:AI10"/>
    <mergeCell ref="AK8:AK10"/>
    <mergeCell ref="AJ8:AJ10"/>
    <mergeCell ref="AL8:AL10"/>
    <mergeCell ref="AL11:AL12"/>
    <mergeCell ref="A41:A42"/>
    <mergeCell ref="B41:B42"/>
    <mergeCell ref="C41:C42"/>
    <mergeCell ref="D41:D42"/>
    <mergeCell ref="E41:E42"/>
    <mergeCell ref="F41:F42"/>
    <mergeCell ref="G41:G42"/>
    <mergeCell ref="H41:H42"/>
    <mergeCell ref="I41:I42"/>
    <mergeCell ref="J41:J42"/>
    <mergeCell ref="K41:K42"/>
    <mergeCell ref="L41:L42"/>
    <mergeCell ref="M41:M42"/>
    <mergeCell ref="N41:N42"/>
    <mergeCell ref="O41:O42"/>
    <mergeCell ref="P41:P42"/>
    <mergeCell ref="Q41:Q42"/>
    <mergeCell ref="R41:R42"/>
    <mergeCell ref="S41:S42"/>
    <mergeCell ref="T41:T42"/>
    <mergeCell ref="U41:U42"/>
    <mergeCell ref="V41:V42"/>
    <mergeCell ref="W41:W42"/>
    <mergeCell ref="X41:X42"/>
    <mergeCell ref="Y41:Y42"/>
    <mergeCell ref="Z41:Z42"/>
    <mergeCell ref="AA41:AA42"/>
    <mergeCell ref="AP41:AP42"/>
    <mergeCell ref="AB41:AB42"/>
    <mergeCell ref="AC41:AC42"/>
    <mergeCell ref="AD41:AD42"/>
    <mergeCell ref="AJ41:AJ42"/>
    <mergeCell ref="AK41:AK42"/>
    <mergeCell ref="AL41:AL42"/>
    <mergeCell ref="AM41:AM42"/>
    <mergeCell ref="AN41:AN42"/>
    <mergeCell ref="AO41:AO42"/>
    <mergeCell ref="A45:A47"/>
    <mergeCell ref="B45:B47"/>
    <mergeCell ref="C45:C47"/>
    <mergeCell ref="D45:D47"/>
    <mergeCell ref="E45:E47"/>
    <mergeCell ref="F45:F47"/>
    <mergeCell ref="G45:G47"/>
    <mergeCell ref="H45:H47"/>
    <mergeCell ref="I45:I47"/>
    <mergeCell ref="J45:J47"/>
    <mergeCell ref="K45:K47"/>
    <mergeCell ref="L45:L47"/>
    <mergeCell ref="M45:M47"/>
    <mergeCell ref="N45:N47"/>
    <mergeCell ref="O45:O47"/>
    <mergeCell ref="P45:P47"/>
    <mergeCell ref="Q45:Q47"/>
    <mergeCell ref="R45:R47"/>
    <mergeCell ref="AJ45:AJ47"/>
    <mergeCell ref="AK45:AK47"/>
    <mergeCell ref="AL45:AL47"/>
    <mergeCell ref="AM45:AM47"/>
    <mergeCell ref="AN45:AN47"/>
    <mergeCell ref="AP45:AP47"/>
    <mergeCell ref="S45:S47"/>
    <mergeCell ref="T45:T47"/>
    <mergeCell ref="U45:U47"/>
    <mergeCell ref="V45:V47"/>
    <mergeCell ref="W45:W47"/>
    <mergeCell ref="X45:X47"/>
    <mergeCell ref="Y45:Y47"/>
    <mergeCell ref="Z45:Z47"/>
    <mergeCell ref="AA45:AA47"/>
    <mergeCell ref="A52:A53"/>
    <mergeCell ref="B52:B53"/>
    <mergeCell ref="C52:C53"/>
    <mergeCell ref="D52:D53"/>
    <mergeCell ref="E52:E53"/>
    <mergeCell ref="F52:F53"/>
    <mergeCell ref="G52:G53"/>
    <mergeCell ref="H52:H53"/>
    <mergeCell ref="I52:I53"/>
    <mergeCell ref="J52:J53"/>
    <mergeCell ref="K52:K53"/>
    <mergeCell ref="L52:L53"/>
    <mergeCell ref="M52:M53"/>
    <mergeCell ref="N52:N53"/>
    <mergeCell ref="O52:O53"/>
    <mergeCell ref="P52:P53"/>
    <mergeCell ref="Q52:Q53"/>
    <mergeCell ref="R52:R53"/>
    <mergeCell ref="S52:S53"/>
    <mergeCell ref="T52:T53"/>
    <mergeCell ref="U52:U53"/>
    <mergeCell ref="V52:V53"/>
    <mergeCell ref="W52:W53"/>
    <mergeCell ref="X52:X53"/>
    <mergeCell ref="Y52:Y53"/>
    <mergeCell ref="Z52:Z53"/>
    <mergeCell ref="AA52:AA53"/>
    <mergeCell ref="AO52:AO53"/>
    <mergeCell ref="AP52:AP53"/>
    <mergeCell ref="AB52:AB53"/>
    <mergeCell ref="AC52:AC53"/>
    <mergeCell ref="AD52:AD53"/>
    <mergeCell ref="AE52:AE53"/>
    <mergeCell ref="AJ52:AJ53"/>
    <mergeCell ref="AK52:AK53"/>
    <mergeCell ref="AL52:AL53"/>
    <mergeCell ref="AM52:AM53"/>
    <mergeCell ref="AN52:AN5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DB6CF-5144-476A-8506-B4DA3124644A}">
  <dimension ref="A1:AP18"/>
  <sheetViews>
    <sheetView workbookViewId="0">
      <pane ySplit="1" topLeftCell="A17" activePane="bottomLeft" state="frozen"/>
      <selection activeCell="P1" sqref="P1"/>
      <selection pane="bottomLeft" activeCell="M37" sqref="M37"/>
    </sheetView>
  </sheetViews>
  <sheetFormatPr baseColWidth="10" defaultRowHeight="14.25"/>
  <cols>
    <col min="1" max="1" width="5.7109375" style="78" customWidth="1"/>
    <col min="2" max="2" width="18.7109375" style="108" customWidth="1"/>
    <col min="3" max="3" width="19.140625" style="78" customWidth="1"/>
    <col min="4" max="4" width="12" style="108" customWidth="1"/>
    <col min="5" max="5" width="16" style="108" customWidth="1"/>
    <col min="6" max="6" width="18.140625" style="78" customWidth="1"/>
    <col min="7" max="7" width="5.7109375" style="78" customWidth="1"/>
    <col min="8" max="8" width="6" style="109" customWidth="1"/>
    <col min="9" max="9" width="5.7109375" style="109" customWidth="1"/>
    <col min="10" max="10" width="7.85546875" style="78" customWidth="1"/>
    <col min="11" max="11" width="13.5703125" style="78" bestFit="1" customWidth="1"/>
    <col min="12" max="12" width="5.28515625" style="78" bestFit="1" customWidth="1"/>
    <col min="13" max="13" width="50.85546875" style="108" bestFit="1" customWidth="1"/>
    <col min="14" max="14" width="16.42578125" style="110" customWidth="1"/>
    <col min="15" max="15" width="13.7109375" style="78" customWidth="1"/>
    <col min="16" max="18" width="12.7109375" style="78" customWidth="1"/>
    <col min="19" max="19" width="6.140625" style="78" customWidth="1"/>
    <col min="20" max="25" width="12.7109375" style="78" customWidth="1"/>
    <col min="26" max="26" width="13.140625" style="78" customWidth="1"/>
    <col min="27" max="27" width="13.85546875" style="78" customWidth="1"/>
    <col min="28" max="28" width="11.5703125" style="78" customWidth="1"/>
    <col min="29" max="29" width="20" style="110" customWidth="1"/>
    <col min="30" max="30" width="7.140625" style="78" customWidth="1"/>
    <col min="31" max="32" width="14.85546875" style="111" customWidth="1"/>
    <col min="33" max="33" width="11.42578125" style="112"/>
    <col min="34" max="34" width="13" style="78" customWidth="1"/>
    <col min="35" max="35" width="17.140625" style="78" customWidth="1"/>
    <col min="36" max="36" width="11.42578125" style="108"/>
    <col min="37" max="38" width="12.7109375" style="78" customWidth="1"/>
    <col min="39" max="39" width="11.42578125" style="78"/>
    <col min="40" max="40" width="18.7109375" style="110" bestFit="1" customWidth="1"/>
    <col min="41" max="41" width="18.7109375" style="110" customWidth="1"/>
    <col min="42" max="42" width="13.5703125" style="78" customWidth="1"/>
    <col min="43" max="16384" width="11.42578125" style="78"/>
  </cols>
  <sheetData>
    <row r="1" spans="1:42" ht="57">
      <c r="A1" s="351" t="s">
        <v>176</v>
      </c>
      <c r="B1" s="351" t="s">
        <v>1</v>
      </c>
      <c r="C1" s="351" t="s">
        <v>2</v>
      </c>
      <c r="D1" s="351" t="s">
        <v>3</v>
      </c>
      <c r="E1" s="351" t="s">
        <v>4</v>
      </c>
      <c r="F1" s="351" t="s">
        <v>5</v>
      </c>
      <c r="G1" s="351" t="s">
        <v>177</v>
      </c>
      <c r="H1" s="355" t="s">
        <v>178</v>
      </c>
      <c r="I1" s="355"/>
      <c r="J1" s="355"/>
      <c r="K1" s="351" t="s">
        <v>10</v>
      </c>
      <c r="L1" s="351" t="s">
        <v>44</v>
      </c>
      <c r="M1" s="351" t="s">
        <v>11</v>
      </c>
      <c r="N1" s="352" t="s">
        <v>179</v>
      </c>
      <c r="O1" s="351" t="s">
        <v>180</v>
      </c>
      <c r="P1" s="351" t="s">
        <v>14</v>
      </c>
      <c r="Q1" s="351" t="s">
        <v>15</v>
      </c>
      <c r="R1" s="351" t="s">
        <v>181</v>
      </c>
      <c r="S1" s="351" t="s">
        <v>45</v>
      </c>
      <c r="T1" s="351" t="s">
        <v>46</v>
      </c>
      <c r="U1" s="351" t="s">
        <v>47</v>
      </c>
      <c r="V1" s="474" t="s">
        <v>1144</v>
      </c>
      <c r="W1" s="474" t="s">
        <v>73</v>
      </c>
      <c r="X1" s="351" t="s">
        <v>1091</v>
      </c>
      <c r="Y1" s="351" t="s">
        <v>48</v>
      </c>
      <c r="Z1" s="351" t="s">
        <v>49</v>
      </c>
      <c r="AA1" s="351" t="s">
        <v>50</v>
      </c>
      <c r="AB1" s="351" t="s">
        <v>17</v>
      </c>
      <c r="AC1" s="352" t="s">
        <v>18</v>
      </c>
      <c r="AD1" s="351" t="s">
        <v>19</v>
      </c>
      <c r="AE1" s="477" t="s">
        <v>182</v>
      </c>
      <c r="AF1" s="76"/>
      <c r="AG1" s="476" t="s">
        <v>183</v>
      </c>
      <c r="AH1" s="351" t="s">
        <v>53</v>
      </c>
      <c r="AI1" s="351" t="s">
        <v>54</v>
      </c>
      <c r="AJ1" s="351" t="s">
        <v>55</v>
      </c>
      <c r="AK1" s="351" t="s">
        <v>56</v>
      </c>
      <c r="AL1" s="474" t="s">
        <v>184</v>
      </c>
      <c r="AM1" s="351" t="s">
        <v>20</v>
      </c>
      <c r="AN1" s="352" t="s">
        <v>185</v>
      </c>
      <c r="AO1" s="77" t="s">
        <v>186</v>
      </c>
      <c r="AP1" s="351" t="s">
        <v>57</v>
      </c>
    </row>
    <row r="2" spans="1:42" ht="33.75">
      <c r="A2" s="351"/>
      <c r="B2" s="351"/>
      <c r="C2" s="351"/>
      <c r="D2" s="351"/>
      <c r="E2" s="351"/>
      <c r="F2" s="351"/>
      <c r="G2" s="351"/>
      <c r="H2" s="346" t="s">
        <v>7</v>
      </c>
      <c r="I2" s="346" t="s">
        <v>187</v>
      </c>
      <c r="J2" s="347" t="s">
        <v>9</v>
      </c>
      <c r="K2" s="351"/>
      <c r="L2" s="351"/>
      <c r="M2" s="351"/>
      <c r="N2" s="352"/>
      <c r="O2" s="351"/>
      <c r="P2" s="351"/>
      <c r="Q2" s="351"/>
      <c r="R2" s="351"/>
      <c r="S2" s="351"/>
      <c r="T2" s="351"/>
      <c r="U2" s="351"/>
      <c r="V2" s="475"/>
      <c r="W2" s="475"/>
      <c r="X2" s="351"/>
      <c r="Y2" s="351"/>
      <c r="Z2" s="351"/>
      <c r="AA2" s="351"/>
      <c r="AB2" s="351"/>
      <c r="AC2" s="352"/>
      <c r="AD2" s="351"/>
      <c r="AE2" s="477"/>
      <c r="AF2" s="348" t="s">
        <v>89</v>
      </c>
      <c r="AG2" s="476"/>
      <c r="AH2" s="351"/>
      <c r="AI2" s="351"/>
      <c r="AJ2" s="351"/>
      <c r="AK2" s="351"/>
      <c r="AL2" s="475"/>
      <c r="AM2" s="351"/>
      <c r="AN2" s="352"/>
      <c r="AO2" s="349"/>
      <c r="AP2" s="351"/>
    </row>
    <row r="3" spans="1:42" ht="71.25">
      <c r="A3" s="81">
        <v>1</v>
      </c>
      <c r="B3" s="81" t="s">
        <v>21</v>
      </c>
      <c r="C3" s="81" t="s">
        <v>188</v>
      </c>
      <c r="D3" s="81" t="s">
        <v>189</v>
      </c>
      <c r="E3" s="81" t="s">
        <v>190</v>
      </c>
      <c r="F3" s="82">
        <v>1061725002</v>
      </c>
      <c r="G3" s="82">
        <v>1</v>
      </c>
      <c r="H3" s="83" t="s">
        <v>191</v>
      </c>
      <c r="I3" s="83" t="s">
        <v>192</v>
      </c>
      <c r="J3" s="83" t="s">
        <v>193</v>
      </c>
      <c r="K3" s="84" t="s">
        <v>24</v>
      </c>
      <c r="L3" s="84" t="s">
        <v>58</v>
      </c>
      <c r="M3" s="85" t="s">
        <v>194</v>
      </c>
      <c r="N3" s="292">
        <v>9200000</v>
      </c>
      <c r="O3" s="87" t="s">
        <v>79</v>
      </c>
      <c r="P3" s="88">
        <v>44942</v>
      </c>
      <c r="Q3" s="88">
        <v>44942</v>
      </c>
      <c r="R3" s="88">
        <v>45061</v>
      </c>
      <c r="S3" s="81" t="s">
        <v>88</v>
      </c>
      <c r="T3" s="88">
        <v>44951</v>
      </c>
      <c r="U3" s="88">
        <v>44951</v>
      </c>
      <c r="V3" s="88">
        <v>44951</v>
      </c>
      <c r="W3" s="88">
        <v>44951</v>
      </c>
      <c r="X3" s="88">
        <v>44979</v>
      </c>
      <c r="Y3" s="89" t="s">
        <v>195</v>
      </c>
      <c r="Z3" s="88" t="s">
        <v>195</v>
      </c>
      <c r="AA3" s="88" t="s">
        <v>195</v>
      </c>
      <c r="AB3" s="81" t="s">
        <v>195</v>
      </c>
      <c r="AC3" s="86" t="s">
        <v>195</v>
      </c>
      <c r="AD3" s="81" t="s">
        <v>195</v>
      </c>
      <c r="AE3" s="90" t="s">
        <v>196</v>
      </c>
      <c r="AF3" s="90" t="s">
        <v>197</v>
      </c>
      <c r="AG3" s="91" t="s">
        <v>63</v>
      </c>
      <c r="AH3" s="81" t="s">
        <v>64</v>
      </c>
      <c r="AI3" s="86">
        <v>9200000</v>
      </c>
      <c r="AJ3" s="81" t="s">
        <v>127</v>
      </c>
      <c r="AK3" s="81" t="s">
        <v>198</v>
      </c>
      <c r="AL3" s="91" t="s">
        <v>199</v>
      </c>
      <c r="AM3" s="81" t="s">
        <v>195</v>
      </c>
      <c r="AN3" s="294">
        <v>9200000</v>
      </c>
      <c r="AO3" s="87" t="s">
        <v>195</v>
      </c>
      <c r="AP3" s="81" t="s">
        <v>200</v>
      </c>
    </row>
    <row r="4" spans="1:42" ht="89.25">
      <c r="A4" s="81">
        <v>2</v>
      </c>
      <c r="B4" s="81" t="s">
        <v>21</v>
      </c>
      <c r="C4" s="81" t="s">
        <v>188</v>
      </c>
      <c r="D4" s="81" t="s">
        <v>201</v>
      </c>
      <c r="E4" s="81" t="s">
        <v>202</v>
      </c>
      <c r="F4" s="92">
        <v>1047416794</v>
      </c>
      <c r="G4" s="92">
        <v>8</v>
      </c>
      <c r="H4" s="93" t="s">
        <v>203</v>
      </c>
      <c r="I4" s="94" t="s">
        <v>204</v>
      </c>
      <c r="J4" s="94">
        <v>1990</v>
      </c>
      <c r="K4" s="95" t="s">
        <v>24</v>
      </c>
      <c r="L4" s="95" t="s">
        <v>58</v>
      </c>
      <c r="M4" s="85" t="s">
        <v>205</v>
      </c>
      <c r="N4" s="292">
        <v>14000000</v>
      </c>
      <c r="O4" s="87" t="s">
        <v>206</v>
      </c>
      <c r="P4" s="89">
        <v>44942</v>
      </c>
      <c r="Q4" s="89">
        <v>44942</v>
      </c>
      <c r="R4" s="89">
        <v>45061</v>
      </c>
      <c r="S4" s="96" t="s">
        <v>88</v>
      </c>
      <c r="T4" s="89">
        <v>44951</v>
      </c>
      <c r="U4" s="89">
        <v>44951</v>
      </c>
      <c r="V4" s="89">
        <v>44951</v>
      </c>
      <c r="W4" s="89">
        <v>44951</v>
      </c>
      <c r="X4" s="89">
        <v>44979</v>
      </c>
      <c r="Y4" s="96" t="s">
        <v>195</v>
      </c>
      <c r="Z4" s="96" t="s">
        <v>195</v>
      </c>
      <c r="AA4" s="96" t="s">
        <v>195</v>
      </c>
      <c r="AB4" s="96" t="s">
        <v>195</v>
      </c>
      <c r="AC4" s="97" t="s">
        <v>195</v>
      </c>
      <c r="AD4" s="96" t="s">
        <v>195</v>
      </c>
      <c r="AE4" s="90" t="s">
        <v>196</v>
      </c>
      <c r="AF4" s="90" t="s">
        <v>207</v>
      </c>
      <c r="AG4" s="91" t="s">
        <v>63</v>
      </c>
      <c r="AH4" s="81" t="s">
        <v>64</v>
      </c>
      <c r="AI4" s="98">
        <v>14000000</v>
      </c>
      <c r="AJ4" s="81" t="s">
        <v>127</v>
      </c>
      <c r="AK4" s="81" t="s">
        <v>198</v>
      </c>
      <c r="AL4" s="91" t="s">
        <v>199</v>
      </c>
      <c r="AM4" s="81" t="s">
        <v>195</v>
      </c>
      <c r="AN4" s="295">
        <v>14000000</v>
      </c>
      <c r="AO4" s="87" t="s">
        <v>195</v>
      </c>
      <c r="AP4" s="96" t="s">
        <v>200</v>
      </c>
    </row>
    <row r="5" spans="1:42" ht="72.75" customHeight="1">
      <c r="A5" s="478">
        <v>3</v>
      </c>
      <c r="B5" s="478" t="s">
        <v>21</v>
      </c>
      <c r="C5" s="478" t="s">
        <v>188</v>
      </c>
      <c r="D5" s="478" t="s">
        <v>208</v>
      </c>
      <c r="E5" s="478" t="s">
        <v>209</v>
      </c>
      <c r="F5" s="479">
        <v>800210193</v>
      </c>
      <c r="G5" s="479">
        <v>6</v>
      </c>
      <c r="H5" s="492" t="s">
        <v>204</v>
      </c>
      <c r="I5" s="492" t="s">
        <v>210</v>
      </c>
      <c r="J5" s="492" t="s">
        <v>211</v>
      </c>
      <c r="K5" s="493" t="s">
        <v>26</v>
      </c>
      <c r="L5" s="493" t="s">
        <v>58</v>
      </c>
      <c r="M5" s="494" t="s">
        <v>212</v>
      </c>
      <c r="N5" s="495" t="s">
        <v>213</v>
      </c>
      <c r="O5" s="480" t="s">
        <v>214</v>
      </c>
      <c r="P5" s="483">
        <v>44942</v>
      </c>
      <c r="Q5" s="483">
        <v>44946</v>
      </c>
      <c r="R5" s="483">
        <v>45279</v>
      </c>
      <c r="S5" s="480" t="s">
        <v>88</v>
      </c>
      <c r="T5" s="483">
        <v>44951</v>
      </c>
      <c r="U5" s="483">
        <v>44951</v>
      </c>
      <c r="V5" s="483">
        <v>44951</v>
      </c>
      <c r="W5" s="483">
        <v>44951</v>
      </c>
      <c r="X5" s="483">
        <v>44979</v>
      </c>
      <c r="Y5" s="480" t="s">
        <v>195</v>
      </c>
      <c r="Z5" s="480" t="s">
        <v>195</v>
      </c>
      <c r="AA5" s="480" t="s">
        <v>195</v>
      </c>
      <c r="AB5" s="480" t="s">
        <v>195</v>
      </c>
      <c r="AC5" s="481" t="s">
        <v>195</v>
      </c>
      <c r="AD5" s="480" t="s">
        <v>195</v>
      </c>
      <c r="AE5" s="90" t="s">
        <v>196</v>
      </c>
      <c r="AF5" s="296" t="s">
        <v>960</v>
      </c>
      <c r="AG5" s="91" t="s">
        <v>63</v>
      </c>
      <c r="AH5" s="81" t="s">
        <v>64</v>
      </c>
      <c r="AI5" s="495" t="s">
        <v>213</v>
      </c>
      <c r="AJ5" s="478" t="s">
        <v>127</v>
      </c>
      <c r="AK5" s="478" t="s">
        <v>198</v>
      </c>
      <c r="AL5" s="484" t="s">
        <v>199</v>
      </c>
      <c r="AM5" s="478" t="s">
        <v>195</v>
      </c>
      <c r="AN5" s="481">
        <v>35041320</v>
      </c>
      <c r="AO5" s="486" t="s">
        <v>195</v>
      </c>
      <c r="AP5" s="480" t="s">
        <v>200</v>
      </c>
    </row>
    <row r="6" spans="1:42" ht="72" customHeight="1">
      <c r="A6" s="478"/>
      <c r="B6" s="478"/>
      <c r="C6" s="478"/>
      <c r="D6" s="478"/>
      <c r="E6" s="478"/>
      <c r="F6" s="479"/>
      <c r="G6" s="479"/>
      <c r="H6" s="492"/>
      <c r="I6" s="492"/>
      <c r="J6" s="492"/>
      <c r="K6" s="493"/>
      <c r="L6" s="493"/>
      <c r="M6" s="494"/>
      <c r="N6" s="495"/>
      <c r="O6" s="480"/>
      <c r="P6" s="483"/>
      <c r="Q6" s="483"/>
      <c r="R6" s="483"/>
      <c r="S6" s="480"/>
      <c r="T6" s="483"/>
      <c r="U6" s="483"/>
      <c r="V6" s="483"/>
      <c r="W6" s="483"/>
      <c r="X6" s="483"/>
      <c r="Y6" s="480"/>
      <c r="Z6" s="480"/>
      <c r="AA6" s="480"/>
      <c r="AB6" s="480"/>
      <c r="AC6" s="481"/>
      <c r="AD6" s="480"/>
      <c r="AE6" s="90" t="s">
        <v>961</v>
      </c>
      <c r="AF6" s="296" t="s">
        <v>962</v>
      </c>
      <c r="AG6" s="91" t="s">
        <v>963</v>
      </c>
      <c r="AH6" s="81" t="s">
        <v>64</v>
      </c>
      <c r="AI6" s="495"/>
      <c r="AJ6" s="478"/>
      <c r="AK6" s="478"/>
      <c r="AL6" s="484"/>
      <c r="AM6" s="478"/>
      <c r="AN6" s="481"/>
      <c r="AO6" s="486"/>
      <c r="AP6" s="480"/>
    </row>
    <row r="7" spans="1:42" ht="71.25">
      <c r="A7" s="81">
        <v>4</v>
      </c>
      <c r="B7" s="81" t="s">
        <v>21</v>
      </c>
      <c r="C7" s="81" t="s">
        <v>188</v>
      </c>
      <c r="D7" s="81" t="s">
        <v>215</v>
      </c>
      <c r="E7" s="81" t="s">
        <v>216</v>
      </c>
      <c r="F7" s="82">
        <v>1041329305</v>
      </c>
      <c r="G7" s="82">
        <v>5</v>
      </c>
      <c r="H7" s="83" t="s">
        <v>217</v>
      </c>
      <c r="I7" s="83" t="s">
        <v>210</v>
      </c>
      <c r="J7" s="83" t="s">
        <v>218</v>
      </c>
      <c r="K7" s="84" t="s">
        <v>24</v>
      </c>
      <c r="L7" s="84" t="s">
        <v>58</v>
      </c>
      <c r="M7" s="85" t="s">
        <v>219</v>
      </c>
      <c r="N7" s="293">
        <v>4900000</v>
      </c>
      <c r="O7" s="96" t="s">
        <v>220</v>
      </c>
      <c r="P7" s="89">
        <v>44945</v>
      </c>
      <c r="Q7" s="89">
        <v>44946</v>
      </c>
      <c r="R7" s="89">
        <v>44985</v>
      </c>
      <c r="S7" s="96" t="s">
        <v>88</v>
      </c>
      <c r="T7" s="89">
        <v>44951</v>
      </c>
      <c r="U7" s="89">
        <v>44951</v>
      </c>
      <c r="V7" s="89">
        <v>44951</v>
      </c>
      <c r="W7" s="89">
        <v>44951</v>
      </c>
      <c r="X7" s="89">
        <v>44979</v>
      </c>
      <c r="Y7" s="96" t="s">
        <v>195</v>
      </c>
      <c r="Z7" s="96" t="s">
        <v>195</v>
      </c>
      <c r="AA7" s="96" t="s">
        <v>195</v>
      </c>
      <c r="AB7" s="96" t="s">
        <v>195</v>
      </c>
      <c r="AC7" s="97" t="s">
        <v>195</v>
      </c>
      <c r="AD7" s="96" t="s">
        <v>195</v>
      </c>
      <c r="AE7" s="90" t="s">
        <v>196</v>
      </c>
      <c r="AF7" s="90" t="s">
        <v>221</v>
      </c>
      <c r="AG7" s="91" t="s">
        <v>63</v>
      </c>
      <c r="AH7" s="81" t="s">
        <v>64</v>
      </c>
      <c r="AI7" s="86">
        <v>4900000</v>
      </c>
      <c r="AJ7" s="81" t="s">
        <v>127</v>
      </c>
      <c r="AK7" s="81" t="s">
        <v>198</v>
      </c>
      <c r="AL7" s="91" t="s">
        <v>199</v>
      </c>
      <c r="AM7" s="81" t="s">
        <v>195</v>
      </c>
      <c r="AN7" s="294">
        <v>4900000</v>
      </c>
      <c r="AO7" s="87" t="s">
        <v>195</v>
      </c>
      <c r="AP7" s="96" t="s">
        <v>200</v>
      </c>
    </row>
    <row r="8" spans="1:42" ht="127.5">
      <c r="A8" s="81">
        <v>5</v>
      </c>
      <c r="B8" s="81" t="s">
        <v>21</v>
      </c>
      <c r="C8" s="81" t="s">
        <v>188</v>
      </c>
      <c r="D8" s="81" t="s">
        <v>222</v>
      </c>
      <c r="E8" s="81" t="s">
        <v>223</v>
      </c>
      <c r="F8" s="82">
        <v>1041326882</v>
      </c>
      <c r="G8" s="82">
        <v>1</v>
      </c>
      <c r="H8" s="83" t="s">
        <v>224</v>
      </c>
      <c r="I8" s="99" t="s">
        <v>210</v>
      </c>
      <c r="J8" s="83" t="s">
        <v>225</v>
      </c>
      <c r="K8" s="82" t="s">
        <v>24</v>
      </c>
      <c r="L8" s="82" t="s">
        <v>59</v>
      </c>
      <c r="M8" s="85" t="s">
        <v>226</v>
      </c>
      <c r="N8" s="293">
        <v>8800000</v>
      </c>
      <c r="O8" s="87" t="s">
        <v>206</v>
      </c>
      <c r="P8" s="89">
        <v>44952</v>
      </c>
      <c r="Q8" s="89">
        <v>44952</v>
      </c>
      <c r="R8" s="89">
        <v>45071</v>
      </c>
      <c r="S8" s="96" t="s">
        <v>88</v>
      </c>
      <c r="T8" s="89">
        <v>44956</v>
      </c>
      <c r="U8" s="89">
        <v>44956</v>
      </c>
      <c r="V8" s="89">
        <v>44956</v>
      </c>
      <c r="W8" s="89">
        <v>44956</v>
      </c>
      <c r="X8" s="89">
        <v>44980</v>
      </c>
      <c r="Y8" s="96" t="s">
        <v>195</v>
      </c>
      <c r="Z8" s="96" t="s">
        <v>195</v>
      </c>
      <c r="AA8" s="96" t="s">
        <v>195</v>
      </c>
      <c r="AB8" s="96" t="s">
        <v>195</v>
      </c>
      <c r="AC8" s="97" t="s">
        <v>195</v>
      </c>
      <c r="AD8" s="96" t="s">
        <v>195</v>
      </c>
      <c r="AE8" s="90" t="s">
        <v>196</v>
      </c>
      <c r="AF8" s="90" t="s">
        <v>227</v>
      </c>
      <c r="AG8" s="91" t="s">
        <v>63</v>
      </c>
      <c r="AH8" s="81" t="s">
        <v>64</v>
      </c>
      <c r="AI8" s="86">
        <v>8800000</v>
      </c>
      <c r="AJ8" s="81" t="s">
        <v>127</v>
      </c>
      <c r="AK8" s="81" t="s">
        <v>198</v>
      </c>
      <c r="AL8" s="91" t="s">
        <v>199</v>
      </c>
      <c r="AM8" s="81" t="s">
        <v>195</v>
      </c>
      <c r="AN8" s="295">
        <v>8800000</v>
      </c>
      <c r="AO8" s="87" t="s">
        <v>195</v>
      </c>
      <c r="AP8" s="96" t="s">
        <v>200</v>
      </c>
    </row>
    <row r="9" spans="1:42" ht="71.25">
      <c r="A9" s="81">
        <v>6</v>
      </c>
      <c r="B9" s="81" t="s">
        <v>21</v>
      </c>
      <c r="C9" s="81" t="s">
        <v>188</v>
      </c>
      <c r="D9" s="81" t="s">
        <v>228</v>
      </c>
      <c r="E9" s="104" t="s">
        <v>229</v>
      </c>
      <c r="F9" s="82">
        <v>1001640184</v>
      </c>
      <c r="G9" s="82">
        <v>7</v>
      </c>
      <c r="H9" s="83" t="s">
        <v>230</v>
      </c>
      <c r="I9" s="83" t="s">
        <v>192</v>
      </c>
      <c r="J9" s="83" t="s">
        <v>231</v>
      </c>
      <c r="K9" s="82" t="s">
        <v>24</v>
      </c>
      <c r="L9" s="82" t="s">
        <v>59</v>
      </c>
      <c r="M9" s="100" t="s">
        <v>232</v>
      </c>
      <c r="N9" s="293">
        <v>23100000</v>
      </c>
      <c r="O9" s="81" t="s">
        <v>233</v>
      </c>
      <c r="P9" s="89">
        <v>44957</v>
      </c>
      <c r="Q9" s="89">
        <v>44958</v>
      </c>
      <c r="R9" s="89">
        <v>45275</v>
      </c>
      <c r="S9" s="96" t="s">
        <v>88</v>
      </c>
      <c r="T9" s="89">
        <v>44958</v>
      </c>
      <c r="U9" s="89">
        <v>44958</v>
      </c>
      <c r="V9" s="89">
        <v>44958</v>
      </c>
      <c r="W9" s="89">
        <v>44958</v>
      </c>
      <c r="X9" s="89">
        <v>44981</v>
      </c>
      <c r="Y9" s="96" t="s">
        <v>195</v>
      </c>
      <c r="Z9" s="96" t="s">
        <v>195</v>
      </c>
      <c r="AA9" s="96" t="s">
        <v>195</v>
      </c>
      <c r="AB9" s="96" t="s">
        <v>195</v>
      </c>
      <c r="AC9" s="97" t="s">
        <v>195</v>
      </c>
      <c r="AD9" s="96" t="s">
        <v>195</v>
      </c>
      <c r="AE9" s="90" t="s">
        <v>196</v>
      </c>
      <c r="AF9" s="90" t="s">
        <v>234</v>
      </c>
      <c r="AG9" s="91" t="s">
        <v>63</v>
      </c>
      <c r="AH9" s="81" t="s">
        <v>64</v>
      </c>
      <c r="AI9" s="86">
        <v>23100000</v>
      </c>
      <c r="AJ9" s="81" t="s">
        <v>127</v>
      </c>
      <c r="AK9" s="81" t="s">
        <v>198</v>
      </c>
      <c r="AL9" s="91" t="s">
        <v>199</v>
      </c>
      <c r="AM9" s="81" t="s">
        <v>195</v>
      </c>
      <c r="AN9" s="295">
        <v>23100000</v>
      </c>
      <c r="AO9" s="87" t="s">
        <v>195</v>
      </c>
      <c r="AP9" s="96" t="s">
        <v>200</v>
      </c>
    </row>
    <row r="10" spans="1:42" ht="71.25">
      <c r="A10" s="81">
        <v>7</v>
      </c>
      <c r="B10" s="81" t="s">
        <v>21</v>
      </c>
      <c r="C10" s="81" t="s">
        <v>188</v>
      </c>
      <c r="D10" s="81" t="s">
        <v>235</v>
      </c>
      <c r="E10" s="81" t="s">
        <v>236</v>
      </c>
      <c r="F10" s="101">
        <v>15438199</v>
      </c>
      <c r="G10" s="96">
        <v>2</v>
      </c>
      <c r="H10" s="102" t="s">
        <v>237</v>
      </c>
      <c r="I10" s="102" t="s">
        <v>204</v>
      </c>
      <c r="J10" s="96">
        <v>1976</v>
      </c>
      <c r="K10" s="103" t="s">
        <v>24</v>
      </c>
      <c r="L10" s="103" t="s">
        <v>59</v>
      </c>
      <c r="M10" s="100" t="s">
        <v>238</v>
      </c>
      <c r="N10" s="293">
        <v>10000000</v>
      </c>
      <c r="O10" s="96" t="s">
        <v>79</v>
      </c>
      <c r="P10" s="89">
        <v>44964</v>
      </c>
      <c r="Q10" s="89">
        <v>44964</v>
      </c>
      <c r="R10" s="89">
        <v>45083</v>
      </c>
      <c r="S10" s="96" t="s">
        <v>88</v>
      </c>
      <c r="T10" s="89">
        <v>44966</v>
      </c>
      <c r="U10" s="89">
        <v>44966</v>
      </c>
      <c r="V10" s="89">
        <v>44966</v>
      </c>
      <c r="W10" s="89">
        <v>44966</v>
      </c>
      <c r="X10" s="89">
        <v>44980</v>
      </c>
      <c r="Y10" s="96" t="s">
        <v>195</v>
      </c>
      <c r="Z10" s="96" t="s">
        <v>195</v>
      </c>
      <c r="AA10" s="96" t="s">
        <v>195</v>
      </c>
      <c r="AB10" s="96" t="s">
        <v>195</v>
      </c>
      <c r="AC10" s="97" t="s">
        <v>195</v>
      </c>
      <c r="AD10" s="96" t="s">
        <v>195</v>
      </c>
      <c r="AE10" s="90" t="s">
        <v>239</v>
      </c>
      <c r="AF10" s="90" t="s">
        <v>240</v>
      </c>
      <c r="AG10" s="91" t="s">
        <v>63</v>
      </c>
      <c r="AH10" s="81" t="s">
        <v>64</v>
      </c>
      <c r="AI10" s="86">
        <v>10000000</v>
      </c>
      <c r="AJ10" s="81" t="s">
        <v>127</v>
      </c>
      <c r="AK10" s="81" t="s">
        <v>198</v>
      </c>
      <c r="AL10" s="91" t="s">
        <v>199</v>
      </c>
      <c r="AM10" s="81" t="s">
        <v>195</v>
      </c>
      <c r="AN10" s="295">
        <v>10000000</v>
      </c>
      <c r="AO10" s="87" t="s">
        <v>195</v>
      </c>
      <c r="AP10" s="96" t="s">
        <v>200</v>
      </c>
    </row>
    <row r="11" spans="1:42" ht="71.25">
      <c r="A11" s="81">
        <v>8</v>
      </c>
      <c r="B11" s="81" t="s">
        <v>21</v>
      </c>
      <c r="C11" s="81" t="s">
        <v>188</v>
      </c>
      <c r="D11" s="81" t="s">
        <v>241</v>
      </c>
      <c r="E11" s="81" t="s">
        <v>242</v>
      </c>
      <c r="F11" s="101" t="s">
        <v>243</v>
      </c>
      <c r="G11" s="96">
        <v>1</v>
      </c>
      <c r="H11" s="102" t="s">
        <v>244</v>
      </c>
      <c r="I11" s="102" t="s">
        <v>245</v>
      </c>
      <c r="J11" s="96">
        <v>1973</v>
      </c>
      <c r="K11" s="96" t="s">
        <v>26</v>
      </c>
      <c r="L11" s="96" t="s">
        <v>59</v>
      </c>
      <c r="M11" s="100" t="s">
        <v>246</v>
      </c>
      <c r="N11" s="293">
        <v>7600000</v>
      </c>
      <c r="O11" s="96" t="s">
        <v>79</v>
      </c>
      <c r="P11" s="89">
        <v>44964</v>
      </c>
      <c r="Q11" s="89">
        <v>44964</v>
      </c>
      <c r="R11" s="89">
        <v>45083</v>
      </c>
      <c r="S11" s="96" t="s">
        <v>88</v>
      </c>
      <c r="T11" s="89">
        <v>44966</v>
      </c>
      <c r="U11" s="89">
        <v>44966</v>
      </c>
      <c r="V11" s="89">
        <v>44966</v>
      </c>
      <c r="W11" s="89">
        <v>44966</v>
      </c>
      <c r="X11" s="89">
        <v>44980</v>
      </c>
      <c r="Y11" s="96" t="s">
        <v>195</v>
      </c>
      <c r="Z11" s="96" t="s">
        <v>195</v>
      </c>
      <c r="AA11" s="96" t="s">
        <v>195</v>
      </c>
      <c r="AB11" s="96" t="s">
        <v>195</v>
      </c>
      <c r="AC11" s="97" t="s">
        <v>195</v>
      </c>
      <c r="AD11" s="96" t="s">
        <v>195</v>
      </c>
      <c r="AE11" s="90" t="s">
        <v>239</v>
      </c>
      <c r="AF11" s="90" t="s">
        <v>247</v>
      </c>
      <c r="AG11" s="91" t="s">
        <v>63</v>
      </c>
      <c r="AH11" s="81" t="s">
        <v>64</v>
      </c>
      <c r="AI11" s="98">
        <v>7600000</v>
      </c>
      <c r="AJ11" s="81" t="s">
        <v>127</v>
      </c>
      <c r="AK11" s="81" t="s">
        <v>198</v>
      </c>
      <c r="AL11" s="91" t="s">
        <v>199</v>
      </c>
      <c r="AM11" s="81" t="s">
        <v>195</v>
      </c>
      <c r="AN11" s="295">
        <v>7600000</v>
      </c>
      <c r="AO11" s="87" t="s">
        <v>195</v>
      </c>
      <c r="AP11" s="96" t="s">
        <v>200</v>
      </c>
    </row>
    <row r="12" spans="1:42" ht="71.25">
      <c r="A12" s="81">
        <v>9</v>
      </c>
      <c r="B12" s="81" t="s">
        <v>21</v>
      </c>
      <c r="C12" s="81" t="s">
        <v>188</v>
      </c>
      <c r="D12" s="81" t="s">
        <v>248</v>
      </c>
      <c r="E12" s="104" t="s">
        <v>249</v>
      </c>
      <c r="F12" s="82">
        <v>1193040811</v>
      </c>
      <c r="G12" s="105">
        <v>1</v>
      </c>
      <c r="H12" s="106" t="s">
        <v>250</v>
      </c>
      <c r="I12" s="106" t="s">
        <v>192</v>
      </c>
      <c r="J12" s="105">
        <v>2002</v>
      </c>
      <c r="K12" s="105" t="s">
        <v>24</v>
      </c>
      <c r="L12" s="105" t="s">
        <v>59</v>
      </c>
      <c r="M12" s="100" t="s">
        <v>251</v>
      </c>
      <c r="N12" s="293">
        <v>8000000</v>
      </c>
      <c r="O12" s="96" t="s">
        <v>79</v>
      </c>
      <c r="P12" s="89">
        <v>44966</v>
      </c>
      <c r="Q12" s="89">
        <v>44966</v>
      </c>
      <c r="R12" s="89">
        <v>44965</v>
      </c>
      <c r="S12" s="96" t="s">
        <v>88</v>
      </c>
      <c r="T12" s="89">
        <v>44971</v>
      </c>
      <c r="U12" s="89">
        <v>44971</v>
      </c>
      <c r="V12" s="89">
        <v>44971</v>
      </c>
      <c r="W12" s="89">
        <v>44971</v>
      </c>
      <c r="X12" s="89">
        <v>44980</v>
      </c>
      <c r="Y12" s="96" t="s">
        <v>195</v>
      </c>
      <c r="Z12" s="96" t="s">
        <v>195</v>
      </c>
      <c r="AA12" s="96" t="s">
        <v>195</v>
      </c>
      <c r="AB12" s="96" t="s">
        <v>195</v>
      </c>
      <c r="AC12" s="97" t="s">
        <v>195</v>
      </c>
      <c r="AD12" s="96" t="s">
        <v>195</v>
      </c>
      <c r="AE12" s="90" t="s">
        <v>196</v>
      </c>
      <c r="AF12" s="90" t="s">
        <v>252</v>
      </c>
      <c r="AG12" s="91" t="s">
        <v>63</v>
      </c>
      <c r="AH12" s="81" t="s">
        <v>64</v>
      </c>
      <c r="AI12" s="98">
        <v>8000000</v>
      </c>
      <c r="AJ12" s="81" t="s">
        <v>127</v>
      </c>
      <c r="AK12" s="81" t="s">
        <v>198</v>
      </c>
      <c r="AL12" s="91" t="s">
        <v>199</v>
      </c>
      <c r="AM12" s="81" t="s">
        <v>195</v>
      </c>
      <c r="AN12" s="295">
        <v>8000000</v>
      </c>
      <c r="AO12" s="87" t="s">
        <v>195</v>
      </c>
      <c r="AP12" s="96" t="s">
        <v>200</v>
      </c>
    </row>
    <row r="13" spans="1:42" ht="76.5">
      <c r="A13" s="81">
        <v>10</v>
      </c>
      <c r="B13" s="81" t="s">
        <v>21</v>
      </c>
      <c r="C13" s="81" t="s">
        <v>188</v>
      </c>
      <c r="D13" s="81" t="s">
        <v>253</v>
      </c>
      <c r="E13" s="81" t="s">
        <v>254</v>
      </c>
      <c r="F13" s="107">
        <v>71878638</v>
      </c>
      <c r="G13" s="96">
        <v>5</v>
      </c>
      <c r="H13" s="102" t="s">
        <v>192</v>
      </c>
      <c r="I13" s="102" t="s">
        <v>255</v>
      </c>
      <c r="J13" s="96">
        <v>1980</v>
      </c>
      <c r="K13" s="96" t="s">
        <v>24</v>
      </c>
      <c r="L13" s="96" t="s">
        <v>59</v>
      </c>
      <c r="M13" s="100" t="s">
        <v>256</v>
      </c>
      <c r="N13" s="293">
        <v>27000000</v>
      </c>
      <c r="O13" s="96" t="s">
        <v>257</v>
      </c>
      <c r="P13" s="89">
        <v>45001</v>
      </c>
      <c r="Q13" s="89">
        <v>45001</v>
      </c>
      <c r="R13" s="89">
        <v>45275</v>
      </c>
      <c r="S13" s="96" t="s">
        <v>88</v>
      </c>
      <c r="T13" s="89">
        <v>45002</v>
      </c>
      <c r="U13" s="89">
        <v>45002</v>
      </c>
      <c r="V13" s="89">
        <v>45002</v>
      </c>
      <c r="W13" s="89">
        <v>45002</v>
      </c>
      <c r="X13" s="89">
        <v>45002</v>
      </c>
      <c r="Y13" s="96" t="s">
        <v>195</v>
      </c>
      <c r="Z13" s="96" t="s">
        <v>195</v>
      </c>
      <c r="AA13" s="96" t="s">
        <v>195</v>
      </c>
      <c r="AB13" s="96" t="s">
        <v>195</v>
      </c>
      <c r="AC13" s="97" t="s">
        <v>195</v>
      </c>
      <c r="AD13" s="96" t="s">
        <v>195</v>
      </c>
      <c r="AE13" s="90" t="s">
        <v>196</v>
      </c>
      <c r="AF13" s="90" t="s">
        <v>258</v>
      </c>
      <c r="AG13" s="91" t="s">
        <v>63</v>
      </c>
      <c r="AH13" s="81" t="s">
        <v>64</v>
      </c>
      <c r="AI13" s="98">
        <v>27000000</v>
      </c>
      <c r="AJ13" s="81" t="s">
        <v>127</v>
      </c>
      <c r="AK13" s="81" t="s">
        <v>198</v>
      </c>
      <c r="AL13" s="91" t="s">
        <v>199</v>
      </c>
      <c r="AM13" s="81" t="s">
        <v>195</v>
      </c>
      <c r="AN13" s="295">
        <v>27000000</v>
      </c>
      <c r="AO13" s="87" t="s">
        <v>195</v>
      </c>
      <c r="AP13" s="96" t="s">
        <v>200</v>
      </c>
    </row>
    <row r="14" spans="1:42" ht="42.75" customHeight="1">
      <c r="A14" s="478">
        <v>11</v>
      </c>
      <c r="B14" s="478" t="s">
        <v>21</v>
      </c>
      <c r="C14" s="478" t="s">
        <v>188</v>
      </c>
      <c r="D14" s="478" t="s">
        <v>954</v>
      </c>
      <c r="E14" s="487" t="s">
        <v>955</v>
      </c>
      <c r="F14" s="488">
        <v>43630677</v>
      </c>
      <c r="G14" s="480">
        <v>5</v>
      </c>
      <c r="H14" s="489" t="s">
        <v>192</v>
      </c>
      <c r="I14" s="489" t="s">
        <v>398</v>
      </c>
      <c r="J14" s="480">
        <v>1977</v>
      </c>
      <c r="K14" s="480" t="s">
        <v>24</v>
      </c>
      <c r="L14" s="480" t="s">
        <v>58</v>
      </c>
      <c r="M14" s="490" t="s">
        <v>956</v>
      </c>
      <c r="N14" s="491">
        <v>6000000</v>
      </c>
      <c r="O14" s="480" t="s">
        <v>957</v>
      </c>
      <c r="P14" s="483">
        <v>45036</v>
      </c>
      <c r="Q14" s="483">
        <v>45036</v>
      </c>
      <c r="R14" s="483">
        <v>45096</v>
      </c>
      <c r="S14" s="480" t="s">
        <v>88</v>
      </c>
      <c r="T14" s="483">
        <v>45042</v>
      </c>
      <c r="U14" s="483">
        <v>45042</v>
      </c>
      <c r="V14" s="483">
        <v>45042</v>
      </c>
      <c r="W14" s="483">
        <v>45042</v>
      </c>
      <c r="X14" s="483">
        <v>45042</v>
      </c>
      <c r="Y14" s="480" t="s">
        <v>195</v>
      </c>
      <c r="Z14" s="480" t="s">
        <v>195</v>
      </c>
      <c r="AA14" s="480" t="s">
        <v>195</v>
      </c>
      <c r="AB14" s="480" t="s">
        <v>195</v>
      </c>
      <c r="AC14" s="481" t="s">
        <v>195</v>
      </c>
      <c r="AD14" s="480" t="s">
        <v>195</v>
      </c>
      <c r="AE14" s="90" t="s">
        <v>239</v>
      </c>
      <c r="AF14" s="90" t="s">
        <v>958</v>
      </c>
      <c r="AG14" s="91" t="s">
        <v>63</v>
      </c>
      <c r="AH14" s="81" t="s">
        <v>64</v>
      </c>
      <c r="AI14" s="482">
        <v>6000000</v>
      </c>
      <c r="AJ14" s="478" t="s">
        <v>127</v>
      </c>
      <c r="AK14" s="478" t="s">
        <v>198</v>
      </c>
      <c r="AL14" s="484" t="s">
        <v>199</v>
      </c>
      <c r="AM14" s="478" t="s">
        <v>195</v>
      </c>
      <c r="AN14" s="485">
        <v>6000000</v>
      </c>
      <c r="AO14" s="486" t="s">
        <v>195</v>
      </c>
      <c r="AP14" s="480" t="s">
        <v>200</v>
      </c>
    </row>
    <row r="15" spans="1:42" ht="72" customHeight="1">
      <c r="A15" s="478"/>
      <c r="B15" s="478"/>
      <c r="C15" s="478"/>
      <c r="D15" s="478"/>
      <c r="E15" s="487"/>
      <c r="F15" s="488"/>
      <c r="G15" s="480"/>
      <c r="H15" s="489"/>
      <c r="I15" s="489"/>
      <c r="J15" s="480"/>
      <c r="K15" s="480"/>
      <c r="L15" s="480"/>
      <c r="M15" s="490"/>
      <c r="N15" s="491"/>
      <c r="O15" s="480"/>
      <c r="P15" s="483"/>
      <c r="Q15" s="483"/>
      <c r="R15" s="483"/>
      <c r="S15" s="480"/>
      <c r="T15" s="483"/>
      <c r="U15" s="483"/>
      <c r="V15" s="483"/>
      <c r="W15" s="483"/>
      <c r="X15" s="483"/>
      <c r="Y15" s="480"/>
      <c r="Z15" s="480"/>
      <c r="AA15" s="480"/>
      <c r="AB15" s="480"/>
      <c r="AC15" s="481"/>
      <c r="AD15" s="480"/>
      <c r="AE15" s="90" t="s">
        <v>196</v>
      </c>
      <c r="AF15" s="90" t="s">
        <v>959</v>
      </c>
      <c r="AG15" s="91" t="s">
        <v>63</v>
      </c>
      <c r="AH15" s="81" t="s">
        <v>64</v>
      </c>
      <c r="AI15" s="482"/>
      <c r="AJ15" s="478"/>
      <c r="AK15" s="478"/>
      <c r="AL15" s="484"/>
      <c r="AM15" s="478"/>
      <c r="AN15" s="485"/>
      <c r="AO15" s="486"/>
      <c r="AP15" s="480"/>
    </row>
    <row r="16" spans="1:42" ht="120">
      <c r="A16" s="81">
        <v>12</v>
      </c>
      <c r="B16" s="81" t="s">
        <v>21</v>
      </c>
      <c r="C16" s="81" t="s">
        <v>188</v>
      </c>
      <c r="D16" s="81" t="s">
        <v>1073</v>
      </c>
      <c r="E16" s="81" t="s">
        <v>202</v>
      </c>
      <c r="F16" s="92">
        <v>1047416794</v>
      </c>
      <c r="G16" s="92">
        <v>8</v>
      </c>
      <c r="H16" s="93" t="s">
        <v>203</v>
      </c>
      <c r="I16" s="94" t="s">
        <v>204</v>
      </c>
      <c r="J16" s="94">
        <v>1990</v>
      </c>
      <c r="K16" s="95" t="s">
        <v>24</v>
      </c>
      <c r="L16" s="95" t="s">
        <v>58</v>
      </c>
      <c r="M16" s="51" t="s">
        <v>1074</v>
      </c>
      <c r="N16" s="292">
        <v>24500000</v>
      </c>
      <c r="O16" s="87" t="s">
        <v>606</v>
      </c>
      <c r="P16" s="89">
        <v>45079</v>
      </c>
      <c r="Q16" s="89">
        <v>45079</v>
      </c>
      <c r="R16" s="89">
        <v>45291</v>
      </c>
      <c r="S16" s="96" t="s">
        <v>88</v>
      </c>
      <c r="T16" s="89">
        <v>45084</v>
      </c>
      <c r="U16" s="89">
        <v>45084</v>
      </c>
      <c r="V16" s="89">
        <v>45084</v>
      </c>
      <c r="W16" s="89">
        <v>45084</v>
      </c>
      <c r="X16" s="89">
        <v>45084</v>
      </c>
      <c r="Y16" s="96" t="s">
        <v>195</v>
      </c>
      <c r="Z16" s="96" t="s">
        <v>195</v>
      </c>
      <c r="AA16" s="96" t="s">
        <v>195</v>
      </c>
      <c r="AB16" s="96" t="s">
        <v>195</v>
      </c>
      <c r="AC16" s="97" t="s">
        <v>195</v>
      </c>
      <c r="AD16" s="96" t="s">
        <v>195</v>
      </c>
      <c r="AE16" s="90" t="s">
        <v>196</v>
      </c>
      <c r="AF16" s="90" t="s">
        <v>1076</v>
      </c>
      <c r="AG16" s="91" t="s">
        <v>63</v>
      </c>
      <c r="AH16" s="81" t="s">
        <v>64</v>
      </c>
      <c r="AI16" s="98">
        <v>24500000</v>
      </c>
      <c r="AJ16" s="81" t="s">
        <v>127</v>
      </c>
      <c r="AK16" s="81" t="s">
        <v>198</v>
      </c>
      <c r="AL16" s="91" t="s">
        <v>199</v>
      </c>
      <c r="AM16" s="81" t="s">
        <v>195</v>
      </c>
      <c r="AN16" s="295">
        <v>24500000</v>
      </c>
      <c r="AO16" s="87" t="s">
        <v>195</v>
      </c>
      <c r="AP16" s="96" t="s">
        <v>200</v>
      </c>
    </row>
    <row r="17" spans="1:42" ht="84.75" customHeight="1">
      <c r="A17" s="81">
        <v>13</v>
      </c>
      <c r="B17" s="81" t="s">
        <v>21</v>
      </c>
      <c r="C17" s="81" t="s">
        <v>188</v>
      </c>
      <c r="D17" s="81" t="s">
        <v>1141</v>
      </c>
      <c r="E17" s="81" t="s">
        <v>190</v>
      </c>
      <c r="F17" s="82">
        <v>1061725002</v>
      </c>
      <c r="G17" s="82">
        <v>1</v>
      </c>
      <c r="H17" s="83" t="s">
        <v>191</v>
      </c>
      <c r="I17" s="83" t="s">
        <v>192</v>
      </c>
      <c r="J17" s="83" t="s">
        <v>193</v>
      </c>
      <c r="K17" s="84" t="s">
        <v>24</v>
      </c>
      <c r="L17" s="84" t="s">
        <v>58</v>
      </c>
      <c r="M17" s="85" t="s">
        <v>1142</v>
      </c>
      <c r="N17" s="292">
        <v>14400000</v>
      </c>
      <c r="O17" s="87" t="s">
        <v>924</v>
      </c>
      <c r="P17" s="88">
        <v>45086</v>
      </c>
      <c r="Q17" s="88" t="s">
        <v>1143</v>
      </c>
      <c r="R17" s="88">
        <v>45268</v>
      </c>
      <c r="S17" s="81" t="s">
        <v>88</v>
      </c>
      <c r="T17" s="88">
        <v>45092</v>
      </c>
      <c r="U17" s="88">
        <v>45092</v>
      </c>
      <c r="V17" s="88">
        <v>45092</v>
      </c>
      <c r="W17" s="88">
        <v>45092</v>
      </c>
      <c r="X17" s="88">
        <v>45092</v>
      </c>
      <c r="Y17" s="89" t="s">
        <v>195</v>
      </c>
      <c r="Z17" s="88" t="s">
        <v>195</v>
      </c>
      <c r="AA17" s="88" t="s">
        <v>195</v>
      </c>
      <c r="AB17" s="81" t="s">
        <v>195</v>
      </c>
      <c r="AC17" s="86" t="s">
        <v>195</v>
      </c>
      <c r="AD17" s="81" t="s">
        <v>195</v>
      </c>
      <c r="AE17" s="90" t="s">
        <v>196</v>
      </c>
      <c r="AF17" s="90" t="s">
        <v>1145</v>
      </c>
      <c r="AG17" s="91" t="s">
        <v>63</v>
      </c>
      <c r="AH17" s="81" t="s">
        <v>64</v>
      </c>
      <c r="AI17" s="86">
        <v>14400000</v>
      </c>
      <c r="AJ17" s="81" t="s">
        <v>127</v>
      </c>
      <c r="AK17" s="81" t="s">
        <v>198</v>
      </c>
      <c r="AL17" s="91" t="s">
        <v>199</v>
      </c>
      <c r="AM17" s="81" t="s">
        <v>195</v>
      </c>
      <c r="AN17" s="294">
        <v>14400000</v>
      </c>
      <c r="AO17" s="87" t="s">
        <v>195</v>
      </c>
      <c r="AP17" s="81" t="s">
        <v>200</v>
      </c>
    </row>
    <row r="18" spans="1:42" ht="84.75" customHeight="1">
      <c r="A18" s="81">
        <v>14</v>
      </c>
      <c r="B18" s="81" t="s">
        <v>21</v>
      </c>
      <c r="C18" s="81" t="s">
        <v>188</v>
      </c>
      <c r="D18" s="81" t="s">
        <v>1146</v>
      </c>
      <c r="E18" s="81" t="s">
        <v>1147</v>
      </c>
      <c r="F18" s="82">
        <v>1041329967</v>
      </c>
      <c r="G18" s="82">
        <v>0</v>
      </c>
      <c r="H18" s="83" t="s">
        <v>325</v>
      </c>
      <c r="I18" s="83" t="s">
        <v>191</v>
      </c>
      <c r="J18" s="83" t="s">
        <v>1148</v>
      </c>
      <c r="K18" s="84" t="s">
        <v>24</v>
      </c>
      <c r="L18" s="84" t="s">
        <v>59</v>
      </c>
      <c r="M18" s="85" t="s">
        <v>1149</v>
      </c>
      <c r="N18" s="292">
        <v>11000000</v>
      </c>
      <c r="O18" s="87" t="s">
        <v>38</v>
      </c>
      <c r="P18" s="88">
        <v>45091</v>
      </c>
      <c r="Q18" s="88">
        <v>45091</v>
      </c>
      <c r="R18" s="88">
        <v>45243</v>
      </c>
      <c r="S18" s="81" t="s">
        <v>88</v>
      </c>
      <c r="T18" s="88">
        <v>45092</v>
      </c>
      <c r="U18" s="88">
        <v>45092</v>
      </c>
      <c r="V18" s="88">
        <v>45092</v>
      </c>
      <c r="W18" s="88">
        <v>45092</v>
      </c>
      <c r="X18" s="88">
        <v>45092</v>
      </c>
      <c r="Y18" s="89" t="s">
        <v>195</v>
      </c>
      <c r="Z18" s="88" t="s">
        <v>195</v>
      </c>
      <c r="AA18" s="88" t="s">
        <v>195</v>
      </c>
      <c r="AB18" s="81" t="s">
        <v>195</v>
      </c>
      <c r="AC18" s="86" t="s">
        <v>195</v>
      </c>
      <c r="AD18" s="81" t="s">
        <v>195</v>
      </c>
      <c r="AE18" s="90" t="s">
        <v>196</v>
      </c>
      <c r="AF18" s="90" t="s">
        <v>1150</v>
      </c>
      <c r="AG18" s="91" t="s">
        <v>63</v>
      </c>
      <c r="AH18" s="81" t="s">
        <v>64</v>
      </c>
      <c r="AI18" s="86">
        <v>11000000</v>
      </c>
      <c r="AJ18" s="81" t="s">
        <v>127</v>
      </c>
      <c r="AK18" s="81" t="s">
        <v>198</v>
      </c>
      <c r="AL18" s="91" t="s">
        <v>199</v>
      </c>
      <c r="AM18" s="81" t="s">
        <v>195</v>
      </c>
      <c r="AN18" s="294">
        <v>11000000</v>
      </c>
      <c r="AO18" s="87" t="s">
        <v>195</v>
      </c>
      <c r="AP18" s="81" t="s">
        <v>200</v>
      </c>
    </row>
  </sheetData>
  <mergeCells count="114">
    <mergeCell ref="AN5:AN6"/>
    <mergeCell ref="AO5:AO6"/>
    <mergeCell ref="AP5:AP6"/>
    <mergeCell ref="AI5:AI6"/>
    <mergeCell ref="AJ5:AJ6"/>
    <mergeCell ref="AK5:AK6"/>
    <mergeCell ref="AL5:AL6"/>
    <mergeCell ref="AM5:AM6"/>
    <mergeCell ref="Z5:Z6"/>
    <mergeCell ref="AA5:AA6"/>
    <mergeCell ref="AB5:AB6"/>
    <mergeCell ref="AC5:AC6"/>
    <mergeCell ref="AD5:AD6"/>
    <mergeCell ref="G5:G6"/>
    <mergeCell ref="H5:H6"/>
    <mergeCell ref="I5:I6"/>
    <mergeCell ref="J5:J6"/>
    <mergeCell ref="U5:U6"/>
    <mergeCell ref="V5:V6"/>
    <mergeCell ref="W5:W6"/>
    <mergeCell ref="X5:X6"/>
    <mergeCell ref="Y5:Y6"/>
    <mergeCell ref="P5:P6"/>
    <mergeCell ref="Q5:Q6"/>
    <mergeCell ref="R5:R6"/>
    <mergeCell ref="S5:S6"/>
    <mergeCell ref="T5:T6"/>
    <mergeCell ref="K5:K6"/>
    <mergeCell ref="L5:L6"/>
    <mergeCell ref="M5:M6"/>
    <mergeCell ref="N5:N6"/>
    <mergeCell ref="O5:O6"/>
    <mergeCell ref="Q14:Q15"/>
    <mergeCell ref="R14:R15"/>
    <mergeCell ref="S14:S15"/>
    <mergeCell ref="T14:T15"/>
    <mergeCell ref="V14:V15"/>
    <mergeCell ref="U14:U15"/>
    <mergeCell ref="P14:P15"/>
    <mergeCell ref="A14:A15"/>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AP14:AP15"/>
    <mergeCell ref="AC14:AC15"/>
    <mergeCell ref="AD14:AD15"/>
    <mergeCell ref="AI14:AI15"/>
    <mergeCell ref="AJ14:AJ15"/>
    <mergeCell ref="AK14:AK15"/>
    <mergeCell ref="W14:W15"/>
    <mergeCell ref="X14:X15"/>
    <mergeCell ref="Y14:Y15"/>
    <mergeCell ref="AA14:AA15"/>
    <mergeCell ref="AB14:AB15"/>
    <mergeCell ref="Z14:Z15"/>
    <mergeCell ref="AL14:AL15"/>
    <mergeCell ref="AM14:AM15"/>
    <mergeCell ref="AN14:AN15"/>
    <mergeCell ref="AO14:AO15"/>
    <mergeCell ref="F1:F2"/>
    <mergeCell ref="A1:A2"/>
    <mergeCell ref="B1:B2"/>
    <mergeCell ref="C1:C2"/>
    <mergeCell ref="D1:D2"/>
    <mergeCell ref="E1:E2"/>
    <mergeCell ref="A5:A6"/>
    <mergeCell ref="B5:B6"/>
    <mergeCell ref="C5:C6"/>
    <mergeCell ref="D5:D6"/>
    <mergeCell ref="E5:E6"/>
    <mergeCell ref="F5:F6"/>
    <mergeCell ref="AD1:AD2"/>
    <mergeCell ref="AE1:AE2"/>
    <mergeCell ref="T1:T2"/>
    <mergeCell ref="G1:G2"/>
    <mergeCell ref="H1:J1"/>
    <mergeCell ref="K1:K2"/>
    <mergeCell ref="L1:L2"/>
    <mergeCell ref="M1:M2"/>
    <mergeCell ref="N1:N2"/>
    <mergeCell ref="O1:O2"/>
    <mergeCell ref="P1:P2"/>
    <mergeCell ref="Q1:Q2"/>
    <mergeCell ref="R1:R2"/>
    <mergeCell ref="S1:S2"/>
    <mergeCell ref="U1:U2"/>
    <mergeCell ref="V1:V2"/>
    <mergeCell ref="W1:W2"/>
    <mergeCell ref="X1:X2"/>
    <mergeCell ref="Y1:Y2"/>
    <mergeCell ref="Z1:Z2"/>
    <mergeCell ref="AA1:AA2"/>
    <mergeCell ref="AB1:AB2"/>
    <mergeCell ref="AC1:AC2"/>
    <mergeCell ref="AN1:AN2"/>
    <mergeCell ref="AP1:AP2"/>
    <mergeCell ref="AH1:AH2"/>
    <mergeCell ref="AI1:AI2"/>
    <mergeCell ref="AJ1:AJ2"/>
    <mergeCell ref="AK1:AK2"/>
    <mergeCell ref="AL1:AL2"/>
    <mergeCell ref="AM1:AM2"/>
    <mergeCell ref="AG1:AG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05E4D-86EF-43E1-BA93-E5B8E17F31D1}">
  <dimension ref="A1:AS97"/>
  <sheetViews>
    <sheetView workbookViewId="0">
      <selection activeCell="C4" sqref="C4:C6"/>
    </sheetView>
  </sheetViews>
  <sheetFormatPr baseColWidth="10" defaultRowHeight="14.25"/>
  <cols>
    <col min="1" max="1" width="4.5703125" style="78" bestFit="1" customWidth="1"/>
    <col min="2" max="2" width="21.42578125" style="108" bestFit="1" customWidth="1"/>
    <col min="3" max="3" width="48.7109375" style="108" customWidth="1"/>
    <col min="4" max="4" width="20.85546875" style="108" bestFit="1" customWidth="1"/>
    <col min="5" max="5" width="43.85546875" style="108" customWidth="1"/>
    <col min="6" max="6" width="18.140625" style="78" customWidth="1"/>
    <col min="7" max="7" width="5.7109375" style="78" customWidth="1"/>
    <col min="8" max="8" width="6" style="109" customWidth="1"/>
    <col min="9" max="9" width="5.7109375" style="109" customWidth="1"/>
    <col min="10" max="10" width="7.85546875" style="78" customWidth="1"/>
    <col min="11" max="11" width="7" style="78" customWidth="1"/>
    <col min="12" max="12" width="5.28515625" style="78" bestFit="1" customWidth="1"/>
    <col min="13" max="13" width="50.85546875" style="271" bestFit="1" customWidth="1"/>
    <col min="14" max="14" width="16.42578125" style="110" customWidth="1"/>
    <col min="15" max="15" width="11.42578125" style="78"/>
    <col min="16" max="18" width="12.7109375" style="78" customWidth="1"/>
    <col min="19" max="19" width="6.140625" style="78" customWidth="1"/>
    <col min="20" max="25" width="12.7109375" style="78" customWidth="1"/>
    <col min="26" max="26" width="13.140625" style="78" customWidth="1"/>
    <col min="27" max="27" width="13.85546875" style="78" customWidth="1"/>
    <col min="28" max="28" width="19.7109375" style="272" customWidth="1"/>
    <col min="29" max="29" width="16.42578125" style="232" customWidth="1"/>
    <col min="30" max="30" width="13.7109375" style="112" customWidth="1"/>
    <col min="31" max="31" width="13" style="108" customWidth="1"/>
    <col min="32" max="32" width="17.140625" style="233" customWidth="1"/>
    <col min="33" max="33" width="11.5703125" style="706" customWidth="1"/>
    <col min="34" max="34" width="19.7109375" style="272" customWidth="1"/>
    <col min="35" max="35" width="16.42578125" style="232" customWidth="1"/>
    <col min="36" max="36" width="13.7109375" style="112" customWidth="1"/>
    <col min="37" max="37" width="20" style="110" customWidth="1"/>
    <col min="38" max="38" width="7.140625" style="78" customWidth="1"/>
    <col min="39" max="39" width="11.42578125" style="108"/>
    <col min="40" max="41" width="12.7109375" style="108" customWidth="1"/>
    <col min="42" max="42" width="11.42578125" style="78"/>
    <col min="43" max="43" width="18.7109375" style="110" bestFit="1" customWidth="1"/>
    <col min="44" max="44" width="18.7109375" style="110" customWidth="1"/>
    <col min="45" max="16384" width="11.42578125" style="78"/>
  </cols>
  <sheetData>
    <row r="1" spans="1:45" s="285" customFormat="1" ht="30" customHeight="1">
      <c r="A1" s="351" t="s">
        <v>176</v>
      </c>
      <c r="B1" s="351" t="s">
        <v>1</v>
      </c>
      <c r="C1" s="351" t="s">
        <v>2</v>
      </c>
      <c r="D1" s="351" t="s">
        <v>3</v>
      </c>
      <c r="E1" s="351" t="s">
        <v>4</v>
      </c>
      <c r="F1" s="351" t="s">
        <v>5</v>
      </c>
      <c r="G1" s="351" t="s">
        <v>177</v>
      </c>
      <c r="H1" s="535" t="s">
        <v>178</v>
      </c>
      <c r="I1" s="535"/>
      <c r="J1" s="535"/>
      <c r="K1" s="351" t="s">
        <v>10</v>
      </c>
      <c r="L1" s="351" t="s">
        <v>44</v>
      </c>
      <c r="M1" s="534" t="s">
        <v>11</v>
      </c>
      <c r="N1" s="536" t="s">
        <v>179</v>
      </c>
      <c r="O1" s="351" t="s">
        <v>180</v>
      </c>
      <c r="P1" s="351" t="s">
        <v>14</v>
      </c>
      <c r="Q1" s="351" t="s">
        <v>15</v>
      </c>
      <c r="R1" s="351"/>
      <c r="S1" s="351" t="s">
        <v>45</v>
      </c>
      <c r="T1" s="351" t="s">
        <v>46</v>
      </c>
      <c r="U1" s="534" t="s">
        <v>47</v>
      </c>
      <c r="V1" s="351" t="s">
        <v>72</v>
      </c>
      <c r="W1" s="351" t="s">
        <v>73</v>
      </c>
      <c r="X1" s="351" t="s">
        <v>1091</v>
      </c>
      <c r="Y1" s="351" t="s">
        <v>48</v>
      </c>
      <c r="Z1" s="351" t="s">
        <v>49</v>
      </c>
      <c r="AA1" s="351" t="s">
        <v>50</v>
      </c>
      <c r="AB1" s="355" t="s">
        <v>182</v>
      </c>
      <c r="AC1" s="694" t="s">
        <v>89</v>
      </c>
      <c r="AD1" s="695" t="s">
        <v>183</v>
      </c>
      <c r="AE1" s="534" t="s">
        <v>53</v>
      </c>
      <c r="AF1" s="696" t="s">
        <v>54</v>
      </c>
      <c r="AG1" s="355" t="s">
        <v>17</v>
      </c>
      <c r="AH1" s="355" t="s">
        <v>182</v>
      </c>
      <c r="AI1" s="694" t="s">
        <v>1154</v>
      </c>
      <c r="AJ1" s="695" t="s">
        <v>183</v>
      </c>
      <c r="AK1" s="536" t="s">
        <v>1155</v>
      </c>
      <c r="AL1" s="351" t="s">
        <v>19</v>
      </c>
      <c r="AM1" s="534" t="s">
        <v>55</v>
      </c>
      <c r="AN1" s="351" t="s">
        <v>56</v>
      </c>
      <c r="AO1" s="351" t="s">
        <v>56</v>
      </c>
      <c r="AP1" s="351" t="s">
        <v>20</v>
      </c>
      <c r="AQ1" s="352" t="s">
        <v>185</v>
      </c>
      <c r="AR1" s="284" t="s">
        <v>186</v>
      </c>
      <c r="AS1" s="351" t="s">
        <v>57</v>
      </c>
    </row>
    <row r="2" spans="1:45" ht="33" customHeight="1">
      <c r="A2" s="351"/>
      <c r="B2" s="351"/>
      <c r="C2" s="351"/>
      <c r="D2" s="351"/>
      <c r="E2" s="351"/>
      <c r="F2" s="351"/>
      <c r="G2" s="351"/>
      <c r="H2" s="79" t="s">
        <v>7</v>
      </c>
      <c r="I2" s="79" t="s">
        <v>187</v>
      </c>
      <c r="J2" s="80" t="s">
        <v>9</v>
      </c>
      <c r="K2" s="351"/>
      <c r="L2" s="351"/>
      <c r="M2" s="534"/>
      <c r="N2" s="536"/>
      <c r="O2" s="351"/>
      <c r="P2" s="351"/>
      <c r="Q2" s="351"/>
      <c r="R2" s="351"/>
      <c r="S2" s="351"/>
      <c r="T2" s="351"/>
      <c r="U2" s="534"/>
      <c r="V2" s="351"/>
      <c r="W2" s="351"/>
      <c r="X2" s="351"/>
      <c r="Y2" s="351"/>
      <c r="Z2" s="351"/>
      <c r="AA2" s="351"/>
      <c r="AB2" s="355"/>
      <c r="AC2" s="697"/>
      <c r="AD2" s="695"/>
      <c r="AE2" s="534"/>
      <c r="AF2" s="696"/>
      <c r="AG2" s="355"/>
      <c r="AH2" s="355"/>
      <c r="AI2" s="697"/>
      <c r="AJ2" s="695"/>
      <c r="AK2" s="536"/>
      <c r="AL2" s="351"/>
      <c r="AM2" s="534"/>
      <c r="AN2" s="351"/>
      <c r="AO2" s="351"/>
      <c r="AP2" s="351"/>
      <c r="AQ2" s="352"/>
      <c r="AR2" s="75"/>
      <c r="AS2" s="351"/>
    </row>
    <row r="3" spans="1:45" ht="27.75" customHeight="1">
      <c r="A3" s="96"/>
      <c r="B3" s="81" t="s">
        <v>617</v>
      </c>
      <c r="C3" s="81" t="s">
        <v>618</v>
      </c>
      <c r="D3" s="81" t="s">
        <v>619</v>
      </c>
      <c r="E3" s="81" t="s">
        <v>620</v>
      </c>
      <c r="F3" s="96" t="s">
        <v>621</v>
      </c>
      <c r="G3" s="96">
        <v>5</v>
      </c>
      <c r="H3" s="102" t="s">
        <v>398</v>
      </c>
      <c r="I3" s="102" t="s">
        <v>191</v>
      </c>
      <c r="J3" s="96">
        <v>1985</v>
      </c>
      <c r="K3" s="96" t="s">
        <v>26</v>
      </c>
      <c r="L3" s="96" t="s">
        <v>59</v>
      </c>
      <c r="M3" s="263" t="s">
        <v>622</v>
      </c>
      <c r="N3" s="97">
        <v>13400000</v>
      </c>
      <c r="O3" s="96" t="s">
        <v>79</v>
      </c>
      <c r="P3" s="214">
        <v>44946</v>
      </c>
      <c r="Q3" s="214">
        <v>44946</v>
      </c>
      <c r="R3" s="89">
        <v>45065</v>
      </c>
      <c r="S3" s="96" t="s">
        <v>88</v>
      </c>
      <c r="T3" s="89">
        <v>44950</v>
      </c>
      <c r="U3" s="89">
        <v>44950</v>
      </c>
      <c r="V3" s="89">
        <v>44950</v>
      </c>
      <c r="W3" s="89">
        <v>44950</v>
      </c>
      <c r="X3" s="89">
        <v>44979</v>
      </c>
      <c r="Y3" s="96"/>
      <c r="Z3" s="96"/>
      <c r="AA3" s="96"/>
      <c r="AB3" s="264" t="s">
        <v>493</v>
      </c>
      <c r="AC3" s="215">
        <v>13400000</v>
      </c>
      <c r="AD3" s="216" t="s">
        <v>76</v>
      </c>
      <c r="AE3" s="81" t="s">
        <v>64</v>
      </c>
      <c r="AF3" s="215">
        <v>13400000</v>
      </c>
      <c r="AG3" s="698"/>
      <c r="AH3" s="264"/>
      <c r="AI3" s="215"/>
      <c r="AJ3" s="216"/>
      <c r="AK3" s="97"/>
      <c r="AL3" s="96"/>
      <c r="AM3" s="81" t="s">
        <v>352</v>
      </c>
      <c r="AN3" s="81" t="s">
        <v>941</v>
      </c>
      <c r="AO3" s="81" t="s">
        <v>623</v>
      </c>
      <c r="AP3" s="96"/>
      <c r="AQ3" s="97">
        <v>13400000</v>
      </c>
      <c r="AR3" s="97"/>
      <c r="AS3" s="96"/>
    </row>
    <row r="4" spans="1:45" ht="27.75" customHeight="1">
      <c r="A4" s="480"/>
      <c r="B4" s="478" t="s">
        <v>617</v>
      </c>
      <c r="C4" s="478" t="s">
        <v>618</v>
      </c>
      <c r="D4" s="478" t="s">
        <v>624</v>
      </c>
      <c r="E4" s="478" t="s">
        <v>625</v>
      </c>
      <c r="F4" s="480">
        <v>1041329221</v>
      </c>
      <c r="G4" s="480">
        <v>5</v>
      </c>
      <c r="H4" s="489" t="s">
        <v>217</v>
      </c>
      <c r="I4" s="489" t="s">
        <v>203</v>
      </c>
      <c r="J4" s="480">
        <v>1997</v>
      </c>
      <c r="K4" s="480" t="s">
        <v>26</v>
      </c>
      <c r="L4" s="480" t="s">
        <v>59</v>
      </c>
      <c r="M4" s="512" t="s">
        <v>626</v>
      </c>
      <c r="N4" s="481">
        <v>7200000</v>
      </c>
      <c r="O4" s="480" t="s">
        <v>79</v>
      </c>
      <c r="P4" s="531">
        <v>44946</v>
      </c>
      <c r="Q4" s="531">
        <v>44946</v>
      </c>
      <c r="R4" s="483">
        <v>45065</v>
      </c>
      <c r="S4" s="480" t="s">
        <v>88</v>
      </c>
      <c r="T4" s="483">
        <v>44949</v>
      </c>
      <c r="U4" s="483">
        <v>44949</v>
      </c>
      <c r="V4" s="483">
        <v>44950</v>
      </c>
      <c r="W4" s="483">
        <v>44950</v>
      </c>
      <c r="X4" s="483">
        <v>44979</v>
      </c>
      <c r="Y4" s="481"/>
      <c r="Z4" s="481"/>
      <c r="AA4" s="481"/>
      <c r="AB4" s="264" t="s">
        <v>627</v>
      </c>
      <c r="AC4" s="215">
        <v>2200000</v>
      </c>
      <c r="AD4" s="526" t="s">
        <v>76</v>
      </c>
      <c r="AE4" s="478" t="s">
        <v>64</v>
      </c>
      <c r="AF4" s="525">
        <v>7200000</v>
      </c>
      <c r="AG4" s="699"/>
      <c r="AH4" s="264"/>
      <c r="AI4" s="215"/>
      <c r="AJ4" s="526"/>
      <c r="AK4" s="481"/>
      <c r="AL4" s="480"/>
      <c r="AM4" s="364" t="s">
        <v>352</v>
      </c>
      <c r="AN4" s="364" t="s">
        <v>941</v>
      </c>
      <c r="AO4" s="364" t="s">
        <v>623</v>
      </c>
      <c r="AP4" s="478"/>
      <c r="AQ4" s="481">
        <v>7200000</v>
      </c>
      <c r="AR4" s="478"/>
      <c r="AS4" s="478"/>
    </row>
    <row r="5" spans="1:45" ht="28.5" customHeight="1">
      <c r="A5" s="480"/>
      <c r="B5" s="478"/>
      <c r="C5" s="478"/>
      <c r="D5" s="478"/>
      <c r="E5" s="478"/>
      <c r="F5" s="480"/>
      <c r="G5" s="480"/>
      <c r="H5" s="489"/>
      <c r="I5" s="489"/>
      <c r="J5" s="480"/>
      <c r="K5" s="480"/>
      <c r="L5" s="480"/>
      <c r="M5" s="512"/>
      <c r="N5" s="481"/>
      <c r="O5" s="480"/>
      <c r="P5" s="531"/>
      <c r="Q5" s="531"/>
      <c r="R5" s="483"/>
      <c r="S5" s="480"/>
      <c r="T5" s="483"/>
      <c r="U5" s="483"/>
      <c r="V5" s="483"/>
      <c r="W5" s="483"/>
      <c r="X5" s="483"/>
      <c r="Y5" s="481"/>
      <c r="Z5" s="481"/>
      <c r="AA5" s="481"/>
      <c r="AB5" s="264" t="s">
        <v>578</v>
      </c>
      <c r="AC5" s="215">
        <v>2000000</v>
      </c>
      <c r="AD5" s="526"/>
      <c r="AE5" s="478"/>
      <c r="AF5" s="525"/>
      <c r="AG5" s="699"/>
      <c r="AH5" s="264"/>
      <c r="AI5" s="215"/>
      <c r="AJ5" s="526"/>
      <c r="AK5" s="481"/>
      <c r="AL5" s="480"/>
      <c r="AM5" s="508"/>
      <c r="AN5" s="508"/>
      <c r="AO5" s="508"/>
      <c r="AP5" s="478"/>
      <c r="AQ5" s="481"/>
      <c r="AR5" s="478"/>
      <c r="AS5" s="478"/>
    </row>
    <row r="6" spans="1:45" ht="69.75" customHeight="1">
      <c r="A6" s="480"/>
      <c r="B6" s="478"/>
      <c r="C6" s="478"/>
      <c r="D6" s="478"/>
      <c r="E6" s="478"/>
      <c r="F6" s="480"/>
      <c r="G6" s="480"/>
      <c r="H6" s="489"/>
      <c r="I6" s="489"/>
      <c r="J6" s="480"/>
      <c r="K6" s="480"/>
      <c r="L6" s="480"/>
      <c r="M6" s="512"/>
      <c r="N6" s="481"/>
      <c r="O6" s="480"/>
      <c r="P6" s="531"/>
      <c r="Q6" s="531"/>
      <c r="R6" s="483"/>
      <c r="S6" s="480"/>
      <c r="T6" s="483"/>
      <c r="U6" s="483"/>
      <c r="V6" s="483"/>
      <c r="W6" s="483"/>
      <c r="X6" s="483"/>
      <c r="Y6" s="481"/>
      <c r="Z6" s="481"/>
      <c r="AA6" s="481"/>
      <c r="AB6" s="264" t="s">
        <v>493</v>
      </c>
      <c r="AC6" s="215">
        <v>3000000</v>
      </c>
      <c r="AD6" s="526"/>
      <c r="AE6" s="478"/>
      <c r="AF6" s="525"/>
      <c r="AG6" s="699"/>
      <c r="AH6" s="264"/>
      <c r="AI6" s="215"/>
      <c r="AJ6" s="526"/>
      <c r="AK6" s="481"/>
      <c r="AL6" s="480"/>
      <c r="AM6" s="365"/>
      <c r="AN6" s="365"/>
      <c r="AO6" s="365"/>
      <c r="AP6" s="478"/>
      <c r="AQ6" s="481"/>
      <c r="AR6" s="478"/>
      <c r="AS6" s="478"/>
    </row>
    <row r="7" spans="1:45" ht="27.75" customHeight="1">
      <c r="A7" s="480"/>
      <c r="B7" s="478" t="s">
        <v>617</v>
      </c>
      <c r="C7" s="478" t="s">
        <v>618</v>
      </c>
      <c r="D7" s="478" t="s">
        <v>628</v>
      </c>
      <c r="E7" s="478" t="s">
        <v>629</v>
      </c>
      <c r="F7" s="480" t="s">
        <v>630</v>
      </c>
      <c r="G7" s="480">
        <v>4</v>
      </c>
      <c r="H7" s="489" t="s">
        <v>424</v>
      </c>
      <c r="I7" s="489" t="s">
        <v>210</v>
      </c>
      <c r="J7" s="480">
        <v>1987</v>
      </c>
      <c r="K7" s="480" t="s">
        <v>24</v>
      </c>
      <c r="L7" s="480" t="s">
        <v>59</v>
      </c>
      <c r="M7" s="512" t="s">
        <v>631</v>
      </c>
      <c r="N7" s="481">
        <v>10400000</v>
      </c>
      <c r="O7" s="480" t="s">
        <v>79</v>
      </c>
      <c r="P7" s="531">
        <v>44946</v>
      </c>
      <c r="Q7" s="531">
        <v>44946</v>
      </c>
      <c r="R7" s="483">
        <v>45065</v>
      </c>
      <c r="S7" s="480" t="s">
        <v>88</v>
      </c>
      <c r="T7" s="483">
        <v>44949</v>
      </c>
      <c r="U7" s="483">
        <v>44949</v>
      </c>
      <c r="V7" s="483">
        <v>44950</v>
      </c>
      <c r="W7" s="483">
        <v>44950</v>
      </c>
      <c r="X7" s="483">
        <v>44979</v>
      </c>
      <c r="Y7" s="481"/>
      <c r="Z7" s="481"/>
      <c r="AA7" s="481"/>
      <c r="AB7" s="264" t="s">
        <v>627</v>
      </c>
      <c r="AC7" s="215">
        <v>8000000</v>
      </c>
      <c r="AD7" s="526" t="s">
        <v>76</v>
      </c>
      <c r="AE7" s="478" t="s">
        <v>64</v>
      </c>
      <c r="AF7" s="525">
        <v>10400000</v>
      </c>
      <c r="AG7" s="699"/>
      <c r="AH7" s="264"/>
      <c r="AI7" s="215"/>
      <c r="AJ7" s="526"/>
      <c r="AK7" s="481"/>
      <c r="AL7" s="480"/>
      <c r="AM7" s="364" t="s">
        <v>352</v>
      </c>
      <c r="AN7" s="364" t="s">
        <v>941</v>
      </c>
      <c r="AO7" s="364" t="s">
        <v>623</v>
      </c>
      <c r="AP7" s="478"/>
      <c r="AQ7" s="481">
        <v>10400000</v>
      </c>
      <c r="AR7" s="478"/>
      <c r="AS7" s="478"/>
    </row>
    <row r="8" spans="1:45" ht="28.5" customHeight="1">
      <c r="A8" s="480"/>
      <c r="B8" s="478"/>
      <c r="C8" s="478"/>
      <c r="D8" s="478"/>
      <c r="E8" s="478"/>
      <c r="F8" s="480"/>
      <c r="G8" s="480"/>
      <c r="H8" s="489"/>
      <c r="I8" s="489"/>
      <c r="J8" s="480"/>
      <c r="K8" s="480"/>
      <c r="L8" s="480"/>
      <c r="M8" s="512"/>
      <c r="N8" s="481"/>
      <c r="O8" s="480"/>
      <c r="P8" s="531"/>
      <c r="Q8" s="531"/>
      <c r="R8" s="483"/>
      <c r="S8" s="480"/>
      <c r="T8" s="483"/>
      <c r="U8" s="483"/>
      <c r="V8" s="483"/>
      <c r="W8" s="483"/>
      <c r="X8" s="483"/>
      <c r="Y8" s="481"/>
      <c r="Z8" s="481"/>
      <c r="AA8" s="481"/>
      <c r="AB8" s="265" t="s">
        <v>632</v>
      </c>
      <c r="AC8" s="215">
        <v>2400000</v>
      </c>
      <c r="AD8" s="526"/>
      <c r="AE8" s="478"/>
      <c r="AF8" s="525"/>
      <c r="AG8" s="699"/>
      <c r="AH8" s="265"/>
      <c r="AI8" s="215"/>
      <c r="AJ8" s="526"/>
      <c r="AK8" s="481"/>
      <c r="AL8" s="480"/>
      <c r="AM8" s="365"/>
      <c r="AN8" s="365"/>
      <c r="AO8" s="365"/>
      <c r="AP8" s="478"/>
      <c r="AQ8" s="481"/>
      <c r="AR8" s="478"/>
      <c r="AS8" s="478"/>
    </row>
    <row r="9" spans="1:45" ht="27.75" customHeight="1">
      <c r="A9" s="96"/>
      <c r="B9" s="81" t="s">
        <v>617</v>
      </c>
      <c r="C9" s="81" t="s">
        <v>618</v>
      </c>
      <c r="D9" s="81" t="s">
        <v>633</v>
      </c>
      <c r="E9" s="81" t="s">
        <v>634</v>
      </c>
      <c r="F9" s="96" t="s">
        <v>635</v>
      </c>
      <c r="G9" s="96">
        <v>0</v>
      </c>
      <c r="H9" s="102" t="s">
        <v>452</v>
      </c>
      <c r="I9" s="102" t="s">
        <v>255</v>
      </c>
      <c r="J9" s="96">
        <v>1998</v>
      </c>
      <c r="K9" s="96" t="s">
        <v>31</v>
      </c>
      <c r="L9" s="96" t="s">
        <v>59</v>
      </c>
      <c r="M9" s="263" t="s">
        <v>636</v>
      </c>
      <c r="N9" s="97">
        <v>12000000</v>
      </c>
      <c r="O9" s="96" t="s">
        <v>79</v>
      </c>
      <c r="P9" s="214">
        <v>44950</v>
      </c>
      <c r="Q9" s="214">
        <v>44950</v>
      </c>
      <c r="R9" s="89">
        <v>45069</v>
      </c>
      <c r="S9" s="96" t="s">
        <v>88</v>
      </c>
      <c r="T9" s="89">
        <v>44951</v>
      </c>
      <c r="U9" s="89">
        <v>44951</v>
      </c>
      <c r="V9" s="89">
        <v>44951</v>
      </c>
      <c r="W9" s="89">
        <v>44951</v>
      </c>
      <c r="X9" s="89">
        <v>44979</v>
      </c>
      <c r="Y9" s="96"/>
      <c r="Z9" s="96"/>
      <c r="AA9" s="96"/>
      <c r="AB9" s="265" t="s">
        <v>627</v>
      </c>
      <c r="AC9" s="215">
        <v>12000000</v>
      </c>
      <c r="AD9" s="216" t="s">
        <v>76</v>
      </c>
      <c r="AE9" s="81" t="s">
        <v>64</v>
      </c>
      <c r="AF9" s="215">
        <f>AC9</f>
        <v>12000000</v>
      </c>
      <c r="AG9" s="698"/>
      <c r="AH9" s="265"/>
      <c r="AI9" s="215"/>
      <c r="AJ9" s="216"/>
      <c r="AK9" s="97"/>
      <c r="AL9" s="96"/>
      <c r="AM9" s="81" t="s">
        <v>352</v>
      </c>
      <c r="AN9" s="81" t="s">
        <v>941</v>
      </c>
      <c r="AO9" s="81" t="s">
        <v>637</v>
      </c>
      <c r="AP9" s="96"/>
      <c r="AQ9" s="97">
        <v>12000000</v>
      </c>
      <c r="AR9" s="97"/>
      <c r="AS9" s="96"/>
    </row>
    <row r="10" spans="1:45" ht="27.75" customHeight="1">
      <c r="A10" s="480"/>
      <c r="B10" s="478" t="s">
        <v>617</v>
      </c>
      <c r="C10" s="478" t="s">
        <v>618</v>
      </c>
      <c r="D10" s="478" t="s">
        <v>638</v>
      </c>
      <c r="E10" s="478" t="s">
        <v>639</v>
      </c>
      <c r="F10" s="480" t="s">
        <v>640</v>
      </c>
      <c r="G10" s="480">
        <v>7</v>
      </c>
      <c r="H10" s="489" t="s">
        <v>280</v>
      </c>
      <c r="I10" s="489" t="s">
        <v>386</v>
      </c>
      <c r="J10" s="480">
        <v>1997</v>
      </c>
      <c r="K10" s="480" t="s">
        <v>24</v>
      </c>
      <c r="L10" s="480" t="s">
        <v>58</v>
      </c>
      <c r="M10" s="512" t="s">
        <v>641</v>
      </c>
      <c r="N10" s="481">
        <v>8800000</v>
      </c>
      <c r="O10" s="480" t="s">
        <v>79</v>
      </c>
      <c r="P10" s="513">
        <v>44950</v>
      </c>
      <c r="Q10" s="513">
        <v>44950</v>
      </c>
      <c r="R10" s="496">
        <v>45069</v>
      </c>
      <c r="S10" s="499" t="s">
        <v>88</v>
      </c>
      <c r="T10" s="496">
        <v>44951</v>
      </c>
      <c r="U10" s="496">
        <v>44951</v>
      </c>
      <c r="V10" s="496">
        <v>44951</v>
      </c>
      <c r="W10" s="496">
        <v>44951</v>
      </c>
      <c r="X10" s="496">
        <v>44980</v>
      </c>
      <c r="Y10" s="481"/>
      <c r="Z10" s="481"/>
      <c r="AA10" s="481"/>
      <c r="AB10" s="265" t="s">
        <v>627</v>
      </c>
      <c r="AC10" s="215">
        <v>3800000</v>
      </c>
      <c r="AD10" s="526" t="s">
        <v>76</v>
      </c>
      <c r="AE10" s="478" t="s">
        <v>64</v>
      </c>
      <c r="AF10" s="525">
        <f>AC10+AC11</f>
        <v>8800000</v>
      </c>
      <c r="AG10" s="699"/>
      <c r="AH10" s="265"/>
      <c r="AI10" s="215"/>
      <c r="AJ10" s="526"/>
      <c r="AK10" s="481"/>
      <c r="AL10" s="480"/>
      <c r="AM10" s="364" t="s">
        <v>352</v>
      </c>
      <c r="AN10" s="478" t="s">
        <v>941</v>
      </c>
      <c r="AO10" s="478" t="s">
        <v>642</v>
      </c>
      <c r="AP10" s="480"/>
      <c r="AQ10" s="481">
        <v>8800000</v>
      </c>
      <c r="AR10" s="480"/>
      <c r="AS10" s="480"/>
    </row>
    <row r="11" spans="1:45" ht="28.5" customHeight="1">
      <c r="A11" s="480"/>
      <c r="B11" s="478"/>
      <c r="C11" s="478"/>
      <c r="D11" s="478"/>
      <c r="E11" s="478"/>
      <c r="F11" s="480"/>
      <c r="G11" s="480"/>
      <c r="H11" s="489"/>
      <c r="I11" s="489"/>
      <c r="J11" s="480"/>
      <c r="K11" s="480"/>
      <c r="L11" s="480"/>
      <c r="M11" s="512"/>
      <c r="N11" s="481"/>
      <c r="O11" s="480"/>
      <c r="P11" s="515"/>
      <c r="Q11" s="515"/>
      <c r="R11" s="498"/>
      <c r="S11" s="501"/>
      <c r="T11" s="498"/>
      <c r="U11" s="498"/>
      <c r="V11" s="498"/>
      <c r="W11" s="498"/>
      <c r="X11" s="498"/>
      <c r="Y11" s="481"/>
      <c r="Z11" s="481"/>
      <c r="AA11" s="481"/>
      <c r="AB11" s="264" t="s">
        <v>643</v>
      </c>
      <c r="AC11" s="215">
        <v>5000000</v>
      </c>
      <c r="AD11" s="526"/>
      <c r="AE11" s="478"/>
      <c r="AF11" s="480"/>
      <c r="AG11" s="699"/>
      <c r="AH11" s="264"/>
      <c r="AI11" s="215"/>
      <c r="AJ11" s="526"/>
      <c r="AK11" s="481"/>
      <c r="AL11" s="480"/>
      <c r="AM11" s="365"/>
      <c r="AN11" s="478"/>
      <c r="AO11" s="478"/>
      <c r="AP11" s="480"/>
      <c r="AQ11" s="481"/>
      <c r="AR11" s="480"/>
      <c r="AS11" s="480"/>
    </row>
    <row r="12" spans="1:45" ht="27.75" customHeight="1">
      <c r="A12" s="480"/>
      <c r="B12" s="478" t="s">
        <v>617</v>
      </c>
      <c r="C12" s="478" t="s">
        <v>618</v>
      </c>
      <c r="D12" s="478" t="s">
        <v>644</v>
      </c>
      <c r="E12" s="478" t="s">
        <v>645</v>
      </c>
      <c r="F12" s="480" t="s">
        <v>646</v>
      </c>
      <c r="G12" s="480">
        <v>7</v>
      </c>
      <c r="H12" s="489" t="s">
        <v>192</v>
      </c>
      <c r="I12" s="489" t="s">
        <v>245</v>
      </c>
      <c r="J12" s="480">
        <v>2000</v>
      </c>
      <c r="K12" s="480" t="s">
        <v>26</v>
      </c>
      <c r="L12" s="480" t="s">
        <v>59</v>
      </c>
      <c r="M12" s="512" t="s">
        <v>647</v>
      </c>
      <c r="N12" s="481">
        <v>10000000</v>
      </c>
      <c r="O12" s="480" t="s">
        <v>79</v>
      </c>
      <c r="P12" s="531">
        <v>44950</v>
      </c>
      <c r="Q12" s="531">
        <v>44950</v>
      </c>
      <c r="R12" s="483">
        <v>45069</v>
      </c>
      <c r="S12" s="480" t="s">
        <v>88</v>
      </c>
      <c r="T12" s="483">
        <v>44951</v>
      </c>
      <c r="U12" s="483">
        <v>44951</v>
      </c>
      <c r="V12" s="483">
        <v>44951</v>
      </c>
      <c r="W12" s="483">
        <v>44951</v>
      </c>
      <c r="X12" s="483">
        <v>44980</v>
      </c>
      <c r="Y12" s="481"/>
      <c r="Z12" s="481"/>
      <c r="AA12" s="481"/>
      <c r="AB12" s="264" t="s">
        <v>627</v>
      </c>
      <c r="AC12" s="215">
        <v>7500000</v>
      </c>
      <c r="AD12" s="526" t="s">
        <v>76</v>
      </c>
      <c r="AE12" s="478" t="s">
        <v>64</v>
      </c>
      <c r="AF12" s="525">
        <f>AC12+AC13</f>
        <v>10000000</v>
      </c>
      <c r="AG12" s="699"/>
      <c r="AH12" s="264"/>
      <c r="AI12" s="215"/>
      <c r="AJ12" s="526"/>
      <c r="AK12" s="481"/>
      <c r="AL12" s="480"/>
      <c r="AM12" s="364" t="s">
        <v>352</v>
      </c>
      <c r="AN12" s="478" t="s">
        <v>941</v>
      </c>
      <c r="AO12" s="478" t="s">
        <v>637</v>
      </c>
      <c r="AP12" s="480"/>
      <c r="AQ12" s="481">
        <v>10000000</v>
      </c>
      <c r="AR12" s="480"/>
      <c r="AS12" s="480"/>
    </row>
    <row r="13" spans="1:45" ht="28.5" customHeight="1">
      <c r="A13" s="480"/>
      <c r="B13" s="478"/>
      <c r="C13" s="478"/>
      <c r="D13" s="478"/>
      <c r="E13" s="478"/>
      <c r="F13" s="480"/>
      <c r="G13" s="480"/>
      <c r="H13" s="489"/>
      <c r="I13" s="489"/>
      <c r="J13" s="480"/>
      <c r="K13" s="480"/>
      <c r="L13" s="480"/>
      <c r="M13" s="512"/>
      <c r="N13" s="481"/>
      <c r="O13" s="480"/>
      <c r="P13" s="531"/>
      <c r="Q13" s="531"/>
      <c r="R13" s="483"/>
      <c r="S13" s="480"/>
      <c r="T13" s="483"/>
      <c r="U13" s="483"/>
      <c r="V13" s="483"/>
      <c r="W13" s="483"/>
      <c r="X13" s="483"/>
      <c r="Y13" s="481"/>
      <c r="Z13" s="481"/>
      <c r="AA13" s="481"/>
      <c r="AB13" s="264" t="s">
        <v>643</v>
      </c>
      <c r="AC13" s="215">
        <v>2500000</v>
      </c>
      <c r="AD13" s="526"/>
      <c r="AE13" s="478"/>
      <c r="AF13" s="480"/>
      <c r="AG13" s="699"/>
      <c r="AH13" s="264"/>
      <c r="AI13" s="215"/>
      <c r="AJ13" s="526"/>
      <c r="AK13" s="481"/>
      <c r="AL13" s="480"/>
      <c r="AM13" s="365"/>
      <c r="AN13" s="478"/>
      <c r="AO13" s="478"/>
      <c r="AP13" s="480"/>
      <c r="AQ13" s="481"/>
      <c r="AR13" s="480"/>
      <c r="AS13" s="480"/>
    </row>
    <row r="14" spans="1:45" ht="27.75" customHeight="1">
      <c r="A14" s="480"/>
      <c r="B14" s="478" t="s">
        <v>617</v>
      </c>
      <c r="C14" s="478" t="s">
        <v>618</v>
      </c>
      <c r="D14" s="478" t="s">
        <v>648</v>
      </c>
      <c r="E14" s="478" t="s">
        <v>649</v>
      </c>
      <c r="F14" s="480" t="s">
        <v>650</v>
      </c>
      <c r="G14" s="480">
        <v>6</v>
      </c>
      <c r="H14" s="489" t="s">
        <v>424</v>
      </c>
      <c r="I14" s="489" t="s">
        <v>210</v>
      </c>
      <c r="J14" s="480">
        <v>1996</v>
      </c>
      <c r="K14" s="480" t="s">
        <v>26</v>
      </c>
      <c r="L14" s="480" t="s">
        <v>58</v>
      </c>
      <c r="M14" s="512" t="s">
        <v>651</v>
      </c>
      <c r="N14" s="481">
        <v>2400000</v>
      </c>
      <c r="O14" s="480" t="s">
        <v>652</v>
      </c>
      <c r="P14" s="531">
        <v>44957</v>
      </c>
      <c r="Q14" s="531">
        <v>44957</v>
      </c>
      <c r="R14" s="483">
        <v>44981</v>
      </c>
      <c r="S14" s="480" t="s">
        <v>88</v>
      </c>
      <c r="T14" s="483">
        <v>44958</v>
      </c>
      <c r="U14" s="483">
        <v>44958</v>
      </c>
      <c r="V14" s="483">
        <v>44958</v>
      </c>
      <c r="W14" s="483">
        <v>44958</v>
      </c>
      <c r="X14" s="483">
        <v>44980</v>
      </c>
      <c r="Y14" s="481"/>
      <c r="Z14" s="481"/>
      <c r="AA14" s="481"/>
      <c r="AB14" s="532" t="s">
        <v>578</v>
      </c>
      <c r="AC14" s="215">
        <v>5000000</v>
      </c>
      <c r="AD14" s="216" t="s">
        <v>653</v>
      </c>
      <c r="AE14" s="218"/>
      <c r="AF14" s="525">
        <f>AC14+AC15</f>
        <v>9600000</v>
      </c>
      <c r="AG14" s="699"/>
      <c r="AH14" s="532"/>
      <c r="AI14" s="215"/>
      <c r="AJ14" s="216"/>
      <c r="AK14" s="481"/>
      <c r="AL14" s="480"/>
      <c r="AM14" s="364" t="s">
        <v>654</v>
      </c>
      <c r="AN14" s="364" t="s">
        <v>941</v>
      </c>
      <c r="AO14" s="364" t="s">
        <v>623</v>
      </c>
      <c r="AP14" s="499"/>
      <c r="AQ14" s="481">
        <v>2400000</v>
      </c>
      <c r="AR14" s="499"/>
      <c r="AS14" s="480"/>
    </row>
    <row r="15" spans="1:45" ht="28.5" customHeight="1">
      <c r="A15" s="480"/>
      <c r="B15" s="478"/>
      <c r="C15" s="478"/>
      <c r="D15" s="478"/>
      <c r="E15" s="478"/>
      <c r="F15" s="480"/>
      <c r="G15" s="480"/>
      <c r="H15" s="489"/>
      <c r="I15" s="489"/>
      <c r="J15" s="480"/>
      <c r="K15" s="480"/>
      <c r="L15" s="480"/>
      <c r="M15" s="512"/>
      <c r="N15" s="481"/>
      <c r="O15" s="480"/>
      <c r="P15" s="531"/>
      <c r="Q15" s="531"/>
      <c r="R15" s="483"/>
      <c r="S15" s="480"/>
      <c r="T15" s="483"/>
      <c r="U15" s="483"/>
      <c r="V15" s="483"/>
      <c r="W15" s="483"/>
      <c r="X15" s="483"/>
      <c r="Y15" s="481"/>
      <c r="Z15" s="481"/>
      <c r="AA15" s="481"/>
      <c r="AB15" s="533"/>
      <c r="AC15" s="219">
        <v>4600000</v>
      </c>
      <c r="AD15" s="216" t="s">
        <v>76</v>
      </c>
      <c r="AE15" s="220" t="s">
        <v>64</v>
      </c>
      <c r="AF15" s="480"/>
      <c r="AG15" s="699"/>
      <c r="AH15" s="533"/>
      <c r="AI15" s="219"/>
      <c r="AJ15" s="216"/>
      <c r="AK15" s="481"/>
      <c r="AL15" s="480"/>
      <c r="AM15" s="365"/>
      <c r="AN15" s="365"/>
      <c r="AO15" s="365"/>
      <c r="AP15" s="501"/>
      <c r="AQ15" s="481"/>
      <c r="AR15" s="501"/>
      <c r="AS15" s="480"/>
    </row>
    <row r="16" spans="1:45" ht="27.75" customHeight="1">
      <c r="A16" s="480"/>
      <c r="B16" s="478" t="s">
        <v>617</v>
      </c>
      <c r="C16" s="478" t="s">
        <v>618</v>
      </c>
      <c r="D16" s="478" t="s">
        <v>655</v>
      </c>
      <c r="E16" s="478" t="s">
        <v>656</v>
      </c>
      <c r="F16" s="480" t="s">
        <v>657</v>
      </c>
      <c r="G16" s="480">
        <v>1</v>
      </c>
      <c r="H16" s="480">
        <v>13</v>
      </c>
      <c r="I16" s="480">
        <v>1</v>
      </c>
      <c r="J16" s="480">
        <v>1994</v>
      </c>
      <c r="K16" s="480" t="s">
        <v>24</v>
      </c>
      <c r="L16" s="480" t="s">
        <v>59</v>
      </c>
      <c r="M16" s="512" t="s">
        <v>658</v>
      </c>
      <c r="N16" s="481">
        <v>38560000</v>
      </c>
      <c r="O16" s="480" t="s">
        <v>659</v>
      </c>
      <c r="P16" s="531">
        <v>44959</v>
      </c>
      <c r="Q16" s="483">
        <v>44961</v>
      </c>
      <c r="R16" s="483">
        <v>45283</v>
      </c>
      <c r="S16" s="480" t="s">
        <v>88</v>
      </c>
      <c r="T16" s="483">
        <v>44963</v>
      </c>
      <c r="U16" s="483">
        <v>44963</v>
      </c>
      <c r="V16" s="483">
        <v>44963</v>
      </c>
      <c r="W16" s="483">
        <v>44963</v>
      </c>
      <c r="X16" s="483">
        <v>44980</v>
      </c>
      <c r="Y16" s="481"/>
      <c r="Z16" s="481"/>
      <c r="AA16" s="481"/>
      <c r="AB16" s="265" t="s">
        <v>493</v>
      </c>
      <c r="AC16" s="219">
        <v>19280000</v>
      </c>
      <c r="AD16" s="526" t="s">
        <v>76</v>
      </c>
      <c r="AE16" s="364" t="s">
        <v>64</v>
      </c>
      <c r="AF16" s="525">
        <f>AC16+AC17</f>
        <v>38560000</v>
      </c>
      <c r="AG16" s="699"/>
      <c r="AH16" s="265"/>
      <c r="AI16" s="219"/>
      <c r="AJ16" s="526"/>
      <c r="AK16" s="481"/>
      <c r="AL16" s="480"/>
      <c r="AM16" s="364" t="s">
        <v>352</v>
      </c>
      <c r="AN16" s="364" t="s">
        <v>941</v>
      </c>
      <c r="AO16" s="364" t="s">
        <v>623</v>
      </c>
      <c r="AP16" s="499"/>
      <c r="AQ16" s="481">
        <v>38560000</v>
      </c>
      <c r="AR16" s="499"/>
      <c r="AS16" s="480"/>
    </row>
    <row r="17" spans="1:45" ht="30.75" customHeight="1">
      <c r="A17" s="480"/>
      <c r="B17" s="478"/>
      <c r="C17" s="478"/>
      <c r="D17" s="478"/>
      <c r="E17" s="478"/>
      <c r="F17" s="480"/>
      <c r="G17" s="480"/>
      <c r="H17" s="480"/>
      <c r="I17" s="480"/>
      <c r="J17" s="480"/>
      <c r="K17" s="480"/>
      <c r="L17" s="480"/>
      <c r="M17" s="512"/>
      <c r="N17" s="481"/>
      <c r="O17" s="480"/>
      <c r="P17" s="531"/>
      <c r="Q17" s="483"/>
      <c r="R17" s="483"/>
      <c r="S17" s="480"/>
      <c r="T17" s="483"/>
      <c r="U17" s="483"/>
      <c r="V17" s="483"/>
      <c r="W17" s="483"/>
      <c r="X17" s="483"/>
      <c r="Y17" s="481"/>
      <c r="Z17" s="481"/>
      <c r="AA17" s="481"/>
      <c r="AB17" s="264" t="s">
        <v>660</v>
      </c>
      <c r="AC17" s="219">
        <v>19280000</v>
      </c>
      <c r="AD17" s="526"/>
      <c r="AE17" s="365"/>
      <c r="AF17" s="480"/>
      <c r="AG17" s="699"/>
      <c r="AH17" s="264"/>
      <c r="AI17" s="219"/>
      <c r="AJ17" s="526"/>
      <c r="AK17" s="481"/>
      <c r="AL17" s="480"/>
      <c r="AM17" s="365"/>
      <c r="AN17" s="365"/>
      <c r="AO17" s="365"/>
      <c r="AP17" s="501"/>
      <c r="AQ17" s="481"/>
      <c r="AR17" s="501"/>
      <c r="AS17" s="480"/>
    </row>
    <row r="18" spans="1:45" ht="27.75" customHeight="1">
      <c r="A18" s="96"/>
      <c r="B18" s="81" t="s">
        <v>617</v>
      </c>
      <c r="C18" s="81" t="s">
        <v>618</v>
      </c>
      <c r="D18" s="81" t="s">
        <v>661</v>
      </c>
      <c r="E18" s="81" t="s">
        <v>662</v>
      </c>
      <c r="F18" s="96" t="s">
        <v>663</v>
      </c>
      <c r="G18" s="96">
        <v>0</v>
      </c>
      <c r="H18" s="102" t="s">
        <v>452</v>
      </c>
      <c r="I18" s="102" t="s">
        <v>386</v>
      </c>
      <c r="J18" s="96">
        <v>1996</v>
      </c>
      <c r="K18" s="96" t="s">
        <v>26</v>
      </c>
      <c r="L18" s="96" t="s">
        <v>59</v>
      </c>
      <c r="M18" s="263" t="s">
        <v>664</v>
      </c>
      <c r="N18" s="97">
        <v>24600000</v>
      </c>
      <c r="O18" s="96" t="s">
        <v>500</v>
      </c>
      <c r="P18" s="214">
        <v>44966</v>
      </c>
      <c r="Q18" s="214">
        <v>44966</v>
      </c>
      <c r="R18" s="89">
        <v>45268</v>
      </c>
      <c r="S18" s="96" t="s">
        <v>88</v>
      </c>
      <c r="T18" s="89">
        <v>44970</v>
      </c>
      <c r="U18" s="89">
        <v>44970</v>
      </c>
      <c r="V18" s="89">
        <v>44973</v>
      </c>
      <c r="W18" s="89">
        <v>44973</v>
      </c>
      <c r="X18" s="89">
        <v>44980</v>
      </c>
      <c r="Y18" s="96"/>
      <c r="Z18" s="96"/>
      <c r="AA18" s="96"/>
      <c r="AB18" s="265" t="s">
        <v>665</v>
      </c>
      <c r="AC18" s="219">
        <v>24600000</v>
      </c>
      <c r="AD18" s="216" t="s">
        <v>76</v>
      </c>
      <c r="AE18" s="81" t="s">
        <v>64</v>
      </c>
      <c r="AF18" s="215">
        <f>AC18</f>
        <v>24600000</v>
      </c>
      <c r="AG18" s="698"/>
      <c r="AH18" s="265"/>
      <c r="AI18" s="219"/>
      <c r="AJ18" s="216"/>
      <c r="AK18" s="97"/>
      <c r="AL18" s="96"/>
      <c r="AM18" s="81" t="s">
        <v>352</v>
      </c>
      <c r="AN18" s="81" t="s">
        <v>941</v>
      </c>
      <c r="AO18" s="81" t="s">
        <v>623</v>
      </c>
      <c r="AP18" s="96"/>
      <c r="AQ18" s="97">
        <v>24600000</v>
      </c>
      <c r="AR18" s="97"/>
      <c r="AS18" s="96"/>
    </row>
    <row r="19" spans="1:45" ht="27.75" customHeight="1">
      <c r="A19" s="96"/>
      <c r="B19" s="81" t="s">
        <v>617</v>
      </c>
      <c r="C19" s="81" t="s">
        <v>618</v>
      </c>
      <c r="D19" s="81" t="s">
        <v>666</v>
      </c>
      <c r="E19" s="81" t="s">
        <v>667</v>
      </c>
      <c r="F19" s="96" t="s">
        <v>668</v>
      </c>
      <c r="G19" s="96">
        <v>4</v>
      </c>
      <c r="H19" s="102" t="s">
        <v>544</v>
      </c>
      <c r="I19" s="102" t="s">
        <v>245</v>
      </c>
      <c r="J19" s="96">
        <v>1968</v>
      </c>
      <c r="K19" s="96" t="s">
        <v>24</v>
      </c>
      <c r="L19" s="96" t="s">
        <v>59</v>
      </c>
      <c r="M19" s="263" t="s">
        <v>669</v>
      </c>
      <c r="N19" s="97">
        <v>9200000</v>
      </c>
      <c r="O19" s="96" t="s">
        <v>79</v>
      </c>
      <c r="P19" s="214">
        <v>44970</v>
      </c>
      <c r="Q19" s="214">
        <v>44970</v>
      </c>
      <c r="R19" s="89">
        <v>45058</v>
      </c>
      <c r="S19" s="96" t="s">
        <v>88</v>
      </c>
      <c r="T19" s="89">
        <v>44971</v>
      </c>
      <c r="U19" s="89">
        <v>44971</v>
      </c>
      <c r="V19" s="89">
        <v>44973</v>
      </c>
      <c r="W19" s="89">
        <v>44973</v>
      </c>
      <c r="X19" s="89">
        <v>44980</v>
      </c>
      <c r="Y19" s="96"/>
      <c r="Z19" s="96"/>
      <c r="AA19" s="96"/>
      <c r="AB19" s="264" t="s">
        <v>493</v>
      </c>
      <c r="AC19" s="219">
        <v>9200000</v>
      </c>
      <c r="AD19" s="216" t="s">
        <v>76</v>
      </c>
      <c r="AE19" s="81" t="s">
        <v>64</v>
      </c>
      <c r="AF19" s="215">
        <f t="shared" ref="AF19:AF28" si="0">AC19</f>
        <v>9200000</v>
      </c>
      <c r="AG19" s="698"/>
      <c r="AH19" s="264"/>
      <c r="AI19" s="219"/>
      <c r="AJ19" s="216"/>
      <c r="AK19" s="97"/>
      <c r="AL19" s="96"/>
      <c r="AM19" s="81" t="s">
        <v>352</v>
      </c>
      <c r="AN19" s="81" t="s">
        <v>941</v>
      </c>
      <c r="AO19" s="81" t="s">
        <v>623</v>
      </c>
      <c r="AP19" s="96"/>
      <c r="AQ19" s="97">
        <v>9200000</v>
      </c>
      <c r="AR19" s="97"/>
      <c r="AS19" s="96"/>
    </row>
    <row r="20" spans="1:45" ht="27.75" customHeight="1">
      <c r="A20" s="96"/>
      <c r="B20" s="81" t="s">
        <v>617</v>
      </c>
      <c r="C20" s="81" t="s">
        <v>618</v>
      </c>
      <c r="D20" s="81" t="s">
        <v>670</v>
      </c>
      <c r="E20" s="81" t="s">
        <v>671</v>
      </c>
      <c r="F20" s="96" t="s">
        <v>672</v>
      </c>
      <c r="G20" s="96">
        <v>1</v>
      </c>
      <c r="H20" s="102" t="s">
        <v>446</v>
      </c>
      <c r="I20" s="102" t="s">
        <v>386</v>
      </c>
      <c r="J20" s="96">
        <v>2001</v>
      </c>
      <c r="K20" s="96" t="s">
        <v>26</v>
      </c>
      <c r="L20" s="96" t="s">
        <v>59</v>
      </c>
      <c r="M20" s="263" t="s">
        <v>673</v>
      </c>
      <c r="N20" s="97">
        <v>24600000</v>
      </c>
      <c r="O20" s="96" t="s">
        <v>500</v>
      </c>
      <c r="P20" s="214">
        <v>44970</v>
      </c>
      <c r="Q20" s="214">
        <v>44970</v>
      </c>
      <c r="R20" s="89">
        <v>45272</v>
      </c>
      <c r="S20" s="96" t="s">
        <v>88</v>
      </c>
      <c r="T20" s="89">
        <v>44971</v>
      </c>
      <c r="U20" s="89">
        <v>44971</v>
      </c>
      <c r="V20" s="89">
        <v>44973</v>
      </c>
      <c r="W20" s="89">
        <v>44973</v>
      </c>
      <c r="X20" s="89">
        <v>44980</v>
      </c>
      <c r="Y20" s="96"/>
      <c r="Z20" s="96"/>
      <c r="AA20" s="96"/>
      <c r="AB20" s="265" t="s">
        <v>493</v>
      </c>
      <c r="AC20" s="219">
        <v>24600000</v>
      </c>
      <c r="AD20" s="216" t="s">
        <v>76</v>
      </c>
      <c r="AE20" s="81" t="s">
        <v>64</v>
      </c>
      <c r="AF20" s="215">
        <f t="shared" si="0"/>
        <v>24600000</v>
      </c>
      <c r="AG20" s="698"/>
      <c r="AH20" s="265"/>
      <c r="AI20" s="219"/>
      <c r="AJ20" s="216"/>
      <c r="AK20" s="97"/>
      <c r="AL20" s="96"/>
      <c r="AM20" s="81" t="s">
        <v>352</v>
      </c>
      <c r="AN20" s="81" t="s">
        <v>941</v>
      </c>
      <c r="AO20" s="81" t="s">
        <v>623</v>
      </c>
      <c r="AP20" s="96"/>
      <c r="AQ20" s="97">
        <v>24600000</v>
      </c>
      <c r="AR20" s="97"/>
      <c r="AS20" s="96"/>
    </row>
    <row r="21" spans="1:45" ht="27.75" customHeight="1">
      <c r="A21" s="96"/>
      <c r="B21" s="81" t="s">
        <v>617</v>
      </c>
      <c r="C21" s="81" t="s">
        <v>618</v>
      </c>
      <c r="D21" s="81" t="s">
        <v>674</v>
      </c>
      <c r="E21" s="81" t="s">
        <v>675</v>
      </c>
      <c r="F21" s="96" t="s">
        <v>676</v>
      </c>
      <c r="G21" s="96">
        <v>0</v>
      </c>
      <c r="H21" s="102" t="s">
        <v>386</v>
      </c>
      <c r="I21" s="102" t="s">
        <v>210</v>
      </c>
      <c r="J21" s="96">
        <v>1998</v>
      </c>
      <c r="K21" s="96" t="s">
        <v>24</v>
      </c>
      <c r="L21" s="96" t="s">
        <v>59</v>
      </c>
      <c r="M21" s="263" t="s">
        <v>677</v>
      </c>
      <c r="N21" s="97">
        <v>9200000</v>
      </c>
      <c r="O21" s="96" t="s">
        <v>79</v>
      </c>
      <c r="P21" s="214">
        <v>44970</v>
      </c>
      <c r="Q21" s="214">
        <v>44970</v>
      </c>
      <c r="R21" s="89">
        <v>45089</v>
      </c>
      <c r="S21" s="96" t="s">
        <v>88</v>
      </c>
      <c r="T21" s="89">
        <v>44972</v>
      </c>
      <c r="U21" s="89">
        <v>44972</v>
      </c>
      <c r="V21" s="89">
        <v>44973</v>
      </c>
      <c r="W21" s="89">
        <v>44973</v>
      </c>
      <c r="X21" s="89">
        <v>44980</v>
      </c>
      <c r="Y21" s="96"/>
      <c r="Z21" s="96"/>
      <c r="AA21" s="96"/>
      <c r="AB21" s="264" t="s">
        <v>578</v>
      </c>
      <c r="AC21" s="219">
        <v>9200000</v>
      </c>
      <c r="AD21" s="216" t="s">
        <v>76</v>
      </c>
      <c r="AE21" s="81" t="s">
        <v>64</v>
      </c>
      <c r="AF21" s="215">
        <f t="shared" si="0"/>
        <v>9200000</v>
      </c>
      <c r="AG21" s="698"/>
      <c r="AH21" s="264"/>
      <c r="AI21" s="219"/>
      <c r="AJ21" s="216"/>
      <c r="AK21" s="97"/>
      <c r="AL21" s="96"/>
      <c r="AM21" s="81" t="s">
        <v>352</v>
      </c>
      <c r="AN21" s="81" t="s">
        <v>941</v>
      </c>
      <c r="AO21" s="81" t="s">
        <v>623</v>
      </c>
      <c r="AP21" s="96"/>
      <c r="AQ21" s="97">
        <v>9200000</v>
      </c>
      <c r="AR21" s="97"/>
      <c r="AS21" s="96"/>
    </row>
    <row r="22" spans="1:45" ht="83.25" customHeight="1">
      <c r="A22" s="499"/>
      <c r="B22" s="364" t="s">
        <v>682</v>
      </c>
      <c r="C22" s="364" t="s">
        <v>683</v>
      </c>
      <c r="D22" s="364" t="s">
        <v>684</v>
      </c>
      <c r="E22" s="364" t="s">
        <v>678</v>
      </c>
      <c r="F22" s="499">
        <v>890912833</v>
      </c>
      <c r="G22" s="499">
        <v>1</v>
      </c>
      <c r="H22" s="509"/>
      <c r="I22" s="499"/>
      <c r="J22" s="499"/>
      <c r="K22" s="499"/>
      <c r="L22" s="499"/>
      <c r="M22" s="512" t="s">
        <v>679</v>
      </c>
      <c r="N22" s="502">
        <v>210000000</v>
      </c>
      <c r="O22" s="499" t="s">
        <v>680</v>
      </c>
      <c r="P22" s="513">
        <v>44970</v>
      </c>
      <c r="Q22" s="513">
        <v>44971</v>
      </c>
      <c r="R22" s="496">
        <v>45273</v>
      </c>
      <c r="S22" s="499" t="s">
        <v>88</v>
      </c>
      <c r="T22" s="496">
        <v>44972</v>
      </c>
      <c r="U22" s="496">
        <v>44972</v>
      </c>
      <c r="V22" s="496">
        <v>44972</v>
      </c>
      <c r="W22" s="496">
        <v>44972</v>
      </c>
      <c r="X22" s="496">
        <v>44981</v>
      </c>
      <c r="Y22" s="499"/>
      <c r="Z22" s="499"/>
      <c r="AA22" s="499"/>
      <c r="AB22" s="529" t="s">
        <v>578</v>
      </c>
      <c r="AC22" s="527">
        <v>210000000</v>
      </c>
      <c r="AD22" s="216" t="s">
        <v>653</v>
      </c>
      <c r="AE22" s="81" t="s">
        <v>681</v>
      </c>
      <c r="AF22" s="221">
        <v>200000000</v>
      </c>
      <c r="AG22" s="700"/>
      <c r="AH22" s="529"/>
      <c r="AI22" s="527"/>
      <c r="AJ22" s="216"/>
      <c r="AK22" s="502"/>
      <c r="AL22" s="499"/>
      <c r="AM22" s="364" t="s">
        <v>352</v>
      </c>
      <c r="AN22" s="364" t="s">
        <v>941</v>
      </c>
      <c r="AO22" s="364" t="s">
        <v>623</v>
      </c>
      <c r="AP22" s="499"/>
      <c r="AQ22" s="502">
        <v>210000000</v>
      </c>
      <c r="AR22" s="502"/>
      <c r="AS22" s="480"/>
    </row>
    <row r="23" spans="1:45" ht="71.25">
      <c r="A23" s="501"/>
      <c r="B23" s="365"/>
      <c r="C23" s="365"/>
      <c r="D23" s="365"/>
      <c r="E23" s="365"/>
      <c r="F23" s="501"/>
      <c r="G23" s="501"/>
      <c r="H23" s="511"/>
      <c r="I23" s="501"/>
      <c r="J23" s="501"/>
      <c r="K23" s="501"/>
      <c r="L23" s="501"/>
      <c r="M23" s="512"/>
      <c r="N23" s="504"/>
      <c r="O23" s="501"/>
      <c r="P23" s="515"/>
      <c r="Q23" s="515"/>
      <c r="R23" s="498"/>
      <c r="S23" s="501"/>
      <c r="T23" s="498"/>
      <c r="U23" s="498"/>
      <c r="V23" s="498"/>
      <c r="W23" s="498"/>
      <c r="X23" s="498"/>
      <c r="Y23" s="501"/>
      <c r="Z23" s="501"/>
      <c r="AA23" s="501"/>
      <c r="AB23" s="530"/>
      <c r="AC23" s="528"/>
      <c r="AD23" s="216" t="s">
        <v>76</v>
      </c>
      <c r="AE23" s="81" t="s">
        <v>64</v>
      </c>
      <c r="AF23" s="221">
        <v>10000000</v>
      </c>
      <c r="AG23" s="701"/>
      <c r="AH23" s="530"/>
      <c r="AI23" s="528"/>
      <c r="AJ23" s="216"/>
      <c r="AK23" s="504"/>
      <c r="AL23" s="501"/>
      <c r="AM23" s="365"/>
      <c r="AN23" s="365"/>
      <c r="AO23" s="365"/>
      <c r="AP23" s="501"/>
      <c r="AQ23" s="504"/>
      <c r="AR23" s="504"/>
      <c r="AS23" s="480"/>
    </row>
    <row r="24" spans="1:45" ht="27.75" customHeight="1">
      <c r="A24" s="96"/>
      <c r="B24" s="81" t="s">
        <v>617</v>
      </c>
      <c r="C24" s="81" t="s">
        <v>618</v>
      </c>
      <c r="D24" s="81" t="s">
        <v>685</v>
      </c>
      <c r="E24" s="81" t="s">
        <v>686</v>
      </c>
      <c r="F24" s="96" t="s">
        <v>687</v>
      </c>
      <c r="G24" s="96">
        <v>5</v>
      </c>
      <c r="H24" s="102" t="s">
        <v>688</v>
      </c>
      <c r="I24" s="102" t="s">
        <v>386</v>
      </c>
      <c r="J24" s="96">
        <v>1995</v>
      </c>
      <c r="K24" s="96" t="s">
        <v>24</v>
      </c>
      <c r="L24" s="96" t="s">
        <v>59</v>
      </c>
      <c r="M24" s="263" t="s">
        <v>689</v>
      </c>
      <c r="N24" s="97">
        <v>9200000</v>
      </c>
      <c r="O24" s="96" t="s">
        <v>79</v>
      </c>
      <c r="P24" s="214">
        <v>44970</v>
      </c>
      <c r="Q24" s="214">
        <v>44970</v>
      </c>
      <c r="R24" s="89">
        <v>45089</v>
      </c>
      <c r="S24" s="96" t="s">
        <v>88</v>
      </c>
      <c r="T24" s="89">
        <v>44971</v>
      </c>
      <c r="U24" s="89">
        <v>44971</v>
      </c>
      <c r="V24" s="89">
        <v>44973</v>
      </c>
      <c r="W24" s="89">
        <v>44973</v>
      </c>
      <c r="X24" s="89">
        <v>44981</v>
      </c>
      <c r="Y24" s="96"/>
      <c r="Z24" s="96"/>
      <c r="AA24" s="96"/>
      <c r="AB24" s="264" t="s">
        <v>493</v>
      </c>
      <c r="AC24" s="219">
        <v>9200000</v>
      </c>
      <c r="AD24" s="216" t="s">
        <v>76</v>
      </c>
      <c r="AE24" s="81" t="s">
        <v>64</v>
      </c>
      <c r="AF24" s="215">
        <f t="shared" si="0"/>
        <v>9200000</v>
      </c>
      <c r="AG24" s="698"/>
      <c r="AH24" s="264"/>
      <c r="AI24" s="219"/>
      <c r="AJ24" s="216"/>
      <c r="AK24" s="97"/>
      <c r="AL24" s="96"/>
      <c r="AM24" s="81" t="s">
        <v>352</v>
      </c>
      <c r="AN24" s="81" t="s">
        <v>941</v>
      </c>
      <c r="AO24" s="81" t="s">
        <v>623</v>
      </c>
      <c r="AP24" s="96"/>
      <c r="AQ24" s="97">
        <v>9200000</v>
      </c>
      <c r="AR24" s="97"/>
      <c r="AS24" s="96"/>
    </row>
    <row r="25" spans="1:45" s="231" customFormat="1" ht="27.75" customHeight="1">
      <c r="A25" s="222"/>
      <c r="B25" s="223" t="s">
        <v>617</v>
      </c>
      <c r="C25" s="223" t="s">
        <v>618</v>
      </c>
      <c r="D25" s="223" t="s">
        <v>690</v>
      </c>
      <c r="E25" s="223" t="s">
        <v>691</v>
      </c>
      <c r="F25" s="222" t="s">
        <v>692</v>
      </c>
      <c r="G25" s="222">
        <v>3</v>
      </c>
      <c r="H25" s="224" t="s">
        <v>693</v>
      </c>
      <c r="I25" s="224" t="s">
        <v>245</v>
      </c>
      <c r="J25" s="222">
        <v>1976</v>
      </c>
      <c r="K25" s="222" t="s">
        <v>26</v>
      </c>
      <c r="L25" s="222" t="s">
        <v>59</v>
      </c>
      <c r="M25" s="263" t="s">
        <v>694</v>
      </c>
      <c r="N25" s="225">
        <v>24600000</v>
      </c>
      <c r="O25" s="222" t="s">
        <v>680</v>
      </c>
      <c r="P25" s="226">
        <v>44971</v>
      </c>
      <c r="Q25" s="226">
        <v>44971</v>
      </c>
      <c r="R25" s="227">
        <v>45273</v>
      </c>
      <c r="S25" s="222" t="s">
        <v>88</v>
      </c>
      <c r="T25" s="227">
        <v>44972</v>
      </c>
      <c r="U25" s="227">
        <v>44972</v>
      </c>
      <c r="V25" s="227">
        <v>44973</v>
      </c>
      <c r="W25" s="227">
        <v>44973</v>
      </c>
      <c r="X25" s="227">
        <v>44981</v>
      </c>
      <c r="Y25" s="222"/>
      <c r="Z25" s="222"/>
      <c r="AA25" s="222"/>
      <c r="AB25" s="267" t="s">
        <v>493</v>
      </c>
      <c r="AC25" s="228">
        <v>24600000</v>
      </c>
      <c r="AD25" s="229" t="s">
        <v>76</v>
      </c>
      <c r="AE25" s="223" t="s">
        <v>64</v>
      </c>
      <c r="AF25" s="230">
        <f t="shared" si="0"/>
        <v>24600000</v>
      </c>
      <c r="AG25" s="698"/>
      <c r="AH25" s="267"/>
      <c r="AI25" s="228"/>
      <c r="AJ25" s="229"/>
      <c r="AK25" s="225"/>
      <c r="AL25" s="222"/>
      <c r="AM25" s="223" t="s">
        <v>352</v>
      </c>
      <c r="AN25" s="223" t="s">
        <v>941</v>
      </c>
      <c r="AO25" s="223" t="s">
        <v>623</v>
      </c>
      <c r="AP25" s="222"/>
      <c r="AQ25" s="225">
        <v>24600000</v>
      </c>
      <c r="AR25" s="225"/>
      <c r="AS25" s="222"/>
    </row>
    <row r="26" spans="1:45" ht="27.75" customHeight="1">
      <c r="A26" s="96"/>
      <c r="B26" s="81" t="s">
        <v>617</v>
      </c>
      <c r="C26" s="81" t="s">
        <v>618</v>
      </c>
      <c r="D26" s="81" t="s">
        <v>695</v>
      </c>
      <c r="E26" s="81" t="s">
        <v>696</v>
      </c>
      <c r="F26" s="96" t="s">
        <v>697</v>
      </c>
      <c r="G26" s="96">
        <v>1</v>
      </c>
      <c r="H26" s="102" t="s">
        <v>698</v>
      </c>
      <c r="I26" s="102" t="s">
        <v>217</v>
      </c>
      <c r="J26" s="96">
        <v>1995</v>
      </c>
      <c r="K26" s="96" t="s">
        <v>24</v>
      </c>
      <c r="L26" s="96" t="s">
        <v>58</v>
      </c>
      <c r="M26" s="263" t="s">
        <v>699</v>
      </c>
      <c r="N26" s="97">
        <v>10400000</v>
      </c>
      <c r="O26" s="96" t="s">
        <v>79</v>
      </c>
      <c r="P26" s="214">
        <v>44971</v>
      </c>
      <c r="Q26" s="214">
        <v>44971</v>
      </c>
      <c r="R26" s="89">
        <v>45090</v>
      </c>
      <c r="S26" s="96" t="s">
        <v>88</v>
      </c>
      <c r="T26" s="89">
        <v>44972</v>
      </c>
      <c r="U26" s="89">
        <v>44972</v>
      </c>
      <c r="V26" s="89">
        <v>44973</v>
      </c>
      <c r="W26" s="89">
        <v>44973</v>
      </c>
      <c r="X26" s="89">
        <v>44981</v>
      </c>
      <c r="Y26" s="96"/>
      <c r="Z26" s="96"/>
      <c r="AA26" s="96"/>
      <c r="AB26" s="264" t="s">
        <v>578</v>
      </c>
      <c r="AC26" s="219">
        <v>10400000</v>
      </c>
      <c r="AD26" s="216" t="s">
        <v>76</v>
      </c>
      <c r="AE26" s="81" t="s">
        <v>64</v>
      </c>
      <c r="AF26" s="215">
        <f t="shared" si="0"/>
        <v>10400000</v>
      </c>
      <c r="AG26" s="698"/>
      <c r="AH26" s="264"/>
      <c r="AI26" s="219"/>
      <c r="AJ26" s="216"/>
      <c r="AK26" s="97"/>
      <c r="AL26" s="96"/>
      <c r="AM26" s="81" t="s">
        <v>352</v>
      </c>
      <c r="AN26" s="81" t="s">
        <v>941</v>
      </c>
      <c r="AO26" s="81" t="s">
        <v>623</v>
      </c>
      <c r="AP26" s="96"/>
      <c r="AQ26" s="97">
        <v>10400000</v>
      </c>
      <c r="AR26" s="97"/>
      <c r="AS26" s="96"/>
    </row>
    <row r="27" spans="1:45" ht="27.75" customHeight="1">
      <c r="A27" s="96"/>
      <c r="B27" s="81" t="s">
        <v>617</v>
      </c>
      <c r="C27" s="81" t="s">
        <v>618</v>
      </c>
      <c r="D27" s="81" t="s">
        <v>700</v>
      </c>
      <c r="E27" s="81" t="s">
        <v>701</v>
      </c>
      <c r="F27" s="96" t="s">
        <v>702</v>
      </c>
      <c r="G27" s="96">
        <v>3</v>
      </c>
      <c r="H27" s="102" t="s">
        <v>703</v>
      </c>
      <c r="I27" s="102" t="s">
        <v>210</v>
      </c>
      <c r="J27" s="96">
        <v>1984</v>
      </c>
      <c r="K27" s="96" t="s">
        <v>26</v>
      </c>
      <c r="L27" s="96" t="s">
        <v>59</v>
      </c>
      <c r="M27" s="263" t="s">
        <v>704</v>
      </c>
      <c r="N27" s="97">
        <v>9200000</v>
      </c>
      <c r="O27" s="96" t="s">
        <v>79</v>
      </c>
      <c r="P27" s="214">
        <v>44971</v>
      </c>
      <c r="Q27" s="214">
        <v>44971</v>
      </c>
      <c r="R27" s="89">
        <v>45090</v>
      </c>
      <c r="S27" s="96" t="s">
        <v>88</v>
      </c>
      <c r="T27" s="89">
        <v>44972</v>
      </c>
      <c r="U27" s="89">
        <v>44972</v>
      </c>
      <c r="V27" s="89">
        <v>44973</v>
      </c>
      <c r="W27" s="89">
        <v>44973</v>
      </c>
      <c r="X27" s="89">
        <v>44981</v>
      </c>
      <c r="Y27" s="96"/>
      <c r="Z27" s="96"/>
      <c r="AA27" s="96"/>
      <c r="AB27" s="264" t="s">
        <v>493</v>
      </c>
      <c r="AC27" s="219">
        <v>9200000</v>
      </c>
      <c r="AD27" s="216" t="s">
        <v>76</v>
      </c>
      <c r="AE27" s="81" t="s">
        <v>64</v>
      </c>
      <c r="AF27" s="215">
        <f t="shared" si="0"/>
        <v>9200000</v>
      </c>
      <c r="AG27" s="698"/>
      <c r="AH27" s="264"/>
      <c r="AI27" s="219"/>
      <c r="AJ27" s="216"/>
      <c r="AK27" s="97"/>
      <c r="AL27" s="96"/>
      <c r="AM27" s="81" t="s">
        <v>352</v>
      </c>
      <c r="AN27" s="81" t="s">
        <v>941</v>
      </c>
      <c r="AO27" s="81" t="s">
        <v>623</v>
      </c>
      <c r="AP27" s="96"/>
      <c r="AQ27" s="97">
        <v>9200000</v>
      </c>
      <c r="AR27" s="97"/>
      <c r="AS27" s="96"/>
    </row>
    <row r="28" spans="1:45" ht="27.75" customHeight="1">
      <c r="A28" s="96"/>
      <c r="B28" s="81" t="s">
        <v>617</v>
      </c>
      <c r="C28" s="81" t="s">
        <v>618</v>
      </c>
      <c r="D28" s="81" t="s">
        <v>705</v>
      </c>
      <c r="E28" s="81" t="s">
        <v>706</v>
      </c>
      <c r="F28" s="96" t="s">
        <v>707</v>
      </c>
      <c r="G28" s="96">
        <v>2</v>
      </c>
      <c r="H28" s="102" t="s">
        <v>544</v>
      </c>
      <c r="I28" s="102" t="s">
        <v>204</v>
      </c>
      <c r="J28" s="96">
        <v>1978</v>
      </c>
      <c r="K28" s="96" t="s">
        <v>24</v>
      </c>
      <c r="L28" s="96" t="s">
        <v>59</v>
      </c>
      <c r="M28" s="263" t="s">
        <v>708</v>
      </c>
      <c r="N28" s="97">
        <v>8400000</v>
      </c>
      <c r="O28" s="96" t="s">
        <v>79</v>
      </c>
      <c r="P28" s="214">
        <v>44971</v>
      </c>
      <c r="Q28" s="214">
        <v>44971</v>
      </c>
      <c r="R28" s="89">
        <v>45090</v>
      </c>
      <c r="S28" s="96" t="s">
        <v>88</v>
      </c>
      <c r="T28" s="89">
        <v>44972</v>
      </c>
      <c r="U28" s="89">
        <v>44972</v>
      </c>
      <c r="V28" s="89">
        <v>44973</v>
      </c>
      <c r="W28" s="89">
        <v>44973</v>
      </c>
      <c r="X28" s="89">
        <v>44981</v>
      </c>
      <c r="Y28" s="96"/>
      <c r="Z28" s="96"/>
      <c r="AA28" s="96"/>
      <c r="AB28" s="264" t="s">
        <v>709</v>
      </c>
      <c r="AC28" s="219">
        <v>8400000</v>
      </c>
      <c r="AD28" s="216" t="s">
        <v>76</v>
      </c>
      <c r="AE28" s="81" t="s">
        <v>64</v>
      </c>
      <c r="AF28" s="215">
        <f t="shared" si="0"/>
        <v>8400000</v>
      </c>
      <c r="AG28" s="698"/>
      <c r="AH28" s="264"/>
      <c r="AI28" s="219"/>
      <c r="AJ28" s="216"/>
      <c r="AK28" s="97"/>
      <c r="AL28" s="96"/>
      <c r="AM28" s="81" t="s">
        <v>352</v>
      </c>
      <c r="AN28" s="81" t="s">
        <v>941</v>
      </c>
      <c r="AO28" s="81" t="s">
        <v>623</v>
      </c>
      <c r="AP28" s="96"/>
      <c r="AQ28" s="97">
        <v>8400000</v>
      </c>
      <c r="AR28" s="97"/>
      <c r="AS28" s="96"/>
    </row>
    <row r="29" spans="1:45" ht="27.75" customHeight="1">
      <c r="A29" s="499"/>
      <c r="B29" s="364" t="s">
        <v>617</v>
      </c>
      <c r="C29" s="364" t="s">
        <v>618</v>
      </c>
      <c r="D29" s="364" t="s">
        <v>710</v>
      </c>
      <c r="E29" s="364" t="s">
        <v>711</v>
      </c>
      <c r="F29" s="499" t="s">
        <v>712</v>
      </c>
      <c r="G29" s="499">
        <v>0</v>
      </c>
      <c r="H29" s="509" t="s">
        <v>713</v>
      </c>
      <c r="I29" s="509" t="s">
        <v>204</v>
      </c>
      <c r="J29" s="499">
        <v>1995</v>
      </c>
      <c r="K29" s="499" t="s">
        <v>31</v>
      </c>
      <c r="L29" s="499" t="s">
        <v>58</v>
      </c>
      <c r="M29" s="512" t="s">
        <v>714</v>
      </c>
      <c r="N29" s="502">
        <v>10000000</v>
      </c>
      <c r="O29" s="499" t="s">
        <v>79</v>
      </c>
      <c r="P29" s="513">
        <v>44974</v>
      </c>
      <c r="Q29" s="513">
        <v>44974</v>
      </c>
      <c r="R29" s="496">
        <v>45093</v>
      </c>
      <c r="S29" s="499" t="s">
        <v>88</v>
      </c>
      <c r="T29" s="496">
        <v>44978</v>
      </c>
      <c r="U29" s="496">
        <v>44978</v>
      </c>
      <c r="V29" s="496">
        <v>44979</v>
      </c>
      <c r="W29" s="496">
        <v>44979</v>
      </c>
      <c r="X29" s="496">
        <v>44981</v>
      </c>
      <c r="Y29" s="499"/>
      <c r="Z29" s="499"/>
      <c r="AA29" s="499"/>
      <c r="AB29" s="264" t="s">
        <v>643</v>
      </c>
      <c r="AC29" s="219">
        <v>2000000</v>
      </c>
      <c r="AD29" s="526" t="s">
        <v>715</v>
      </c>
      <c r="AE29" s="478" t="s">
        <v>716</v>
      </c>
      <c r="AF29" s="522">
        <f>AC29+AC30</f>
        <v>10000000</v>
      </c>
      <c r="AG29" s="700"/>
      <c r="AH29" s="264"/>
      <c r="AI29" s="219"/>
      <c r="AJ29" s="526"/>
      <c r="AK29" s="499"/>
      <c r="AL29" s="499"/>
      <c r="AM29" s="364" t="s">
        <v>352</v>
      </c>
      <c r="AN29" s="378" t="s">
        <v>941</v>
      </c>
      <c r="AO29" s="378" t="s">
        <v>642</v>
      </c>
      <c r="AP29" s="522"/>
      <c r="AQ29" s="502">
        <v>10000000</v>
      </c>
      <c r="AR29" s="522"/>
      <c r="AS29" s="525"/>
    </row>
    <row r="30" spans="1:45" ht="28.5" customHeight="1">
      <c r="A30" s="501"/>
      <c r="B30" s="365"/>
      <c r="C30" s="365"/>
      <c r="D30" s="365"/>
      <c r="E30" s="365"/>
      <c r="F30" s="501"/>
      <c r="G30" s="501"/>
      <c r="H30" s="511"/>
      <c r="I30" s="511"/>
      <c r="J30" s="501"/>
      <c r="K30" s="501"/>
      <c r="L30" s="501"/>
      <c r="M30" s="512"/>
      <c r="N30" s="504"/>
      <c r="O30" s="501"/>
      <c r="P30" s="515"/>
      <c r="Q30" s="515"/>
      <c r="R30" s="498"/>
      <c r="S30" s="501"/>
      <c r="T30" s="498"/>
      <c r="U30" s="498"/>
      <c r="V30" s="498"/>
      <c r="W30" s="498"/>
      <c r="X30" s="498"/>
      <c r="Y30" s="501"/>
      <c r="Z30" s="501"/>
      <c r="AA30" s="501"/>
      <c r="AB30" s="264" t="s">
        <v>717</v>
      </c>
      <c r="AC30" s="219">
        <v>8000000</v>
      </c>
      <c r="AD30" s="526"/>
      <c r="AE30" s="478"/>
      <c r="AF30" s="523"/>
      <c r="AG30" s="701"/>
      <c r="AH30" s="264"/>
      <c r="AI30" s="219"/>
      <c r="AJ30" s="526"/>
      <c r="AK30" s="501"/>
      <c r="AL30" s="501"/>
      <c r="AM30" s="365"/>
      <c r="AN30" s="379"/>
      <c r="AO30" s="379"/>
      <c r="AP30" s="523"/>
      <c r="AQ30" s="504"/>
      <c r="AR30" s="523"/>
      <c r="AS30" s="525"/>
    </row>
    <row r="31" spans="1:45" ht="27.75" customHeight="1">
      <c r="A31" s="499"/>
      <c r="B31" s="364" t="s">
        <v>617</v>
      </c>
      <c r="C31" s="364" t="s">
        <v>618</v>
      </c>
      <c r="D31" s="364" t="s">
        <v>718</v>
      </c>
      <c r="E31" s="364" t="s">
        <v>719</v>
      </c>
      <c r="F31" s="499">
        <v>70290495</v>
      </c>
      <c r="G31" s="499">
        <v>1</v>
      </c>
      <c r="H31" s="509" t="s">
        <v>480</v>
      </c>
      <c r="I31" s="509" t="s">
        <v>203</v>
      </c>
      <c r="J31" s="499">
        <v>1982</v>
      </c>
      <c r="K31" s="499" t="s">
        <v>24</v>
      </c>
      <c r="L31" s="499" t="s">
        <v>59</v>
      </c>
      <c r="M31" s="512" t="s">
        <v>720</v>
      </c>
      <c r="N31" s="502">
        <v>4800000</v>
      </c>
      <c r="O31" s="499" t="s">
        <v>79</v>
      </c>
      <c r="P31" s="513">
        <v>44974</v>
      </c>
      <c r="Q31" s="513">
        <v>44974</v>
      </c>
      <c r="R31" s="496">
        <v>45093</v>
      </c>
      <c r="S31" s="499" t="s">
        <v>88</v>
      </c>
      <c r="T31" s="496">
        <v>44978</v>
      </c>
      <c r="U31" s="496">
        <v>44978</v>
      </c>
      <c r="V31" s="496">
        <v>44979</v>
      </c>
      <c r="W31" s="496">
        <v>44979</v>
      </c>
      <c r="X31" s="496">
        <v>44981</v>
      </c>
      <c r="Y31" s="499"/>
      <c r="Z31" s="499"/>
      <c r="AA31" s="499"/>
      <c r="AB31" s="264" t="s">
        <v>643</v>
      </c>
      <c r="AC31" s="219">
        <v>1800000</v>
      </c>
      <c r="AD31" s="526" t="s">
        <v>76</v>
      </c>
      <c r="AE31" s="364" t="s">
        <v>64</v>
      </c>
      <c r="AF31" s="522">
        <f>AC31+AC32</f>
        <v>4800000</v>
      </c>
      <c r="AG31" s="700"/>
      <c r="AH31" s="264"/>
      <c r="AI31" s="219"/>
      <c r="AJ31" s="526"/>
      <c r="AK31" s="499"/>
      <c r="AL31" s="499"/>
      <c r="AM31" s="364" t="s">
        <v>352</v>
      </c>
      <c r="AN31" s="364" t="s">
        <v>941</v>
      </c>
      <c r="AO31" s="364" t="s">
        <v>642</v>
      </c>
      <c r="AP31" s="499"/>
      <c r="AQ31" s="502">
        <v>4800000</v>
      </c>
      <c r="AR31" s="499"/>
      <c r="AS31" s="480"/>
    </row>
    <row r="32" spans="1:45" ht="28.5" customHeight="1">
      <c r="A32" s="501"/>
      <c r="B32" s="365"/>
      <c r="C32" s="365"/>
      <c r="D32" s="365"/>
      <c r="E32" s="365"/>
      <c r="F32" s="501"/>
      <c r="G32" s="501"/>
      <c r="H32" s="511"/>
      <c r="I32" s="511"/>
      <c r="J32" s="501"/>
      <c r="K32" s="501"/>
      <c r="L32" s="501"/>
      <c r="M32" s="512"/>
      <c r="N32" s="504"/>
      <c r="O32" s="501"/>
      <c r="P32" s="515"/>
      <c r="Q32" s="515"/>
      <c r="R32" s="498"/>
      <c r="S32" s="501"/>
      <c r="T32" s="498"/>
      <c r="U32" s="498"/>
      <c r="V32" s="498"/>
      <c r="W32" s="498"/>
      <c r="X32" s="498"/>
      <c r="Y32" s="501"/>
      <c r="Z32" s="501"/>
      <c r="AA32" s="501"/>
      <c r="AB32" s="264" t="s">
        <v>717</v>
      </c>
      <c r="AC32" s="219">
        <v>3000000</v>
      </c>
      <c r="AD32" s="526"/>
      <c r="AE32" s="365"/>
      <c r="AF32" s="523"/>
      <c r="AG32" s="701"/>
      <c r="AH32" s="264"/>
      <c r="AI32" s="219"/>
      <c r="AJ32" s="526"/>
      <c r="AK32" s="501"/>
      <c r="AL32" s="501"/>
      <c r="AM32" s="365"/>
      <c r="AN32" s="365"/>
      <c r="AO32" s="365"/>
      <c r="AP32" s="501"/>
      <c r="AQ32" s="504"/>
      <c r="AR32" s="501"/>
      <c r="AS32" s="480"/>
    </row>
    <row r="33" spans="1:45" ht="27.75" customHeight="1">
      <c r="A33" s="499"/>
      <c r="B33" s="364" t="s">
        <v>617</v>
      </c>
      <c r="C33" s="364" t="s">
        <v>618</v>
      </c>
      <c r="D33" s="364" t="s">
        <v>721</v>
      </c>
      <c r="E33" s="364" t="s">
        <v>722</v>
      </c>
      <c r="F33" s="499" t="s">
        <v>723</v>
      </c>
      <c r="G33" s="499">
        <v>7</v>
      </c>
      <c r="H33" s="509" t="s">
        <v>451</v>
      </c>
      <c r="I33" s="509" t="s">
        <v>245</v>
      </c>
      <c r="J33" s="499">
        <v>1962</v>
      </c>
      <c r="K33" s="499" t="s">
        <v>24</v>
      </c>
      <c r="L33" s="499" t="s">
        <v>59</v>
      </c>
      <c r="M33" s="512" t="s">
        <v>724</v>
      </c>
      <c r="N33" s="502">
        <v>9200000</v>
      </c>
      <c r="O33" s="499" t="s">
        <v>79</v>
      </c>
      <c r="P33" s="513">
        <v>44974</v>
      </c>
      <c r="Q33" s="513">
        <v>44974</v>
      </c>
      <c r="R33" s="496">
        <v>45093</v>
      </c>
      <c r="S33" s="499" t="s">
        <v>88</v>
      </c>
      <c r="T33" s="496">
        <v>44979</v>
      </c>
      <c r="U33" s="496">
        <v>44979</v>
      </c>
      <c r="V33" s="496">
        <v>44979</v>
      </c>
      <c r="W33" s="496">
        <v>44979</v>
      </c>
      <c r="X33" s="496">
        <v>44981</v>
      </c>
      <c r="Y33" s="499"/>
      <c r="Z33" s="499"/>
      <c r="AA33" s="499"/>
      <c r="AB33" s="264" t="s">
        <v>725</v>
      </c>
      <c r="AC33" s="219">
        <v>2000000</v>
      </c>
      <c r="AD33" s="216" t="s">
        <v>76</v>
      </c>
      <c r="AE33" s="81" t="s">
        <v>64</v>
      </c>
      <c r="AF33" s="522">
        <f>AC33+AC34</f>
        <v>9200000</v>
      </c>
      <c r="AG33" s="700"/>
      <c r="AH33" s="264"/>
      <c r="AI33" s="219"/>
      <c r="AJ33" s="216"/>
      <c r="AK33" s="499"/>
      <c r="AL33" s="499"/>
      <c r="AM33" s="364" t="s">
        <v>352</v>
      </c>
      <c r="AN33" s="378" t="s">
        <v>941</v>
      </c>
      <c r="AO33" s="378" t="s">
        <v>642</v>
      </c>
      <c r="AP33" s="522"/>
      <c r="AQ33" s="502">
        <v>9200000</v>
      </c>
      <c r="AR33" s="522"/>
      <c r="AS33" s="525"/>
    </row>
    <row r="34" spans="1:45" ht="28.5" customHeight="1">
      <c r="A34" s="501"/>
      <c r="B34" s="365"/>
      <c r="C34" s="365"/>
      <c r="D34" s="365"/>
      <c r="E34" s="365"/>
      <c r="F34" s="501"/>
      <c r="G34" s="501"/>
      <c r="H34" s="511"/>
      <c r="I34" s="511"/>
      <c r="J34" s="501"/>
      <c r="K34" s="501"/>
      <c r="L34" s="501"/>
      <c r="M34" s="512"/>
      <c r="N34" s="504"/>
      <c r="O34" s="501"/>
      <c r="P34" s="515"/>
      <c r="Q34" s="515"/>
      <c r="R34" s="498"/>
      <c r="S34" s="501"/>
      <c r="T34" s="498"/>
      <c r="U34" s="498"/>
      <c r="V34" s="498"/>
      <c r="W34" s="498"/>
      <c r="X34" s="498"/>
      <c r="Y34" s="501"/>
      <c r="Z34" s="501"/>
      <c r="AA34" s="501"/>
      <c r="AB34" s="265" t="s">
        <v>726</v>
      </c>
      <c r="AC34" s="219">
        <v>7200000</v>
      </c>
      <c r="AD34" s="216" t="s">
        <v>715</v>
      </c>
      <c r="AE34" s="81" t="s">
        <v>716</v>
      </c>
      <c r="AF34" s="523"/>
      <c r="AG34" s="701"/>
      <c r="AH34" s="265"/>
      <c r="AI34" s="219"/>
      <c r="AJ34" s="216"/>
      <c r="AK34" s="501"/>
      <c r="AL34" s="501"/>
      <c r="AM34" s="365"/>
      <c r="AN34" s="379"/>
      <c r="AO34" s="379"/>
      <c r="AP34" s="523"/>
      <c r="AQ34" s="504"/>
      <c r="AR34" s="523"/>
      <c r="AS34" s="525"/>
    </row>
    <row r="35" spans="1:45" ht="27.75" customHeight="1">
      <c r="A35" s="96"/>
      <c r="B35" s="81" t="s">
        <v>617</v>
      </c>
      <c r="C35" s="81" t="s">
        <v>618</v>
      </c>
      <c r="D35" s="81" t="s">
        <v>727</v>
      </c>
      <c r="E35" s="81" t="s">
        <v>728</v>
      </c>
      <c r="F35" s="96" t="s">
        <v>729</v>
      </c>
      <c r="G35" s="96">
        <v>5</v>
      </c>
      <c r="H35" s="102" t="s">
        <v>385</v>
      </c>
      <c r="I35" s="102" t="s">
        <v>386</v>
      </c>
      <c r="J35" s="96">
        <v>2000</v>
      </c>
      <c r="K35" s="96" t="s">
        <v>26</v>
      </c>
      <c r="L35" s="96" t="s">
        <v>59</v>
      </c>
      <c r="M35" s="263" t="s">
        <v>730</v>
      </c>
      <c r="N35" s="97">
        <v>9200000</v>
      </c>
      <c r="O35" s="96" t="s">
        <v>79</v>
      </c>
      <c r="P35" s="214">
        <v>44977</v>
      </c>
      <c r="Q35" s="214">
        <v>44977</v>
      </c>
      <c r="R35" s="89">
        <v>45096</v>
      </c>
      <c r="S35" s="96" t="s">
        <v>88</v>
      </c>
      <c r="T35" s="89">
        <v>44979</v>
      </c>
      <c r="U35" s="89">
        <v>44979</v>
      </c>
      <c r="V35" s="89">
        <v>44979</v>
      </c>
      <c r="W35" s="89">
        <v>44979</v>
      </c>
      <c r="X35" s="89">
        <v>44981</v>
      </c>
      <c r="Y35" s="96"/>
      <c r="Z35" s="96"/>
      <c r="AA35" s="96"/>
      <c r="AB35" s="264" t="s">
        <v>493</v>
      </c>
      <c r="AC35" s="219">
        <v>9200000</v>
      </c>
      <c r="AD35" s="216" t="s">
        <v>76</v>
      </c>
      <c r="AE35" s="81" t="s">
        <v>64</v>
      </c>
      <c r="AF35" s="215">
        <f>AC35</f>
        <v>9200000</v>
      </c>
      <c r="AG35" s="698"/>
      <c r="AH35" s="264"/>
      <c r="AI35" s="219"/>
      <c r="AJ35" s="216"/>
      <c r="AK35" s="97"/>
      <c r="AL35" s="96"/>
      <c r="AM35" s="81" t="s">
        <v>352</v>
      </c>
      <c r="AN35" s="81" t="s">
        <v>941</v>
      </c>
      <c r="AO35" s="81" t="s">
        <v>623</v>
      </c>
      <c r="AP35" s="96"/>
      <c r="AQ35" s="97">
        <v>9200000</v>
      </c>
      <c r="AR35" s="97"/>
      <c r="AS35" s="96"/>
    </row>
    <row r="36" spans="1:45" ht="27.75" customHeight="1">
      <c r="A36" s="96"/>
      <c r="B36" s="81" t="s">
        <v>617</v>
      </c>
      <c r="C36" s="81" t="s">
        <v>618</v>
      </c>
      <c r="D36" s="81" t="s">
        <v>731</v>
      </c>
      <c r="E36" s="81" t="s">
        <v>732</v>
      </c>
      <c r="F36" s="96" t="s">
        <v>733</v>
      </c>
      <c r="G36" s="96">
        <v>9</v>
      </c>
      <c r="H36" s="102" t="s">
        <v>224</v>
      </c>
      <c r="I36" s="102" t="s">
        <v>255</v>
      </c>
      <c r="J36" s="96">
        <v>1989</v>
      </c>
      <c r="K36" s="96" t="s">
        <v>24</v>
      </c>
      <c r="L36" s="96" t="s">
        <v>58</v>
      </c>
      <c r="M36" s="263" t="s">
        <v>734</v>
      </c>
      <c r="N36" s="97">
        <v>10000000</v>
      </c>
      <c r="O36" s="96" t="s">
        <v>79</v>
      </c>
      <c r="P36" s="214">
        <v>44978</v>
      </c>
      <c r="Q36" s="214">
        <v>44978</v>
      </c>
      <c r="R36" s="89">
        <v>45097</v>
      </c>
      <c r="S36" s="96" t="s">
        <v>88</v>
      </c>
      <c r="T36" s="89">
        <v>44979</v>
      </c>
      <c r="U36" s="89">
        <v>44979</v>
      </c>
      <c r="V36" s="89">
        <v>44979</v>
      </c>
      <c r="W36" s="89">
        <v>44979</v>
      </c>
      <c r="X36" s="89">
        <v>44981</v>
      </c>
      <c r="Y36" s="96"/>
      <c r="Z36" s="96"/>
      <c r="AA36" s="96"/>
      <c r="AB36" s="264" t="s">
        <v>735</v>
      </c>
      <c r="AC36" s="219">
        <v>1000000</v>
      </c>
      <c r="AD36" s="216" t="s">
        <v>76</v>
      </c>
      <c r="AE36" s="81" t="s">
        <v>716</v>
      </c>
      <c r="AF36" s="215">
        <f>AC36</f>
        <v>1000000</v>
      </c>
      <c r="AG36" s="698"/>
      <c r="AH36" s="264"/>
      <c r="AI36" s="219"/>
      <c r="AJ36" s="216"/>
      <c r="AK36" s="97"/>
      <c r="AL36" s="96"/>
      <c r="AM36" s="81" t="s">
        <v>352</v>
      </c>
      <c r="AN36" s="81" t="s">
        <v>941</v>
      </c>
      <c r="AO36" s="81" t="s">
        <v>642</v>
      </c>
      <c r="AP36" s="96"/>
      <c r="AQ36" s="97">
        <v>10000000</v>
      </c>
      <c r="AR36" s="97"/>
      <c r="AS36" s="96"/>
    </row>
    <row r="37" spans="1:45" ht="27.75" customHeight="1">
      <c r="A37" s="96"/>
      <c r="B37" s="81" t="s">
        <v>617</v>
      </c>
      <c r="C37" s="81" t="s">
        <v>618</v>
      </c>
      <c r="D37" s="81" t="s">
        <v>736</v>
      </c>
      <c r="E37" s="81" t="s">
        <v>737</v>
      </c>
      <c r="F37" s="96" t="s">
        <v>738</v>
      </c>
      <c r="G37" s="96">
        <v>1</v>
      </c>
      <c r="H37" s="102" t="s">
        <v>544</v>
      </c>
      <c r="I37" s="102" t="s">
        <v>255</v>
      </c>
      <c r="J37" s="96">
        <v>1968</v>
      </c>
      <c r="K37" s="96" t="s">
        <v>24</v>
      </c>
      <c r="L37" s="96" t="s">
        <v>59</v>
      </c>
      <c r="M37" s="263" t="s">
        <v>739</v>
      </c>
      <c r="N37" s="97">
        <v>6000000</v>
      </c>
      <c r="O37" s="96" t="s">
        <v>79</v>
      </c>
      <c r="P37" s="214">
        <v>44978</v>
      </c>
      <c r="Q37" s="214">
        <v>44978</v>
      </c>
      <c r="R37" s="89">
        <v>45097</v>
      </c>
      <c r="S37" s="96" t="s">
        <v>88</v>
      </c>
      <c r="T37" s="89">
        <v>44979</v>
      </c>
      <c r="U37" s="89">
        <v>44979</v>
      </c>
      <c r="V37" s="89">
        <v>44979</v>
      </c>
      <c r="W37" s="89">
        <v>44979</v>
      </c>
      <c r="X37" s="89">
        <v>44984</v>
      </c>
      <c r="Y37" s="96"/>
      <c r="Z37" s="96"/>
      <c r="AA37" s="96"/>
      <c r="AB37" s="265" t="s">
        <v>643</v>
      </c>
      <c r="AC37" s="219">
        <v>6000000</v>
      </c>
      <c r="AD37" s="216" t="s">
        <v>76</v>
      </c>
      <c r="AE37" s="81" t="s">
        <v>64</v>
      </c>
      <c r="AF37" s="215">
        <f>AC37</f>
        <v>6000000</v>
      </c>
      <c r="AG37" s="698"/>
      <c r="AH37" s="265"/>
      <c r="AI37" s="219"/>
      <c r="AJ37" s="216"/>
      <c r="AK37" s="97"/>
      <c r="AL37" s="96"/>
      <c r="AM37" s="81" t="s">
        <v>352</v>
      </c>
      <c r="AN37" s="81" t="s">
        <v>941</v>
      </c>
      <c r="AO37" s="81" t="s">
        <v>642</v>
      </c>
      <c r="AP37" s="96"/>
      <c r="AQ37" s="97">
        <v>6000000</v>
      </c>
      <c r="AR37" s="97"/>
      <c r="AS37" s="96"/>
    </row>
    <row r="38" spans="1:45" ht="27.75" customHeight="1">
      <c r="A38" s="96"/>
      <c r="B38" s="81" t="s">
        <v>617</v>
      </c>
      <c r="C38" s="81" t="s">
        <v>618</v>
      </c>
      <c r="D38" s="81" t="s">
        <v>740</v>
      </c>
      <c r="E38" s="81" t="s">
        <v>741</v>
      </c>
      <c r="F38" s="96" t="s">
        <v>742</v>
      </c>
      <c r="G38" s="96">
        <v>9</v>
      </c>
      <c r="H38" s="102" t="s">
        <v>688</v>
      </c>
      <c r="I38" s="102" t="s">
        <v>191</v>
      </c>
      <c r="J38" s="96">
        <v>1981</v>
      </c>
      <c r="K38" s="96" t="s">
        <v>24</v>
      </c>
      <c r="L38" s="96" t="s">
        <v>59</v>
      </c>
      <c r="M38" s="263" t="s">
        <v>743</v>
      </c>
      <c r="N38" s="97">
        <v>10000000</v>
      </c>
      <c r="O38" s="96" t="s">
        <v>79</v>
      </c>
      <c r="P38" s="214">
        <v>44978</v>
      </c>
      <c r="Q38" s="214">
        <v>44978</v>
      </c>
      <c r="R38" s="89">
        <v>45097</v>
      </c>
      <c r="S38" s="96" t="s">
        <v>88</v>
      </c>
      <c r="T38" s="89">
        <v>44979</v>
      </c>
      <c r="U38" s="89">
        <v>44979</v>
      </c>
      <c r="V38" s="89">
        <v>44979</v>
      </c>
      <c r="W38" s="89">
        <v>44979</v>
      </c>
      <c r="X38" s="89">
        <v>44984</v>
      </c>
      <c r="Y38" s="96"/>
      <c r="Z38" s="96"/>
      <c r="AA38" s="96"/>
      <c r="AB38" s="264" t="s">
        <v>643</v>
      </c>
      <c r="AC38" s="219">
        <v>10000000</v>
      </c>
      <c r="AD38" s="216" t="s">
        <v>715</v>
      </c>
      <c r="AE38" s="81" t="s">
        <v>716</v>
      </c>
      <c r="AF38" s="215">
        <f>AC38</f>
        <v>10000000</v>
      </c>
      <c r="AG38" s="698"/>
      <c r="AH38" s="264"/>
      <c r="AI38" s="219"/>
      <c r="AJ38" s="216"/>
      <c r="AK38" s="97"/>
      <c r="AL38" s="96"/>
      <c r="AM38" s="81" t="s">
        <v>352</v>
      </c>
      <c r="AN38" s="81" t="s">
        <v>941</v>
      </c>
      <c r="AO38" s="81" t="s">
        <v>642</v>
      </c>
      <c r="AP38" s="96"/>
      <c r="AQ38" s="97">
        <v>10000000</v>
      </c>
      <c r="AR38" s="97"/>
      <c r="AS38" s="96"/>
    </row>
    <row r="39" spans="1:45" ht="27.75" customHeight="1">
      <c r="A39" s="480"/>
      <c r="B39" s="478" t="s">
        <v>617</v>
      </c>
      <c r="C39" s="478" t="s">
        <v>744</v>
      </c>
      <c r="D39" s="478" t="s">
        <v>745</v>
      </c>
      <c r="E39" s="478" t="s">
        <v>746</v>
      </c>
      <c r="F39" s="480" t="s">
        <v>747</v>
      </c>
      <c r="G39" s="480">
        <v>4</v>
      </c>
      <c r="H39" s="509"/>
      <c r="I39" s="509"/>
      <c r="J39" s="509"/>
      <c r="K39" s="509"/>
      <c r="L39" s="509"/>
      <c r="M39" s="512" t="s">
        <v>748</v>
      </c>
      <c r="N39" s="502">
        <v>35000000</v>
      </c>
      <c r="O39" s="499" t="s">
        <v>680</v>
      </c>
      <c r="P39" s="513">
        <v>44978</v>
      </c>
      <c r="Q39" s="513">
        <v>44978</v>
      </c>
      <c r="R39" s="496">
        <v>45280</v>
      </c>
      <c r="S39" s="499" t="s">
        <v>88</v>
      </c>
      <c r="T39" s="496">
        <v>44980</v>
      </c>
      <c r="U39" s="496">
        <v>44980</v>
      </c>
      <c r="V39" s="496">
        <v>44985</v>
      </c>
      <c r="W39" s="496">
        <v>44985</v>
      </c>
      <c r="X39" s="496">
        <v>44984</v>
      </c>
      <c r="Y39" s="499"/>
      <c r="Z39" s="499"/>
      <c r="AA39" s="499"/>
      <c r="AB39" s="264" t="s">
        <v>627</v>
      </c>
      <c r="AC39" s="219">
        <v>15000000</v>
      </c>
      <c r="AD39" s="526" t="s">
        <v>76</v>
      </c>
      <c r="AE39" s="364" t="s">
        <v>64</v>
      </c>
      <c r="AF39" s="522">
        <f>AC39</f>
        <v>15000000</v>
      </c>
      <c r="AG39" s="700"/>
      <c r="AH39" s="264"/>
      <c r="AI39" s="219"/>
      <c r="AJ39" s="526"/>
      <c r="AK39" s="499"/>
      <c r="AL39" s="480"/>
      <c r="AM39" s="364" t="s">
        <v>352</v>
      </c>
      <c r="AN39" s="364" t="s">
        <v>941</v>
      </c>
      <c r="AO39" s="364" t="s">
        <v>623</v>
      </c>
      <c r="AP39" s="499"/>
      <c r="AQ39" s="502">
        <v>35000000</v>
      </c>
      <c r="AR39" s="499"/>
      <c r="AS39" s="480"/>
    </row>
    <row r="40" spans="1:45" ht="28.5" customHeight="1">
      <c r="A40" s="480"/>
      <c r="B40" s="478"/>
      <c r="C40" s="478"/>
      <c r="D40" s="478"/>
      <c r="E40" s="478"/>
      <c r="F40" s="480"/>
      <c r="G40" s="480"/>
      <c r="H40" s="511"/>
      <c r="I40" s="511"/>
      <c r="J40" s="511"/>
      <c r="K40" s="511"/>
      <c r="L40" s="511"/>
      <c r="M40" s="512"/>
      <c r="N40" s="504"/>
      <c r="O40" s="501"/>
      <c r="P40" s="515"/>
      <c r="Q40" s="515"/>
      <c r="R40" s="498"/>
      <c r="S40" s="501"/>
      <c r="T40" s="498"/>
      <c r="U40" s="498"/>
      <c r="V40" s="498"/>
      <c r="W40" s="498"/>
      <c r="X40" s="498"/>
      <c r="Y40" s="501"/>
      <c r="Z40" s="501"/>
      <c r="AA40" s="501"/>
      <c r="AB40" s="265" t="s">
        <v>749</v>
      </c>
      <c r="AC40" s="219">
        <v>20000000</v>
      </c>
      <c r="AD40" s="526"/>
      <c r="AE40" s="365"/>
      <c r="AF40" s="523"/>
      <c r="AG40" s="701"/>
      <c r="AH40" s="265"/>
      <c r="AI40" s="219"/>
      <c r="AJ40" s="526"/>
      <c r="AK40" s="501"/>
      <c r="AL40" s="480"/>
      <c r="AM40" s="365"/>
      <c r="AN40" s="365"/>
      <c r="AO40" s="365"/>
      <c r="AP40" s="501"/>
      <c r="AQ40" s="504"/>
      <c r="AR40" s="501"/>
      <c r="AS40" s="480"/>
    </row>
    <row r="41" spans="1:45" ht="85.5">
      <c r="A41" s="96"/>
      <c r="B41" s="81" t="s">
        <v>617</v>
      </c>
      <c r="C41" s="81" t="s">
        <v>750</v>
      </c>
      <c r="D41" s="81" t="s">
        <v>751</v>
      </c>
      <c r="E41" s="81" t="s">
        <v>752</v>
      </c>
      <c r="F41" s="96">
        <v>890980419</v>
      </c>
      <c r="G41" s="96">
        <v>5</v>
      </c>
      <c r="H41" s="102"/>
      <c r="I41" s="102"/>
      <c r="J41" s="96"/>
      <c r="K41" s="96"/>
      <c r="L41" s="96"/>
      <c r="M41" s="263" t="s">
        <v>753</v>
      </c>
      <c r="N41" s="97">
        <v>3300000</v>
      </c>
      <c r="O41" s="96" t="s">
        <v>680</v>
      </c>
      <c r="P41" s="214">
        <v>44973</v>
      </c>
      <c r="Q41" s="214">
        <v>44973</v>
      </c>
      <c r="R41" s="89">
        <v>45275</v>
      </c>
      <c r="S41" s="96" t="s">
        <v>88</v>
      </c>
      <c r="T41" s="89">
        <v>44979</v>
      </c>
      <c r="U41" s="89">
        <v>44979</v>
      </c>
      <c r="V41" s="89">
        <v>44984</v>
      </c>
      <c r="W41" s="89">
        <v>44984</v>
      </c>
      <c r="X41" s="89">
        <v>44984</v>
      </c>
      <c r="Y41" s="96"/>
      <c r="Z41" s="217"/>
      <c r="AA41" s="217"/>
      <c r="AB41" s="264" t="s">
        <v>430</v>
      </c>
      <c r="AC41" s="219">
        <v>3300000</v>
      </c>
      <c r="AD41" s="216" t="s">
        <v>76</v>
      </c>
      <c r="AE41" s="81" t="s">
        <v>64</v>
      </c>
      <c r="AF41" s="215">
        <f t="shared" ref="AF41:AF46" si="1">AC41</f>
        <v>3300000</v>
      </c>
      <c r="AG41" s="702"/>
      <c r="AH41" s="264"/>
      <c r="AI41" s="219"/>
      <c r="AJ41" s="216"/>
      <c r="AK41" s="217"/>
      <c r="AL41" s="96"/>
      <c r="AM41" s="81" t="s">
        <v>352</v>
      </c>
      <c r="AN41" s="81" t="s">
        <v>941</v>
      </c>
      <c r="AO41" s="81" t="s">
        <v>623</v>
      </c>
      <c r="AP41" s="96"/>
      <c r="AQ41" s="97">
        <v>3300000</v>
      </c>
      <c r="AR41" s="97"/>
      <c r="AS41" s="96"/>
    </row>
    <row r="42" spans="1:45" ht="71.25">
      <c r="A42" s="96"/>
      <c r="B42" s="81" t="s">
        <v>754</v>
      </c>
      <c r="C42" s="81" t="s">
        <v>755</v>
      </c>
      <c r="D42" s="81" t="s">
        <v>756</v>
      </c>
      <c r="E42" s="81" t="s">
        <v>757</v>
      </c>
      <c r="F42" s="96">
        <v>901370433</v>
      </c>
      <c r="G42" s="96">
        <v>0</v>
      </c>
      <c r="H42" s="102"/>
      <c r="I42" s="102"/>
      <c r="J42" s="96"/>
      <c r="K42" s="96"/>
      <c r="L42" s="96"/>
      <c r="M42" s="263" t="s">
        <v>758</v>
      </c>
      <c r="N42" s="97">
        <v>16140200</v>
      </c>
      <c r="O42" s="96" t="s">
        <v>759</v>
      </c>
      <c r="P42" s="214">
        <v>44956</v>
      </c>
      <c r="Q42" s="89">
        <v>44958</v>
      </c>
      <c r="R42" s="89">
        <v>44962</v>
      </c>
      <c r="S42" s="96" t="s">
        <v>88</v>
      </c>
      <c r="T42" s="89">
        <v>44958</v>
      </c>
      <c r="U42" s="89">
        <v>44958</v>
      </c>
      <c r="V42" s="89">
        <v>44950</v>
      </c>
      <c r="W42" s="89">
        <v>44950</v>
      </c>
      <c r="X42" s="89">
        <v>44984</v>
      </c>
      <c r="Y42" s="96"/>
      <c r="Z42" s="96"/>
      <c r="AA42" s="96"/>
      <c r="AB42" s="265" t="s">
        <v>493</v>
      </c>
      <c r="AC42" s="219">
        <v>16318150</v>
      </c>
      <c r="AD42" s="216" t="s">
        <v>76</v>
      </c>
      <c r="AE42" s="81" t="s">
        <v>64</v>
      </c>
      <c r="AF42" s="215">
        <f t="shared" si="1"/>
        <v>16318150</v>
      </c>
      <c r="AG42" s="698"/>
      <c r="AH42" s="265"/>
      <c r="AI42" s="219"/>
      <c r="AJ42" s="216"/>
      <c r="AK42" s="97"/>
      <c r="AL42" s="96"/>
      <c r="AM42" s="81" t="s">
        <v>654</v>
      </c>
      <c r="AN42" s="81" t="s">
        <v>941</v>
      </c>
      <c r="AO42" s="81" t="s">
        <v>623</v>
      </c>
      <c r="AP42" s="96"/>
      <c r="AQ42" s="97">
        <v>16140200</v>
      </c>
      <c r="AR42" s="97">
        <v>16140200</v>
      </c>
      <c r="AS42" s="96"/>
    </row>
    <row r="43" spans="1:45" ht="27.75" customHeight="1">
      <c r="A43" s="96"/>
      <c r="B43" s="81" t="s">
        <v>617</v>
      </c>
      <c r="C43" s="81" t="s">
        <v>618</v>
      </c>
      <c r="D43" s="81" t="s">
        <v>760</v>
      </c>
      <c r="E43" s="81" t="s">
        <v>761</v>
      </c>
      <c r="F43" s="96" t="s">
        <v>762</v>
      </c>
      <c r="G43" s="96">
        <v>1</v>
      </c>
      <c r="H43" s="102" t="s">
        <v>713</v>
      </c>
      <c r="I43" s="102" t="s">
        <v>204</v>
      </c>
      <c r="J43" s="96">
        <v>1992</v>
      </c>
      <c r="K43" s="96" t="s">
        <v>24</v>
      </c>
      <c r="L43" s="96" t="s">
        <v>58</v>
      </c>
      <c r="M43" s="263" t="s">
        <v>763</v>
      </c>
      <c r="N43" s="97">
        <v>10000000</v>
      </c>
      <c r="O43" s="96" t="s">
        <v>79</v>
      </c>
      <c r="P43" s="214">
        <v>44980</v>
      </c>
      <c r="Q43" s="89">
        <v>44984</v>
      </c>
      <c r="R43" s="89">
        <v>45103</v>
      </c>
      <c r="S43" s="96" t="s">
        <v>88</v>
      </c>
      <c r="T43" s="89">
        <v>44985</v>
      </c>
      <c r="U43" s="89">
        <v>44985</v>
      </c>
      <c r="V43" s="89">
        <v>44985</v>
      </c>
      <c r="W43" s="89">
        <v>44985</v>
      </c>
      <c r="X43" s="89">
        <v>44985</v>
      </c>
      <c r="Y43" s="96"/>
      <c r="Z43" s="96"/>
      <c r="AA43" s="96"/>
      <c r="AB43" s="264" t="s">
        <v>578</v>
      </c>
      <c r="AC43" s="219">
        <v>10000000</v>
      </c>
      <c r="AD43" s="216" t="s">
        <v>76</v>
      </c>
      <c r="AE43" s="81" t="s">
        <v>64</v>
      </c>
      <c r="AF43" s="215">
        <f t="shared" si="1"/>
        <v>10000000</v>
      </c>
      <c r="AG43" s="698"/>
      <c r="AH43" s="264"/>
      <c r="AI43" s="219"/>
      <c r="AJ43" s="216"/>
      <c r="AK43" s="97"/>
      <c r="AL43" s="96"/>
      <c r="AM43" s="81" t="s">
        <v>352</v>
      </c>
      <c r="AN43" s="81" t="s">
        <v>941</v>
      </c>
      <c r="AO43" s="81" t="s">
        <v>623</v>
      </c>
      <c r="AP43" s="96"/>
      <c r="AQ43" s="97">
        <v>10000000</v>
      </c>
      <c r="AR43" s="97"/>
      <c r="AS43" s="96"/>
    </row>
    <row r="44" spans="1:45" ht="27.75" customHeight="1">
      <c r="A44" s="96"/>
      <c r="B44" s="81" t="s">
        <v>617</v>
      </c>
      <c r="C44" s="81" t="s">
        <v>618</v>
      </c>
      <c r="D44" s="81" t="s">
        <v>764</v>
      </c>
      <c r="E44" s="81" t="s">
        <v>765</v>
      </c>
      <c r="F44" s="96" t="s">
        <v>766</v>
      </c>
      <c r="G44" s="96">
        <v>9</v>
      </c>
      <c r="H44" s="102" t="s">
        <v>245</v>
      </c>
      <c r="I44" s="102" t="s">
        <v>217</v>
      </c>
      <c r="J44" s="96">
        <v>1964</v>
      </c>
      <c r="K44" s="96" t="s">
        <v>24</v>
      </c>
      <c r="L44" s="96" t="s">
        <v>59</v>
      </c>
      <c r="M44" s="263" t="s">
        <v>767</v>
      </c>
      <c r="N44" s="97">
        <v>32000000</v>
      </c>
      <c r="O44" s="96" t="s">
        <v>144</v>
      </c>
      <c r="P44" s="214">
        <v>44985</v>
      </c>
      <c r="Q44" s="214">
        <v>44985</v>
      </c>
      <c r="R44" s="89">
        <v>45226</v>
      </c>
      <c r="S44" s="96" t="s">
        <v>88</v>
      </c>
      <c r="T44" s="89">
        <v>44985</v>
      </c>
      <c r="U44" s="89">
        <v>44985</v>
      </c>
      <c r="V44" s="89">
        <v>44985</v>
      </c>
      <c r="W44" s="89">
        <v>44985</v>
      </c>
      <c r="X44" s="89">
        <v>44985</v>
      </c>
      <c r="Y44" s="96"/>
      <c r="Z44" s="96"/>
      <c r="AA44" s="96"/>
      <c r="AB44" s="265" t="s">
        <v>643</v>
      </c>
      <c r="AC44" s="219">
        <v>32000000</v>
      </c>
      <c r="AD44" s="216" t="s">
        <v>715</v>
      </c>
      <c r="AE44" s="81" t="s">
        <v>716</v>
      </c>
      <c r="AF44" s="215">
        <f t="shared" si="1"/>
        <v>32000000</v>
      </c>
      <c r="AG44" s="698"/>
      <c r="AH44" s="265"/>
      <c r="AI44" s="219"/>
      <c r="AJ44" s="216"/>
      <c r="AK44" s="97"/>
      <c r="AL44" s="96"/>
      <c r="AM44" s="81" t="s">
        <v>352</v>
      </c>
      <c r="AN44" s="81" t="s">
        <v>941</v>
      </c>
      <c r="AO44" s="81" t="s">
        <v>642</v>
      </c>
      <c r="AP44" s="96"/>
      <c r="AQ44" s="97">
        <v>32000000</v>
      </c>
      <c r="AR44" s="97"/>
      <c r="AS44" s="96"/>
    </row>
    <row r="45" spans="1:45" ht="27.75" customHeight="1">
      <c r="A45" s="96"/>
      <c r="B45" s="81" t="s">
        <v>617</v>
      </c>
      <c r="C45" s="81" t="s">
        <v>618</v>
      </c>
      <c r="D45" s="81" t="s">
        <v>768</v>
      </c>
      <c r="E45" s="81" t="s">
        <v>769</v>
      </c>
      <c r="F45" s="96" t="s">
        <v>770</v>
      </c>
      <c r="G45" s="96">
        <v>5</v>
      </c>
      <c r="H45" s="102" t="s">
        <v>480</v>
      </c>
      <c r="I45" s="102" t="s">
        <v>210</v>
      </c>
      <c r="J45" s="96">
        <v>2003</v>
      </c>
      <c r="K45" s="96" t="s">
        <v>24</v>
      </c>
      <c r="L45" s="96" t="s">
        <v>58</v>
      </c>
      <c r="M45" s="263" t="s">
        <v>771</v>
      </c>
      <c r="N45" s="97">
        <v>17500000</v>
      </c>
      <c r="O45" s="96" t="s">
        <v>144</v>
      </c>
      <c r="P45" s="214">
        <v>44986</v>
      </c>
      <c r="Q45" s="214">
        <v>44987</v>
      </c>
      <c r="R45" s="89">
        <v>45200</v>
      </c>
      <c r="S45" s="96" t="s">
        <v>88</v>
      </c>
      <c r="T45" s="89">
        <v>44988</v>
      </c>
      <c r="U45" s="89">
        <v>44988</v>
      </c>
      <c r="V45" s="89">
        <v>44991</v>
      </c>
      <c r="W45" s="89">
        <v>44991</v>
      </c>
      <c r="X45" s="89">
        <v>44991</v>
      </c>
      <c r="Y45" s="96"/>
      <c r="Z45" s="96"/>
      <c r="AA45" s="96"/>
      <c r="AB45" s="265" t="s">
        <v>643</v>
      </c>
      <c r="AC45" s="219">
        <v>17500000</v>
      </c>
      <c r="AD45" s="216" t="s">
        <v>715</v>
      </c>
      <c r="AE45" s="81" t="s">
        <v>716</v>
      </c>
      <c r="AF45" s="215">
        <f t="shared" si="1"/>
        <v>17500000</v>
      </c>
      <c r="AG45" s="698"/>
      <c r="AH45" s="265"/>
      <c r="AI45" s="219"/>
      <c r="AJ45" s="216"/>
      <c r="AK45" s="97"/>
      <c r="AL45" s="96"/>
      <c r="AM45" s="81" t="s">
        <v>352</v>
      </c>
      <c r="AN45" s="81" t="s">
        <v>941</v>
      </c>
      <c r="AO45" s="81" t="s">
        <v>642</v>
      </c>
      <c r="AP45" s="96"/>
      <c r="AQ45" s="97">
        <v>17500000</v>
      </c>
      <c r="AR45" s="97"/>
      <c r="AS45" s="96"/>
    </row>
    <row r="46" spans="1:45" ht="27.75" customHeight="1">
      <c r="A46" s="96"/>
      <c r="B46" s="81" t="s">
        <v>617</v>
      </c>
      <c r="C46" s="81" t="s">
        <v>618</v>
      </c>
      <c r="D46" s="81" t="s">
        <v>772</v>
      </c>
      <c r="E46" s="81" t="s">
        <v>773</v>
      </c>
      <c r="F46" s="96" t="s">
        <v>774</v>
      </c>
      <c r="G46" s="96">
        <v>8</v>
      </c>
      <c r="H46" s="102" t="s">
        <v>250</v>
      </c>
      <c r="I46" s="102" t="s">
        <v>386</v>
      </c>
      <c r="J46" s="96">
        <v>1994</v>
      </c>
      <c r="K46" s="96" t="s">
        <v>26</v>
      </c>
      <c r="L46" s="96" t="s">
        <v>59</v>
      </c>
      <c r="M46" s="263" t="s">
        <v>775</v>
      </c>
      <c r="N46" s="97">
        <v>24000000</v>
      </c>
      <c r="O46" s="96" t="s">
        <v>144</v>
      </c>
      <c r="P46" s="214">
        <v>44986</v>
      </c>
      <c r="Q46" s="214">
        <v>44987</v>
      </c>
      <c r="R46" s="89">
        <v>45200</v>
      </c>
      <c r="S46" s="96" t="s">
        <v>88</v>
      </c>
      <c r="T46" s="89">
        <v>44988</v>
      </c>
      <c r="U46" s="89">
        <v>44988</v>
      </c>
      <c r="V46" s="89">
        <v>44991</v>
      </c>
      <c r="W46" s="89">
        <v>44991</v>
      </c>
      <c r="X46" s="89">
        <v>44991</v>
      </c>
      <c r="Y46" s="96"/>
      <c r="Z46" s="96"/>
      <c r="AA46" s="96"/>
      <c r="AB46" s="264" t="s">
        <v>643</v>
      </c>
      <c r="AC46" s="219">
        <v>24000000</v>
      </c>
      <c r="AD46" s="216" t="s">
        <v>715</v>
      </c>
      <c r="AE46" s="81" t="s">
        <v>716</v>
      </c>
      <c r="AF46" s="215">
        <f t="shared" si="1"/>
        <v>24000000</v>
      </c>
      <c r="AG46" s="698"/>
      <c r="AH46" s="264"/>
      <c r="AI46" s="219"/>
      <c r="AJ46" s="216"/>
      <c r="AK46" s="97"/>
      <c r="AL46" s="96"/>
      <c r="AM46" s="81" t="s">
        <v>352</v>
      </c>
      <c r="AN46" s="81" t="s">
        <v>941</v>
      </c>
      <c r="AO46" s="81" t="s">
        <v>642</v>
      </c>
      <c r="AP46" s="96"/>
      <c r="AQ46" s="97">
        <v>24000000</v>
      </c>
      <c r="AR46" s="97"/>
      <c r="AS46" s="96"/>
    </row>
    <row r="47" spans="1:45" ht="27.75" customHeight="1">
      <c r="A47" s="499"/>
      <c r="B47" s="364" t="s">
        <v>617</v>
      </c>
      <c r="C47" s="364" t="s">
        <v>618</v>
      </c>
      <c r="D47" s="364" t="s">
        <v>776</v>
      </c>
      <c r="E47" s="478" t="s">
        <v>777</v>
      </c>
      <c r="F47" s="499" t="s">
        <v>778</v>
      </c>
      <c r="G47" s="499">
        <v>5</v>
      </c>
      <c r="H47" s="509" t="s">
        <v>386</v>
      </c>
      <c r="I47" s="509" t="s">
        <v>210</v>
      </c>
      <c r="J47" s="499">
        <v>1998</v>
      </c>
      <c r="K47" s="499" t="s">
        <v>26</v>
      </c>
      <c r="L47" s="499" t="s">
        <v>58</v>
      </c>
      <c r="M47" s="512" t="s">
        <v>779</v>
      </c>
      <c r="N47" s="502">
        <v>20000000</v>
      </c>
      <c r="O47" s="499" t="s">
        <v>144</v>
      </c>
      <c r="P47" s="513">
        <v>44986</v>
      </c>
      <c r="Q47" s="513">
        <v>44987</v>
      </c>
      <c r="R47" s="496">
        <v>45200</v>
      </c>
      <c r="S47" s="499" t="s">
        <v>88</v>
      </c>
      <c r="T47" s="496">
        <v>44991</v>
      </c>
      <c r="U47" s="496">
        <v>44991</v>
      </c>
      <c r="V47" s="496">
        <v>44991</v>
      </c>
      <c r="W47" s="496">
        <v>44991</v>
      </c>
      <c r="X47" s="496">
        <v>44991</v>
      </c>
      <c r="Y47" s="499"/>
      <c r="Z47" s="499"/>
      <c r="AA47" s="499"/>
      <c r="AB47" s="264" t="s">
        <v>627</v>
      </c>
      <c r="AC47" s="219">
        <v>8000000</v>
      </c>
      <c r="AD47" s="216" t="s">
        <v>76</v>
      </c>
      <c r="AE47" s="81" t="s">
        <v>64</v>
      </c>
      <c r="AF47" s="522">
        <f>AC47+AC48</f>
        <v>20000000</v>
      </c>
      <c r="AG47" s="700"/>
      <c r="AH47" s="264"/>
      <c r="AI47" s="219"/>
      <c r="AJ47" s="216"/>
      <c r="AK47" s="499"/>
      <c r="AL47" s="499"/>
      <c r="AM47" s="364" t="s">
        <v>352</v>
      </c>
      <c r="AN47" s="364" t="s">
        <v>941</v>
      </c>
      <c r="AO47" s="364" t="s">
        <v>642</v>
      </c>
      <c r="AP47" s="499"/>
      <c r="AQ47" s="502">
        <v>20000000</v>
      </c>
      <c r="AR47" s="499"/>
      <c r="AS47" s="480"/>
    </row>
    <row r="48" spans="1:45" ht="28.5" customHeight="1">
      <c r="A48" s="501"/>
      <c r="B48" s="365"/>
      <c r="C48" s="365"/>
      <c r="D48" s="365"/>
      <c r="E48" s="478"/>
      <c r="F48" s="501"/>
      <c r="G48" s="501"/>
      <c r="H48" s="511"/>
      <c r="I48" s="511"/>
      <c r="J48" s="501"/>
      <c r="K48" s="501"/>
      <c r="L48" s="501"/>
      <c r="M48" s="512"/>
      <c r="N48" s="504"/>
      <c r="O48" s="501"/>
      <c r="P48" s="515"/>
      <c r="Q48" s="515"/>
      <c r="R48" s="498"/>
      <c r="S48" s="501"/>
      <c r="T48" s="498"/>
      <c r="U48" s="498"/>
      <c r="V48" s="498"/>
      <c r="W48" s="498"/>
      <c r="X48" s="498"/>
      <c r="Y48" s="501"/>
      <c r="Z48" s="501"/>
      <c r="AA48" s="501"/>
      <c r="AB48" s="265" t="s">
        <v>643</v>
      </c>
      <c r="AC48" s="219">
        <v>12000000</v>
      </c>
      <c r="AD48" s="216" t="s">
        <v>715</v>
      </c>
      <c r="AE48" s="81" t="s">
        <v>716</v>
      </c>
      <c r="AF48" s="523"/>
      <c r="AG48" s="701"/>
      <c r="AH48" s="265"/>
      <c r="AI48" s="219"/>
      <c r="AJ48" s="216"/>
      <c r="AK48" s="501"/>
      <c r="AL48" s="501"/>
      <c r="AM48" s="365"/>
      <c r="AN48" s="365"/>
      <c r="AO48" s="365"/>
      <c r="AP48" s="501"/>
      <c r="AQ48" s="504"/>
      <c r="AR48" s="501"/>
      <c r="AS48" s="480"/>
    </row>
    <row r="49" spans="1:45" ht="27.75" customHeight="1">
      <c r="A49" s="96"/>
      <c r="B49" s="81" t="s">
        <v>617</v>
      </c>
      <c r="C49" s="81" t="s">
        <v>618</v>
      </c>
      <c r="D49" s="81" t="s">
        <v>780</v>
      </c>
      <c r="E49" s="81" t="s">
        <v>781</v>
      </c>
      <c r="F49" s="96" t="s">
        <v>782</v>
      </c>
      <c r="G49" s="96">
        <v>9</v>
      </c>
      <c r="H49" s="102" t="s">
        <v>544</v>
      </c>
      <c r="I49" s="102" t="s">
        <v>452</v>
      </c>
      <c r="J49" s="96">
        <v>1989</v>
      </c>
      <c r="K49" s="96" t="s">
        <v>552</v>
      </c>
      <c r="L49" s="96" t="s">
        <v>58</v>
      </c>
      <c r="M49" s="263" t="s">
        <v>783</v>
      </c>
      <c r="N49" s="97">
        <v>24000000</v>
      </c>
      <c r="O49" s="96" t="s">
        <v>144</v>
      </c>
      <c r="P49" s="214">
        <v>44986</v>
      </c>
      <c r="Q49" s="214">
        <v>44987</v>
      </c>
      <c r="R49" s="89">
        <v>45200</v>
      </c>
      <c r="S49" s="96" t="s">
        <v>88</v>
      </c>
      <c r="T49" s="89">
        <v>44991</v>
      </c>
      <c r="U49" s="89">
        <v>44991</v>
      </c>
      <c r="V49" s="89">
        <v>44991</v>
      </c>
      <c r="W49" s="89">
        <v>44991</v>
      </c>
      <c r="X49" s="89">
        <v>44991</v>
      </c>
      <c r="Y49" s="96"/>
      <c r="Z49" s="96"/>
      <c r="AA49" s="96"/>
      <c r="AB49" s="264" t="s">
        <v>643</v>
      </c>
      <c r="AC49" s="219">
        <v>24000000</v>
      </c>
      <c r="AD49" s="216" t="s">
        <v>715</v>
      </c>
      <c r="AE49" s="81" t="s">
        <v>716</v>
      </c>
      <c r="AF49" s="215">
        <f>AC49</f>
        <v>24000000</v>
      </c>
      <c r="AG49" s="698"/>
      <c r="AH49" s="264"/>
      <c r="AI49" s="219"/>
      <c r="AJ49" s="216"/>
      <c r="AK49" s="97"/>
      <c r="AL49" s="96"/>
      <c r="AM49" s="81" t="s">
        <v>352</v>
      </c>
      <c r="AN49" s="81" t="s">
        <v>941</v>
      </c>
      <c r="AO49" s="81" t="s">
        <v>642</v>
      </c>
      <c r="AP49" s="96"/>
      <c r="AQ49" s="97">
        <v>24000000</v>
      </c>
      <c r="AR49" s="97"/>
      <c r="AS49" s="96"/>
    </row>
    <row r="50" spans="1:45" ht="27.75" customHeight="1">
      <c r="A50" s="96"/>
      <c r="B50" s="81" t="s">
        <v>617</v>
      </c>
      <c r="C50" s="81" t="s">
        <v>618</v>
      </c>
      <c r="D50" s="81" t="s">
        <v>784</v>
      </c>
      <c r="E50" s="81" t="s">
        <v>785</v>
      </c>
      <c r="F50" s="96" t="s">
        <v>786</v>
      </c>
      <c r="G50" s="96">
        <v>3</v>
      </c>
      <c r="H50" s="102" t="s">
        <v>698</v>
      </c>
      <c r="I50" s="102" t="s">
        <v>203</v>
      </c>
      <c r="J50" s="96">
        <v>1990</v>
      </c>
      <c r="K50" s="96" t="s">
        <v>24</v>
      </c>
      <c r="L50" s="96" t="s">
        <v>59</v>
      </c>
      <c r="M50" s="263" t="s">
        <v>787</v>
      </c>
      <c r="N50" s="97">
        <v>24000000</v>
      </c>
      <c r="O50" s="96" t="s">
        <v>144</v>
      </c>
      <c r="P50" s="214">
        <v>44986</v>
      </c>
      <c r="Q50" s="214">
        <v>44987</v>
      </c>
      <c r="R50" s="89">
        <v>45200</v>
      </c>
      <c r="S50" s="96" t="s">
        <v>88</v>
      </c>
      <c r="T50" s="89">
        <v>44991</v>
      </c>
      <c r="U50" s="89">
        <v>44991</v>
      </c>
      <c r="V50" s="89">
        <v>44991</v>
      </c>
      <c r="W50" s="89">
        <v>44991</v>
      </c>
      <c r="X50" s="89">
        <v>44991</v>
      </c>
      <c r="Y50" s="96"/>
      <c r="Z50" s="96"/>
      <c r="AA50" s="96"/>
      <c r="AB50" s="265" t="s">
        <v>643</v>
      </c>
      <c r="AC50" s="219">
        <v>24000000</v>
      </c>
      <c r="AD50" s="216" t="s">
        <v>715</v>
      </c>
      <c r="AE50" s="81" t="s">
        <v>716</v>
      </c>
      <c r="AF50" s="215">
        <f t="shared" ref="AF50:AF71" si="2">AC50</f>
        <v>24000000</v>
      </c>
      <c r="AG50" s="698"/>
      <c r="AH50" s="265"/>
      <c r="AI50" s="219"/>
      <c r="AJ50" s="216"/>
      <c r="AK50" s="97"/>
      <c r="AL50" s="96"/>
      <c r="AM50" s="81" t="s">
        <v>352</v>
      </c>
      <c r="AN50" s="81" t="s">
        <v>941</v>
      </c>
      <c r="AO50" s="81" t="s">
        <v>642</v>
      </c>
      <c r="AP50" s="96"/>
      <c r="AQ50" s="97">
        <v>24000000</v>
      </c>
      <c r="AR50" s="97"/>
      <c r="AS50" s="96"/>
    </row>
    <row r="51" spans="1:45" ht="27.75" customHeight="1">
      <c r="A51" s="96"/>
      <c r="B51" s="81" t="s">
        <v>617</v>
      </c>
      <c r="C51" s="81" t="s">
        <v>618</v>
      </c>
      <c r="D51" s="81" t="s">
        <v>788</v>
      </c>
      <c r="E51" s="81" t="s">
        <v>789</v>
      </c>
      <c r="F51" s="96" t="s">
        <v>790</v>
      </c>
      <c r="G51" s="96">
        <v>7</v>
      </c>
      <c r="H51" s="102" t="s">
        <v>237</v>
      </c>
      <c r="I51" s="102" t="s">
        <v>191</v>
      </c>
      <c r="J51" s="96">
        <v>1991</v>
      </c>
      <c r="K51" s="96" t="s">
        <v>24</v>
      </c>
      <c r="L51" s="96" t="s">
        <v>59</v>
      </c>
      <c r="M51" s="263" t="s">
        <v>791</v>
      </c>
      <c r="N51" s="97">
        <v>24000000</v>
      </c>
      <c r="O51" s="96" t="s">
        <v>144</v>
      </c>
      <c r="P51" s="214">
        <v>44986</v>
      </c>
      <c r="Q51" s="214">
        <v>44987</v>
      </c>
      <c r="R51" s="89">
        <v>45200</v>
      </c>
      <c r="S51" s="96" t="s">
        <v>88</v>
      </c>
      <c r="T51" s="89">
        <v>44991</v>
      </c>
      <c r="U51" s="89">
        <v>44991</v>
      </c>
      <c r="V51" s="89">
        <v>44991</v>
      </c>
      <c r="W51" s="89">
        <v>44991</v>
      </c>
      <c r="X51" s="89">
        <v>44991</v>
      </c>
      <c r="Y51" s="96"/>
      <c r="Z51" s="96"/>
      <c r="AA51" s="96"/>
      <c r="AB51" s="264" t="s">
        <v>643</v>
      </c>
      <c r="AC51" s="219">
        <v>24000000</v>
      </c>
      <c r="AD51" s="216" t="s">
        <v>715</v>
      </c>
      <c r="AE51" s="81" t="s">
        <v>716</v>
      </c>
      <c r="AF51" s="215">
        <f t="shared" si="2"/>
        <v>24000000</v>
      </c>
      <c r="AG51" s="698"/>
      <c r="AH51" s="264"/>
      <c r="AI51" s="219"/>
      <c r="AJ51" s="216"/>
      <c r="AK51" s="97"/>
      <c r="AL51" s="96"/>
      <c r="AM51" s="81" t="s">
        <v>352</v>
      </c>
      <c r="AN51" s="81" t="s">
        <v>941</v>
      </c>
      <c r="AO51" s="81" t="s">
        <v>642</v>
      </c>
      <c r="AP51" s="96"/>
      <c r="AQ51" s="97">
        <v>24000000</v>
      </c>
      <c r="AR51" s="97"/>
      <c r="AS51" s="96"/>
    </row>
    <row r="52" spans="1:45" ht="27.75" customHeight="1">
      <c r="A52" s="96"/>
      <c r="B52" s="81" t="s">
        <v>617</v>
      </c>
      <c r="C52" s="81" t="s">
        <v>618</v>
      </c>
      <c r="D52" s="81" t="s">
        <v>792</v>
      </c>
      <c r="E52" s="81" t="s">
        <v>793</v>
      </c>
      <c r="F52" s="96" t="s">
        <v>794</v>
      </c>
      <c r="G52" s="96">
        <v>1</v>
      </c>
      <c r="H52" s="102" t="s">
        <v>398</v>
      </c>
      <c r="I52" s="102" t="s">
        <v>210</v>
      </c>
      <c r="J52" s="96">
        <v>1975</v>
      </c>
      <c r="K52" s="96" t="s">
        <v>26</v>
      </c>
      <c r="L52" s="96" t="s">
        <v>58</v>
      </c>
      <c r="M52" s="263" t="s">
        <v>795</v>
      </c>
      <c r="N52" s="97">
        <v>11200000</v>
      </c>
      <c r="O52" s="96" t="s">
        <v>79</v>
      </c>
      <c r="P52" s="214">
        <v>44988</v>
      </c>
      <c r="Q52" s="214">
        <v>44988</v>
      </c>
      <c r="R52" s="89">
        <v>45109</v>
      </c>
      <c r="S52" s="96" t="s">
        <v>88</v>
      </c>
      <c r="T52" s="89">
        <v>44992</v>
      </c>
      <c r="U52" s="89">
        <v>44992</v>
      </c>
      <c r="V52" s="89">
        <v>44992</v>
      </c>
      <c r="W52" s="89">
        <v>44992</v>
      </c>
      <c r="X52" s="89">
        <v>44992</v>
      </c>
      <c r="Y52" s="96"/>
      <c r="Z52" s="96"/>
      <c r="AA52" s="96"/>
      <c r="AB52" s="265" t="s">
        <v>493</v>
      </c>
      <c r="AC52" s="219">
        <v>11200000</v>
      </c>
      <c r="AD52" s="216" t="s">
        <v>796</v>
      </c>
      <c r="AE52" s="81" t="s">
        <v>797</v>
      </c>
      <c r="AF52" s="215">
        <f t="shared" si="2"/>
        <v>11200000</v>
      </c>
      <c r="AG52" s="698"/>
      <c r="AH52" s="265"/>
      <c r="AI52" s="219"/>
      <c r="AJ52" s="216"/>
      <c r="AK52" s="97"/>
      <c r="AL52" s="96"/>
      <c r="AM52" s="81" t="s">
        <v>352</v>
      </c>
      <c r="AN52" s="81" t="s">
        <v>941</v>
      </c>
      <c r="AO52" s="81" t="s">
        <v>623</v>
      </c>
      <c r="AP52" s="96"/>
      <c r="AQ52" s="97">
        <v>11200000</v>
      </c>
      <c r="AR52" s="97"/>
      <c r="AS52" s="96"/>
    </row>
    <row r="53" spans="1:45" ht="27.75" customHeight="1">
      <c r="A53" s="499"/>
      <c r="B53" s="364" t="s">
        <v>617</v>
      </c>
      <c r="C53" s="364" t="s">
        <v>798</v>
      </c>
      <c r="D53" s="364" t="s">
        <v>806</v>
      </c>
      <c r="E53" s="364" t="s">
        <v>807</v>
      </c>
      <c r="F53" s="499" t="s">
        <v>808</v>
      </c>
      <c r="G53" s="499">
        <v>8</v>
      </c>
      <c r="H53" s="509" t="s">
        <v>204</v>
      </c>
      <c r="I53" s="509" t="s">
        <v>203</v>
      </c>
      <c r="J53" s="499">
        <v>1978</v>
      </c>
      <c r="K53" s="499" t="s">
        <v>24</v>
      </c>
      <c r="L53" s="499" t="s">
        <v>59</v>
      </c>
      <c r="M53" s="512" t="s">
        <v>809</v>
      </c>
      <c r="N53" s="502">
        <v>11500000</v>
      </c>
      <c r="O53" s="499" t="s">
        <v>38</v>
      </c>
      <c r="P53" s="513">
        <v>45001</v>
      </c>
      <c r="Q53" s="513">
        <v>45001</v>
      </c>
      <c r="R53" s="496">
        <v>45153</v>
      </c>
      <c r="S53" s="499" t="s">
        <v>88</v>
      </c>
      <c r="T53" s="496">
        <v>45006</v>
      </c>
      <c r="U53" s="496">
        <v>45006</v>
      </c>
      <c r="V53" s="496">
        <v>45006</v>
      </c>
      <c r="W53" s="496">
        <v>45006</v>
      </c>
      <c r="X53" s="496">
        <v>45006</v>
      </c>
      <c r="Y53" s="499"/>
      <c r="Z53" s="499"/>
      <c r="AA53" s="499"/>
      <c r="AB53" s="524" t="s">
        <v>493</v>
      </c>
      <c r="AC53" s="219">
        <v>6500000</v>
      </c>
      <c r="AD53" s="219" t="s">
        <v>796</v>
      </c>
      <c r="AE53" s="81" t="s">
        <v>797</v>
      </c>
      <c r="AF53" s="522">
        <f>AC53+AC54</f>
        <v>11500000</v>
      </c>
      <c r="AG53" s="700"/>
      <c r="AH53" s="524"/>
      <c r="AI53" s="219"/>
      <c r="AJ53" s="219"/>
      <c r="AK53" s="499"/>
      <c r="AL53" s="499"/>
      <c r="AM53" s="364" t="s">
        <v>352</v>
      </c>
      <c r="AN53" s="378" t="s">
        <v>941</v>
      </c>
      <c r="AO53" s="378" t="s">
        <v>623</v>
      </c>
      <c r="AP53" s="522"/>
      <c r="AQ53" s="502">
        <v>11500000</v>
      </c>
      <c r="AR53" s="522"/>
      <c r="AS53" s="525"/>
    </row>
    <row r="54" spans="1:45" ht="28.5" customHeight="1">
      <c r="A54" s="501"/>
      <c r="B54" s="365"/>
      <c r="C54" s="365"/>
      <c r="D54" s="365"/>
      <c r="E54" s="365"/>
      <c r="F54" s="501"/>
      <c r="G54" s="501"/>
      <c r="H54" s="511"/>
      <c r="I54" s="511"/>
      <c r="J54" s="501"/>
      <c r="K54" s="501"/>
      <c r="L54" s="501"/>
      <c r="M54" s="512"/>
      <c r="N54" s="504"/>
      <c r="O54" s="501"/>
      <c r="P54" s="515"/>
      <c r="Q54" s="515"/>
      <c r="R54" s="498"/>
      <c r="S54" s="501"/>
      <c r="T54" s="498"/>
      <c r="U54" s="498"/>
      <c r="V54" s="498"/>
      <c r="W54" s="498"/>
      <c r="X54" s="498"/>
      <c r="Y54" s="501"/>
      <c r="Z54" s="501"/>
      <c r="AA54" s="501"/>
      <c r="AB54" s="524"/>
      <c r="AC54" s="219">
        <v>5000000</v>
      </c>
      <c r="AD54" s="216" t="s">
        <v>76</v>
      </c>
      <c r="AE54" s="81" t="s">
        <v>64</v>
      </c>
      <c r="AF54" s="523"/>
      <c r="AG54" s="701"/>
      <c r="AH54" s="524"/>
      <c r="AI54" s="219"/>
      <c r="AJ54" s="216"/>
      <c r="AK54" s="501"/>
      <c r="AL54" s="501"/>
      <c r="AM54" s="365"/>
      <c r="AN54" s="379"/>
      <c r="AO54" s="379"/>
      <c r="AP54" s="523"/>
      <c r="AQ54" s="504"/>
      <c r="AR54" s="523"/>
      <c r="AS54" s="525"/>
    </row>
    <row r="55" spans="1:45" ht="27.75" customHeight="1">
      <c r="A55" s="277"/>
      <c r="B55" s="274" t="s">
        <v>617</v>
      </c>
      <c r="C55" s="81" t="s">
        <v>798</v>
      </c>
      <c r="D55" s="274" t="s">
        <v>912</v>
      </c>
      <c r="E55" s="274" t="s">
        <v>913</v>
      </c>
      <c r="F55" s="277">
        <v>1038405171</v>
      </c>
      <c r="G55" s="277">
        <v>1</v>
      </c>
      <c r="H55" s="279" t="s">
        <v>451</v>
      </c>
      <c r="I55" s="279" t="s">
        <v>914</v>
      </c>
      <c r="J55" s="277">
        <v>1987</v>
      </c>
      <c r="K55" s="277" t="s">
        <v>24</v>
      </c>
      <c r="L55" s="277" t="s">
        <v>59</v>
      </c>
      <c r="M55" s="263" t="s">
        <v>915</v>
      </c>
      <c r="N55" s="278">
        <v>15000000</v>
      </c>
      <c r="O55" s="277" t="s">
        <v>38</v>
      </c>
      <c r="P55" s="276">
        <v>45027</v>
      </c>
      <c r="Q55" s="276">
        <v>45027</v>
      </c>
      <c r="R55" s="275">
        <v>45179</v>
      </c>
      <c r="S55" s="277" t="s">
        <v>88</v>
      </c>
      <c r="T55" s="275">
        <v>45028</v>
      </c>
      <c r="U55" s="275">
        <v>45028</v>
      </c>
      <c r="V55" s="275">
        <v>45028</v>
      </c>
      <c r="W55" s="275">
        <v>45028</v>
      </c>
      <c r="X55" s="275">
        <v>45028</v>
      </c>
      <c r="Y55" s="277"/>
      <c r="Z55" s="277"/>
      <c r="AA55" s="277"/>
      <c r="AB55" s="264" t="s">
        <v>627</v>
      </c>
      <c r="AC55" s="219">
        <v>15000000</v>
      </c>
      <c r="AD55" s="216" t="s">
        <v>76</v>
      </c>
      <c r="AE55" s="81" t="s">
        <v>64</v>
      </c>
      <c r="AF55" s="280">
        <v>15000000</v>
      </c>
      <c r="AG55" s="703"/>
      <c r="AH55" s="264"/>
      <c r="AI55" s="219"/>
      <c r="AJ55" s="216"/>
      <c r="AK55" s="277"/>
      <c r="AL55" s="277"/>
      <c r="AM55" s="274" t="s">
        <v>352</v>
      </c>
      <c r="AN55" s="281" t="s">
        <v>941</v>
      </c>
      <c r="AO55" s="281" t="s">
        <v>637</v>
      </c>
      <c r="AP55" s="280"/>
      <c r="AQ55" s="278">
        <v>15000000</v>
      </c>
      <c r="AR55" s="280"/>
      <c r="AS55" s="215"/>
    </row>
    <row r="56" spans="1:45" ht="27.75" customHeight="1">
      <c r="A56" s="96"/>
      <c r="B56" s="81" t="s">
        <v>754</v>
      </c>
      <c r="C56" s="81" t="s">
        <v>798</v>
      </c>
      <c r="D56" s="81" t="s">
        <v>799</v>
      </c>
      <c r="E56" s="81" t="s">
        <v>678</v>
      </c>
      <c r="F56" s="96">
        <v>890912833</v>
      </c>
      <c r="G56" s="96">
        <v>1</v>
      </c>
      <c r="H56" s="102"/>
      <c r="I56" s="102"/>
      <c r="J56" s="96"/>
      <c r="K56" s="96"/>
      <c r="L56" s="96"/>
      <c r="M56" s="263" t="s">
        <v>800</v>
      </c>
      <c r="N56" s="97">
        <v>25000000</v>
      </c>
      <c r="O56" s="96" t="s">
        <v>38</v>
      </c>
      <c r="P56" s="214">
        <v>44989</v>
      </c>
      <c r="Q56" s="89">
        <v>44991</v>
      </c>
      <c r="R56" s="89">
        <v>45143</v>
      </c>
      <c r="S56" s="96" t="s">
        <v>88</v>
      </c>
      <c r="T56" s="89">
        <v>44993</v>
      </c>
      <c r="U56" s="89">
        <v>44993</v>
      </c>
      <c r="V56" s="89">
        <v>45013</v>
      </c>
      <c r="W56" s="89">
        <v>45013</v>
      </c>
      <c r="X56" s="89">
        <v>44991</v>
      </c>
      <c r="Y56" s="96"/>
      <c r="Z56" s="96"/>
      <c r="AA56" s="96"/>
      <c r="AB56" s="265" t="s">
        <v>801</v>
      </c>
      <c r="AC56" s="219">
        <v>25000000</v>
      </c>
      <c r="AD56" s="216" t="s">
        <v>653</v>
      </c>
      <c r="AE56" s="81" t="s">
        <v>681</v>
      </c>
      <c r="AF56" s="215">
        <f t="shared" si="2"/>
        <v>25000000</v>
      </c>
      <c r="AG56" s="698"/>
      <c r="AH56" s="265"/>
      <c r="AI56" s="219"/>
      <c r="AJ56" s="216"/>
      <c r="AK56" s="97"/>
      <c r="AL56" s="96"/>
      <c r="AM56" s="81" t="s">
        <v>352</v>
      </c>
      <c r="AN56" s="81" t="s">
        <v>941</v>
      </c>
      <c r="AO56" s="81" t="s">
        <v>623</v>
      </c>
      <c r="AP56" s="96"/>
      <c r="AQ56" s="97">
        <v>25000000</v>
      </c>
      <c r="AR56" s="97"/>
      <c r="AS56" s="96"/>
    </row>
    <row r="57" spans="1:45" ht="15" customHeight="1">
      <c r="A57" s="499"/>
      <c r="B57" s="364" t="s">
        <v>754</v>
      </c>
      <c r="C57" s="364" t="s">
        <v>755</v>
      </c>
      <c r="D57" s="364" t="s">
        <v>805</v>
      </c>
      <c r="E57" s="364" t="s">
        <v>1092</v>
      </c>
      <c r="F57" s="499">
        <v>900414652</v>
      </c>
      <c r="G57" s="499">
        <v>4</v>
      </c>
      <c r="H57" s="509"/>
      <c r="I57" s="509"/>
      <c r="J57" s="499"/>
      <c r="K57" s="499"/>
      <c r="L57" s="499"/>
      <c r="M57" s="512" t="s">
        <v>802</v>
      </c>
      <c r="N57" s="502">
        <v>30000000</v>
      </c>
      <c r="O57" s="499" t="s">
        <v>803</v>
      </c>
      <c r="P57" s="513">
        <v>44993</v>
      </c>
      <c r="Q57" s="496">
        <v>44995</v>
      </c>
      <c r="R57" s="496">
        <v>45086</v>
      </c>
      <c r="S57" s="499" t="s">
        <v>88</v>
      </c>
      <c r="T57" s="496">
        <v>44998</v>
      </c>
      <c r="U57" s="496">
        <v>44998</v>
      </c>
      <c r="V57" s="496">
        <v>44991</v>
      </c>
      <c r="W57" s="496">
        <v>44991</v>
      </c>
      <c r="X57" s="496">
        <v>44998</v>
      </c>
      <c r="Y57" s="499"/>
      <c r="Z57" s="499"/>
      <c r="AA57" s="499"/>
      <c r="AB57" s="265" t="s">
        <v>409</v>
      </c>
      <c r="AC57" s="219">
        <v>15000000</v>
      </c>
      <c r="AD57" s="216" t="s">
        <v>804</v>
      </c>
      <c r="AE57" s="81" t="s">
        <v>132</v>
      </c>
      <c r="AF57" s="215">
        <f t="shared" si="2"/>
        <v>15000000</v>
      </c>
      <c r="AG57" s="700"/>
      <c r="AH57" s="265"/>
      <c r="AI57" s="219"/>
      <c r="AJ57" s="216"/>
      <c r="AK57" s="502"/>
      <c r="AL57" s="499"/>
      <c r="AM57" s="364" t="s">
        <v>352</v>
      </c>
      <c r="AN57" s="364" t="s">
        <v>941</v>
      </c>
      <c r="AO57" s="364" t="s">
        <v>637</v>
      </c>
      <c r="AP57" s="499"/>
      <c r="AQ57" s="502">
        <v>30000000</v>
      </c>
      <c r="AR57" s="502"/>
      <c r="AS57" s="480"/>
    </row>
    <row r="58" spans="1:45" ht="71.25">
      <c r="A58" s="501"/>
      <c r="B58" s="365"/>
      <c r="C58" s="365"/>
      <c r="D58" s="365"/>
      <c r="E58" s="365"/>
      <c r="F58" s="501"/>
      <c r="G58" s="501"/>
      <c r="H58" s="511"/>
      <c r="I58" s="511"/>
      <c r="J58" s="501"/>
      <c r="K58" s="501"/>
      <c r="L58" s="501"/>
      <c r="M58" s="512"/>
      <c r="N58" s="504"/>
      <c r="O58" s="501"/>
      <c r="P58" s="515"/>
      <c r="Q58" s="498"/>
      <c r="R58" s="498"/>
      <c r="S58" s="501"/>
      <c r="T58" s="498"/>
      <c r="U58" s="498"/>
      <c r="V58" s="498"/>
      <c r="W58" s="498"/>
      <c r="X58" s="498"/>
      <c r="Y58" s="501"/>
      <c r="Z58" s="501"/>
      <c r="AA58" s="501"/>
      <c r="AB58" s="266" t="s">
        <v>627</v>
      </c>
      <c r="AC58" s="258">
        <v>15000000</v>
      </c>
      <c r="AD58" s="268" t="s">
        <v>76</v>
      </c>
      <c r="AE58" s="234" t="s">
        <v>64</v>
      </c>
      <c r="AF58" s="257">
        <f t="shared" si="2"/>
        <v>15000000</v>
      </c>
      <c r="AG58" s="701"/>
      <c r="AH58" s="266"/>
      <c r="AI58" s="258"/>
      <c r="AJ58" s="268"/>
      <c r="AK58" s="504"/>
      <c r="AL58" s="501"/>
      <c r="AM58" s="365"/>
      <c r="AN58" s="365"/>
      <c r="AO58" s="365"/>
      <c r="AP58" s="501"/>
      <c r="AQ58" s="504"/>
      <c r="AR58" s="504"/>
      <c r="AS58" s="480"/>
    </row>
    <row r="59" spans="1:45" ht="14.25" customHeight="1">
      <c r="A59" s="499"/>
      <c r="B59" s="364" t="s">
        <v>754</v>
      </c>
      <c r="C59" s="364" t="s">
        <v>755</v>
      </c>
      <c r="D59" s="364" t="s">
        <v>878</v>
      </c>
      <c r="E59" s="478" t="s">
        <v>757</v>
      </c>
      <c r="F59" s="364">
        <v>901370433</v>
      </c>
      <c r="G59" s="364">
        <v>0</v>
      </c>
      <c r="H59" s="478"/>
      <c r="I59" s="478"/>
      <c r="J59" s="478"/>
      <c r="K59" s="478"/>
      <c r="L59" s="478"/>
      <c r="M59" s="520" t="s">
        <v>879</v>
      </c>
      <c r="N59" s="521">
        <v>24971000</v>
      </c>
      <c r="O59" s="478" t="s">
        <v>38</v>
      </c>
      <c r="P59" s="519">
        <v>45015</v>
      </c>
      <c r="Q59" s="519">
        <v>45019</v>
      </c>
      <c r="R59" s="519">
        <v>45171</v>
      </c>
      <c r="S59" s="478" t="s">
        <v>88</v>
      </c>
      <c r="T59" s="519">
        <v>45015</v>
      </c>
      <c r="U59" s="519">
        <v>45015</v>
      </c>
      <c r="V59" s="519">
        <v>45012</v>
      </c>
      <c r="W59" s="519">
        <v>45012</v>
      </c>
      <c r="X59" s="519">
        <v>45012</v>
      </c>
      <c r="Y59" s="478"/>
      <c r="Z59" s="478"/>
      <c r="AA59" s="478"/>
      <c r="AB59" s="269" t="s">
        <v>627</v>
      </c>
      <c r="AC59" s="270">
        <v>6000000</v>
      </c>
      <c r="AD59" s="516" t="s">
        <v>76</v>
      </c>
      <c r="AE59" s="364" t="s">
        <v>64</v>
      </c>
      <c r="AF59" s="270">
        <f t="shared" si="2"/>
        <v>6000000</v>
      </c>
      <c r="AG59" s="704"/>
      <c r="AH59" s="269"/>
      <c r="AI59" s="270"/>
      <c r="AJ59" s="516"/>
      <c r="AK59" s="478"/>
      <c r="AL59" s="478"/>
      <c r="AM59" s="478" t="s">
        <v>352</v>
      </c>
      <c r="AN59" s="478" t="s">
        <v>941</v>
      </c>
      <c r="AO59" s="478" t="s">
        <v>637</v>
      </c>
      <c r="AP59" s="478"/>
      <c r="AQ59" s="521">
        <f>N59</f>
        <v>24971000</v>
      </c>
      <c r="AR59" s="478"/>
      <c r="AS59" s="478"/>
    </row>
    <row r="60" spans="1:45">
      <c r="A60" s="500"/>
      <c r="B60" s="508"/>
      <c r="C60" s="508"/>
      <c r="D60" s="508"/>
      <c r="E60" s="478"/>
      <c r="F60" s="508"/>
      <c r="G60" s="508"/>
      <c r="H60" s="478"/>
      <c r="I60" s="478"/>
      <c r="J60" s="478"/>
      <c r="K60" s="478"/>
      <c r="L60" s="478"/>
      <c r="M60" s="520"/>
      <c r="N60" s="521"/>
      <c r="O60" s="478"/>
      <c r="P60" s="519"/>
      <c r="Q60" s="519"/>
      <c r="R60" s="519"/>
      <c r="S60" s="478"/>
      <c r="T60" s="519"/>
      <c r="U60" s="519"/>
      <c r="V60" s="519"/>
      <c r="W60" s="519"/>
      <c r="X60" s="519"/>
      <c r="Y60" s="478"/>
      <c r="Z60" s="478"/>
      <c r="AA60" s="478"/>
      <c r="AB60" s="269" t="s">
        <v>801</v>
      </c>
      <c r="AC60" s="270">
        <v>2000000</v>
      </c>
      <c r="AD60" s="517"/>
      <c r="AE60" s="508"/>
      <c r="AF60" s="270">
        <f t="shared" si="2"/>
        <v>2000000</v>
      </c>
      <c r="AG60" s="704"/>
      <c r="AH60" s="269"/>
      <c r="AI60" s="270"/>
      <c r="AJ60" s="517"/>
      <c r="AK60" s="478"/>
      <c r="AL60" s="478"/>
      <c r="AM60" s="478"/>
      <c r="AN60" s="478"/>
      <c r="AO60" s="478"/>
      <c r="AP60" s="478"/>
      <c r="AQ60" s="478"/>
      <c r="AR60" s="478"/>
      <c r="AS60" s="478"/>
    </row>
    <row r="61" spans="1:45">
      <c r="A61" s="500"/>
      <c r="B61" s="508"/>
      <c r="C61" s="508"/>
      <c r="D61" s="508"/>
      <c r="E61" s="478"/>
      <c r="F61" s="508"/>
      <c r="G61" s="508"/>
      <c r="H61" s="478"/>
      <c r="I61" s="478"/>
      <c r="J61" s="478"/>
      <c r="K61" s="478"/>
      <c r="L61" s="478"/>
      <c r="M61" s="520"/>
      <c r="N61" s="521"/>
      <c r="O61" s="478"/>
      <c r="P61" s="519"/>
      <c r="Q61" s="519"/>
      <c r="R61" s="519"/>
      <c r="S61" s="478"/>
      <c r="T61" s="519"/>
      <c r="U61" s="519"/>
      <c r="V61" s="519"/>
      <c r="W61" s="519"/>
      <c r="X61" s="519"/>
      <c r="Y61" s="478"/>
      <c r="Z61" s="478"/>
      <c r="AA61" s="478"/>
      <c r="AB61" s="269" t="s">
        <v>709</v>
      </c>
      <c r="AC61" s="270">
        <v>10000000</v>
      </c>
      <c r="AD61" s="517"/>
      <c r="AE61" s="508"/>
      <c r="AF61" s="270">
        <f t="shared" si="2"/>
        <v>10000000</v>
      </c>
      <c r="AG61" s="704"/>
      <c r="AH61" s="269"/>
      <c r="AI61" s="270"/>
      <c r="AJ61" s="517"/>
      <c r="AK61" s="478"/>
      <c r="AL61" s="478"/>
      <c r="AM61" s="478"/>
      <c r="AN61" s="478"/>
      <c r="AO61" s="478"/>
      <c r="AP61" s="478"/>
      <c r="AQ61" s="478"/>
      <c r="AR61" s="478"/>
      <c r="AS61" s="478"/>
    </row>
    <row r="62" spans="1:45">
      <c r="A62" s="500"/>
      <c r="B62" s="508"/>
      <c r="C62" s="508"/>
      <c r="D62" s="508"/>
      <c r="E62" s="478"/>
      <c r="F62" s="508"/>
      <c r="G62" s="508"/>
      <c r="H62" s="478"/>
      <c r="I62" s="478"/>
      <c r="J62" s="478"/>
      <c r="K62" s="478"/>
      <c r="L62" s="478"/>
      <c r="M62" s="520"/>
      <c r="N62" s="521"/>
      <c r="O62" s="478"/>
      <c r="P62" s="519"/>
      <c r="Q62" s="519"/>
      <c r="R62" s="519"/>
      <c r="S62" s="478"/>
      <c r="T62" s="519"/>
      <c r="U62" s="519"/>
      <c r="V62" s="519"/>
      <c r="W62" s="519"/>
      <c r="X62" s="519"/>
      <c r="Y62" s="478"/>
      <c r="Z62" s="478"/>
      <c r="AA62" s="478"/>
      <c r="AB62" s="269"/>
      <c r="AC62" s="270">
        <v>1671000</v>
      </c>
      <c r="AD62" s="517"/>
      <c r="AE62" s="508"/>
      <c r="AF62" s="270">
        <f t="shared" si="2"/>
        <v>1671000</v>
      </c>
      <c r="AG62" s="704"/>
      <c r="AH62" s="269"/>
      <c r="AI62" s="270"/>
      <c r="AJ62" s="517"/>
      <c r="AK62" s="478"/>
      <c r="AL62" s="478"/>
      <c r="AM62" s="478"/>
      <c r="AN62" s="478"/>
      <c r="AO62" s="478"/>
      <c r="AP62" s="478"/>
      <c r="AQ62" s="478"/>
      <c r="AR62" s="478"/>
      <c r="AS62" s="478"/>
    </row>
    <row r="63" spans="1:45">
      <c r="A63" s="500"/>
      <c r="B63" s="508"/>
      <c r="C63" s="508"/>
      <c r="D63" s="508"/>
      <c r="E63" s="478"/>
      <c r="F63" s="508"/>
      <c r="G63" s="508"/>
      <c r="H63" s="478"/>
      <c r="I63" s="478"/>
      <c r="J63" s="478"/>
      <c r="K63" s="478"/>
      <c r="L63" s="478"/>
      <c r="M63" s="520"/>
      <c r="N63" s="521"/>
      <c r="O63" s="478"/>
      <c r="P63" s="519"/>
      <c r="Q63" s="519"/>
      <c r="R63" s="519"/>
      <c r="S63" s="478"/>
      <c r="T63" s="519"/>
      <c r="U63" s="519"/>
      <c r="V63" s="519"/>
      <c r="W63" s="519"/>
      <c r="X63" s="519"/>
      <c r="Y63" s="478"/>
      <c r="Z63" s="478"/>
      <c r="AA63" s="478"/>
      <c r="AB63" s="269" t="s">
        <v>196</v>
      </c>
      <c r="AC63" s="270">
        <v>3000000</v>
      </c>
      <c r="AD63" s="517"/>
      <c r="AE63" s="508"/>
      <c r="AF63" s="270">
        <f t="shared" si="2"/>
        <v>3000000</v>
      </c>
      <c r="AG63" s="704"/>
      <c r="AH63" s="269"/>
      <c r="AI63" s="270"/>
      <c r="AJ63" s="517"/>
      <c r="AK63" s="478"/>
      <c r="AL63" s="478"/>
      <c r="AM63" s="478"/>
      <c r="AN63" s="478"/>
      <c r="AO63" s="478"/>
      <c r="AP63" s="478"/>
      <c r="AQ63" s="478"/>
      <c r="AR63" s="478"/>
      <c r="AS63" s="478"/>
    </row>
    <row r="64" spans="1:45">
      <c r="A64" s="501"/>
      <c r="B64" s="365"/>
      <c r="C64" s="365"/>
      <c r="D64" s="365"/>
      <c r="E64" s="478"/>
      <c r="F64" s="365"/>
      <c r="G64" s="365"/>
      <c r="H64" s="478"/>
      <c r="I64" s="478"/>
      <c r="J64" s="478"/>
      <c r="K64" s="478"/>
      <c r="L64" s="478"/>
      <c r="M64" s="520"/>
      <c r="N64" s="521"/>
      <c r="O64" s="478"/>
      <c r="P64" s="519"/>
      <c r="Q64" s="519"/>
      <c r="R64" s="519"/>
      <c r="S64" s="478"/>
      <c r="T64" s="519"/>
      <c r="U64" s="519"/>
      <c r="V64" s="519"/>
      <c r="W64" s="519"/>
      <c r="X64" s="519"/>
      <c r="Y64" s="478"/>
      <c r="Z64" s="478"/>
      <c r="AA64" s="478"/>
      <c r="AB64" s="269" t="s">
        <v>882</v>
      </c>
      <c r="AC64" s="270">
        <v>2300000</v>
      </c>
      <c r="AD64" s="518"/>
      <c r="AE64" s="365"/>
      <c r="AF64" s="270">
        <f t="shared" si="2"/>
        <v>2300000</v>
      </c>
      <c r="AG64" s="704"/>
      <c r="AH64" s="269"/>
      <c r="AI64" s="270"/>
      <c r="AJ64" s="518"/>
      <c r="AK64" s="478"/>
      <c r="AL64" s="478"/>
      <c r="AM64" s="478"/>
      <c r="AN64" s="478"/>
      <c r="AO64" s="478"/>
      <c r="AP64" s="478"/>
      <c r="AQ64" s="478"/>
      <c r="AR64" s="478"/>
      <c r="AS64" s="478"/>
    </row>
    <row r="65" spans="1:45" ht="32.25" customHeight="1">
      <c r="A65" s="499"/>
      <c r="B65" s="364" t="s">
        <v>617</v>
      </c>
      <c r="C65" s="364" t="s">
        <v>883</v>
      </c>
      <c r="D65" s="364" t="s">
        <v>884</v>
      </c>
      <c r="E65" s="364" t="s">
        <v>885</v>
      </c>
      <c r="F65" s="499">
        <v>811031902</v>
      </c>
      <c r="G65" s="499">
        <v>3</v>
      </c>
      <c r="H65" s="509"/>
      <c r="I65" s="509"/>
      <c r="J65" s="499"/>
      <c r="K65" s="499"/>
      <c r="L65" s="499"/>
      <c r="M65" s="512" t="s">
        <v>886</v>
      </c>
      <c r="N65" s="502">
        <v>24284925</v>
      </c>
      <c r="O65" s="499" t="s">
        <v>887</v>
      </c>
      <c r="P65" s="513">
        <v>45006</v>
      </c>
      <c r="Q65" s="513">
        <v>45006</v>
      </c>
      <c r="R65" s="496">
        <v>45021</v>
      </c>
      <c r="S65" s="499" t="s">
        <v>88</v>
      </c>
      <c r="T65" s="496">
        <v>45008</v>
      </c>
      <c r="U65" s="496">
        <v>45008</v>
      </c>
      <c r="V65" s="496">
        <v>45008</v>
      </c>
      <c r="W65" s="496">
        <v>45008</v>
      </c>
      <c r="X65" s="496">
        <v>45008</v>
      </c>
      <c r="Y65" s="499"/>
      <c r="Z65" s="499"/>
      <c r="AA65" s="499"/>
      <c r="AB65" s="537" t="s">
        <v>643</v>
      </c>
      <c r="AC65" s="270">
        <v>21750180</v>
      </c>
      <c r="AD65" s="216" t="s">
        <v>715</v>
      </c>
      <c r="AE65" s="81" t="s">
        <v>716</v>
      </c>
      <c r="AF65" s="215">
        <f t="shared" si="2"/>
        <v>21750180</v>
      </c>
      <c r="AG65" s="700"/>
      <c r="AH65" s="537"/>
      <c r="AI65" s="270"/>
      <c r="AJ65" s="216"/>
      <c r="AK65" s="502"/>
      <c r="AL65" s="499"/>
      <c r="AM65" s="478" t="s">
        <v>352</v>
      </c>
      <c r="AN65" s="478" t="s">
        <v>941</v>
      </c>
      <c r="AO65" s="478" t="s">
        <v>642</v>
      </c>
      <c r="AP65" s="480"/>
      <c r="AQ65" s="481">
        <f>N65</f>
        <v>24284925</v>
      </c>
      <c r="AR65" s="481"/>
      <c r="AS65" s="480"/>
    </row>
    <row r="66" spans="1:45" ht="40.5" customHeight="1">
      <c r="A66" s="501"/>
      <c r="B66" s="365"/>
      <c r="C66" s="365"/>
      <c r="D66" s="365"/>
      <c r="E66" s="365"/>
      <c r="F66" s="501"/>
      <c r="G66" s="501"/>
      <c r="H66" s="511"/>
      <c r="I66" s="511"/>
      <c r="J66" s="501"/>
      <c r="K66" s="501"/>
      <c r="L66" s="501"/>
      <c r="M66" s="512"/>
      <c r="N66" s="504"/>
      <c r="O66" s="501"/>
      <c r="P66" s="515"/>
      <c r="Q66" s="515"/>
      <c r="R66" s="498"/>
      <c r="S66" s="501"/>
      <c r="T66" s="498"/>
      <c r="U66" s="498"/>
      <c r="V66" s="498"/>
      <c r="W66" s="498"/>
      <c r="X66" s="498"/>
      <c r="Y66" s="501"/>
      <c r="Z66" s="501"/>
      <c r="AA66" s="501"/>
      <c r="AB66" s="538"/>
      <c r="AC66" s="270">
        <v>2534745</v>
      </c>
      <c r="AD66" s="216" t="s">
        <v>76</v>
      </c>
      <c r="AE66" s="81" t="s">
        <v>64</v>
      </c>
      <c r="AF66" s="215">
        <f t="shared" si="2"/>
        <v>2534745</v>
      </c>
      <c r="AG66" s="701"/>
      <c r="AH66" s="538"/>
      <c r="AI66" s="270"/>
      <c r="AJ66" s="216"/>
      <c r="AK66" s="504"/>
      <c r="AL66" s="501"/>
      <c r="AM66" s="478"/>
      <c r="AN66" s="478"/>
      <c r="AO66" s="478"/>
      <c r="AP66" s="480"/>
      <c r="AQ66" s="481"/>
      <c r="AR66" s="481"/>
      <c r="AS66" s="480"/>
    </row>
    <row r="67" spans="1:45" ht="45" customHeight="1">
      <c r="A67" s="499"/>
      <c r="B67" s="364" t="s">
        <v>617</v>
      </c>
      <c r="C67" s="364" t="s">
        <v>883</v>
      </c>
      <c r="D67" s="364" t="s">
        <v>888</v>
      </c>
      <c r="E67" s="364" t="s">
        <v>889</v>
      </c>
      <c r="F67" s="499">
        <v>900538543</v>
      </c>
      <c r="G67" s="499">
        <v>2</v>
      </c>
      <c r="H67" s="509"/>
      <c r="I67" s="509"/>
      <c r="J67" s="499"/>
      <c r="K67" s="499"/>
      <c r="L67" s="499"/>
      <c r="M67" s="512" t="s">
        <v>890</v>
      </c>
      <c r="N67" s="502">
        <v>37850000</v>
      </c>
      <c r="O67" s="499" t="s">
        <v>144</v>
      </c>
      <c r="P67" s="513">
        <v>45015</v>
      </c>
      <c r="Q67" s="513" t="s">
        <v>880</v>
      </c>
      <c r="R67" s="496"/>
      <c r="S67" s="499" t="s">
        <v>88</v>
      </c>
      <c r="T67" s="496" t="s">
        <v>881</v>
      </c>
      <c r="U67" s="496"/>
      <c r="V67" s="496">
        <v>45008</v>
      </c>
      <c r="W67" s="496">
        <v>45013</v>
      </c>
      <c r="X67" s="496"/>
      <c r="Y67" s="499"/>
      <c r="Z67" s="499"/>
      <c r="AA67" s="499"/>
      <c r="AB67" s="269" t="s">
        <v>493</v>
      </c>
      <c r="AC67" s="270">
        <v>20600000</v>
      </c>
      <c r="AD67" s="505" t="s">
        <v>76</v>
      </c>
      <c r="AE67" s="364" t="s">
        <v>64</v>
      </c>
      <c r="AF67" s="215">
        <f t="shared" si="2"/>
        <v>20600000</v>
      </c>
      <c r="AG67" s="700"/>
      <c r="AH67" s="269"/>
      <c r="AI67" s="270"/>
      <c r="AJ67" s="505"/>
      <c r="AK67" s="502"/>
      <c r="AL67" s="499"/>
      <c r="AM67" s="478" t="s">
        <v>352</v>
      </c>
      <c r="AN67" s="478" t="s">
        <v>941</v>
      </c>
      <c r="AO67" s="478" t="s">
        <v>891</v>
      </c>
      <c r="AP67" s="480"/>
      <c r="AQ67" s="481">
        <f>N67</f>
        <v>37850000</v>
      </c>
      <c r="AR67" s="481"/>
      <c r="AS67" s="480"/>
    </row>
    <row r="68" spans="1:45" ht="60" customHeight="1">
      <c r="A68" s="501"/>
      <c r="B68" s="365"/>
      <c r="C68" s="365"/>
      <c r="D68" s="365"/>
      <c r="E68" s="365"/>
      <c r="F68" s="501"/>
      <c r="G68" s="501"/>
      <c r="H68" s="511"/>
      <c r="I68" s="511"/>
      <c r="J68" s="501"/>
      <c r="K68" s="501"/>
      <c r="L68" s="501"/>
      <c r="M68" s="512"/>
      <c r="N68" s="504"/>
      <c r="O68" s="501"/>
      <c r="P68" s="515"/>
      <c r="Q68" s="515"/>
      <c r="R68" s="498"/>
      <c r="S68" s="501"/>
      <c r="T68" s="498"/>
      <c r="U68" s="498"/>
      <c r="V68" s="498"/>
      <c r="W68" s="498"/>
      <c r="X68" s="498"/>
      <c r="Y68" s="501"/>
      <c r="Z68" s="501"/>
      <c r="AA68" s="501"/>
      <c r="AB68" s="269" t="s">
        <v>482</v>
      </c>
      <c r="AC68" s="270">
        <v>17250000</v>
      </c>
      <c r="AD68" s="507"/>
      <c r="AE68" s="365"/>
      <c r="AF68" s="215">
        <f t="shared" si="2"/>
        <v>17250000</v>
      </c>
      <c r="AG68" s="701"/>
      <c r="AH68" s="269"/>
      <c r="AI68" s="270"/>
      <c r="AJ68" s="507"/>
      <c r="AK68" s="504"/>
      <c r="AL68" s="501"/>
      <c r="AM68" s="478"/>
      <c r="AN68" s="478"/>
      <c r="AO68" s="478"/>
      <c r="AP68" s="480"/>
      <c r="AQ68" s="481"/>
      <c r="AR68" s="481"/>
      <c r="AS68" s="480"/>
    </row>
    <row r="69" spans="1:45" ht="32.25" customHeight="1">
      <c r="A69" s="499"/>
      <c r="B69" s="364" t="s">
        <v>682</v>
      </c>
      <c r="C69" s="364" t="s">
        <v>755</v>
      </c>
      <c r="D69" s="364" t="s">
        <v>916</v>
      </c>
      <c r="E69" s="364" t="s">
        <v>917</v>
      </c>
      <c r="F69" s="499">
        <v>900937766</v>
      </c>
      <c r="G69" s="499">
        <v>1</v>
      </c>
      <c r="H69" s="509"/>
      <c r="I69" s="509"/>
      <c r="J69" s="499"/>
      <c r="K69" s="499"/>
      <c r="L69" s="499"/>
      <c r="M69" s="512" t="s">
        <v>892</v>
      </c>
      <c r="N69" s="502">
        <v>77887461</v>
      </c>
      <c r="O69" s="499" t="s">
        <v>803</v>
      </c>
      <c r="P69" s="513">
        <v>45020</v>
      </c>
      <c r="Q69" s="513">
        <v>45027</v>
      </c>
      <c r="R69" s="496">
        <v>45117</v>
      </c>
      <c r="S69" s="499" t="s">
        <v>88</v>
      </c>
      <c r="T69" s="496">
        <v>44998</v>
      </c>
      <c r="U69" s="496">
        <v>45028</v>
      </c>
      <c r="V69" s="496">
        <v>44998</v>
      </c>
      <c r="W69" s="496">
        <v>44998</v>
      </c>
      <c r="X69" s="496">
        <v>45028</v>
      </c>
      <c r="Y69" s="499"/>
      <c r="Z69" s="499"/>
      <c r="AA69" s="499"/>
      <c r="AB69" s="269" t="s">
        <v>893</v>
      </c>
      <c r="AC69" s="270">
        <v>33225000</v>
      </c>
      <c r="AD69" s="505" t="s">
        <v>76</v>
      </c>
      <c r="AE69" s="364" t="s">
        <v>64</v>
      </c>
      <c r="AF69" s="215">
        <f t="shared" si="2"/>
        <v>33225000</v>
      </c>
      <c r="AG69" s="700"/>
      <c r="AH69" s="269"/>
      <c r="AI69" s="270"/>
      <c r="AJ69" s="505"/>
      <c r="AK69" s="502"/>
      <c r="AL69" s="499"/>
      <c r="AM69" s="478" t="s">
        <v>352</v>
      </c>
      <c r="AN69" s="478" t="s">
        <v>941</v>
      </c>
      <c r="AO69" s="478" t="s">
        <v>918</v>
      </c>
      <c r="AP69" s="480"/>
      <c r="AQ69" s="481">
        <f>N69</f>
        <v>77887461</v>
      </c>
      <c r="AR69" s="481"/>
      <c r="AS69" s="480"/>
    </row>
    <row r="70" spans="1:45" ht="40.5" customHeight="1">
      <c r="A70" s="501"/>
      <c r="B70" s="365"/>
      <c r="C70" s="365"/>
      <c r="D70" s="365"/>
      <c r="E70" s="365"/>
      <c r="F70" s="501"/>
      <c r="G70" s="501"/>
      <c r="H70" s="511"/>
      <c r="I70" s="511"/>
      <c r="J70" s="501"/>
      <c r="K70" s="501"/>
      <c r="L70" s="501"/>
      <c r="M70" s="512"/>
      <c r="N70" s="504"/>
      <c r="O70" s="501"/>
      <c r="P70" s="515"/>
      <c r="Q70" s="515"/>
      <c r="R70" s="498"/>
      <c r="S70" s="501"/>
      <c r="T70" s="498"/>
      <c r="U70" s="498"/>
      <c r="V70" s="498"/>
      <c r="W70" s="498"/>
      <c r="X70" s="498"/>
      <c r="Y70" s="501"/>
      <c r="Z70" s="501"/>
      <c r="AA70" s="501"/>
      <c r="AB70" s="269" t="s">
        <v>893</v>
      </c>
      <c r="AC70" s="270">
        <v>44686025</v>
      </c>
      <c r="AD70" s="507"/>
      <c r="AE70" s="365"/>
      <c r="AF70" s="215">
        <f t="shared" si="2"/>
        <v>44686025</v>
      </c>
      <c r="AG70" s="701"/>
      <c r="AH70" s="269"/>
      <c r="AI70" s="270"/>
      <c r="AJ70" s="507"/>
      <c r="AK70" s="504"/>
      <c r="AL70" s="501"/>
      <c r="AM70" s="478"/>
      <c r="AN70" s="478"/>
      <c r="AO70" s="478"/>
      <c r="AP70" s="480"/>
      <c r="AQ70" s="481"/>
      <c r="AR70" s="481"/>
      <c r="AS70" s="480"/>
    </row>
    <row r="71" spans="1:45" ht="27.75" customHeight="1">
      <c r="A71" s="96"/>
      <c r="B71" s="81" t="s">
        <v>754</v>
      </c>
      <c r="C71" s="81" t="s">
        <v>798</v>
      </c>
      <c r="D71" s="81" t="s">
        <v>919</v>
      </c>
      <c r="E71" s="81" t="s">
        <v>920</v>
      </c>
      <c r="F71" s="96">
        <v>901176184</v>
      </c>
      <c r="G71" s="96">
        <v>0</v>
      </c>
      <c r="H71" s="102"/>
      <c r="I71" s="102"/>
      <c r="J71" s="96"/>
      <c r="K71" s="96"/>
      <c r="L71" s="96"/>
      <c r="M71" s="263" t="s">
        <v>894</v>
      </c>
      <c r="N71" s="97">
        <v>13815000</v>
      </c>
      <c r="O71" s="96" t="s">
        <v>144</v>
      </c>
      <c r="P71" s="214">
        <v>45019</v>
      </c>
      <c r="Q71" s="89">
        <v>45019</v>
      </c>
      <c r="R71" s="89">
        <v>45262</v>
      </c>
      <c r="S71" s="96" t="s">
        <v>88</v>
      </c>
      <c r="T71" s="89">
        <v>45014</v>
      </c>
      <c r="U71" s="89">
        <v>45027</v>
      </c>
      <c r="V71" s="89">
        <v>45014</v>
      </c>
      <c r="W71" s="89">
        <v>45014</v>
      </c>
      <c r="X71" s="89">
        <v>45027</v>
      </c>
      <c r="Y71" s="96"/>
      <c r="Z71" s="96"/>
      <c r="AA71" s="96"/>
      <c r="AB71" s="265" t="s">
        <v>895</v>
      </c>
      <c r="AC71" s="270">
        <v>13840600</v>
      </c>
      <c r="AD71" s="216" t="s">
        <v>896</v>
      </c>
      <c r="AE71" s="81" t="s">
        <v>897</v>
      </c>
      <c r="AF71" s="215">
        <f t="shared" si="2"/>
        <v>13840600</v>
      </c>
      <c r="AG71" s="698"/>
      <c r="AH71" s="265"/>
      <c r="AI71" s="270"/>
      <c r="AJ71" s="216"/>
      <c r="AK71" s="97"/>
      <c r="AL71" s="96"/>
      <c r="AM71" s="81" t="s">
        <v>352</v>
      </c>
      <c r="AN71" s="81" t="s">
        <v>941</v>
      </c>
      <c r="AO71" s="81" t="s">
        <v>623</v>
      </c>
      <c r="AP71" s="96"/>
      <c r="AQ71" s="97">
        <f>N71</f>
        <v>13815000</v>
      </c>
      <c r="AR71" s="97"/>
      <c r="AS71" s="96"/>
    </row>
    <row r="72" spans="1:45" ht="27.75" customHeight="1">
      <c r="A72" s="277"/>
      <c r="B72" s="274" t="s">
        <v>617</v>
      </c>
      <c r="C72" s="81" t="s">
        <v>798</v>
      </c>
      <c r="D72" s="274" t="s">
        <v>942</v>
      </c>
      <c r="E72" s="274" t="s">
        <v>943</v>
      </c>
      <c r="F72" s="277">
        <v>1000399514</v>
      </c>
      <c r="G72" s="277">
        <v>8</v>
      </c>
      <c r="H72" s="279" t="s">
        <v>217</v>
      </c>
      <c r="I72" s="279" t="s">
        <v>398</v>
      </c>
      <c r="J72" s="277">
        <v>2001</v>
      </c>
      <c r="K72" s="277" t="s">
        <v>24</v>
      </c>
      <c r="L72" s="277" t="s">
        <v>59</v>
      </c>
      <c r="M72" s="263" t="s">
        <v>944</v>
      </c>
      <c r="N72" s="278">
        <v>4500000</v>
      </c>
      <c r="O72" s="277" t="s">
        <v>803</v>
      </c>
      <c r="P72" s="276">
        <v>45035</v>
      </c>
      <c r="Q72" s="276">
        <v>45035</v>
      </c>
      <c r="R72" s="275">
        <v>45125</v>
      </c>
      <c r="S72" s="277" t="s">
        <v>88</v>
      </c>
      <c r="T72" s="275">
        <v>45036</v>
      </c>
      <c r="U72" s="275">
        <v>45036</v>
      </c>
      <c r="V72" s="275">
        <v>45036</v>
      </c>
      <c r="W72" s="275">
        <v>45036</v>
      </c>
      <c r="X72" s="275">
        <v>45036</v>
      </c>
      <c r="Y72" s="277"/>
      <c r="Z72" s="277"/>
      <c r="AA72" s="277"/>
      <c r="AB72" s="264" t="s">
        <v>643</v>
      </c>
      <c r="AC72" s="219">
        <v>4500000</v>
      </c>
      <c r="AD72" s="216" t="s">
        <v>715</v>
      </c>
      <c r="AE72" s="81" t="s">
        <v>716</v>
      </c>
      <c r="AF72" s="280">
        <v>4500000</v>
      </c>
      <c r="AG72" s="703"/>
      <c r="AH72" s="264"/>
      <c r="AI72" s="219"/>
      <c r="AJ72" s="216"/>
      <c r="AK72" s="277"/>
      <c r="AL72" s="277"/>
      <c r="AM72" s="274" t="s">
        <v>352</v>
      </c>
      <c r="AN72" s="281" t="s">
        <v>941</v>
      </c>
      <c r="AO72" s="281" t="s">
        <v>642</v>
      </c>
      <c r="AP72" s="280"/>
      <c r="AQ72" s="278">
        <f>N72</f>
        <v>4500000</v>
      </c>
      <c r="AR72" s="280"/>
      <c r="AS72" s="215"/>
    </row>
    <row r="73" spans="1:45" ht="84" customHeight="1">
      <c r="A73" s="96"/>
      <c r="B73" s="81" t="s">
        <v>754</v>
      </c>
      <c r="C73" s="81" t="s">
        <v>755</v>
      </c>
      <c r="D73" s="81" t="s">
        <v>970</v>
      </c>
      <c r="E73" s="81" t="s">
        <v>1093</v>
      </c>
      <c r="F73" s="96">
        <v>98636462</v>
      </c>
      <c r="G73" s="96">
        <v>6</v>
      </c>
      <c r="H73" s="102"/>
      <c r="I73" s="102"/>
      <c r="J73" s="96"/>
      <c r="K73" s="96"/>
      <c r="L73" s="96"/>
      <c r="M73" s="263" t="s">
        <v>945</v>
      </c>
      <c r="N73" s="97">
        <v>9666080</v>
      </c>
      <c r="O73" s="96" t="s">
        <v>759</v>
      </c>
      <c r="P73" s="214">
        <v>45040</v>
      </c>
      <c r="Q73" s="89">
        <v>45042</v>
      </c>
      <c r="R73" s="89">
        <v>45047</v>
      </c>
      <c r="S73" s="96" t="s">
        <v>88</v>
      </c>
      <c r="T73" s="89">
        <v>45036</v>
      </c>
      <c r="U73" s="89">
        <v>45044</v>
      </c>
      <c r="V73" s="89">
        <v>45036</v>
      </c>
      <c r="W73" s="89">
        <v>45036</v>
      </c>
      <c r="X73" s="89">
        <v>45044</v>
      </c>
      <c r="Y73" s="96"/>
      <c r="Z73" s="96"/>
      <c r="AA73" s="96"/>
      <c r="AB73" s="265" t="s">
        <v>946</v>
      </c>
      <c r="AC73" s="270">
        <v>10000000</v>
      </c>
      <c r="AD73" s="216" t="s">
        <v>947</v>
      </c>
      <c r="AE73" s="81" t="s">
        <v>948</v>
      </c>
      <c r="AF73" s="215">
        <f t="shared" ref="AF73:AF94" si="3">AC73</f>
        <v>10000000</v>
      </c>
      <c r="AG73" s="698"/>
      <c r="AH73" s="265"/>
      <c r="AI73" s="270"/>
      <c r="AJ73" s="216"/>
      <c r="AK73" s="97"/>
      <c r="AL73" s="96"/>
      <c r="AM73" s="81" t="s">
        <v>949</v>
      </c>
      <c r="AN73" s="81" t="s">
        <v>941</v>
      </c>
      <c r="AO73" s="81" t="s">
        <v>637</v>
      </c>
      <c r="AP73" s="96"/>
      <c r="AQ73" s="97">
        <v>9666080</v>
      </c>
      <c r="AR73" s="97"/>
      <c r="AS73" s="96"/>
    </row>
    <row r="74" spans="1:45" ht="32.25" customHeight="1">
      <c r="A74" s="499"/>
      <c r="B74" s="364" t="s">
        <v>682</v>
      </c>
      <c r="C74" s="364" t="s">
        <v>755</v>
      </c>
      <c r="D74" s="364" t="s">
        <v>1094</v>
      </c>
      <c r="E74" s="364" t="s">
        <v>1095</v>
      </c>
      <c r="F74" s="499">
        <v>900872082</v>
      </c>
      <c r="G74" s="499">
        <v>1</v>
      </c>
      <c r="H74" s="509"/>
      <c r="I74" s="509"/>
      <c r="J74" s="499"/>
      <c r="K74" s="499"/>
      <c r="L74" s="499"/>
      <c r="M74" s="512" t="s">
        <v>1000</v>
      </c>
      <c r="N74" s="502">
        <v>69783623</v>
      </c>
      <c r="O74" s="499" t="s">
        <v>972</v>
      </c>
      <c r="P74" s="513">
        <v>45076</v>
      </c>
      <c r="Q74" s="513">
        <v>45079</v>
      </c>
      <c r="R74" s="496">
        <v>45108</v>
      </c>
      <c r="S74" s="499" t="s">
        <v>88</v>
      </c>
      <c r="T74" s="496">
        <v>45050</v>
      </c>
      <c r="U74" s="496">
        <v>45083</v>
      </c>
      <c r="V74" s="496">
        <v>45051</v>
      </c>
      <c r="W74" s="496">
        <v>45051</v>
      </c>
      <c r="X74" s="496">
        <v>45084</v>
      </c>
      <c r="Y74" s="499"/>
      <c r="Z74" s="499"/>
      <c r="AA74" s="499"/>
      <c r="AB74" s="269" t="s">
        <v>627</v>
      </c>
      <c r="AC74" s="270">
        <v>28000000</v>
      </c>
      <c r="AD74" s="299" t="s">
        <v>796</v>
      </c>
      <c r="AE74" s="218" t="s">
        <v>797</v>
      </c>
      <c r="AF74" s="215">
        <f t="shared" si="3"/>
        <v>28000000</v>
      </c>
      <c r="AG74" s="700"/>
      <c r="AH74" s="269"/>
      <c r="AI74" s="270"/>
      <c r="AJ74" s="299"/>
      <c r="AK74" s="502"/>
      <c r="AL74" s="499"/>
      <c r="AM74" s="478" t="s">
        <v>352</v>
      </c>
      <c r="AN74" s="478" t="s">
        <v>941</v>
      </c>
      <c r="AO74" s="478" t="s">
        <v>637</v>
      </c>
      <c r="AP74" s="480"/>
      <c r="AQ74" s="481">
        <f>N74</f>
        <v>69783623</v>
      </c>
      <c r="AR74" s="481"/>
      <c r="AS74" s="480"/>
    </row>
    <row r="75" spans="1:45" ht="32.25" customHeight="1">
      <c r="A75" s="500"/>
      <c r="B75" s="508"/>
      <c r="C75" s="508"/>
      <c r="D75" s="508"/>
      <c r="E75" s="508"/>
      <c r="F75" s="500"/>
      <c r="G75" s="500"/>
      <c r="H75" s="510"/>
      <c r="I75" s="510"/>
      <c r="J75" s="500"/>
      <c r="K75" s="500"/>
      <c r="L75" s="500"/>
      <c r="M75" s="512"/>
      <c r="N75" s="503"/>
      <c r="O75" s="500"/>
      <c r="P75" s="514"/>
      <c r="Q75" s="514"/>
      <c r="R75" s="497"/>
      <c r="S75" s="500"/>
      <c r="T75" s="497"/>
      <c r="U75" s="497"/>
      <c r="V75" s="497"/>
      <c r="W75" s="497"/>
      <c r="X75" s="497"/>
      <c r="Y75" s="500"/>
      <c r="Z75" s="500"/>
      <c r="AA75" s="500"/>
      <c r="AB75" s="269" t="s">
        <v>627</v>
      </c>
      <c r="AC75" s="270">
        <v>34000000</v>
      </c>
      <c r="AD75" s="505" t="s">
        <v>76</v>
      </c>
      <c r="AE75" s="478" t="s">
        <v>64</v>
      </c>
      <c r="AF75" s="215">
        <f t="shared" si="3"/>
        <v>34000000</v>
      </c>
      <c r="AG75" s="705"/>
      <c r="AH75" s="269"/>
      <c r="AI75" s="270"/>
      <c r="AJ75" s="505"/>
      <c r="AK75" s="503"/>
      <c r="AL75" s="500"/>
      <c r="AM75" s="478"/>
      <c r="AN75" s="478"/>
      <c r="AO75" s="478"/>
      <c r="AP75" s="480"/>
      <c r="AQ75" s="481"/>
      <c r="AR75" s="481"/>
      <c r="AS75" s="480"/>
    </row>
    <row r="76" spans="1:45" ht="47.25" customHeight="1">
      <c r="A76" s="501"/>
      <c r="B76" s="365"/>
      <c r="C76" s="365"/>
      <c r="D76" s="365"/>
      <c r="E76" s="365"/>
      <c r="F76" s="501"/>
      <c r="G76" s="501"/>
      <c r="H76" s="511"/>
      <c r="I76" s="511"/>
      <c r="J76" s="501"/>
      <c r="K76" s="501"/>
      <c r="L76" s="501"/>
      <c r="M76" s="512"/>
      <c r="N76" s="504"/>
      <c r="O76" s="501"/>
      <c r="P76" s="515"/>
      <c r="Q76" s="515"/>
      <c r="R76" s="498"/>
      <c r="S76" s="501"/>
      <c r="T76" s="498"/>
      <c r="U76" s="498"/>
      <c r="V76" s="498"/>
      <c r="W76" s="498"/>
      <c r="X76" s="498"/>
      <c r="Y76" s="501"/>
      <c r="Z76" s="501"/>
      <c r="AA76" s="501"/>
      <c r="AB76" s="269" t="s">
        <v>643</v>
      </c>
      <c r="AC76" s="270">
        <v>7885487</v>
      </c>
      <c r="AD76" s="507"/>
      <c r="AE76" s="478"/>
      <c r="AF76" s="215">
        <f t="shared" si="3"/>
        <v>7885487</v>
      </c>
      <c r="AG76" s="701"/>
      <c r="AH76" s="269"/>
      <c r="AI76" s="270"/>
      <c r="AJ76" s="507"/>
      <c r="AK76" s="504"/>
      <c r="AL76" s="501"/>
      <c r="AM76" s="478"/>
      <c r="AN76" s="478"/>
      <c r="AO76" s="478"/>
      <c r="AP76" s="480"/>
      <c r="AQ76" s="481"/>
      <c r="AR76" s="481"/>
      <c r="AS76" s="480"/>
    </row>
    <row r="77" spans="1:45" ht="27.75" customHeight="1">
      <c r="A77" s="499"/>
      <c r="B77" s="364" t="s">
        <v>682</v>
      </c>
      <c r="C77" s="364" t="s">
        <v>405</v>
      </c>
      <c r="D77" s="364" t="s">
        <v>1096</v>
      </c>
      <c r="E77" s="364" t="s">
        <v>678</v>
      </c>
      <c r="F77" s="499">
        <v>890912833</v>
      </c>
      <c r="G77" s="499">
        <v>1</v>
      </c>
      <c r="H77" s="509"/>
      <c r="I77" s="509"/>
      <c r="J77" s="499"/>
      <c r="K77" s="499"/>
      <c r="L77" s="499"/>
      <c r="M77" s="512" t="s">
        <v>1001</v>
      </c>
      <c r="N77" s="502">
        <v>15950000</v>
      </c>
      <c r="O77" s="499" t="s">
        <v>924</v>
      </c>
      <c r="P77" s="513">
        <v>45070</v>
      </c>
      <c r="Q77" s="513">
        <v>45072</v>
      </c>
      <c r="R77" s="496">
        <v>45224</v>
      </c>
      <c r="S77" s="499" t="s">
        <v>88</v>
      </c>
      <c r="T77" s="496">
        <v>45064</v>
      </c>
      <c r="U77" s="496">
        <v>45077</v>
      </c>
      <c r="V77" s="496">
        <v>45064</v>
      </c>
      <c r="W77" s="496">
        <v>45064</v>
      </c>
      <c r="X77" s="496">
        <v>45077</v>
      </c>
      <c r="Y77" s="499"/>
      <c r="Z77" s="499"/>
      <c r="AA77" s="499"/>
      <c r="AB77" s="269" t="s">
        <v>482</v>
      </c>
      <c r="AC77" s="270">
        <v>5710000</v>
      </c>
      <c r="AD77" s="306" t="s">
        <v>76</v>
      </c>
      <c r="AE77" s="307" t="s">
        <v>64</v>
      </c>
      <c r="AF77" s="215">
        <f t="shared" si="3"/>
        <v>5710000</v>
      </c>
      <c r="AG77" s="700"/>
      <c r="AH77" s="269"/>
      <c r="AI77" s="270"/>
      <c r="AJ77" s="306"/>
      <c r="AK77" s="502"/>
      <c r="AL77" s="499"/>
      <c r="AM77" s="478" t="s">
        <v>352</v>
      </c>
      <c r="AN77" s="478" t="s">
        <v>941</v>
      </c>
      <c r="AO77" s="478" t="s">
        <v>918</v>
      </c>
      <c r="AP77" s="480"/>
      <c r="AQ77" s="481">
        <f>N77</f>
        <v>15950000</v>
      </c>
      <c r="AR77" s="481"/>
      <c r="AS77" s="480"/>
    </row>
    <row r="78" spans="1:45" ht="32.25" customHeight="1">
      <c r="A78" s="500"/>
      <c r="B78" s="508"/>
      <c r="C78" s="508"/>
      <c r="D78" s="508"/>
      <c r="E78" s="508"/>
      <c r="F78" s="500"/>
      <c r="G78" s="500"/>
      <c r="H78" s="510"/>
      <c r="I78" s="510"/>
      <c r="J78" s="500"/>
      <c r="K78" s="500"/>
      <c r="L78" s="500"/>
      <c r="M78" s="512"/>
      <c r="N78" s="503"/>
      <c r="O78" s="500"/>
      <c r="P78" s="514"/>
      <c r="Q78" s="514"/>
      <c r="R78" s="497"/>
      <c r="S78" s="500"/>
      <c r="T78" s="497"/>
      <c r="U78" s="497"/>
      <c r="V78" s="497"/>
      <c r="W78" s="497"/>
      <c r="X78" s="497"/>
      <c r="Y78" s="500"/>
      <c r="Z78" s="500"/>
      <c r="AA78" s="500"/>
      <c r="AB78" s="269" t="s">
        <v>493</v>
      </c>
      <c r="AC78" s="270">
        <v>2312710</v>
      </c>
      <c r="AD78" s="308" t="s">
        <v>804</v>
      </c>
      <c r="AE78" s="309" t="s">
        <v>1002</v>
      </c>
      <c r="AF78" s="215">
        <f t="shared" si="3"/>
        <v>2312710</v>
      </c>
      <c r="AG78" s="705"/>
      <c r="AH78" s="269"/>
      <c r="AI78" s="270"/>
      <c r="AJ78" s="308"/>
      <c r="AK78" s="503"/>
      <c r="AL78" s="500"/>
      <c r="AM78" s="478"/>
      <c r="AN78" s="478"/>
      <c r="AO78" s="478"/>
      <c r="AP78" s="480"/>
      <c r="AQ78" s="481"/>
      <c r="AR78" s="481"/>
      <c r="AS78" s="480"/>
    </row>
    <row r="79" spans="1:45" ht="40.5" customHeight="1">
      <c r="A79" s="501"/>
      <c r="B79" s="365"/>
      <c r="C79" s="365"/>
      <c r="D79" s="365"/>
      <c r="E79" s="365"/>
      <c r="F79" s="501"/>
      <c r="G79" s="501"/>
      <c r="H79" s="511"/>
      <c r="I79" s="511"/>
      <c r="J79" s="501"/>
      <c r="K79" s="501"/>
      <c r="L79" s="501"/>
      <c r="M79" s="512"/>
      <c r="N79" s="504"/>
      <c r="O79" s="501"/>
      <c r="P79" s="515"/>
      <c r="Q79" s="515"/>
      <c r="R79" s="498"/>
      <c r="S79" s="501"/>
      <c r="T79" s="498"/>
      <c r="U79" s="498"/>
      <c r="V79" s="498"/>
      <c r="W79" s="498"/>
      <c r="X79" s="498"/>
      <c r="Y79" s="501"/>
      <c r="Z79" s="501"/>
      <c r="AA79" s="501"/>
      <c r="AB79" s="269" t="s">
        <v>493</v>
      </c>
      <c r="AC79" s="270">
        <v>8162290</v>
      </c>
      <c r="AD79" s="310" t="s">
        <v>76</v>
      </c>
      <c r="AE79" s="307" t="s">
        <v>64</v>
      </c>
      <c r="AF79" s="215">
        <f t="shared" si="3"/>
        <v>8162290</v>
      </c>
      <c r="AG79" s="701"/>
      <c r="AH79" s="269"/>
      <c r="AI79" s="270"/>
      <c r="AJ79" s="310"/>
      <c r="AK79" s="504"/>
      <c r="AL79" s="501"/>
      <c r="AM79" s="478"/>
      <c r="AN79" s="478"/>
      <c r="AO79" s="478"/>
      <c r="AP79" s="480"/>
      <c r="AQ79" s="481"/>
      <c r="AR79" s="481"/>
      <c r="AS79" s="480"/>
    </row>
    <row r="80" spans="1:45" ht="84" customHeight="1">
      <c r="A80" s="96"/>
      <c r="B80" s="81" t="s">
        <v>682</v>
      </c>
      <c r="C80" s="81" t="s">
        <v>755</v>
      </c>
      <c r="D80" s="81" t="s">
        <v>1097</v>
      </c>
      <c r="E80" s="81" t="s">
        <v>1098</v>
      </c>
      <c r="F80" s="96">
        <v>900916133</v>
      </c>
      <c r="G80" s="96">
        <v>8</v>
      </c>
      <c r="H80" s="102"/>
      <c r="I80" s="102"/>
      <c r="J80" s="96"/>
      <c r="K80" s="96"/>
      <c r="L80" s="96"/>
      <c r="M80" s="263" t="s">
        <v>1003</v>
      </c>
      <c r="N80" s="97">
        <v>49760002</v>
      </c>
      <c r="O80" s="96" t="s">
        <v>924</v>
      </c>
      <c r="P80" s="214">
        <v>45083</v>
      </c>
      <c r="Q80" s="89">
        <v>45085</v>
      </c>
      <c r="R80" s="214"/>
      <c r="S80" s="96" t="s">
        <v>88</v>
      </c>
      <c r="T80" s="89">
        <v>45065</v>
      </c>
      <c r="U80" s="214">
        <v>45083</v>
      </c>
      <c r="V80" s="89">
        <v>45069</v>
      </c>
      <c r="W80" s="89">
        <v>45069</v>
      </c>
      <c r="X80" s="89"/>
      <c r="Y80" s="96"/>
      <c r="Z80" s="96"/>
      <c r="AA80" s="96"/>
      <c r="AB80" s="265" t="s">
        <v>493</v>
      </c>
      <c r="AC80" s="270">
        <v>49760002</v>
      </c>
      <c r="AD80" s="216" t="s">
        <v>76</v>
      </c>
      <c r="AE80" s="81" t="s">
        <v>64</v>
      </c>
      <c r="AF80" s="215">
        <f t="shared" si="3"/>
        <v>49760002</v>
      </c>
      <c r="AG80" s="698"/>
      <c r="AH80" s="265"/>
      <c r="AI80" s="270"/>
      <c r="AJ80" s="216"/>
      <c r="AK80" s="97"/>
      <c r="AL80" s="96"/>
      <c r="AM80" s="81" t="s">
        <v>971</v>
      </c>
      <c r="AN80" s="81" t="s">
        <v>941</v>
      </c>
      <c r="AO80" s="81" t="s">
        <v>623</v>
      </c>
      <c r="AP80" s="96"/>
      <c r="AQ80" s="97">
        <f>N80</f>
        <v>49760002</v>
      </c>
      <c r="AR80" s="97"/>
      <c r="AS80" s="96"/>
    </row>
    <row r="81" spans="1:45" ht="32.25" customHeight="1">
      <c r="A81" s="499"/>
      <c r="B81" s="364" t="s">
        <v>617</v>
      </c>
      <c r="C81" s="364" t="s">
        <v>405</v>
      </c>
      <c r="D81" s="364" t="s">
        <v>1018</v>
      </c>
      <c r="E81" s="364" t="s">
        <v>1019</v>
      </c>
      <c r="F81" s="499">
        <v>1036948122</v>
      </c>
      <c r="G81" s="499">
        <v>1</v>
      </c>
      <c r="H81" s="509" t="s">
        <v>386</v>
      </c>
      <c r="I81" s="509" t="s">
        <v>210</v>
      </c>
      <c r="J81" s="499">
        <v>1993</v>
      </c>
      <c r="K81" s="499" t="s">
        <v>31</v>
      </c>
      <c r="L81" s="499" t="s">
        <v>58</v>
      </c>
      <c r="M81" s="512" t="s">
        <v>1020</v>
      </c>
      <c r="N81" s="502">
        <v>6250000</v>
      </c>
      <c r="O81" s="499" t="s">
        <v>1021</v>
      </c>
      <c r="P81" s="513">
        <v>45070</v>
      </c>
      <c r="Q81" s="513">
        <v>45070</v>
      </c>
      <c r="R81" s="496">
        <v>45146</v>
      </c>
      <c r="S81" s="499" t="s">
        <v>88</v>
      </c>
      <c r="T81" s="496">
        <v>45075</v>
      </c>
      <c r="U81" s="496">
        <v>45075</v>
      </c>
      <c r="V81" s="496">
        <v>45075</v>
      </c>
      <c r="W81" s="496">
        <v>45075</v>
      </c>
      <c r="X81" s="496">
        <v>45075</v>
      </c>
      <c r="Y81" s="499"/>
      <c r="Z81" s="499"/>
      <c r="AA81" s="499"/>
      <c r="AB81" s="374" t="s">
        <v>578</v>
      </c>
      <c r="AC81" s="270">
        <v>1650000</v>
      </c>
      <c r="AD81" s="216" t="s">
        <v>796</v>
      </c>
      <c r="AE81" s="81" t="s">
        <v>797</v>
      </c>
      <c r="AF81" s="215">
        <f t="shared" si="3"/>
        <v>1650000</v>
      </c>
      <c r="AG81" s="700"/>
      <c r="AH81" s="374"/>
      <c r="AI81" s="270"/>
      <c r="AJ81" s="216"/>
      <c r="AK81" s="502"/>
      <c r="AL81" s="499"/>
      <c r="AM81" s="478" t="s">
        <v>352</v>
      </c>
      <c r="AN81" s="478" t="s">
        <v>941</v>
      </c>
      <c r="AO81" s="478" t="s">
        <v>623</v>
      </c>
      <c r="AP81" s="480"/>
      <c r="AQ81" s="481">
        <f>N81</f>
        <v>6250000</v>
      </c>
      <c r="AR81" s="481"/>
      <c r="AS81" s="480"/>
    </row>
    <row r="82" spans="1:45" ht="40.5" customHeight="1">
      <c r="A82" s="501"/>
      <c r="B82" s="365"/>
      <c r="C82" s="365"/>
      <c r="D82" s="365"/>
      <c r="E82" s="365"/>
      <c r="F82" s="501"/>
      <c r="G82" s="501"/>
      <c r="H82" s="511"/>
      <c r="I82" s="511"/>
      <c r="J82" s="501"/>
      <c r="K82" s="501"/>
      <c r="L82" s="501"/>
      <c r="M82" s="512"/>
      <c r="N82" s="504"/>
      <c r="O82" s="501"/>
      <c r="P82" s="515"/>
      <c r="Q82" s="515"/>
      <c r="R82" s="498"/>
      <c r="S82" s="501"/>
      <c r="T82" s="498"/>
      <c r="U82" s="498"/>
      <c r="V82" s="498"/>
      <c r="W82" s="498"/>
      <c r="X82" s="498"/>
      <c r="Y82" s="501"/>
      <c r="Z82" s="501"/>
      <c r="AA82" s="501"/>
      <c r="AB82" s="375"/>
      <c r="AC82" s="270">
        <v>4600000</v>
      </c>
      <c r="AD82" s="216" t="s">
        <v>76</v>
      </c>
      <c r="AE82" s="81" t="s">
        <v>64</v>
      </c>
      <c r="AF82" s="215">
        <f t="shared" si="3"/>
        <v>4600000</v>
      </c>
      <c r="AG82" s="701"/>
      <c r="AH82" s="375"/>
      <c r="AI82" s="270"/>
      <c r="AJ82" s="216"/>
      <c r="AK82" s="504"/>
      <c r="AL82" s="501"/>
      <c r="AM82" s="478"/>
      <c r="AN82" s="478"/>
      <c r="AO82" s="478"/>
      <c r="AP82" s="480"/>
      <c r="AQ82" s="481"/>
      <c r="AR82" s="481"/>
      <c r="AS82" s="480"/>
    </row>
    <row r="83" spans="1:45" ht="32.25" customHeight="1">
      <c r="A83" s="499"/>
      <c r="B83" s="364" t="s">
        <v>754</v>
      </c>
      <c r="C83" s="364" t="s">
        <v>755</v>
      </c>
      <c r="D83" s="364" t="s">
        <v>1099</v>
      </c>
      <c r="E83" s="364" t="s">
        <v>757</v>
      </c>
      <c r="F83" s="499">
        <v>901370433</v>
      </c>
      <c r="G83" s="499">
        <v>0</v>
      </c>
      <c r="H83" s="509"/>
      <c r="I83" s="509"/>
      <c r="J83" s="499"/>
      <c r="K83" s="499"/>
      <c r="L83" s="499"/>
      <c r="M83" s="512" t="s">
        <v>1100</v>
      </c>
      <c r="N83" s="502">
        <v>16876600</v>
      </c>
      <c r="O83" s="499" t="s">
        <v>759</v>
      </c>
      <c r="P83" s="513">
        <v>45083</v>
      </c>
      <c r="Q83" s="513"/>
      <c r="R83" s="496"/>
      <c r="S83" s="499" t="s">
        <v>88</v>
      </c>
      <c r="T83" s="496">
        <v>45076</v>
      </c>
      <c r="U83" s="496">
        <v>45083</v>
      </c>
      <c r="V83" s="496">
        <v>45077</v>
      </c>
      <c r="W83" s="496">
        <v>45077</v>
      </c>
      <c r="X83" s="496"/>
      <c r="Y83" s="499"/>
      <c r="Z83" s="499"/>
      <c r="AA83" s="499"/>
      <c r="AB83" s="374" t="s">
        <v>578</v>
      </c>
      <c r="AC83" s="270">
        <v>10000000</v>
      </c>
      <c r="AD83" s="216" t="s">
        <v>796</v>
      </c>
      <c r="AE83" s="81" t="s">
        <v>797</v>
      </c>
      <c r="AF83" s="215">
        <f t="shared" si="3"/>
        <v>10000000</v>
      </c>
      <c r="AG83" s="700"/>
      <c r="AH83" s="374"/>
      <c r="AI83" s="270"/>
      <c r="AJ83" s="216"/>
      <c r="AK83" s="502"/>
      <c r="AL83" s="499"/>
      <c r="AM83" s="478" t="s">
        <v>352</v>
      </c>
      <c r="AN83" s="478" t="s">
        <v>941</v>
      </c>
      <c r="AO83" s="478" t="s">
        <v>623</v>
      </c>
      <c r="AP83" s="480"/>
      <c r="AQ83" s="481">
        <f>N83</f>
        <v>16876600</v>
      </c>
      <c r="AR83" s="481"/>
      <c r="AS83" s="480"/>
    </row>
    <row r="84" spans="1:45" ht="40.5" customHeight="1">
      <c r="A84" s="501"/>
      <c r="B84" s="365"/>
      <c r="C84" s="365"/>
      <c r="D84" s="365"/>
      <c r="E84" s="365"/>
      <c r="F84" s="501"/>
      <c r="G84" s="501"/>
      <c r="H84" s="511"/>
      <c r="I84" s="511"/>
      <c r="J84" s="501"/>
      <c r="K84" s="501"/>
      <c r="L84" s="501"/>
      <c r="M84" s="512"/>
      <c r="N84" s="504"/>
      <c r="O84" s="501"/>
      <c r="P84" s="515"/>
      <c r="Q84" s="515"/>
      <c r="R84" s="498"/>
      <c r="S84" s="501"/>
      <c r="T84" s="498"/>
      <c r="U84" s="498"/>
      <c r="V84" s="498"/>
      <c r="W84" s="498"/>
      <c r="X84" s="498"/>
      <c r="Y84" s="501"/>
      <c r="Z84" s="501"/>
      <c r="AA84" s="501"/>
      <c r="AB84" s="375"/>
      <c r="AC84" s="270">
        <v>8000000</v>
      </c>
      <c r="AD84" s="216" t="s">
        <v>76</v>
      </c>
      <c r="AE84" s="81" t="s">
        <v>64</v>
      </c>
      <c r="AF84" s="215">
        <f t="shared" si="3"/>
        <v>8000000</v>
      </c>
      <c r="AG84" s="701"/>
      <c r="AH84" s="375"/>
      <c r="AI84" s="270"/>
      <c r="AJ84" s="216"/>
      <c r="AK84" s="504"/>
      <c r="AL84" s="501"/>
      <c r="AM84" s="478"/>
      <c r="AN84" s="478"/>
      <c r="AO84" s="478"/>
      <c r="AP84" s="480"/>
      <c r="AQ84" s="481"/>
      <c r="AR84" s="481"/>
      <c r="AS84" s="480"/>
    </row>
    <row r="85" spans="1:45" ht="84" customHeight="1">
      <c r="A85" s="96"/>
      <c r="B85" s="81" t="s">
        <v>617</v>
      </c>
      <c r="C85" s="81" t="s">
        <v>405</v>
      </c>
      <c r="D85" s="81" t="s">
        <v>1101</v>
      </c>
      <c r="E85" s="81" t="s">
        <v>1102</v>
      </c>
      <c r="F85" s="96">
        <v>70906131</v>
      </c>
      <c r="G85" s="96">
        <v>8</v>
      </c>
      <c r="H85" s="102" t="s">
        <v>468</v>
      </c>
      <c r="I85" s="102" t="s">
        <v>203</v>
      </c>
      <c r="J85" s="96">
        <v>1976</v>
      </c>
      <c r="K85" s="96" t="s">
        <v>24</v>
      </c>
      <c r="L85" s="96" t="s">
        <v>59</v>
      </c>
      <c r="M85" s="263" t="s">
        <v>1003</v>
      </c>
      <c r="N85" s="97">
        <v>4500000</v>
      </c>
      <c r="O85" s="96" t="s">
        <v>972</v>
      </c>
      <c r="P85" s="214">
        <v>45078</v>
      </c>
      <c r="Q85" s="89">
        <v>45079</v>
      </c>
      <c r="R85" s="214">
        <v>45108</v>
      </c>
      <c r="S85" s="96" t="s">
        <v>88</v>
      </c>
      <c r="T85" s="89">
        <v>45083</v>
      </c>
      <c r="U85" s="89">
        <v>45083</v>
      </c>
      <c r="V85" s="89">
        <v>45083</v>
      </c>
      <c r="W85" s="89">
        <v>45086</v>
      </c>
      <c r="X85" s="89">
        <v>45083</v>
      </c>
      <c r="Y85" s="96"/>
      <c r="Z85" s="96"/>
      <c r="AA85" s="96"/>
      <c r="AB85" s="265" t="s">
        <v>493</v>
      </c>
      <c r="AC85" s="270">
        <v>4500000</v>
      </c>
      <c r="AD85" s="216" t="s">
        <v>76</v>
      </c>
      <c r="AE85" s="81" t="s">
        <v>64</v>
      </c>
      <c r="AF85" s="215">
        <f t="shared" si="3"/>
        <v>4500000</v>
      </c>
      <c r="AG85" s="698"/>
      <c r="AH85" s="265"/>
      <c r="AI85" s="270"/>
      <c r="AJ85" s="216"/>
      <c r="AK85" s="97"/>
      <c r="AL85" s="96"/>
      <c r="AM85" s="81" t="s">
        <v>352</v>
      </c>
      <c r="AN85" s="81" t="s">
        <v>941</v>
      </c>
      <c r="AO85" s="81" t="s">
        <v>623</v>
      </c>
      <c r="AP85" s="96"/>
      <c r="AQ85" s="97">
        <f>N85</f>
        <v>4500000</v>
      </c>
      <c r="AR85" s="97"/>
      <c r="AS85" s="96"/>
    </row>
    <row r="86" spans="1:45" ht="84" customHeight="1">
      <c r="A86" s="96"/>
      <c r="B86" s="81" t="s">
        <v>617</v>
      </c>
      <c r="C86" s="81" t="s">
        <v>405</v>
      </c>
      <c r="D86" s="81" t="s">
        <v>1103</v>
      </c>
      <c r="E86" s="81" t="s">
        <v>1104</v>
      </c>
      <c r="F86" s="96">
        <v>900671423</v>
      </c>
      <c r="G86" s="96">
        <v>5</v>
      </c>
      <c r="H86" s="102"/>
      <c r="I86" s="102"/>
      <c r="J86" s="96"/>
      <c r="K86" s="96"/>
      <c r="L86" s="96"/>
      <c r="M86" s="263" t="s">
        <v>1105</v>
      </c>
      <c r="N86" s="97">
        <v>13000000</v>
      </c>
      <c r="O86" s="96" t="s">
        <v>79</v>
      </c>
      <c r="P86" s="214">
        <v>45079</v>
      </c>
      <c r="Q86" s="214">
        <v>45079</v>
      </c>
      <c r="R86" s="214">
        <v>45200</v>
      </c>
      <c r="S86" s="96" t="s">
        <v>88</v>
      </c>
      <c r="T86" s="89">
        <v>45083</v>
      </c>
      <c r="U86" s="89">
        <v>45083</v>
      </c>
      <c r="V86" s="89">
        <v>45083</v>
      </c>
      <c r="W86" s="89">
        <v>45086</v>
      </c>
      <c r="X86" s="89">
        <v>45083</v>
      </c>
      <c r="Y86" s="96"/>
      <c r="Z86" s="96"/>
      <c r="AA86" s="96"/>
      <c r="AB86" s="265" t="s">
        <v>493</v>
      </c>
      <c r="AC86" s="270">
        <v>13000000</v>
      </c>
      <c r="AD86" s="216" t="s">
        <v>76</v>
      </c>
      <c r="AE86" s="81" t="s">
        <v>64</v>
      </c>
      <c r="AF86" s="215">
        <f t="shared" si="3"/>
        <v>13000000</v>
      </c>
      <c r="AG86" s="698"/>
      <c r="AH86" s="265"/>
      <c r="AI86" s="270"/>
      <c r="AJ86" s="216"/>
      <c r="AK86" s="97"/>
      <c r="AL86" s="96"/>
      <c r="AM86" s="81" t="s">
        <v>352</v>
      </c>
      <c r="AN86" s="81" t="s">
        <v>941</v>
      </c>
      <c r="AO86" s="81" t="s">
        <v>623</v>
      </c>
      <c r="AP86" s="96"/>
      <c r="AQ86" s="97">
        <f>N86</f>
        <v>13000000</v>
      </c>
      <c r="AR86" s="97"/>
      <c r="AS86" s="96"/>
    </row>
    <row r="87" spans="1:45" ht="32.25" customHeight="1">
      <c r="A87" s="499"/>
      <c r="B87" s="364" t="s">
        <v>617</v>
      </c>
      <c r="C87" s="364" t="s">
        <v>405</v>
      </c>
      <c r="D87" s="364" t="s">
        <v>1106</v>
      </c>
      <c r="E87" s="364" t="s">
        <v>1107</v>
      </c>
      <c r="F87" s="499">
        <v>1037571122</v>
      </c>
      <c r="G87" s="499">
        <v>5</v>
      </c>
      <c r="H87" s="509" t="s">
        <v>398</v>
      </c>
      <c r="I87" s="509" t="s">
        <v>191</v>
      </c>
      <c r="J87" s="499">
        <v>1985</v>
      </c>
      <c r="K87" s="499" t="s">
        <v>26</v>
      </c>
      <c r="L87" s="499" t="s">
        <v>59</v>
      </c>
      <c r="M87" s="512" t="s">
        <v>1108</v>
      </c>
      <c r="N87" s="502">
        <v>16750000</v>
      </c>
      <c r="O87" s="364" t="s">
        <v>38</v>
      </c>
      <c r="P87" s="513">
        <v>45083</v>
      </c>
      <c r="Q87" s="513">
        <v>45083</v>
      </c>
      <c r="R87" s="496">
        <v>45235</v>
      </c>
      <c r="S87" s="499" t="s">
        <v>88</v>
      </c>
      <c r="T87" s="496">
        <v>45085</v>
      </c>
      <c r="U87" s="496">
        <v>45085</v>
      </c>
      <c r="V87" s="496">
        <v>45085</v>
      </c>
      <c r="W87" s="496">
        <v>45086</v>
      </c>
      <c r="X87" s="496">
        <v>45085</v>
      </c>
      <c r="Y87" s="499"/>
      <c r="Z87" s="499"/>
      <c r="AA87" s="499"/>
      <c r="AB87" s="374" t="s">
        <v>493</v>
      </c>
      <c r="AC87" s="270">
        <v>1750000</v>
      </c>
      <c r="AD87" s="216" t="s">
        <v>796</v>
      </c>
      <c r="AE87" s="81" t="s">
        <v>797</v>
      </c>
      <c r="AF87" s="215">
        <f t="shared" si="3"/>
        <v>1750000</v>
      </c>
      <c r="AG87" s="700"/>
      <c r="AH87" s="374"/>
      <c r="AI87" s="270"/>
      <c r="AJ87" s="216"/>
      <c r="AK87" s="502"/>
      <c r="AL87" s="499"/>
      <c r="AM87" s="478" t="s">
        <v>352</v>
      </c>
      <c r="AN87" s="478" t="s">
        <v>941</v>
      </c>
      <c r="AO87" s="478" t="s">
        <v>623</v>
      </c>
      <c r="AP87" s="480"/>
      <c r="AQ87" s="481">
        <f>N87</f>
        <v>16750000</v>
      </c>
      <c r="AR87" s="481"/>
      <c r="AS87" s="480"/>
    </row>
    <row r="88" spans="1:45" ht="40.5" customHeight="1">
      <c r="A88" s="501"/>
      <c r="B88" s="365"/>
      <c r="C88" s="365"/>
      <c r="D88" s="365"/>
      <c r="E88" s="365"/>
      <c r="F88" s="501"/>
      <c r="G88" s="501"/>
      <c r="H88" s="511"/>
      <c r="I88" s="511"/>
      <c r="J88" s="501"/>
      <c r="K88" s="501"/>
      <c r="L88" s="501"/>
      <c r="M88" s="512"/>
      <c r="N88" s="504"/>
      <c r="O88" s="365"/>
      <c r="P88" s="515"/>
      <c r="Q88" s="515"/>
      <c r="R88" s="498"/>
      <c r="S88" s="501"/>
      <c r="T88" s="498"/>
      <c r="U88" s="498"/>
      <c r="V88" s="498"/>
      <c r="W88" s="498"/>
      <c r="X88" s="498"/>
      <c r="Y88" s="501"/>
      <c r="Z88" s="501"/>
      <c r="AA88" s="501"/>
      <c r="AB88" s="375"/>
      <c r="AC88" s="270">
        <v>15000000</v>
      </c>
      <c r="AD88" s="216" t="s">
        <v>76</v>
      </c>
      <c r="AE88" s="81" t="s">
        <v>64</v>
      </c>
      <c r="AF88" s="215">
        <f t="shared" si="3"/>
        <v>15000000</v>
      </c>
      <c r="AG88" s="701"/>
      <c r="AH88" s="375"/>
      <c r="AI88" s="270"/>
      <c r="AJ88" s="216"/>
      <c r="AK88" s="504"/>
      <c r="AL88" s="501"/>
      <c r="AM88" s="478"/>
      <c r="AN88" s="478"/>
      <c r="AO88" s="478"/>
      <c r="AP88" s="480"/>
      <c r="AQ88" s="481"/>
      <c r="AR88" s="481"/>
      <c r="AS88" s="480"/>
    </row>
    <row r="89" spans="1:45" ht="27.75" customHeight="1">
      <c r="A89" s="499"/>
      <c r="B89" s="364" t="s">
        <v>617</v>
      </c>
      <c r="C89" s="364" t="s">
        <v>405</v>
      </c>
      <c r="D89" s="364" t="s">
        <v>1109</v>
      </c>
      <c r="E89" s="364" t="s">
        <v>1110</v>
      </c>
      <c r="F89" s="499">
        <v>1041329221</v>
      </c>
      <c r="G89" s="499">
        <v>5</v>
      </c>
      <c r="H89" s="509" t="s">
        <v>217</v>
      </c>
      <c r="I89" s="509" t="s">
        <v>1111</v>
      </c>
      <c r="J89" s="499">
        <v>1997</v>
      </c>
      <c r="K89" s="499" t="s">
        <v>26</v>
      </c>
      <c r="L89" s="499" t="s">
        <v>59</v>
      </c>
      <c r="M89" s="512" t="s">
        <v>1112</v>
      </c>
      <c r="N89" s="502">
        <v>9000000</v>
      </c>
      <c r="O89" s="499" t="s">
        <v>38</v>
      </c>
      <c r="P89" s="513">
        <v>45083</v>
      </c>
      <c r="Q89" s="513">
        <v>45083</v>
      </c>
      <c r="R89" s="496">
        <v>45235</v>
      </c>
      <c r="S89" s="499" t="s">
        <v>88</v>
      </c>
      <c r="T89" s="496">
        <v>45085</v>
      </c>
      <c r="U89" s="496">
        <v>45085</v>
      </c>
      <c r="V89" s="496">
        <v>45085</v>
      </c>
      <c r="W89" s="496">
        <v>45086</v>
      </c>
      <c r="X89" s="496"/>
      <c r="Y89" s="499"/>
      <c r="Z89" s="499"/>
      <c r="AA89" s="499"/>
      <c r="AB89" s="374" t="s">
        <v>578</v>
      </c>
      <c r="AC89" s="270">
        <v>1800000</v>
      </c>
      <c r="AD89" s="341" t="s">
        <v>1113</v>
      </c>
      <c r="AE89" s="218" t="s">
        <v>1114</v>
      </c>
      <c r="AF89" s="215">
        <f t="shared" si="3"/>
        <v>1800000</v>
      </c>
      <c r="AG89" s="700"/>
      <c r="AH89" s="374"/>
      <c r="AI89" s="270"/>
      <c r="AJ89" s="341"/>
      <c r="AK89" s="502"/>
      <c r="AL89" s="499"/>
      <c r="AM89" s="478" t="s">
        <v>352</v>
      </c>
      <c r="AN89" s="478" t="s">
        <v>941</v>
      </c>
      <c r="AO89" s="478" t="s">
        <v>918</v>
      </c>
      <c r="AP89" s="480"/>
      <c r="AQ89" s="481">
        <f>N89</f>
        <v>9000000</v>
      </c>
      <c r="AR89" s="481"/>
      <c r="AS89" s="480"/>
    </row>
    <row r="90" spans="1:45" ht="32.25" customHeight="1">
      <c r="A90" s="500"/>
      <c r="B90" s="508"/>
      <c r="C90" s="508"/>
      <c r="D90" s="508"/>
      <c r="E90" s="508"/>
      <c r="F90" s="500"/>
      <c r="G90" s="500"/>
      <c r="H90" s="510"/>
      <c r="I90" s="510"/>
      <c r="J90" s="500"/>
      <c r="K90" s="500"/>
      <c r="L90" s="500"/>
      <c r="M90" s="512"/>
      <c r="N90" s="503"/>
      <c r="O90" s="500"/>
      <c r="P90" s="514"/>
      <c r="Q90" s="514"/>
      <c r="R90" s="497"/>
      <c r="S90" s="500"/>
      <c r="T90" s="497"/>
      <c r="U90" s="497"/>
      <c r="V90" s="497"/>
      <c r="W90" s="497"/>
      <c r="X90" s="497"/>
      <c r="Y90" s="500"/>
      <c r="Z90" s="500"/>
      <c r="AA90" s="500"/>
      <c r="AB90" s="375"/>
      <c r="AC90" s="270">
        <v>3627191</v>
      </c>
      <c r="AD90" s="299" t="s">
        <v>653</v>
      </c>
      <c r="AE90" s="218" t="s">
        <v>681</v>
      </c>
      <c r="AF90" s="215">
        <f t="shared" si="3"/>
        <v>3627191</v>
      </c>
      <c r="AG90" s="705"/>
      <c r="AH90" s="375"/>
      <c r="AI90" s="270"/>
      <c r="AJ90" s="299"/>
      <c r="AK90" s="503"/>
      <c r="AL90" s="500"/>
      <c r="AM90" s="478"/>
      <c r="AN90" s="478"/>
      <c r="AO90" s="478"/>
      <c r="AP90" s="480"/>
      <c r="AQ90" s="481"/>
      <c r="AR90" s="481"/>
      <c r="AS90" s="480"/>
    </row>
    <row r="91" spans="1:45" ht="40.5" customHeight="1">
      <c r="A91" s="501"/>
      <c r="B91" s="365"/>
      <c r="C91" s="365"/>
      <c r="D91" s="365"/>
      <c r="E91" s="365"/>
      <c r="F91" s="501"/>
      <c r="G91" s="501"/>
      <c r="H91" s="511"/>
      <c r="I91" s="511"/>
      <c r="J91" s="501"/>
      <c r="K91" s="501"/>
      <c r="L91" s="501"/>
      <c r="M91" s="512"/>
      <c r="N91" s="504"/>
      <c r="O91" s="501"/>
      <c r="P91" s="515"/>
      <c r="Q91" s="515"/>
      <c r="R91" s="498"/>
      <c r="S91" s="501"/>
      <c r="T91" s="498"/>
      <c r="U91" s="498"/>
      <c r="V91" s="498"/>
      <c r="W91" s="498"/>
      <c r="X91" s="498"/>
      <c r="Y91" s="501"/>
      <c r="Z91" s="501"/>
      <c r="AA91" s="501"/>
      <c r="AB91" s="269" t="s">
        <v>493</v>
      </c>
      <c r="AC91" s="270">
        <v>3572809</v>
      </c>
      <c r="AD91" s="299" t="s">
        <v>76</v>
      </c>
      <c r="AE91" s="218" t="s">
        <v>64</v>
      </c>
      <c r="AF91" s="215">
        <f t="shared" si="3"/>
        <v>3572809</v>
      </c>
      <c r="AG91" s="701"/>
      <c r="AH91" s="269"/>
      <c r="AI91" s="270"/>
      <c r="AJ91" s="299"/>
      <c r="AK91" s="504"/>
      <c r="AL91" s="501"/>
      <c r="AM91" s="478"/>
      <c r="AN91" s="478"/>
      <c r="AO91" s="478"/>
      <c r="AP91" s="480"/>
      <c r="AQ91" s="481"/>
      <c r="AR91" s="481"/>
      <c r="AS91" s="480"/>
    </row>
    <row r="92" spans="1:45" ht="27.75" customHeight="1">
      <c r="A92" s="499"/>
      <c r="B92" s="364" t="s">
        <v>617</v>
      </c>
      <c r="C92" s="364" t="s">
        <v>405</v>
      </c>
      <c r="D92" s="364" t="s">
        <v>1115</v>
      </c>
      <c r="E92" s="364" t="s">
        <v>629</v>
      </c>
      <c r="F92" s="499">
        <v>1041324869</v>
      </c>
      <c r="G92" s="499">
        <v>4</v>
      </c>
      <c r="H92" s="509" t="s">
        <v>424</v>
      </c>
      <c r="I92" s="509" t="s">
        <v>210</v>
      </c>
      <c r="J92" s="499">
        <v>1987</v>
      </c>
      <c r="K92" s="499" t="s">
        <v>24</v>
      </c>
      <c r="L92" s="499" t="s">
        <v>59</v>
      </c>
      <c r="M92" s="512" t="s">
        <v>1116</v>
      </c>
      <c r="N92" s="502">
        <v>13000000</v>
      </c>
      <c r="O92" s="499" t="s">
        <v>38</v>
      </c>
      <c r="P92" s="513">
        <v>45084</v>
      </c>
      <c r="Q92" s="513">
        <v>45084</v>
      </c>
      <c r="R92" s="496">
        <v>45236</v>
      </c>
      <c r="S92" s="499" t="s">
        <v>88</v>
      </c>
      <c r="T92" s="496">
        <v>45085</v>
      </c>
      <c r="U92" s="496">
        <v>45085</v>
      </c>
      <c r="V92" s="496">
        <v>45085</v>
      </c>
      <c r="W92" s="496">
        <v>45086</v>
      </c>
      <c r="X92" s="496">
        <v>45085</v>
      </c>
      <c r="Y92" s="499"/>
      <c r="Z92" s="499"/>
      <c r="AA92" s="499"/>
      <c r="AB92" s="269" t="s">
        <v>627</v>
      </c>
      <c r="AC92" s="270">
        <v>4718993</v>
      </c>
      <c r="AD92" s="505" t="s">
        <v>76</v>
      </c>
      <c r="AE92" s="364" t="s">
        <v>64</v>
      </c>
      <c r="AF92" s="215">
        <f t="shared" si="3"/>
        <v>4718993</v>
      </c>
      <c r="AG92" s="700"/>
      <c r="AH92" s="269"/>
      <c r="AI92" s="270"/>
      <c r="AJ92" s="505"/>
      <c r="AK92" s="502"/>
      <c r="AL92" s="499"/>
      <c r="AM92" s="478" t="s">
        <v>352</v>
      </c>
      <c r="AN92" s="478" t="s">
        <v>941</v>
      </c>
      <c r="AO92" s="478" t="s">
        <v>918</v>
      </c>
      <c r="AP92" s="480"/>
      <c r="AQ92" s="481">
        <f>N92</f>
        <v>13000000</v>
      </c>
      <c r="AR92" s="481"/>
      <c r="AS92" s="480"/>
    </row>
    <row r="93" spans="1:45" ht="32.25" customHeight="1">
      <c r="A93" s="500"/>
      <c r="B93" s="508"/>
      <c r="C93" s="508"/>
      <c r="D93" s="508"/>
      <c r="E93" s="508"/>
      <c r="F93" s="500"/>
      <c r="G93" s="500"/>
      <c r="H93" s="510"/>
      <c r="I93" s="510"/>
      <c r="J93" s="500"/>
      <c r="K93" s="500"/>
      <c r="L93" s="500"/>
      <c r="M93" s="512"/>
      <c r="N93" s="503"/>
      <c r="O93" s="500"/>
      <c r="P93" s="514"/>
      <c r="Q93" s="514"/>
      <c r="R93" s="497"/>
      <c r="S93" s="500"/>
      <c r="T93" s="497"/>
      <c r="U93" s="497"/>
      <c r="V93" s="497"/>
      <c r="W93" s="497"/>
      <c r="X93" s="497"/>
      <c r="Y93" s="500"/>
      <c r="Z93" s="500"/>
      <c r="AA93" s="500"/>
      <c r="AB93" s="269" t="s">
        <v>493</v>
      </c>
      <c r="AC93" s="270">
        <v>5281007</v>
      </c>
      <c r="AD93" s="506"/>
      <c r="AE93" s="508"/>
      <c r="AF93" s="215">
        <f t="shared" si="3"/>
        <v>5281007</v>
      </c>
      <c r="AG93" s="705"/>
      <c r="AH93" s="269"/>
      <c r="AI93" s="270"/>
      <c r="AJ93" s="506"/>
      <c r="AK93" s="503"/>
      <c r="AL93" s="500"/>
      <c r="AM93" s="478"/>
      <c r="AN93" s="478"/>
      <c r="AO93" s="478"/>
      <c r="AP93" s="480"/>
      <c r="AQ93" s="481"/>
      <c r="AR93" s="481"/>
      <c r="AS93" s="480"/>
    </row>
    <row r="94" spans="1:45" ht="40.5" customHeight="1">
      <c r="A94" s="501"/>
      <c r="B94" s="365"/>
      <c r="C94" s="365"/>
      <c r="D94" s="365"/>
      <c r="E94" s="365"/>
      <c r="F94" s="501"/>
      <c r="G94" s="501"/>
      <c r="H94" s="511"/>
      <c r="I94" s="511"/>
      <c r="J94" s="501"/>
      <c r="K94" s="501"/>
      <c r="L94" s="501"/>
      <c r="M94" s="512"/>
      <c r="N94" s="504"/>
      <c r="O94" s="501"/>
      <c r="P94" s="515"/>
      <c r="Q94" s="515"/>
      <c r="R94" s="498"/>
      <c r="S94" s="501"/>
      <c r="T94" s="498"/>
      <c r="U94" s="498"/>
      <c r="V94" s="498"/>
      <c r="W94" s="498"/>
      <c r="X94" s="498"/>
      <c r="Y94" s="501"/>
      <c r="Z94" s="501"/>
      <c r="AA94" s="501"/>
      <c r="AB94" s="269" t="s">
        <v>493</v>
      </c>
      <c r="AC94" s="270">
        <v>3000000</v>
      </c>
      <c r="AD94" s="507"/>
      <c r="AE94" s="365"/>
      <c r="AF94" s="215">
        <f t="shared" si="3"/>
        <v>3000000</v>
      </c>
      <c r="AG94" s="701"/>
      <c r="AH94" s="269"/>
      <c r="AI94" s="270"/>
      <c r="AJ94" s="507"/>
      <c r="AK94" s="504"/>
      <c r="AL94" s="501"/>
      <c r="AM94" s="478"/>
      <c r="AN94" s="478"/>
      <c r="AO94" s="478"/>
      <c r="AP94" s="480"/>
      <c r="AQ94" s="481"/>
      <c r="AR94" s="481"/>
      <c r="AS94" s="480"/>
    </row>
    <row r="95" spans="1:45" ht="84" customHeight="1">
      <c r="A95" s="96"/>
      <c r="B95" s="81" t="s">
        <v>617</v>
      </c>
      <c r="C95" s="81" t="s">
        <v>405</v>
      </c>
      <c r="D95" s="81" t="s">
        <v>1117</v>
      </c>
      <c r="E95" s="81" t="s">
        <v>1118</v>
      </c>
      <c r="F95" s="96">
        <v>1041329303</v>
      </c>
      <c r="G95" s="96">
        <v>0</v>
      </c>
      <c r="H95" s="102" t="s">
        <v>452</v>
      </c>
      <c r="I95" s="102" t="s">
        <v>255</v>
      </c>
      <c r="J95" s="96">
        <v>1998</v>
      </c>
      <c r="K95" s="96" t="s">
        <v>31</v>
      </c>
      <c r="L95" s="96" t="s">
        <v>1119</v>
      </c>
      <c r="M95" s="263" t="s">
        <v>1120</v>
      </c>
      <c r="N95" s="97">
        <v>15000000</v>
      </c>
      <c r="O95" s="96" t="s">
        <v>38</v>
      </c>
      <c r="P95" s="214">
        <v>45084</v>
      </c>
      <c r="Q95" s="214">
        <v>45084</v>
      </c>
      <c r="R95" s="214">
        <v>45236</v>
      </c>
      <c r="S95" s="96" t="s">
        <v>88</v>
      </c>
      <c r="T95" s="89">
        <v>45086</v>
      </c>
      <c r="U95" s="89">
        <v>45086</v>
      </c>
      <c r="V95" s="89">
        <v>45086</v>
      </c>
      <c r="W95" s="89">
        <v>45086</v>
      </c>
      <c r="X95" s="89">
        <v>45086</v>
      </c>
      <c r="Y95" s="96"/>
      <c r="Z95" s="96"/>
      <c r="AA95" s="96"/>
      <c r="AB95" s="265" t="s">
        <v>1121</v>
      </c>
      <c r="AC95" s="270">
        <v>15000000</v>
      </c>
      <c r="AD95" s="216" t="s">
        <v>76</v>
      </c>
      <c r="AE95" s="81" t="s">
        <v>64</v>
      </c>
      <c r="AF95" s="215">
        <f>AC95</f>
        <v>15000000</v>
      </c>
      <c r="AG95" s="698"/>
      <c r="AH95" s="265"/>
      <c r="AI95" s="270"/>
      <c r="AJ95" s="216"/>
      <c r="AK95" s="97"/>
      <c r="AL95" s="96"/>
      <c r="AM95" s="81" t="s">
        <v>352</v>
      </c>
      <c r="AN95" s="81" t="s">
        <v>941</v>
      </c>
      <c r="AO95" s="81" t="s">
        <v>637</v>
      </c>
      <c r="AP95" s="96"/>
      <c r="AQ95" s="97">
        <f>N95</f>
        <v>15000000</v>
      </c>
      <c r="AR95" s="97"/>
      <c r="AS95" s="96"/>
    </row>
    <row r="96" spans="1:45" ht="32.25" customHeight="1">
      <c r="A96" s="499"/>
      <c r="B96" s="364" t="s">
        <v>682</v>
      </c>
      <c r="C96" s="364" t="s">
        <v>755</v>
      </c>
      <c r="D96" s="364"/>
      <c r="E96" s="364"/>
      <c r="F96" s="499"/>
      <c r="G96" s="499"/>
      <c r="H96" s="509"/>
      <c r="I96" s="509"/>
      <c r="J96" s="499"/>
      <c r="K96" s="499"/>
      <c r="L96" s="499"/>
      <c r="M96" s="512" t="s">
        <v>1156</v>
      </c>
      <c r="N96" s="502">
        <v>197540222</v>
      </c>
      <c r="O96" s="499" t="s">
        <v>803</v>
      </c>
      <c r="P96" s="513"/>
      <c r="Q96" s="513"/>
      <c r="R96" s="496"/>
      <c r="S96" s="499" t="s">
        <v>88</v>
      </c>
      <c r="T96" s="496">
        <v>45090</v>
      </c>
      <c r="U96" s="496"/>
      <c r="V96" s="496">
        <v>45090</v>
      </c>
      <c r="W96" s="496">
        <v>45090</v>
      </c>
      <c r="X96" s="496"/>
      <c r="Y96" s="499"/>
      <c r="Z96" s="499"/>
      <c r="AA96" s="499"/>
      <c r="AB96" s="374" t="s">
        <v>493</v>
      </c>
      <c r="AC96" s="270">
        <v>24571741</v>
      </c>
      <c r="AD96" s="299" t="s">
        <v>76</v>
      </c>
      <c r="AE96" s="307" t="s">
        <v>64</v>
      </c>
      <c r="AF96" s="215">
        <f t="shared" ref="AF96:AF97" si="4">AC96</f>
        <v>24571741</v>
      </c>
      <c r="AG96" s="700"/>
      <c r="AH96" s="374"/>
      <c r="AI96" s="270"/>
      <c r="AJ96" s="299"/>
      <c r="AK96" s="502"/>
      <c r="AL96" s="499"/>
      <c r="AM96" s="478" t="s">
        <v>971</v>
      </c>
      <c r="AN96" s="478" t="s">
        <v>941</v>
      </c>
      <c r="AO96" s="478"/>
      <c r="AP96" s="480"/>
      <c r="AQ96" s="481">
        <f>N96</f>
        <v>197540222</v>
      </c>
      <c r="AR96" s="481"/>
      <c r="AS96" s="480"/>
    </row>
    <row r="97" spans="1:45" ht="40.5" customHeight="1">
      <c r="A97" s="501"/>
      <c r="B97" s="365"/>
      <c r="C97" s="365"/>
      <c r="D97" s="365"/>
      <c r="E97" s="365"/>
      <c r="F97" s="501"/>
      <c r="G97" s="501"/>
      <c r="H97" s="511"/>
      <c r="I97" s="511"/>
      <c r="J97" s="501"/>
      <c r="K97" s="501"/>
      <c r="L97" s="501"/>
      <c r="M97" s="512"/>
      <c r="N97" s="504"/>
      <c r="O97" s="501"/>
      <c r="P97" s="515"/>
      <c r="Q97" s="515"/>
      <c r="R97" s="498"/>
      <c r="S97" s="501"/>
      <c r="T97" s="498"/>
      <c r="U97" s="498"/>
      <c r="V97" s="498"/>
      <c r="W97" s="498"/>
      <c r="X97" s="498"/>
      <c r="Y97" s="501"/>
      <c r="Z97" s="501"/>
      <c r="AA97" s="501"/>
      <c r="AB97" s="375"/>
      <c r="AC97" s="270">
        <v>172968481</v>
      </c>
      <c r="AD97" s="299" t="s">
        <v>804</v>
      </c>
      <c r="AE97" s="220" t="s">
        <v>132</v>
      </c>
      <c r="AF97" s="215">
        <f t="shared" si="4"/>
        <v>172968481</v>
      </c>
      <c r="AG97" s="701"/>
      <c r="AH97" s="375"/>
      <c r="AI97" s="270"/>
      <c r="AJ97" s="299"/>
      <c r="AK97" s="504"/>
      <c r="AL97" s="501"/>
      <c r="AM97" s="478"/>
      <c r="AN97" s="478"/>
      <c r="AO97" s="478"/>
      <c r="AP97" s="480"/>
      <c r="AQ97" s="481"/>
      <c r="AR97" s="481"/>
      <c r="AS97" s="480"/>
    </row>
  </sheetData>
  <mergeCells count="1075">
    <mergeCell ref="AO96:AO97"/>
    <mergeCell ref="AP96:AP97"/>
    <mergeCell ref="AQ96:AQ97"/>
    <mergeCell ref="AR96:AR97"/>
    <mergeCell ref="AS96:AS97"/>
    <mergeCell ref="R96:R97"/>
    <mergeCell ref="S96:S97"/>
    <mergeCell ref="T96:T97"/>
    <mergeCell ref="U96:U97"/>
    <mergeCell ref="V96:V97"/>
    <mergeCell ref="W96:W97"/>
    <mergeCell ref="X96:X97"/>
    <mergeCell ref="Y96:Y97"/>
    <mergeCell ref="Z96:Z97"/>
    <mergeCell ref="AA96:AA97"/>
    <mergeCell ref="AB96:AB97"/>
    <mergeCell ref="AG96:AG97"/>
    <mergeCell ref="AH96:AH97"/>
    <mergeCell ref="AK96:AK97"/>
    <mergeCell ref="AL96:AL97"/>
    <mergeCell ref="AM96:AM97"/>
    <mergeCell ref="AN96:AN97"/>
    <mergeCell ref="AG87:AG88"/>
    <mergeCell ref="AH87:AH88"/>
    <mergeCell ref="AQ87:AQ88"/>
    <mergeCell ref="AR87:AR88"/>
    <mergeCell ref="AS87:AS88"/>
    <mergeCell ref="AB89:AB90"/>
    <mergeCell ref="AG89:AG91"/>
    <mergeCell ref="AH89:AH90"/>
    <mergeCell ref="AQ89:AQ91"/>
    <mergeCell ref="AR89:AR91"/>
    <mergeCell ref="AS89:AS91"/>
    <mergeCell ref="AE92:AE94"/>
    <mergeCell ref="AQ92:AQ94"/>
    <mergeCell ref="AR92:AR94"/>
    <mergeCell ref="AS92:AS94"/>
    <mergeCell ref="A96:A97"/>
    <mergeCell ref="B96:B97"/>
    <mergeCell ref="C96:C97"/>
    <mergeCell ref="D96:D97"/>
    <mergeCell ref="E96:E97"/>
    <mergeCell ref="F96:F97"/>
    <mergeCell ref="G96:G97"/>
    <mergeCell ref="H96:H97"/>
    <mergeCell ref="I96:I97"/>
    <mergeCell ref="J96:J97"/>
    <mergeCell ref="K96:K97"/>
    <mergeCell ref="L96:L97"/>
    <mergeCell ref="M96:M97"/>
    <mergeCell ref="N96:N97"/>
    <mergeCell ref="O96:O97"/>
    <mergeCell ref="P96:P97"/>
    <mergeCell ref="Q96:Q97"/>
    <mergeCell ref="AD75:AD76"/>
    <mergeCell ref="AE75:AE76"/>
    <mergeCell ref="AJ75:AJ76"/>
    <mergeCell ref="AG77:AG79"/>
    <mergeCell ref="AQ77:AQ79"/>
    <mergeCell ref="AR77:AR79"/>
    <mergeCell ref="AS77:AS79"/>
    <mergeCell ref="AG81:AG82"/>
    <mergeCell ref="AH81:AH82"/>
    <mergeCell ref="AQ81:AQ82"/>
    <mergeCell ref="AR81:AR82"/>
    <mergeCell ref="AS81:AS82"/>
    <mergeCell ref="AG83:AG84"/>
    <mergeCell ref="AH83:AH84"/>
    <mergeCell ref="AQ83:AQ84"/>
    <mergeCell ref="AR83:AR84"/>
    <mergeCell ref="AS83:AS84"/>
    <mergeCell ref="AG65:AG66"/>
    <mergeCell ref="AH65:AH66"/>
    <mergeCell ref="AQ65:AQ66"/>
    <mergeCell ref="AR65:AR66"/>
    <mergeCell ref="AS65:AS66"/>
    <mergeCell ref="AE67:AE68"/>
    <mergeCell ref="AQ67:AQ68"/>
    <mergeCell ref="AR67:AR68"/>
    <mergeCell ref="AS67:AS68"/>
    <mergeCell ref="AE69:AE70"/>
    <mergeCell ref="AQ69:AQ70"/>
    <mergeCell ref="AR69:AR70"/>
    <mergeCell ref="AS69:AS70"/>
    <mergeCell ref="AG74:AG76"/>
    <mergeCell ref="AQ74:AQ76"/>
    <mergeCell ref="AR74:AR76"/>
    <mergeCell ref="AS74:AS76"/>
    <mergeCell ref="AF47:AF48"/>
    <mergeCell ref="AG47:AG48"/>
    <mergeCell ref="AQ47:AQ48"/>
    <mergeCell ref="AR47:AR48"/>
    <mergeCell ref="AS47:AS48"/>
    <mergeCell ref="AF53:AF54"/>
    <mergeCell ref="AG53:AG54"/>
    <mergeCell ref="AH53:AH54"/>
    <mergeCell ref="AQ53:AQ54"/>
    <mergeCell ref="AR53:AR54"/>
    <mergeCell ref="AS53:AS54"/>
    <mergeCell ref="AG57:AG58"/>
    <mergeCell ref="AQ57:AQ58"/>
    <mergeCell ref="AR57:AR58"/>
    <mergeCell ref="AS57:AS58"/>
    <mergeCell ref="AE59:AE64"/>
    <mergeCell ref="AQ59:AQ64"/>
    <mergeCell ref="AR59:AR64"/>
    <mergeCell ref="AS59:AS64"/>
    <mergeCell ref="AQ29:AQ30"/>
    <mergeCell ref="AR29:AR30"/>
    <mergeCell ref="AS29:AS30"/>
    <mergeCell ref="AE31:AE32"/>
    <mergeCell ref="AF31:AF32"/>
    <mergeCell ref="AQ31:AQ32"/>
    <mergeCell ref="AR31:AR32"/>
    <mergeCell ref="AS31:AS32"/>
    <mergeCell ref="AF33:AF34"/>
    <mergeCell ref="AG33:AG34"/>
    <mergeCell ref="AQ33:AQ34"/>
    <mergeCell ref="AR33:AR34"/>
    <mergeCell ref="AS33:AS34"/>
    <mergeCell ref="AE39:AE40"/>
    <mergeCell ref="AF39:AF40"/>
    <mergeCell ref="AQ39:AQ40"/>
    <mergeCell ref="AR39:AR40"/>
    <mergeCell ref="AS39:AS40"/>
    <mergeCell ref="AQ12:AQ13"/>
    <mergeCell ref="AR12:AR13"/>
    <mergeCell ref="AS12:AS13"/>
    <mergeCell ref="AF14:AF15"/>
    <mergeCell ref="AG14:AG15"/>
    <mergeCell ref="AH14:AH15"/>
    <mergeCell ref="AQ14:AQ15"/>
    <mergeCell ref="AR14:AR15"/>
    <mergeCell ref="AS14:AS15"/>
    <mergeCell ref="AE16:AE17"/>
    <mergeCell ref="AF16:AF17"/>
    <mergeCell ref="AQ16:AQ17"/>
    <mergeCell ref="AR16:AR17"/>
    <mergeCell ref="AS16:AS17"/>
    <mergeCell ref="AG22:AG23"/>
    <mergeCell ref="AH22:AH23"/>
    <mergeCell ref="AI22:AI23"/>
    <mergeCell ref="AQ22:AQ23"/>
    <mergeCell ref="AR22:AR23"/>
    <mergeCell ref="AS22:AS23"/>
    <mergeCell ref="AF1:AF2"/>
    <mergeCell ref="AO1:AO2"/>
    <mergeCell ref="AQ1:AQ2"/>
    <mergeCell ref="AS1:AS2"/>
    <mergeCell ref="AE4:AE6"/>
    <mergeCell ref="AF4:AF6"/>
    <mergeCell ref="AQ4:AQ6"/>
    <mergeCell ref="AR4:AR6"/>
    <mergeCell ref="AS4:AS6"/>
    <mergeCell ref="AE7:AE8"/>
    <mergeCell ref="AF7:AF8"/>
    <mergeCell ref="AQ7:AQ8"/>
    <mergeCell ref="AR7:AR8"/>
    <mergeCell ref="AS7:AS8"/>
    <mergeCell ref="AE10:AE11"/>
    <mergeCell ref="AF10:AF11"/>
    <mergeCell ref="AQ10:AQ11"/>
    <mergeCell ref="AR10:AR11"/>
    <mergeCell ref="AS10:AS11"/>
    <mergeCell ref="R81:R82"/>
    <mergeCell ref="S81:S82"/>
    <mergeCell ref="T81:T82"/>
    <mergeCell ref="U81:U82"/>
    <mergeCell ref="V81:V82"/>
    <mergeCell ref="W81:W82"/>
    <mergeCell ref="X81:X82"/>
    <mergeCell ref="Y81:Y82"/>
    <mergeCell ref="Z81:Z82"/>
    <mergeCell ref="AA81:AA82"/>
    <mergeCell ref="AO81:AO82"/>
    <mergeCell ref="AP81:AP82"/>
    <mergeCell ref="AB81:AB82"/>
    <mergeCell ref="AK81:AK82"/>
    <mergeCell ref="AL81:AL82"/>
    <mergeCell ref="AM81:AM82"/>
    <mergeCell ref="AN81:AN82"/>
    <mergeCell ref="A81:A82"/>
    <mergeCell ref="B81:B82"/>
    <mergeCell ref="C81:C82"/>
    <mergeCell ref="D81:D82"/>
    <mergeCell ref="E81:E82"/>
    <mergeCell ref="F81:F82"/>
    <mergeCell ref="G81:G82"/>
    <mergeCell ref="H81:H82"/>
    <mergeCell ref="I81:I82"/>
    <mergeCell ref="J81:J82"/>
    <mergeCell ref="K81:K82"/>
    <mergeCell ref="L81:L82"/>
    <mergeCell ref="M81:M82"/>
    <mergeCell ref="N81:N82"/>
    <mergeCell ref="O81:O82"/>
    <mergeCell ref="P81:P82"/>
    <mergeCell ref="Q81:Q82"/>
    <mergeCell ref="U77:U79"/>
    <mergeCell ref="V77:V79"/>
    <mergeCell ref="W77:W79"/>
    <mergeCell ref="X77:X79"/>
    <mergeCell ref="Y77:Y79"/>
    <mergeCell ref="Z77:Z79"/>
    <mergeCell ref="AA77:AA79"/>
    <mergeCell ref="AP77:AP79"/>
    <mergeCell ref="AK77:AK79"/>
    <mergeCell ref="AL77:AL79"/>
    <mergeCell ref="AM77:AM79"/>
    <mergeCell ref="AN77:AN79"/>
    <mergeCell ref="AO77:AO79"/>
    <mergeCell ref="AP74:AP76"/>
    <mergeCell ref="AK74:AK76"/>
    <mergeCell ref="AL74:AL76"/>
    <mergeCell ref="AM74:AM76"/>
    <mergeCell ref="AN74:AN76"/>
    <mergeCell ref="AO74:AO76"/>
    <mergeCell ref="A77:A79"/>
    <mergeCell ref="B77:B79"/>
    <mergeCell ref="C77:C79"/>
    <mergeCell ref="D77:D79"/>
    <mergeCell ref="E77:E79"/>
    <mergeCell ref="F77:F79"/>
    <mergeCell ref="G77:G79"/>
    <mergeCell ref="H77:H79"/>
    <mergeCell ref="I77:I79"/>
    <mergeCell ref="J77:J79"/>
    <mergeCell ref="K77:K79"/>
    <mergeCell ref="L77:L79"/>
    <mergeCell ref="M77:M79"/>
    <mergeCell ref="N77:N79"/>
    <mergeCell ref="O77:O79"/>
    <mergeCell ref="P77:P79"/>
    <mergeCell ref="Q77:Q79"/>
    <mergeCell ref="R77:R79"/>
    <mergeCell ref="S77:S79"/>
    <mergeCell ref="T77:T79"/>
    <mergeCell ref="A74:A76"/>
    <mergeCell ref="B74:B76"/>
    <mergeCell ref="C74:C76"/>
    <mergeCell ref="D74:D76"/>
    <mergeCell ref="E74:E76"/>
    <mergeCell ref="F74:F76"/>
    <mergeCell ref="G74:G76"/>
    <mergeCell ref="H74:H76"/>
    <mergeCell ref="I74:I76"/>
    <mergeCell ref="J74:J76"/>
    <mergeCell ref="K74:K76"/>
    <mergeCell ref="L74:L76"/>
    <mergeCell ref="M74:M76"/>
    <mergeCell ref="N74:N76"/>
    <mergeCell ref="O74:O76"/>
    <mergeCell ref="P74:P76"/>
    <mergeCell ref="Q74:Q76"/>
    <mergeCell ref="AO65:AO66"/>
    <mergeCell ref="AP65:AP66"/>
    <mergeCell ref="A67:A68"/>
    <mergeCell ref="B67:B68"/>
    <mergeCell ref="C67:C68"/>
    <mergeCell ref="D67:D68"/>
    <mergeCell ref="E67:E68"/>
    <mergeCell ref="F67:F68"/>
    <mergeCell ref="G67:G68"/>
    <mergeCell ref="H67:H68"/>
    <mergeCell ref="I67:I68"/>
    <mergeCell ref="J67:J68"/>
    <mergeCell ref="K67:K68"/>
    <mergeCell ref="L67:L68"/>
    <mergeCell ref="M67:M68"/>
    <mergeCell ref="N67:N68"/>
    <mergeCell ref="O67:O68"/>
    <mergeCell ref="P67:P68"/>
    <mergeCell ref="Q67:Q68"/>
    <mergeCell ref="R67:R68"/>
    <mergeCell ref="S67:S68"/>
    <mergeCell ref="AK65:AK66"/>
    <mergeCell ref="Z67:Z68"/>
    <mergeCell ref="AA67:AA68"/>
    <mergeCell ref="AD67:AD68"/>
    <mergeCell ref="AG67:AG68"/>
    <mergeCell ref="AJ67:AJ68"/>
    <mergeCell ref="A57:A58"/>
    <mergeCell ref="B57:B58"/>
    <mergeCell ref="C57:C58"/>
    <mergeCell ref="D57:D58"/>
    <mergeCell ref="E57:E58"/>
    <mergeCell ref="AN59:AN64"/>
    <mergeCell ref="AO59:AO64"/>
    <mergeCell ref="AP59:AP64"/>
    <mergeCell ref="A65:A66"/>
    <mergeCell ref="B65:B66"/>
    <mergeCell ref="C65:C66"/>
    <mergeCell ref="D65:D66"/>
    <mergeCell ref="E65:E66"/>
    <mergeCell ref="F65:F66"/>
    <mergeCell ref="G65:G66"/>
    <mergeCell ref="H65:H66"/>
    <mergeCell ref="I65:I66"/>
    <mergeCell ref="J65:J66"/>
    <mergeCell ref="K65:K66"/>
    <mergeCell ref="L65:L66"/>
    <mergeCell ref="M65:M66"/>
    <mergeCell ref="N65:N66"/>
    <mergeCell ref="O65:O66"/>
    <mergeCell ref="P65:P66"/>
    <mergeCell ref="Q65:Q66"/>
    <mergeCell ref="R65:R66"/>
    <mergeCell ref="S65:S66"/>
    <mergeCell ref="T65:T66"/>
    <mergeCell ref="U65:U66"/>
    <mergeCell ref="AL65:AL66"/>
    <mergeCell ref="AM65:AM66"/>
    <mergeCell ref="AN65:AN66"/>
    <mergeCell ref="H1:J1"/>
    <mergeCell ref="K1:K2"/>
    <mergeCell ref="L1:L2"/>
    <mergeCell ref="M1:M2"/>
    <mergeCell ref="N1:N2"/>
    <mergeCell ref="A1:A2"/>
    <mergeCell ref="B1:B2"/>
    <mergeCell ref="C1:C2"/>
    <mergeCell ref="D1:D2"/>
    <mergeCell ref="E1:E2"/>
    <mergeCell ref="F1:F2"/>
    <mergeCell ref="O1:O2"/>
    <mergeCell ref="P1:P2"/>
    <mergeCell ref="Q1:Q2"/>
    <mergeCell ref="A22:A23"/>
    <mergeCell ref="B22:B23"/>
    <mergeCell ref="C22:C23"/>
    <mergeCell ref="D22:D23"/>
    <mergeCell ref="AN1:AN2"/>
    <mergeCell ref="AP1:AP2"/>
    <mergeCell ref="A4:A6"/>
    <mergeCell ref="B4:B6"/>
    <mergeCell ref="C4:C6"/>
    <mergeCell ref="D4:D6"/>
    <mergeCell ref="E4:E6"/>
    <mergeCell ref="F4:F6"/>
    <mergeCell ref="G4:G6"/>
    <mergeCell ref="H4:H6"/>
    <mergeCell ref="AH1:AH2"/>
    <mergeCell ref="AI1:AI2"/>
    <mergeCell ref="AJ1:AJ2"/>
    <mergeCell ref="AK1:AK2"/>
    <mergeCell ref="AL1:AL2"/>
    <mergeCell ref="AM1:AM2"/>
    <mergeCell ref="AA1:AA2"/>
    <mergeCell ref="AB1:AB2"/>
    <mergeCell ref="AC1:AC2"/>
    <mergeCell ref="AD1:AD2"/>
    <mergeCell ref="AE1:AE2"/>
    <mergeCell ref="AG1:AG2"/>
    <mergeCell ref="U1:U2"/>
    <mergeCell ref="V1:V2"/>
    <mergeCell ref="W1:W2"/>
    <mergeCell ref="X1:X2"/>
    <mergeCell ref="Y1:Y2"/>
    <mergeCell ref="Z1:Z2"/>
    <mergeCell ref="R1:R2"/>
    <mergeCell ref="S1:S2"/>
    <mergeCell ref="T1:T2"/>
    <mergeCell ref="G1:G2"/>
    <mergeCell ref="AP4:AP6"/>
    <mergeCell ref="A7:A8"/>
    <mergeCell ref="B7:B8"/>
    <mergeCell ref="C7:C8"/>
    <mergeCell ref="D7:D8"/>
    <mergeCell ref="E7:E8"/>
    <mergeCell ref="F7:F8"/>
    <mergeCell ref="G7:G8"/>
    <mergeCell ref="H7:H8"/>
    <mergeCell ref="AJ4:AJ6"/>
    <mergeCell ref="AK4:AK6"/>
    <mergeCell ref="AL4:AL6"/>
    <mergeCell ref="AM4:AM6"/>
    <mergeCell ref="AN4:AN6"/>
    <mergeCell ref="AA4:AA6"/>
    <mergeCell ref="AD4:AD6"/>
    <mergeCell ref="AG4:AG6"/>
    <mergeCell ref="U4:U6"/>
    <mergeCell ref="V4:V6"/>
    <mergeCell ref="W4:W6"/>
    <mergeCell ref="X4:X6"/>
    <mergeCell ref="Y4:Y6"/>
    <mergeCell ref="Z4:Z6"/>
    <mergeCell ref="O4:O6"/>
    <mergeCell ref="P4:P6"/>
    <mergeCell ref="Q4:Q6"/>
    <mergeCell ref="R4:R6"/>
    <mergeCell ref="S4:S6"/>
    <mergeCell ref="W7:W8"/>
    <mergeCell ref="X7:X8"/>
    <mergeCell ref="Y7:Y8"/>
    <mergeCell ref="Z7:Z8"/>
    <mergeCell ref="O7:O8"/>
    <mergeCell ref="P7:P8"/>
    <mergeCell ref="Q7:Q8"/>
    <mergeCell ref="R7:R8"/>
    <mergeCell ref="S7:S8"/>
    <mergeCell ref="T7:T8"/>
    <mergeCell ref="I7:I8"/>
    <mergeCell ref="J7:J8"/>
    <mergeCell ref="K7:K8"/>
    <mergeCell ref="L7:L8"/>
    <mergeCell ref="M7:M8"/>
    <mergeCell ref="N7:N8"/>
    <mergeCell ref="AO4:AO6"/>
    <mergeCell ref="T4:T6"/>
    <mergeCell ref="I4:I6"/>
    <mergeCell ref="J4:J6"/>
    <mergeCell ref="K4:K6"/>
    <mergeCell ref="L4:L6"/>
    <mergeCell ref="M4:M6"/>
    <mergeCell ref="N4:N6"/>
    <mergeCell ref="S10:S11"/>
    <mergeCell ref="T10:T11"/>
    <mergeCell ref="I10:I11"/>
    <mergeCell ref="J10:J11"/>
    <mergeCell ref="K10:K11"/>
    <mergeCell ref="L10:L11"/>
    <mergeCell ref="M10:M11"/>
    <mergeCell ref="N10:N11"/>
    <mergeCell ref="AO7:AO8"/>
    <mergeCell ref="AP7:AP8"/>
    <mergeCell ref="A10:A11"/>
    <mergeCell ref="B10:B11"/>
    <mergeCell ref="C10:C11"/>
    <mergeCell ref="D10:D11"/>
    <mergeCell ref="E10:E11"/>
    <mergeCell ref="F10:F11"/>
    <mergeCell ref="G10:G11"/>
    <mergeCell ref="H10:H11"/>
    <mergeCell ref="AJ7:AJ8"/>
    <mergeCell ref="AK7:AK8"/>
    <mergeCell ref="AL7:AL8"/>
    <mergeCell ref="AM7:AM8"/>
    <mergeCell ref="AN7:AN8"/>
    <mergeCell ref="AA7:AA8"/>
    <mergeCell ref="AD7:AD8"/>
    <mergeCell ref="AG7:AG8"/>
    <mergeCell ref="U7:U8"/>
    <mergeCell ref="V7:V8"/>
    <mergeCell ref="AO10:AO11"/>
    <mergeCell ref="AP10:AP11"/>
    <mergeCell ref="A12:A13"/>
    <mergeCell ref="B12:B13"/>
    <mergeCell ref="C12:C13"/>
    <mergeCell ref="D12:D13"/>
    <mergeCell ref="E12:E13"/>
    <mergeCell ref="F12:F13"/>
    <mergeCell ref="G12:G13"/>
    <mergeCell ref="H12:H13"/>
    <mergeCell ref="AJ10:AJ11"/>
    <mergeCell ref="AK10:AK11"/>
    <mergeCell ref="AL10:AL11"/>
    <mergeCell ref="AM10:AM11"/>
    <mergeCell ref="AN10:AN11"/>
    <mergeCell ref="AA10:AA11"/>
    <mergeCell ref="AD10:AD11"/>
    <mergeCell ref="AG10:AG11"/>
    <mergeCell ref="U10:U11"/>
    <mergeCell ref="V10:V11"/>
    <mergeCell ref="W10:W11"/>
    <mergeCell ref="X10:X11"/>
    <mergeCell ref="Y10:Y11"/>
    <mergeCell ref="Z10:Z11"/>
    <mergeCell ref="O10:O11"/>
    <mergeCell ref="P10:P11"/>
    <mergeCell ref="Q10:Q11"/>
    <mergeCell ref="R10:R11"/>
    <mergeCell ref="AP12:AP13"/>
    <mergeCell ref="A14:A15"/>
    <mergeCell ref="B14:B15"/>
    <mergeCell ref="C14:C15"/>
    <mergeCell ref="D14:D15"/>
    <mergeCell ref="E14:E15"/>
    <mergeCell ref="F14:F15"/>
    <mergeCell ref="G14:G15"/>
    <mergeCell ref="H14:H15"/>
    <mergeCell ref="AJ12:AJ13"/>
    <mergeCell ref="AK12:AK13"/>
    <mergeCell ref="AL12:AL13"/>
    <mergeCell ref="AM12:AM13"/>
    <mergeCell ref="AN12:AN13"/>
    <mergeCell ref="AA12:AA13"/>
    <mergeCell ref="AD12:AD13"/>
    <mergeCell ref="AG12:AG13"/>
    <mergeCell ref="U12:U13"/>
    <mergeCell ref="V12:V13"/>
    <mergeCell ref="W12:W13"/>
    <mergeCell ref="X12:X13"/>
    <mergeCell ref="Y12:Y13"/>
    <mergeCell ref="Z12:Z13"/>
    <mergeCell ref="O12:O13"/>
    <mergeCell ref="P12:P13"/>
    <mergeCell ref="Q12:Q13"/>
    <mergeCell ref="R12:R13"/>
    <mergeCell ref="S12:S13"/>
    <mergeCell ref="W14:W15"/>
    <mergeCell ref="X14:X15"/>
    <mergeCell ref="Y14:Y15"/>
    <mergeCell ref="Z14:Z15"/>
    <mergeCell ref="O14:O15"/>
    <mergeCell ref="P14:P15"/>
    <mergeCell ref="Q14:Q15"/>
    <mergeCell ref="R14:R15"/>
    <mergeCell ref="S14:S15"/>
    <mergeCell ref="T14:T15"/>
    <mergeCell ref="I14:I15"/>
    <mergeCell ref="J14:J15"/>
    <mergeCell ref="K14:K15"/>
    <mergeCell ref="L14:L15"/>
    <mergeCell ref="M14:M15"/>
    <mergeCell ref="N14:N15"/>
    <mergeCell ref="AO12:AO13"/>
    <mergeCell ref="T12:T13"/>
    <mergeCell ref="I12:I13"/>
    <mergeCell ref="J12:J13"/>
    <mergeCell ref="K12:K13"/>
    <mergeCell ref="L12:L13"/>
    <mergeCell ref="M12:M13"/>
    <mergeCell ref="N12:N13"/>
    <mergeCell ref="AE12:AE13"/>
    <mergeCell ref="AF12:AF13"/>
    <mergeCell ref="T16:T17"/>
    <mergeCell ref="U16:U17"/>
    <mergeCell ref="J16:J17"/>
    <mergeCell ref="K16:K17"/>
    <mergeCell ref="L16:L17"/>
    <mergeCell ref="M16:M17"/>
    <mergeCell ref="N16:N17"/>
    <mergeCell ref="O16:O17"/>
    <mergeCell ref="AP14:AP15"/>
    <mergeCell ref="A16:A17"/>
    <mergeCell ref="B16:B17"/>
    <mergeCell ref="C16:C17"/>
    <mergeCell ref="D16:D17"/>
    <mergeCell ref="E16:E17"/>
    <mergeCell ref="F16:F17"/>
    <mergeCell ref="G16:G17"/>
    <mergeCell ref="H16:H17"/>
    <mergeCell ref="I16:I17"/>
    <mergeCell ref="AK14:AK15"/>
    <mergeCell ref="AL14:AL15"/>
    <mergeCell ref="AM14:AM15"/>
    <mergeCell ref="AN14:AN15"/>
    <mergeCell ref="AO14:AO15"/>
    <mergeCell ref="AA14:AA15"/>
    <mergeCell ref="AB14:AB15"/>
    <mergeCell ref="U14:U15"/>
    <mergeCell ref="V14:V15"/>
    <mergeCell ref="AP16:AP17"/>
    <mergeCell ref="E22:E23"/>
    <mergeCell ref="F22:F23"/>
    <mergeCell ref="G22:G23"/>
    <mergeCell ref="H22:H23"/>
    <mergeCell ref="I22:I23"/>
    <mergeCell ref="J22:J23"/>
    <mergeCell ref="K22:K23"/>
    <mergeCell ref="L22:L23"/>
    <mergeCell ref="M22:M23"/>
    <mergeCell ref="AJ16:AJ17"/>
    <mergeCell ref="AK16:AK17"/>
    <mergeCell ref="AL16:AL17"/>
    <mergeCell ref="AM16:AM17"/>
    <mergeCell ref="AN16:AN17"/>
    <mergeCell ref="AO16:AO17"/>
    <mergeCell ref="AD16:AD17"/>
    <mergeCell ref="AG16:AG17"/>
    <mergeCell ref="V16:V17"/>
    <mergeCell ref="W16:W17"/>
    <mergeCell ref="X16:X17"/>
    <mergeCell ref="Y16:Y17"/>
    <mergeCell ref="Z16:Z17"/>
    <mergeCell ref="AA16:AA17"/>
    <mergeCell ref="P16:P17"/>
    <mergeCell ref="Q16:Q17"/>
    <mergeCell ref="R16:R17"/>
    <mergeCell ref="S16:S17"/>
    <mergeCell ref="AP22:AP23"/>
    <mergeCell ref="A29:A30"/>
    <mergeCell ref="B29:B30"/>
    <mergeCell ref="C29:C30"/>
    <mergeCell ref="D29:D30"/>
    <mergeCell ref="E29:E30"/>
    <mergeCell ref="F29:F30"/>
    <mergeCell ref="G29:G30"/>
    <mergeCell ref="H29:H30"/>
    <mergeCell ref="AK22:AK23"/>
    <mergeCell ref="AL22:AL23"/>
    <mergeCell ref="AM22:AM23"/>
    <mergeCell ref="AN22:AN23"/>
    <mergeCell ref="Z22:Z23"/>
    <mergeCell ref="AA22:AA23"/>
    <mergeCell ref="AB22:AB23"/>
    <mergeCell ref="AC22:AC23"/>
    <mergeCell ref="T22:T23"/>
    <mergeCell ref="U22:U23"/>
    <mergeCell ref="V22:V23"/>
    <mergeCell ref="W22:W23"/>
    <mergeCell ref="X22:X23"/>
    <mergeCell ref="Y22:Y23"/>
    <mergeCell ref="N22:N23"/>
    <mergeCell ref="O22:O23"/>
    <mergeCell ref="P22:P23"/>
    <mergeCell ref="Q22:Q23"/>
    <mergeCell ref="R22:R23"/>
    <mergeCell ref="W29:W30"/>
    <mergeCell ref="X29:X30"/>
    <mergeCell ref="Y29:Y30"/>
    <mergeCell ref="Z29:Z30"/>
    <mergeCell ref="O29:O30"/>
    <mergeCell ref="P29:P30"/>
    <mergeCell ref="Q29:Q30"/>
    <mergeCell ref="R29:R30"/>
    <mergeCell ref="S29:S30"/>
    <mergeCell ref="T29:T30"/>
    <mergeCell ref="I29:I30"/>
    <mergeCell ref="J29:J30"/>
    <mergeCell ref="K29:K30"/>
    <mergeCell ref="L29:L30"/>
    <mergeCell ref="M29:M30"/>
    <mergeCell ref="N29:N30"/>
    <mergeCell ref="AO22:AO23"/>
    <mergeCell ref="S22:S23"/>
    <mergeCell ref="AE29:AE30"/>
    <mergeCell ref="AF29:AF30"/>
    <mergeCell ref="S31:S32"/>
    <mergeCell ref="T31:T32"/>
    <mergeCell ref="I31:I32"/>
    <mergeCell ref="J31:J32"/>
    <mergeCell ref="K31:K32"/>
    <mergeCell ref="L31:L32"/>
    <mergeCell ref="M31:M32"/>
    <mergeCell ref="N31:N32"/>
    <mergeCell ref="AO29:AO30"/>
    <mergeCell ref="AP29:AP30"/>
    <mergeCell ref="A31:A32"/>
    <mergeCell ref="B31:B32"/>
    <mergeCell ref="C31:C32"/>
    <mergeCell ref="D31:D32"/>
    <mergeCell ref="E31:E32"/>
    <mergeCell ref="F31:F32"/>
    <mergeCell ref="G31:G32"/>
    <mergeCell ref="H31:H32"/>
    <mergeCell ref="AJ29:AJ30"/>
    <mergeCell ref="AK29:AK30"/>
    <mergeCell ref="AL29:AL30"/>
    <mergeCell ref="AM29:AM30"/>
    <mergeCell ref="AN29:AN30"/>
    <mergeCell ref="AA29:AA30"/>
    <mergeCell ref="AD29:AD30"/>
    <mergeCell ref="AG29:AG30"/>
    <mergeCell ref="U29:U30"/>
    <mergeCell ref="V29:V30"/>
    <mergeCell ref="AO31:AO32"/>
    <mergeCell ref="AP31:AP32"/>
    <mergeCell ref="A33:A34"/>
    <mergeCell ref="B33:B34"/>
    <mergeCell ref="C33:C34"/>
    <mergeCell ref="D33:D34"/>
    <mergeCell ref="E33:E34"/>
    <mergeCell ref="F33:F34"/>
    <mergeCell ref="G33:G34"/>
    <mergeCell ref="H33:H34"/>
    <mergeCell ref="AJ31:AJ32"/>
    <mergeCell ref="AK31:AK32"/>
    <mergeCell ref="AL31:AL32"/>
    <mergeCell ref="AM31:AM32"/>
    <mergeCell ref="AN31:AN32"/>
    <mergeCell ref="AA31:AA32"/>
    <mergeCell ref="AD31:AD32"/>
    <mergeCell ref="AG31:AG32"/>
    <mergeCell ref="U31:U32"/>
    <mergeCell ref="V31:V32"/>
    <mergeCell ref="W31:W32"/>
    <mergeCell ref="X31:X32"/>
    <mergeCell ref="Y31:Y32"/>
    <mergeCell ref="Z31:Z32"/>
    <mergeCell ref="O31:O32"/>
    <mergeCell ref="P31:P32"/>
    <mergeCell ref="Q31:Q32"/>
    <mergeCell ref="R31:R32"/>
    <mergeCell ref="AN33:AN34"/>
    <mergeCell ref="AO33:AO34"/>
    <mergeCell ref="AP33:AP34"/>
    <mergeCell ref="AA33:AA34"/>
    <mergeCell ref="U33:U34"/>
    <mergeCell ref="V33:V34"/>
    <mergeCell ref="W33:W34"/>
    <mergeCell ref="X33:X34"/>
    <mergeCell ref="Y33:Y34"/>
    <mergeCell ref="Z33:Z34"/>
    <mergeCell ref="O33:O34"/>
    <mergeCell ref="P33:P34"/>
    <mergeCell ref="Q33:Q34"/>
    <mergeCell ref="R33:R34"/>
    <mergeCell ref="S33:S34"/>
    <mergeCell ref="T33:T34"/>
    <mergeCell ref="Q39:Q40"/>
    <mergeCell ref="R39:R40"/>
    <mergeCell ref="G39:G40"/>
    <mergeCell ref="H39:H40"/>
    <mergeCell ref="I39:I40"/>
    <mergeCell ref="J39:J40"/>
    <mergeCell ref="K39:K40"/>
    <mergeCell ref="L39:L40"/>
    <mergeCell ref="A39:A40"/>
    <mergeCell ref="B39:B40"/>
    <mergeCell ref="C39:C40"/>
    <mergeCell ref="D39:D40"/>
    <mergeCell ref="E39:E40"/>
    <mergeCell ref="F39:F40"/>
    <mergeCell ref="AK33:AK34"/>
    <mergeCell ref="AL33:AL34"/>
    <mergeCell ref="AM33:AM34"/>
    <mergeCell ref="I33:I34"/>
    <mergeCell ref="J33:J34"/>
    <mergeCell ref="K33:K34"/>
    <mergeCell ref="L33:L34"/>
    <mergeCell ref="M33:M34"/>
    <mergeCell ref="N33:N34"/>
    <mergeCell ref="AM39:AM40"/>
    <mergeCell ref="AN39:AN40"/>
    <mergeCell ref="AO39:AO40"/>
    <mergeCell ref="AP39:AP40"/>
    <mergeCell ref="A47:A48"/>
    <mergeCell ref="B47:B48"/>
    <mergeCell ref="C47:C48"/>
    <mergeCell ref="D47:D48"/>
    <mergeCell ref="E47:E48"/>
    <mergeCell ref="F47:F48"/>
    <mergeCell ref="AG39:AG40"/>
    <mergeCell ref="AJ39:AJ40"/>
    <mergeCell ref="AK39:AK40"/>
    <mergeCell ref="AL39:AL40"/>
    <mergeCell ref="Y39:Y40"/>
    <mergeCell ref="Z39:Z40"/>
    <mergeCell ref="AA39:AA40"/>
    <mergeCell ref="AD39:AD40"/>
    <mergeCell ref="S39:S40"/>
    <mergeCell ref="T39:T40"/>
    <mergeCell ref="U39:U40"/>
    <mergeCell ref="V39:V40"/>
    <mergeCell ref="W39:W40"/>
    <mergeCell ref="X39:X40"/>
    <mergeCell ref="M39:M40"/>
    <mergeCell ref="N39:N40"/>
    <mergeCell ref="O39:O40"/>
    <mergeCell ref="P39:P40"/>
    <mergeCell ref="S47:S48"/>
    <mergeCell ref="T47:T48"/>
    <mergeCell ref="U47:U48"/>
    <mergeCell ref="V47:V48"/>
    <mergeCell ref="W47:W48"/>
    <mergeCell ref="X47:X48"/>
    <mergeCell ref="M47:M48"/>
    <mergeCell ref="N47:N48"/>
    <mergeCell ref="O47:O48"/>
    <mergeCell ref="P47:P48"/>
    <mergeCell ref="Q47:Q48"/>
    <mergeCell ref="R47:R48"/>
    <mergeCell ref="G47:G48"/>
    <mergeCell ref="H47:H48"/>
    <mergeCell ref="I47:I48"/>
    <mergeCell ref="J47:J48"/>
    <mergeCell ref="K47:K48"/>
    <mergeCell ref="L47:L48"/>
    <mergeCell ref="S53:S54"/>
    <mergeCell ref="T53:T54"/>
    <mergeCell ref="U53:U54"/>
    <mergeCell ref="V53:V54"/>
    <mergeCell ref="W53:W54"/>
    <mergeCell ref="X53:X54"/>
    <mergeCell ref="Y53:Y54"/>
    <mergeCell ref="Z53:Z54"/>
    <mergeCell ref="AA53:AA54"/>
    <mergeCell ref="AB53:AB54"/>
    <mergeCell ref="AO47:AO48"/>
    <mergeCell ref="AP47:AP48"/>
    <mergeCell ref="AK47:AK48"/>
    <mergeCell ref="AL47:AL48"/>
    <mergeCell ref="AM47:AM48"/>
    <mergeCell ref="AN47:AN48"/>
    <mergeCell ref="AK53:AK54"/>
    <mergeCell ref="AL53:AL54"/>
    <mergeCell ref="AM53:AM54"/>
    <mergeCell ref="AN53:AN54"/>
    <mergeCell ref="AO53:AO54"/>
    <mergeCell ref="AP53:AP54"/>
    <mergeCell ref="Y47:Y48"/>
    <mergeCell ref="Z47:Z48"/>
    <mergeCell ref="AA47:AA48"/>
    <mergeCell ref="P57:P58"/>
    <mergeCell ref="Q57:Q58"/>
    <mergeCell ref="R57:R58"/>
    <mergeCell ref="S57:S58"/>
    <mergeCell ref="T57:T58"/>
    <mergeCell ref="U57:U58"/>
    <mergeCell ref="V57:V58"/>
    <mergeCell ref="W57:W58"/>
    <mergeCell ref="X57:X58"/>
    <mergeCell ref="F57:F58"/>
    <mergeCell ref="G57:G58"/>
    <mergeCell ref="H57:H58"/>
    <mergeCell ref="I57:I58"/>
    <mergeCell ref="J57:J58"/>
    <mergeCell ref="K57:K58"/>
    <mergeCell ref="L57:L58"/>
    <mergeCell ref="M57:M58"/>
    <mergeCell ref="N57:N58"/>
    <mergeCell ref="AM57:AM58"/>
    <mergeCell ref="AN57:AN58"/>
    <mergeCell ref="AO57:AO58"/>
    <mergeCell ref="AP57:AP58"/>
    <mergeCell ref="A53:A54"/>
    <mergeCell ref="B53:B54"/>
    <mergeCell ref="C53:C54"/>
    <mergeCell ref="D53:D54"/>
    <mergeCell ref="E53:E54"/>
    <mergeCell ref="F53:F54"/>
    <mergeCell ref="G53:G54"/>
    <mergeCell ref="H53:H54"/>
    <mergeCell ref="I53:I54"/>
    <mergeCell ref="J53:J54"/>
    <mergeCell ref="K53:K54"/>
    <mergeCell ref="L53:L54"/>
    <mergeCell ref="M53:M54"/>
    <mergeCell ref="N53:N54"/>
    <mergeCell ref="O53:O54"/>
    <mergeCell ref="P53:P54"/>
    <mergeCell ref="Q53:Q54"/>
    <mergeCell ref="R53:R54"/>
    <mergeCell ref="O57:O58"/>
    <mergeCell ref="Y57:Y58"/>
    <mergeCell ref="Z57:Z58"/>
    <mergeCell ref="AA57:AA58"/>
    <mergeCell ref="AK57:AK58"/>
    <mergeCell ref="AL57:AL58"/>
    <mergeCell ref="J59:J64"/>
    <mergeCell ref="K59:K64"/>
    <mergeCell ref="L59:L64"/>
    <mergeCell ref="M59:M64"/>
    <mergeCell ref="N59:N64"/>
    <mergeCell ref="O59:O64"/>
    <mergeCell ref="P59:P64"/>
    <mergeCell ref="Q59:Q64"/>
    <mergeCell ref="R59:R64"/>
    <mergeCell ref="A59:A64"/>
    <mergeCell ref="B59:B64"/>
    <mergeCell ref="C59:C64"/>
    <mergeCell ref="D59:D64"/>
    <mergeCell ref="E59:E64"/>
    <mergeCell ref="F59:F64"/>
    <mergeCell ref="G59:G64"/>
    <mergeCell ref="H59:H64"/>
    <mergeCell ref="I59:I64"/>
    <mergeCell ref="AD59:AD64"/>
    <mergeCell ref="AG59:AG64"/>
    <mergeCell ref="AJ59:AJ64"/>
    <mergeCell ref="AK59:AK64"/>
    <mergeCell ref="AL59:AL64"/>
    <mergeCell ref="AM59:AM64"/>
    <mergeCell ref="S59:S64"/>
    <mergeCell ref="T59:T64"/>
    <mergeCell ref="U59:U64"/>
    <mergeCell ref="V59:V64"/>
    <mergeCell ref="W59:W64"/>
    <mergeCell ref="X59:X64"/>
    <mergeCell ref="Y59:Y64"/>
    <mergeCell ref="Z59:Z64"/>
    <mergeCell ref="AA59:AA64"/>
    <mergeCell ref="V65:V66"/>
    <mergeCell ref="W65:W66"/>
    <mergeCell ref="X65:X66"/>
    <mergeCell ref="Y65:Y66"/>
    <mergeCell ref="Z65:Z66"/>
    <mergeCell ref="AA65:AA66"/>
    <mergeCell ref="AB65:AB66"/>
    <mergeCell ref="A83:A84"/>
    <mergeCell ref="B83:B84"/>
    <mergeCell ref="C83:C84"/>
    <mergeCell ref="D83:D84"/>
    <mergeCell ref="E83:E84"/>
    <mergeCell ref="F83:F84"/>
    <mergeCell ref="G83:G84"/>
    <mergeCell ref="H83:H84"/>
    <mergeCell ref="I83:I84"/>
    <mergeCell ref="A69:A70"/>
    <mergeCell ref="B69:B70"/>
    <mergeCell ref="C69:C70"/>
    <mergeCell ref="D69:D70"/>
    <mergeCell ref="E69:E70"/>
    <mergeCell ref="F69:F70"/>
    <mergeCell ref="G69:G70"/>
    <mergeCell ref="H69:H70"/>
    <mergeCell ref="I69:I70"/>
    <mergeCell ref="J69:J70"/>
    <mergeCell ref="K69:K70"/>
    <mergeCell ref="L69:L70"/>
    <mergeCell ref="M69:M70"/>
    <mergeCell ref="N69:N70"/>
    <mergeCell ref="AO67:AO68"/>
    <mergeCell ref="AP67:AP68"/>
    <mergeCell ref="AD69:AD70"/>
    <mergeCell ref="AG69:AG70"/>
    <mergeCell ref="AJ69:AJ70"/>
    <mergeCell ref="AK69:AK70"/>
    <mergeCell ref="AL69:AL70"/>
    <mergeCell ref="AM69:AM70"/>
    <mergeCell ref="AN69:AN70"/>
    <mergeCell ref="AO69:AO70"/>
    <mergeCell ref="AP69:AP70"/>
    <mergeCell ref="T67:T68"/>
    <mergeCell ref="U67:U68"/>
    <mergeCell ref="V67:V68"/>
    <mergeCell ref="W67:W68"/>
    <mergeCell ref="X67:X68"/>
    <mergeCell ref="Y67:Y68"/>
    <mergeCell ref="AK67:AK68"/>
    <mergeCell ref="T69:T70"/>
    <mergeCell ref="U69:U70"/>
    <mergeCell ref="V69:V70"/>
    <mergeCell ref="W69:W70"/>
    <mergeCell ref="X69:X70"/>
    <mergeCell ref="Y69:Y70"/>
    <mergeCell ref="Z69:Z70"/>
    <mergeCell ref="AA69:AA70"/>
    <mergeCell ref="W83:W84"/>
    <mergeCell ref="X83:X84"/>
    <mergeCell ref="Y83:Y84"/>
    <mergeCell ref="Z83:Z84"/>
    <mergeCell ref="AA83:AA84"/>
    <mergeCell ref="J83:J84"/>
    <mergeCell ref="K83:K84"/>
    <mergeCell ref="L83:L84"/>
    <mergeCell ref="M83:M84"/>
    <mergeCell ref="N83:N84"/>
    <mergeCell ref="O83:O84"/>
    <mergeCell ref="P83:P84"/>
    <mergeCell ref="Q83:Q84"/>
    <mergeCell ref="R83:R84"/>
    <mergeCell ref="AL67:AL68"/>
    <mergeCell ref="AM67:AM68"/>
    <mergeCell ref="AN67:AN68"/>
    <mergeCell ref="O69:O70"/>
    <mergeCell ref="P69:P70"/>
    <mergeCell ref="Q69:Q70"/>
    <mergeCell ref="R69:R70"/>
    <mergeCell ref="S69:S70"/>
    <mergeCell ref="R74:R76"/>
    <mergeCell ref="S74:S76"/>
    <mergeCell ref="T74:T76"/>
    <mergeCell ref="U74:U76"/>
    <mergeCell ref="V74:V76"/>
    <mergeCell ref="W74:W76"/>
    <mergeCell ref="X74:X76"/>
    <mergeCell ref="Y74:Y76"/>
    <mergeCell ref="Z74:Z76"/>
    <mergeCell ref="AA74:AA76"/>
    <mergeCell ref="A87:A88"/>
    <mergeCell ref="B87:B88"/>
    <mergeCell ref="C87:C88"/>
    <mergeCell ref="D87:D88"/>
    <mergeCell ref="E87:E88"/>
    <mergeCell ref="F87:F88"/>
    <mergeCell ref="G87:G88"/>
    <mergeCell ref="H87:H88"/>
    <mergeCell ref="I87:I88"/>
    <mergeCell ref="J87:J88"/>
    <mergeCell ref="K87:K88"/>
    <mergeCell ref="L87:L88"/>
    <mergeCell ref="M87:M88"/>
    <mergeCell ref="N87:N88"/>
    <mergeCell ref="O87:O88"/>
    <mergeCell ref="P87:P88"/>
    <mergeCell ref="Q87:Q88"/>
    <mergeCell ref="F89:F91"/>
    <mergeCell ref="G89:G91"/>
    <mergeCell ref="H89:H91"/>
    <mergeCell ref="I89:I91"/>
    <mergeCell ref="J89:J91"/>
    <mergeCell ref="K89:K91"/>
    <mergeCell ref="L89:L91"/>
    <mergeCell ref="M89:M91"/>
    <mergeCell ref="N89:N91"/>
    <mergeCell ref="O89:O91"/>
    <mergeCell ref="P89:P91"/>
    <mergeCell ref="Q89:Q91"/>
    <mergeCell ref="AO83:AO84"/>
    <mergeCell ref="AP83:AP84"/>
    <mergeCell ref="R87:R88"/>
    <mergeCell ref="S87:S88"/>
    <mergeCell ref="T87:T88"/>
    <mergeCell ref="U87:U88"/>
    <mergeCell ref="V87:V88"/>
    <mergeCell ref="AB83:AB84"/>
    <mergeCell ref="AK83:AK84"/>
    <mergeCell ref="AL83:AL84"/>
    <mergeCell ref="AM83:AM84"/>
    <mergeCell ref="AN83:AN84"/>
    <mergeCell ref="S83:S84"/>
    <mergeCell ref="T83:T84"/>
    <mergeCell ref="U83:U84"/>
    <mergeCell ref="V83:V84"/>
    <mergeCell ref="AM89:AM91"/>
    <mergeCell ref="R89:R91"/>
    <mergeCell ref="S89:S91"/>
    <mergeCell ref="T89:T91"/>
    <mergeCell ref="U89:U91"/>
    <mergeCell ref="V89:V91"/>
    <mergeCell ref="W89:W91"/>
    <mergeCell ref="X89:X91"/>
    <mergeCell ref="Y89:Y91"/>
    <mergeCell ref="Z89:Z91"/>
    <mergeCell ref="AK87:AK88"/>
    <mergeCell ref="AL87:AL88"/>
    <mergeCell ref="AM87:AM88"/>
    <mergeCell ref="AN87:AN88"/>
    <mergeCell ref="AO87:AO88"/>
    <mergeCell ref="AP87:AP88"/>
    <mergeCell ref="W87:W88"/>
    <mergeCell ref="X87:X88"/>
    <mergeCell ref="Y87:Y88"/>
    <mergeCell ref="Z87:Z88"/>
    <mergeCell ref="AA87:AA88"/>
    <mergeCell ref="AB87:AB88"/>
    <mergeCell ref="AN89:AN91"/>
    <mergeCell ref="AO89:AO91"/>
    <mergeCell ref="AP89:AP91"/>
    <mergeCell ref="AA89:AA91"/>
    <mergeCell ref="AK89:AK91"/>
    <mergeCell ref="AL89:AL91"/>
    <mergeCell ref="AG92:AG94"/>
    <mergeCell ref="AJ92:AJ94"/>
    <mergeCell ref="AK92:AK94"/>
    <mergeCell ref="AL92:AL94"/>
    <mergeCell ref="A92:A94"/>
    <mergeCell ref="B92:B94"/>
    <mergeCell ref="C92:C94"/>
    <mergeCell ref="D92:D94"/>
    <mergeCell ref="E92:E94"/>
    <mergeCell ref="F92:F94"/>
    <mergeCell ref="G92:G94"/>
    <mergeCell ref="H92:H94"/>
    <mergeCell ref="I92:I94"/>
    <mergeCell ref="J92:J94"/>
    <mergeCell ref="K92:K94"/>
    <mergeCell ref="L92:L94"/>
    <mergeCell ref="M92:M94"/>
    <mergeCell ref="N92:N94"/>
    <mergeCell ref="O92:O94"/>
    <mergeCell ref="P92:P94"/>
    <mergeCell ref="Q92:Q94"/>
    <mergeCell ref="A89:A91"/>
    <mergeCell ref="B89:B91"/>
    <mergeCell ref="C89:C91"/>
    <mergeCell ref="D89:D91"/>
    <mergeCell ref="E89:E91"/>
    <mergeCell ref="AM92:AM94"/>
    <mergeCell ref="AN92:AN94"/>
    <mergeCell ref="AO92:AO94"/>
    <mergeCell ref="AP92:AP94"/>
    <mergeCell ref="V92:V94"/>
    <mergeCell ref="W92:W94"/>
    <mergeCell ref="X92:X94"/>
    <mergeCell ref="Y92:Y94"/>
    <mergeCell ref="Z92:Z94"/>
    <mergeCell ref="AA92:AA94"/>
    <mergeCell ref="AD92:AD94"/>
    <mergeCell ref="R92:R94"/>
    <mergeCell ref="S92:S94"/>
    <mergeCell ref="T92:T94"/>
    <mergeCell ref="U92:U9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798CE-5894-4067-981F-34FC4B8600E9}">
  <dimension ref="A1:AP263"/>
  <sheetViews>
    <sheetView workbookViewId="0">
      <selection activeCell="K69" sqref="K69"/>
    </sheetView>
  </sheetViews>
  <sheetFormatPr baseColWidth="10" defaultColWidth="11.42578125" defaultRowHeight="14.25"/>
  <cols>
    <col min="1" max="1" width="5.7109375" style="78" customWidth="1"/>
    <col min="2" max="2" width="17.7109375" style="108" customWidth="1"/>
    <col min="3" max="3" width="21.28515625" style="78" customWidth="1"/>
    <col min="4" max="4" width="21.85546875" style="108" customWidth="1"/>
    <col min="5" max="5" width="21.140625" style="108" customWidth="1"/>
    <col min="6" max="6" width="18.140625" style="78" customWidth="1"/>
    <col min="7" max="7" width="5.7109375" style="78" customWidth="1"/>
    <col min="8" max="8" width="6" style="109" customWidth="1"/>
    <col min="9" max="9" width="5.7109375" style="109" customWidth="1"/>
    <col min="10" max="10" width="7.85546875" style="78" customWidth="1"/>
    <col min="11" max="11" width="13.5703125" style="78" bestFit="1" customWidth="1"/>
    <col min="12" max="12" width="5.28515625" style="78" bestFit="1" customWidth="1"/>
    <col min="13" max="13" width="50.85546875" style="108" bestFit="1" customWidth="1"/>
    <col min="14" max="14" width="16.42578125" style="110" customWidth="1"/>
    <col min="15" max="15" width="11.42578125" style="78"/>
    <col min="16" max="18" width="12.7109375" style="78" customWidth="1"/>
    <col min="19" max="19" width="6.140625" style="78" customWidth="1"/>
    <col min="20" max="25" width="12.7109375" style="78" customWidth="1"/>
    <col min="26" max="26" width="13.140625" style="78" customWidth="1"/>
    <col min="27" max="27" width="13.85546875" style="78" customWidth="1"/>
    <col min="28" max="28" width="11.5703125" style="78" customWidth="1"/>
    <col min="29" max="29" width="20" style="110" customWidth="1"/>
    <col min="30" max="30" width="7.140625" style="78" customWidth="1"/>
    <col min="31" max="31" width="19.140625" style="111" customWidth="1"/>
    <col min="32" max="32" width="14.85546875" style="111" customWidth="1"/>
    <col min="33" max="33" width="22" style="112" customWidth="1"/>
    <col min="34" max="34" width="20.7109375" style="78" customWidth="1"/>
    <col min="35" max="35" width="17.140625" style="78" customWidth="1"/>
    <col min="36" max="36" width="11.42578125" style="108"/>
    <col min="37" max="37" width="18.140625" style="78" customWidth="1"/>
    <col min="38" max="38" width="18.28515625" style="78" customWidth="1"/>
    <col min="39" max="39" width="11.42578125" style="78"/>
    <col min="40" max="40" width="18.7109375" style="110" bestFit="1" customWidth="1"/>
    <col min="41" max="41" width="18.7109375" style="110" customWidth="1"/>
    <col min="42" max="16384" width="11.42578125" style="78"/>
  </cols>
  <sheetData>
    <row r="1" spans="1:42" ht="76.150000000000006" customHeight="1">
      <c r="A1" s="578" t="s">
        <v>419</v>
      </c>
      <c r="B1" s="578"/>
      <c r="C1" s="578"/>
      <c r="D1" s="578"/>
      <c r="E1" s="578"/>
      <c r="F1" s="578"/>
      <c r="G1" s="578"/>
      <c r="H1" s="578"/>
      <c r="I1" s="578"/>
      <c r="J1" s="578"/>
      <c r="K1" s="578"/>
      <c r="L1" s="578"/>
      <c r="M1" s="578"/>
      <c r="N1" s="578"/>
      <c r="O1" s="578"/>
      <c r="P1" s="578"/>
      <c r="Q1" s="578"/>
      <c r="R1" s="578"/>
      <c r="S1" s="578"/>
      <c r="T1" s="578"/>
      <c r="U1" s="578"/>
      <c r="V1" s="578"/>
      <c r="W1" s="578"/>
      <c r="X1" s="578"/>
      <c r="Y1" s="578"/>
      <c r="Z1" s="578"/>
      <c r="AA1" s="578"/>
      <c r="AB1" s="578"/>
      <c r="AC1" s="578"/>
      <c r="AD1" s="578"/>
      <c r="AE1" s="578"/>
      <c r="AF1" s="578"/>
      <c r="AG1" s="578"/>
      <c r="AH1" s="578"/>
      <c r="AI1" s="578"/>
      <c r="AJ1" s="578"/>
      <c r="AK1" s="578"/>
      <c r="AL1" s="578"/>
      <c r="AM1" s="578"/>
      <c r="AN1" s="578"/>
      <c r="AO1" s="578"/>
      <c r="AP1" s="578"/>
    </row>
    <row r="2" spans="1:42" s="160" customFormat="1" ht="35.25" customHeight="1">
      <c r="A2" s="572" t="s">
        <v>176</v>
      </c>
      <c r="B2" s="572" t="s">
        <v>1</v>
      </c>
      <c r="C2" s="572" t="s">
        <v>2</v>
      </c>
      <c r="D2" s="572" t="s">
        <v>3</v>
      </c>
      <c r="E2" s="572" t="s">
        <v>4</v>
      </c>
      <c r="F2" s="572" t="s">
        <v>5</v>
      </c>
      <c r="G2" s="572" t="s">
        <v>177</v>
      </c>
      <c r="H2" s="579" t="s">
        <v>178</v>
      </c>
      <c r="I2" s="579"/>
      <c r="J2" s="579"/>
      <c r="K2" s="572" t="s">
        <v>10</v>
      </c>
      <c r="L2" s="572" t="s">
        <v>44</v>
      </c>
      <c r="M2" s="572" t="s">
        <v>11</v>
      </c>
      <c r="N2" s="575" t="s">
        <v>179</v>
      </c>
      <c r="O2" s="572" t="s">
        <v>180</v>
      </c>
      <c r="P2" s="572" t="s">
        <v>14</v>
      </c>
      <c r="Q2" s="572" t="s">
        <v>15</v>
      </c>
      <c r="R2" s="572" t="s">
        <v>181</v>
      </c>
      <c r="S2" s="572" t="s">
        <v>45</v>
      </c>
      <c r="T2" s="572" t="s">
        <v>46</v>
      </c>
      <c r="U2" s="572" t="s">
        <v>47</v>
      </c>
      <c r="V2" s="573" t="s">
        <v>72</v>
      </c>
      <c r="W2" s="573" t="s">
        <v>73</v>
      </c>
      <c r="X2" s="572" t="s">
        <v>1075</v>
      </c>
      <c r="Y2" s="572" t="s">
        <v>48</v>
      </c>
      <c r="Z2" s="572" t="s">
        <v>49</v>
      </c>
      <c r="AA2" s="572" t="s">
        <v>50</v>
      </c>
      <c r="AB2" s="572" t="s">
        <v>17</v>
      </c>
      <c r="AC2" s="575" t="s">
        <v>18</v>
      </c>
      <c r="AD2" s="572" t="s">
        <v>19</v>
      </c>
      <c r="AE2" s="576" t="s">
        <v>182</v>
      </c>
      <c r="AF2" s="159"/>
      <c r="AG2" s="577" t="s">
        <v>183</v>
      </c>
      <c r="AH2" s="572" t="s">
        <v>53</v>
      </c>
      <c r="AI2" s="572" t="s">
        <v>54</v>
      </c>
      <c r="AJ2" s="572" t="s">
        <v>55</v>
      </c>
      <c r="AK2" s="572" t="s">
        <v>56</v>
      </c>
      <c r="AL2" s="573" t="s">
        <v>184</v>
      </c>
      <c r="AM2" s="572" t="s">
        <v>20</v>
      </c>
      <c r="AN2" s="575" t="s">
        <v>185</v>
      </c>
      <c r="AO2" s="158" t="s">
        <v>186</v>
      </c>
      <c r="AP2" s="572" t="s">
        <v>57</v>
      </c>
    </row>
    <row r="3" spans="1:42" s="160" customFormat="1" ht="33" customHeight="1">
      <c r="A3" s="572"/>
      <c r="B3" s="572"/>
      <c r="C3" s="572"/>
      <c r="D3" s="572"/>
      <c r="E3" s="572"/>
      <c r="F3" s="572"/>
      <c r="G3" s="572"/>
      <c r="H3" s="161" t="s">
        <v>7</v>
      </c>
      <c r="I3" s="161" t="s">
        <v>187</v>
      </c>
      <c r="J3" s="162" t="s">
        <v>9</v>
      </c>
      <c r="K3" s="572"/>
      <c r="L3" s="572"/>
      <c r="M3" s="572"/>
      <c r="N3" s="575"/>
      <c r="O3" s="572"/>
      <c r="P3" s="572"/>
      <c r="Q3" s="572"/>
      <c r="R3" s="572"/>
      <c r="S3" s="572"/>
      <c r="T3" s="572"/>
      <c r="U3" s="572"/>
      <c r="V3" s="574"/>
      <c r="W3" s="574"/>
      <c r="X3" s="572"/>
      <c r="Y3" s="572"/>
      <c r="Z3" s="572"/>
      <c r="AA3" s="572"/>
      <c r="AB3" s="572"/>
      <c r="AC3" s="575"/>
      <c r="AD3" s="572"/>
      <c r="AE3" s="576"/>
      <c r="AF3" s="159" t="s">
        <v>89</v>
      </c>
      <c r="AG3" s="577"/>
      <c r="AH3" s="572"/>
      <c r="AI3" s="572"/>
      <c r="AJ3" s="572"/>
      <c r="AK3" s="572"/>
      <c r="AL3" s="574"/>
      <c r="AM3" s="572"/>
      <c r="AN3" s="575"/>
      <c r="AO3" s="158"/>
      <c r="AP3" s="572"/>
    </row>
    <row r="4" spans="1:42" s="173" customFormat="1" ht="36">
      <c r="A4" s="163">
        <v>1</v>
      </c>
      <c r="B4" s="164" t="s">
        <v>420</v>
      </c>
      <c r="C4" s="164" t="s">
        <v>421</v>
      </c>
      <c r="D4" s="164" t="s">
        <v>422</v>
      </c>
      <c r="E4" s="164" t="s">
        <v>423</v>
      </c>
      <c r="F4" s="165">
        <v>70693422</v>
      </c>
      <c r="G4" s="163">
        <v>2</v>
      </c>
      <c r="H4" s="166" t="s">
        <v>424</v>
      </c>
      <c r="I4" s="166" t="s">
        <v>425</v>
      </c>
      <c r="J4" s="163">
        <v>1969</v>
      </c>
      <c r="K4" s="163" t="s">
        <v>426</v>
      </c>
      <c r="L4" s="163" t="s">
        <v>59</v>
      </c>
      <c r="M4" s="167" t="s">
        <v>427</v>
      </c>
      <c r="N4" s="168">
        <v>775484088</v>
      </c>
      <c r="O4" s="168" t="s">
        <v>428</v>
      </c>
      <c r="P4" s="169">
        <v>44949</v>
      </c>
      <c r="Q4" s="169">
        <v>44966</v>
      </c>
      <c r="R4" s="163" t="s">
        <v>429</v>
      </c>
      <c r="S4" s="163" t="s">
        <v>88</v>
      </c>
      <c r="T4" s="170">
        <v>44925</v>
      </c>
      <c r="U4" s="169">
        <v>44951</v>
      </c>
      <c r="V4" s="169">
        <v>44937</v>
      </c>
      <c r="W4" s="169">
        <v>44937</v>
      </c>
      <c r="X4" s="169">
        <v>44979</v>
      </c>
      <c r="Y4" s="163"/>
      <c r="Z4" s="163"/>
      <c r="AA4" s="163"/>
      <c r="AB4" s="163" t="s">
        <v>88</v>
      </c>
      <c r="AC4" s="168">
        <v>0</v>
      </c>
      <c r="AD4" s="163" t="s">
        <v>88</v>
      </c>
      <c r="AE4" s="171" t="s">
        <v>430</v>
      </c>
      <c r="AF4" s="168">
        <v>775484088</v>
      </c>
      <c r="AG4" s="172" t="s">
        <v>63</v>
      </c>
      <c r="AH4" s="164" t="s">
        <v>431</v>
      </c>
      <c r="AI4" s="168">
        <v>775484088</v>
      </c>
      <c r="AJ4" s="164" t="s">
        <v>150</v>
      </c>
      <c r="AK4" s="164" t="s">
        <v>432</v>
      </c>
      <c r="AL4" s="164" t="s">
        <v>433</v>
      </c>
      <c r="AM4" s="163"/>
      <c r="AN4" s="168">
        <v>775484088</v>
      </c>
      <c r="AO4" s="168">
        <v>775484088</v>
      </c>
      <c r="AP4" s="163"/>
    </row>
    <row r="5" spans="1:42" s="173" customFormat="1" ht="85.5">
      <c r="A5" s="163">
        <v>2</v>
      </c>
      <c r="B5" s="164" t="s">
        <v>355</v>
      </c>
      <c r="C5" s="163" t="s">
        <v>434</v>
      </c>
      <c r="D5" s="164" t="s">
        <v>435</v>
      </c>
      <c r="E5" s="164" t="s">
        <v>436</v>
      </c>
      <c r="F5" s="163">
        <v>890981505</v>
      </c>
      <c r="G5" s="163">
        <v>5</v>
      </c>
      <c r="H5" s="166"/>
      <c r="I5" s="166"/>
      <c r="J5" s="163"/>
      <c r="K5" s="163"/>
      <c r="L5" s="163"/>
      <c r="M5" s="174" t="s">
        <v>437</v>
      </c>
      <c r="N5" s="168">
        <v>101250000</v>
      </c>
      <c r="O5" s="163" t="s">
        <v>120</v>
      </c>
      <c r="P5" s="169">
        <v>44949</v>
      </c>
      <c r="Q5" s="169">
        <v>44950</v>
      </c>
      <c r="R5" s="169">
        <v>45069</v>
      </c>
      <c r="S5" s="163" t="s">
        <v>88</v>
      </c>
      <c r="T5" s="169">
        <v>44951</v>
      </c>
      <c r="U5" s="169">
        <v>44951</v>
      </c>
      <c r="V5" s="169">
        <v>44951</v>
      </c>
      <c r="W5" s="169">
        <v>44951</v>
      </c>
      <c r="X5" s="169">
        <v>44978</v>
      </c>
      <c r="Y5" s="163"/>
      <c r="Z5" s="163"/>
      <c r="AA5" s="163"/>
      <c r="AB5" s="163" t="s">
        <v>88</v>
      </c>
      <c r="AC5" s="168">
        <v>0</v>
      </c>
      <c r="AD5" s="163" t="s">
        <v>88</v>
      </c>
      <c r="AE5" s="172" t="s">
        <v>438</v>
      </c>
      <c r="AF5" s="168">
        <v>101250000</v>
      </c>
      <c r="AG5" s="172" t="s">
        <v>63</v>
      </c>
      <c r="AH5" s="164" t="s">
        <v>431</v>
      </c>
      <c r="AI5" s="168">
        <v>101250000</v>
      </c>
      <c r="AJ5" s="164" t="s">
        <v>150</v>
      </c>
      <c r="AK5" s="164" t="s">
        <v>432</v>
      </c>
      <c r="AL5" s="164" t="s">
        <v>433</v>
      </c>
      <c r="AM5" s="163"/>
      <c r="AN5" s="168">
        <v>101250000</v>
      </c>
      <c r="AO5" s="168">
        <v>101250000</v>
      </c>
      <c r="AP5" s="163"/>
    </row>
    <row r="6" spans="1:42" s="173" customFormat="1" ht="14.45" customHeight="1">
      <c r="A6" s="539">
        <v>3</v>
      </c>
      <c r="B6" s="547" t="s">
        <v>355</v>
      </c>
      <c r="C6" s="539" t="s">
        <v>434</v>
      </c>
      <c r="D6" s="547" t="s">
        <v>439</v>
      </c>
      <c r="E6" s="547" t="s">
        <v>440</v>
      </c>
      <c r="F6" s="539">
        <v>43855970</v>
      </c>
      <c r="G6" s="539">
        <v>5</v>
      </c>
      <c r="H6" s="553" t="s">
        <v>325</v>
      </c>
      <c r="I6" s="553" t="s">
        <v>191</v>
      </c>
      <c r="J6" s="539">
        <v>1979</v>
      </c>
      <c r="K6" s="539" t="s">
        <v>26</v>
      </c>
      <c r="L6" s="539" t="s">
        <v>58</v>
      </c>
      <c r="M6" s="567" t="s">
        <v>441</v>
      </c>
      <c r="N6" s="542">
        <v>9200000</v>
      </c>
      <c r="O6" s="539" t="s">
        <v>120</v>
      </c>
      <c r="P6" s="550">
        <v>44950</v>
      </c>
      <c r="Q6" s="550">
        <v>44950</v>
      </c>
      <c r="R6" s="550">
        <v>45069</v>
      </c>
      <c r="S6" s="539" t="s">
        <v>88</v>
      </c>
      <c r="T6" s="550">
        <v>44952</v>
      </c>
      <c r="U6" s="550">
        <v>44952</v>
      </c>
      <c r="V6" s="550">
        <v>44952</v>
      </c>
      <c r="W6" s="550">
        <v>44952</v>
      </c>
      <c r="X6" s="550">
        <v>44979</v>
      </c>
      <c r="Y6" s="539"/>
      <c r="Z6" s="539"/>
      <c r="AA6" s="539"/>
      <c r="AB6" s="539" t="s">
        <v>88</v>
      </c>
      <c r="AC6" s="542">
        <v>0</v>
      </c>
      <c r="AD6" s="539" t="s">
        <v>88</v>
      </c>
      <c r="AE6" s="172" t="s">
        <v>442</v>
      </c>
      <c r="AF6" s="168">
        <v>4200000</v>
      </c>
      <c r="AG6" s="539" t="s">
        <v>63</v>
      </c>
      <c r="AH6" s="547" t="s">
        <v>431</v>
      </c>
      <c r="AI6" s="542">
        <v>9200000</v>
      </c>
      <c r="AJ6" s="547" t="s">
        <v>150</v>
      </c>
      <c r="AK6" s="547" t="s">
        <v>432</v>
      </c>
      <c r="AL6" s="547" t="s">
        <v>433</v>
      </c>
      <c r="AM6" s="539"/>
      <c r="AN6" s="542">
        <v>9200000</v>
      </c>
      <c r="AO6" s="542">
        <v>9200000</v>
      </c>
      <c r="AP6" s="539"/>
    </row>
    <row r="7" spans="1:42" s="173" customFormat="1" ht="14.45" customHeight="1">
      <c r="A7" s="540"/>
      <c r="B7" s="548"/>
      <c r="C7" s="540"/>
      <c r="D7" s="548"/>
      <c r="E7" s="548"/>
      <c r="F7" s="540"/>
      <c r="G7" s="540"/>
      <c r="H7" s="554"/>
      <c r="I7" s="554"/>
      <c r="J7" s="540"/>
      <c r="K7" s="540"/>
      <c r="L7" s="540"/>
      <c r="M7" s="567"/>
      <c r="N7" s="543"/>
      <c r="O7" s="540"/>
      <c r="P7" s="551"/>
      <c r="Q7" s="551"/>
      <c r="R7" s="551"/>
      <c r="S7" s="540"/>
      <c r="T7" s="551"/>
      <c r="U7" s="551"/>
      <c r="V7" s="551"/>
      <c r="W7" s="551"/>
      <c r="X7" s="551"/>
      <c r="Y7" s="540"/>
      <c r="Z7" s="540"/>
      <c r="AA7" s="540"/>
      <c r="AB7" s="540"/>
      <c r="AC7" s="543"/>
      <c r="AD7" s="540"/>
      <c r="AE7" s="172" t="s">
        <v>438</v>
      </c>
      <c r="AF7" s="168">
        <v>4000000</v>
      </c>
      <c r="AG7" s="540"/>
      <c r="AH7" s="548"/>
      <c r="AI7" s="543"/>
      <c r="AJ7" s="548"/>
      <c r="AK7" s="548"/>
      <c r="AL7" s="548"/>
      <c r="AM7" s="540"/>
      <c r="AN7" s="543"/>
      <c r="AO7" s="543"/>
      <c r="AP7" s="540"/>
    </row>
    <row r="8" spans="1:42" s="173" customFormat="1" ht="14.45" customHeight="1">
      <c r="A8" s="541"/>
      <c r="B8" s="549"/>
      <c r="C8" s="541"/>
      <c r="D8" s="549"/>
      <c r="E8" s="549"/>
      <c r="F8" s="541"/>
      <c r="G8" s="541"/>
      <c r="H8" s="555"/>
      <c r="I8" s="555"/>
      <c r="J8" s="541"/>
      <c r="K8" s="541"/>
      <c r="L8" s="541"/>
      <c r="M8" s="567"/>
      <c r="N8" s="544"/>
      <c r="O8" s="541"/>
      <c r="P8" s="552"/>
      <c r="Q8" s="552"/>
      <c r="R8" s="552"/>
      <c r="S8" s="541"/>
      <c r="T8" s="552"/>
      <c r="U8" s="552"/>
      <c r="V8" s="552"/>
      <c r="W8" s="552"/>
      <c r="X8" s="552"/>
      <c r="Y8" s="541"/>
      <c r="Z8" s="541"/>
      <c r="AA8" s="541"/>
      <c r="AB8" s="541"/>
      <c r="AC8" s="544"/>
      <c r="AD8" s="541"/>
      <c r="AE8" s="172" t="s">
        <v>443</v>
      </c>
      <c r="AF8" s="168">
        <v>1000000</v>
      </c>
      <c r="AG8" s="541"/>
      <c r="AH8" s="549"/>
      <c r="AI8" s="544"/>
      <c r="AJ8" s="549"/>
      <c r="AK8" s="549"/>
      <c r="AL8" s="549"/>
      <c r="AM8" s="541"/>
      <c r="AN8" s="544"/>
      <c r="AO8" s="544"/>
      <c r="AP8" s="541"/>
    </row>
    <row r="9" spans="1:42" s="173" customFormat="1" ht="31.9" customHeight="1">
      <c r="A9" s="163">
        <v>4</v>
      </c>
      <c r="B9" s="181" t="s">
        <v>355</v>
      </c>
      <c r="C9" s="163" t="s">
        <v>434</v>
      </c>
      <c r="D9" s="164" t="s">
        <v>444</v>
      </c>
      <c r="E9" s="164" t="s">
        <v>445</v>
      </c>
      <c r="F9" s="163">
        <v>1041327549</v>
      </c>
      <c r="G9" s="163">
        <v>6</v>
      </c>
      <c r="H9" s="166" t="s">
        <v>446</v>
      </c>
      <c r="I9" s="166" t="s">
        <v>244</v>
      </c>
      <c r="J9" s="163">
        <v>1993</v>
      </c>
      <c r="K9" s="163" t="s">
        <v>24</v>
      </c>
      <c r="L9" s="163" t="s">
        <v>58</v>
      </c>
      <c r="M9" s="24" t="s">
        <v>447</v>
      </c>
      <c r="N9" s="168">
        <v>11200000</v>
      </c>
      <c r="O9" s="163" t="s">
        <v>120</v>
      </c>
      <c r="P9" s="169">
        <v>44952</v>
      </c>
      <c r="Q9" s="169">
        <v>44952</v>
      </c>
      <c r="R9" s="169">
        <v>45071</v>
      </c>
      <c r="S9" s="163" t="s">
        <v>88</v>
      </c>
      <c r="T9" s="169">
        <v>44958</v>
      </c>
      <c r="U9" s="169">
        <v>44958</v>
      </c>
      <c r="V9" s="169">
        <v>44958</v>
      </c>
      <c r="W9" s="169">
        <v>44958</v>
      </c>
      <c r="X9" s="169">
        <v>44979</v>
      </c>
      <c r="Y9" s="163"/>
      <c r="Z9" s="163"/>
      <c r="AA9" s="163"/>
      <c r="AB9" s="163" t="s">
        <v>88</v>
      </c>
      <c r="AC9" s="168">
        <v>0</v>
      </c>
      <c r="AD9" s="163" t="s">
        <v>88</v>
      </c>
      <c r="AE9" s="172" t="s">
        <v>448</v>
      </c>
      <c r="AF9" s="168">
        <v>11200000</v>
      </c>
      <c r="AG9" s="163" t="s">
        <v>63</v>
      </c>
      <c r="AH9" s="164" t="s">
        <v>431</v>
      </c>
      <c r="AI9" s="168">
        <v>11200000</v>
      </c>
      <c r="AJ9" s="164" t="s">
        <v>150</v>
      </c>
      <c r="AK9" s="164" t="s">
        <v>432</v>
      </c>
      <c r="AL9" s="164" t="s">
        <v>433</v>
      </c>
      <c r="AM9" s="163"/>
      <c r="AN9" s="168">
        <v>11200000</v>
      </c>
      <c r="AO9" s="168">
        <v>11200000</v>
      </c>
      <c r="AP9" s="163"/>
    </row>
    <row r="10" spans="1:42" s="173" customFormat="1" ht="40.9" customHeight="1">
      <c r="A10" s="539">
        <v>5</v>
      </c>
      <c r="B10" s="547" t="s">
        <v>355</v>
      </c>
      <c r="C10" s="539" t="s">
        <v>434</v>
      </c>
      <c r="D10" s="547" t="s">
        <v>449</v>
      </c>
      <c r="E10" s="547" t="s">
        <v>450</v>
      </c>
      <c r="F10" s="539">
        <v>1001748326</v>
      </c>
      <c r="G10" s="539">
        <v>1</v>
      </c>
      <c r="H10" s="553" t="s">
        <v>451</v>
      </c>
      <c r="I10" s="553" t="s">
        <v>452</v>
      </c>
      <c r="J10" s="539">
        <v>1999</v>
      </c>
      <c r="K10" s="539" t="s">
        <v>26</v>
      </c>
      <c r="L10" s="539" t="s">
        <v>58</v>
      </c>
      <c r="M10" s="567" t="s">
        <v>453</v>
      </c>
      <c r="N10" s="542">
        <v>8400000</v>
      </c>
      <c r="O10" s="539" t="s">
        <v>120</v>
      </c>
      <c r="P10" s="550">
        <v>44952</v>
      </c>
      <c r="Q10" s="550">
        <v>44952</v>
      </c>
      <c r="R10" s="550">
        <v>45071</v>
      </c>
      <c r="S10" s="539" t="s">
        <v>88</v>
      </c>
      <c r="T10" s="550">
        <v>44958</v>
      </c>
      <c r="U10" s="550">
        <v>44958</v>
      </c>
      <c r="V10" s="550">
        <v>44958</v>
      </c>
      <c r="W10" s="550">
        <v>44958</v>
      </c>
      <c r="X10" s="550">
        <v>44979</v>
      </c>
      <c r="Y10" s="539"/>
      <c r="Z10" s="539"/>
      <c r="AA10" s="539"/>
      <c r="AB10" s="539" t="s">
        <v>88</v>
      </c>
      <c r="AC10" s="542">
        <v>0</v>
      </c>
      <c r="AD10" s="539" t="s">
        <v>88</v>
      </c>
      <c r="AE10" s="172" t="s">
        <v>442</v>
      </c>
      <c r="AF10" s="168">
        <v>3400000</v>
      </c>
      <c r="AG10" s="539" t="s">
        <v>63</v>
      </c>
      <c r="AH10" s="547" t="s">
        <v>431</v>
      </c>
      <c r="AI10" s="542">
        <v>8400000</v>
      </c>
      <c r="AJ10" s="547" t="s">
        <v>150</v>
      </c>
      <c r="AK10" s="547" t="s">
        <v>432</v>
      </c>
      <c r="AL10" s="547" t="s">
        <v>433</v>
      </c>
      <c r="AM10" s="539"/>
      <c r="AN10" s="542">
        <v>8400000</v>
      </c>
      <c r="AO10" s="542">
        <v>8400000</v>
      </c>
      <c r="AP10" s="539"/>
    </row>
    <row r="11" spans="1:42" s="173" customFormat="1" ht="11.45" customHeight="1">
      <c r="A11" s="540"/>
      <c r="B11" s="548"/>
      <c r="C11" s="540"/>
      <c r="D11" s="548"/>
      <c r="E11" s="548"/>
      <c r="F11" s="540"/>
      <c r="G11" s="540"/>
      <c r="H11" s="554"/>
      <c r="I11" s="554"/>
      <c r="J11" s="540"/>
      <c r="K11" s="540"/>
      <c r="L11" s="540"/>
      <c r="M11" s="567"/>
      <c r="N11" s="543"/>
      <c r="O11" s="540"/>
      <c r="P11" s="551"/>
      <c r="Q11" s="551"/>
      <c r="R11" s="551"/>
      <c r="S11" s="540"/>
      <c r="T11" s="551"/>
      <c r="U11" s="551"/>
      <c r="V11" s="551"/>
      <c r="W11" s="551"/>
      <c r="X11" s="551"/>
      <c r="Y11" s="540"/>
      <c r="Z11" s="540"/>
      <c r="AA11" s="540"/>
      <c r="AB11" s="540"/>
      <c r="AC11" s="543"/>
      <c r="AD11" s="540"/>
      <c r="AE11" s="172" t="s">
        <v>438</v>
      </c>
      <c r="AF11" s="168">
        <v>4000000</v>
      </c>
      <c r="AG11" s="540"/>
      <c r="AH11" s="548"/>
      <c r="AI11" s="543"/>
      <c r="AJ11" s="548"/>
      <c r="AK11" s="548"/>
      <c r="AL11" s="548"/>
      <c r="AM11" s="540"/>
      <c r="AN11" s="543"/>
      <c r="AO11" s="543"/>
      <c r="AP11" s="540"/>
    </row>
    <row r="12" spans="1:42" s="173" customFormat="1" ht="40.9" hidden="1" customHeight="1">
      <c r="A12" s="541"/>
      <c r="B12" s="549"/>
      <c r="C12" s="541"/>
      <c r="D12" s="549"/>
      <c r="E12" s="549"/>
      <c r="F12" s="541"/>
      <c r="G12" s="541"/>
      <c r="H12" s="555"/>
      <c r="I12" s="555"/>
      <c r="J12" s="541"/>
      <c r="K12" s="541"/>
      <c r="L12" s="541"/>
      <c r="M12" s="567"/>
      <c r="N12" s="544"/>
      <c r="O12" s="541"/>
      <c r="P12" s="552"/>
      <c r="Q12" s="552"/>
      <c r="R12" s="552"/>
      <c r="S12" s="541"/>
      <c r="T12" s="552"/>
      <c r="U12" s="552"/>
      <c r="V12" s="552"/>
      <c r="W12" s="552"/>
      <c r="X12" s="552"/>
      <c r="Y12" s="541"/>
      <c r="Z12" s="541"/>
      <c r="AA12" s="541"/>
      <c r="AB12" s="541"/>
      <c r="AC12" s="544"/>
      <c r="AD12" s="541"/>
      <c r="AE12" s="172" t="s">
        <v>443</v>
      </c>
      <c r="AF12" s="168">
        <v>1000000</v>
      </c>
      <c r="AG12" s="541"/>
      <c r="AH12" s="549"/>
      <c r="AI12" s="544"/>
      <c r="AJ12" s="549"/>
      <c r="AK12" s="549"/>
      <c r="AL12" s="549"/>
      <c r="AM12" s="541"/>
      <c r="AN12" s="544"/>
      <c r="AO12" s="544"/>
      <c r="AP12" s="541"/>
    </row>
    <row r="13" spans="1:42" s="173" customFormat="1" ht="25.15" customHeight="1">
      <c r="A13" s="539">
        <v>6</v>
      </c>
      <c r="B13" s="547" t="s">
        <v>355</v>
      </c>
      <c r="C13" s="539" t="s">
        <v>434</v>
      </c>
      <c r="D13" s="547" t="s">
        <v>454</v>
      </c>
      <c r="E13" s="547" t="s">
        <v>455</v>
      </c>
      <c r="F13" s="539">
        <v>70290720</v>
      </c>
      <c r="G13" s="539">
        <v>2</v>
      </c>
      <c r="H13" s="553" t="s">
        <v>456</v>
      </c>
      <c r="I13" s="553" t="s">
        <v>217</v>
      </c>
      <c r="J13" s="539">
        <v>1983</v>
      </c>
      <c r="K13" s="539" t="s">
        <v>24</v>
      </c>
      <c r="L13" s="539" t="s">
        <v>59</v>
      </c>
      <c r="M13" s="563" t="s">
        <v>457</v>
      </c>
      <c r="N13" s="542">
        <v>11600000</v>
      </c>
      <c r="O13" s="539" t="s">
        <v>120</v>
      </c>
      <c r="P13" s="550">
        <v>44952</v>
      </c>
      <c r="Q13" s="550">
        <v>44952</v>
      </c>
      <c r="R13" s="550">
        <v>45071</v>
      </c>
      <c r="S13" s="539" t="s">
        <v>88</v>
      </c>
      <c r="T13" s="550">
        <v>44958</v>
      </c>
      <c r="U13" s="550">
        <v>44958</v>
      </c>
      <c r="V13" s="550">
        <v>44958</v>
      </c>
      <c r="W13" s="550">
        <v>44958</v>
      </c>
      <c r="X13" s="550">
        <v>44981</v>
      </c>
      <c r="Y13" s="539"/>
      <c r="Z13" s="539"/>
      <c r="AA13" s="539"/>
      <c r="AB13" s="539" t="s">
        <v>88</v>
      </c>
      <c r="AC13" s="542">
        <v>0</v>
      </c>
      <c r="AD13" s="539" t="s">
        <v>88</v>
      </c>
      <c r="AE13" s="172" t="s">
        <v>458</v>
      </c>
      <c r="AF13" s="168">
        <v>4200000</v>
      </c>
      <c r="AG13" s="539" t="s">
        <v>63</v>
      </c>
      <c r="AH13" s="547" t="s">
        <v>431</v>
      </c>
      <c r="AI13" s="542">
        <v>11600000</v>
      </c>
      <c r="AJ13" s="547" t="s">
        <v>150</v>
      </c>
      <c r="AK13" s="547" t="s">
        <v>432</v>
      </c>
      <c r="AL13" s="547" t="s">
        <v>433</v>
      </c>
      <c r="AM13" s="539"/>
      <c r="AN13" s="542">
        <v>11600000</v>
      </c>
      <c r="AO13" s="542">
        <v>11600000</v>
      </c>
      <c r="AP13" s="539"/>
    </row>
    <row r="14" spans="1:42" s="173" customFormat="1" ht="25.15" customHeight="1">
      <c r="A14" s="541"/>
      <c r="B14" s="549"/>
      <c r="C14" s="541"/>
      <c r="D14" s="549"/>
      <c r="E14" s="549"/>
      <c r="F14" s="541"/>
      <c r="G14" s="541"/>
      <c r="H14" s="555"/>
      <c r="I14" s="555"/>
      <c r="J14" s="541"/>
      <c r="K14" s="541"/>
      <c r="L14" s="541"/>
      <c r="M14" s="563"/>
      <c r="N14" s="544"/>
      <c r="O14" s="541"/>
      <c r="P14" s="552"/>
      <c r="Q14" s="552"/>
      <c r="R14" s="552"/>
      <c r="S14" s="541"/>
      <c r="T14" s="552"/>
      <c r="U14" s="552"/>
      <c r="V14" s="552"/>
      <c r="W14" s="552"/>
      <c r="X14" s="552"/>
      <c r="Y14" s="541"/>
      <c r="Z14" s="541"/>
      <c r="AA14" s="541"/>
      <c r="AB14" s="541"/>
      <c r="AC14" s="544"/>
      <c r="AD14" s="541"/>
      <c r="AE14" s="172" t="s">
        <v>459</v>
      </c>
      <c r="AF14" s="168">
        <v>7400000</v>
      </c>
      <c r="AG14" s="541"/>
      <c r="AH14" s="549"/>
      <c r="AI14" s="544"/>
      <c r="AJ14" s="549"/>
      <c r="AK14" s="549"/>
      <c r="AL14" s="549"/>
      <c r="AM14" s="541"/>
      <c r="AN14" s="544"/>
      <c r="AO14" s="544"/>
      <c r="AP14" s="541"/>
    </row>
    <row r="15" spans="1:42" s="173" customFormat="1" ht="40.9" customHeight="1">
      <c r="A15" s="163">
        <v>7</v>
      </c>
      <c r="B15" s="181" t="s">
        <v>355</v>
      </c>
      <c r="C15" s="163" t="s">
        <v>434</v>
      </c>
      <c r="D15" s="164" t="s">
        <v>460</v>
      </c>
      <c r="E15" s="164" t="s">
        <v>461</v>
      </c>
      <c r="F15" s="163">
        <v>1041324513</v>
      </c>
      <c r="G15" s="163">
        <v>8</v>
      </c>
      <c r="H15" s="166" t="s">
        <v>325</v>
      </c>
      <c r="I15" s="166" t="s">
        <v>191</v>
      </c>
      <c r="J15" s="163">
        <v>1986</v>
      </c>
      <c r="K15" s="163" t="s">
        <v>26</v>
      </c>
      <c r="L15" s="163" t="s">
        <v>58</v>
      </c>
      <c r="M15" s="51" t="s">
        <v>462</v>
      </c>
      <c r="N15" s="168">
        <v>9200000</v>
      </c>
      <c r="O15" s="163" t="s">
        <v>120</v>
      </c>
      <c r="P15" s="169">
        <v>44957</v>
      </c>
      <c r="Q15" s="169">
        <v>44957</v>
      </c>
      <c r="R15" s="169">
        <v>45076</v>
      </c>
      <c r="S15" s="163" t="s">
        <v>88</v>
      </c>
      <c r="T15" s="169">
        <v>44960</v>
      </c>
      <c r="U15" s="169">
        <v>44960</v>
      </c>
      <c r="V15" s="169">
        <v>44960</v>
      </c>
      <c r="W15" s="169">
        <v>44960</v>
      </c>
      <c r="X15" s="169">
        <v>44981</v>
      </c>
      <c r="Y15" s="163"/>
      <c r="Z15" s="163"/>
      <c r="AA15" s="163"/>
      <c r="AB15" s="163" t="s">
        <v>88</v>
      </c>
      <c r="AC15" s="168">
        <v>0</v>
      </c>
      <c r="AD15" s="163" t="s">
        <v>88</v>
      </c>
      <c r="AE15" s="172" t="s">
        <v>438</v>
      </c>
      <c r="AF15" s="168">
        <v>9200000</v>
      </c>
      <c r="AG15" s="163" t="s">
        <v>63</v>
      </c>
      <c r="AH15" s="164" t="s">
        <v>431</v>
      </c>
      <c r="AI15" s="168">
        <v>9200000</v>
      </c>
      <c r="AJ15" s="164" t="s">
        <v>150</v>
      </c>
      <c r="AK15" s="164" t="s">
        <v>432</v>
      </c>
      <c r="AL15" s="164" t="s">
        <v>433</v>
      </c>
      <c r="AM15" s="163"/>
      <c r="AN15" s="168">
        <v>9200000</v>
      </c>
      <c r="AO15" s="168">
        <v>9200000</v>
      </c>
      <c r="AP15" s="163"/>
    </row>
    <row r="16" spans="1:42" s="173" customFormat="1" ht="36" customHeight="1">
      <c r="A16" s="163">
        <v>8</v>
      </c>
      <c r="B16" s="181" t="s">
        <v>355</v>
      </c>
      <c r="C16" s="163" t="s">
        <v>434</v>
      </c>
      <c r="D16" s="164" t="s">
        <v>463</v>
      </c>
      <c r="E16" s="164" t="s">
        <v>464</v>
      </c>
      <c r="F16" s="163">
        <v>43856744</v>
      </c>
      <c r="G16" s="163">
        <v>1</v>
      </c>
      <c r="H16" s="166" t="s">
        <v>191</v>
      </c>
      <c r="I16" s="166" t="s">
        <v>210</v>
      </c>
      <c r="J16" s="163">
        <v>1983</v>
      </c>
      <c r="K16" s="163" t="s">
        <v>24</v>
      </c>
      <c r="L16" s="163" t="s">
        <v>58</v>
      </c>
      <c r="M16" s="183" t="s">
        <v>465</v>
      </c>
      <c r="N16" s="168">
        <v>12400000</v>
      </c>
      <c r="O16" s="163" t="s">
        <v>120</v>
      </c>
      <c r="P16" s="169">
        <v>44960</v>
      </c>
      <c r="Q16" s="169">
        <v>44960</v>
      </c>
      <c r="R16" s="169">
        <v>45079</v>
      </c>
      <c r="S16" s="163" t="s">
        <v>88</v>
      </c>
      <c r="T16" s="169">
        <v>44960</v>
      </c>
      <c r="U16" s="169">
        <v>44960</v>
      </c>
      <c r="V16" s="169">
        <v>44960</v>
      </c>
      <c r="W16" s="169">
        <v>44960</v>
      </c>
      <c r="X16" s="169">
        <v>44981</v>
      </c>
      <c r="Y16" s="163"/>
      <c r="Z16" s="163"/>
      <c r="AA16" s="163"/>
      <c r="AB16" s="163" t="s">
        <v>88</v>
      </c>
      <c r="AC16" s="168">
        <v>0</v>
      </c>
      <c r="AD16" s="163" t="s">
        <v>88</v>
      </c>
      <c r="AE16" s="172" t="s">
        <v>438</v>
      </c>
      <c r="AF16" s="168">
        <v>12400000</v>
      </c>
      <c r="AG16" s="163" t="s">
        <v>63</v>
      </c>
      <c r="AH16" s="164" t="s">
        <v>431</v>
      </c>
      <c r="AI16" s="168">
        <v>12400000</v>
      </c>
      <c r="AJ16" s="164" t="s">
        <v>150</v>
      </c>
      <c r="AK16" s="164" t="s">
        <v>432</v>
      </c>
      <c r="AL16" s="164" t="s">
        <v>433</v>
      </c>
      <c r="AM16" s="163"/>
      <c r="AN16" s="168">
        <v>12400000</v>
      </c>
      <c r="AO16" s="168">
        <v>12400000</v>
      </c>
      <c r="AP16" s="163"/>
    </row>
    <row r="17" spans="1:42" s="173" customFormat="1" ht="36" customHeight="1">
      <c r="A17" s="539">
        <v>9</v>
      </c>
      <c r="B17" s="565" t="s">
        <v>355</v>
      </c>
      <c r="C17" s="539" t="s">
        <v>434</v>
      </c>
      <c r="D17" s="547" t="s">
        <v>466</v>
      </c>
      <c r="E17" s="547" t="s">
        <v>467</v>
      </c>
      <c r="F17" s="539">
        <v>1041324545</v>
      </c>
      <c r="G17" s="539">
        <v>3</v>
      </c>
      <c r="H17" s="553" t="s">
        <v>468</v>
      </c>
      <c r="I17" s="553" t="s">
        <v>245</v>
      </c>
      <c r="J17" s="539">
        <v>1987</v>
      </c>
      <c r="K17" s="539" t="s">
        <v>26</v>
      </c>
      <c r="L17" s="539" t="s">
        <v>59</v>
      </c>
      <c r="M17" s="570" t="s">
        <v>469</v>
      </c>
      <c r="N17" s="542">
        <v>9600000</v>
      </c>
      <c r="O17" s="539" t="s">
        <v>120</v>
      </c>
      <c r="P17" s="550">
        <v>44964</v>
      </c>
      <c r="Q17" s="550">
        <v>44964</v>
      </c>
      <c r="R17" s="550">
        <v>45083</v>
      </c>
      <c r="S17" s="539" t="s">
        <v>88</v>
      </c>
      <c r="T17" s="550">
        <v>44964</v>
      </c>
      <c r="U17" s="550">
        <v>44964</v>
      </c>
      <c r="V17" s="550">
        <v>44964</v>
      </c>
      <c r="W17" s="550">
        <v>44964</v>
      </c>
      <c r="X17" s="550">
        <v>44981</v>
      </c>
      <c r="Y17" s="539"/>
      <c r="Z17" s="539"/>
      <c r="AA17" s="539"/>
      <c r="AB17" s="539" t="s">
        <v>88</v>
      </c>
      <c r="AC17" s="542">
        <v>0</v>
      </c>
      <c r="AD17" s="539" t="s">
        <v>88</v>
      </c>
      <c r="AE17" s="172" t="s">
        <v>458</v>
      </c>
      <c r="AF17" s="168">
        <v>2400000</v>
      </c>
      <c r="AG17" s="539" t="s">
        <v>63</v>
      </c>
      <c r="AH17" s="547" t="s">
        <v>431</v>
      </c>
      <c r="AI17" s="542">
        <v>9600000</v>
      </c>
      <c r="AJ17" s="547" t="s">
        <v>150</v>
      </c>
      <c r="AK17" s="547" t="s">
        <v>432</v>
      </c>
      <c r="AL17" s="547" t="s">
        <v>433</v>
      </c>
      <c r="AM17" s="539"/>
      <c r="AN17" s="542">
        <v>9600000</v>
      </c>
      <c r="AO17" s="542">
        <v>9600000</v>
      </c>
      <c r="AP17" s="539"/>
    </row>
    <row r="18" spans="1:42" s="173" customFormat="1" ht="36" customHeight="1">
      <c r="A18" s="541"/>
      <c r="B18" s="566"/>
      <c r="C18" s="541"/>
      <c r="D18" s="549"/>
      <c r="E18" s="549"/>
      <c r="F18" s="541"/>
      <c r="G18" s="541"/>
      <c r="H18" s="555"/>
      <c r="I18" s="555"/>
      <c r="J18" s="541"/>
      <c r="K18" s="541"/>
      <c r="L18" s="541"/>
      <c r="M18" s="570"/>
      <c r="N18" s="544"/>
      <c r="O18" s="541"/>
      <c r="P18" s="552"/>
      <c r="Q18" s="552"/>
      <c r="R18" s="552"/>
      <c r="S18" s="541"/>
      <c r="T18" s="552"/>
      <c r="U18" s="552"/>
      <c r="V18" s="552"/>
      <c r="W18" s="552"/>
      <c r="X18" s="552"/>
      <c r="Y18" s="541"/>
      <c r="Z18" s="541"/>
      <c r="AA18" s="541"/>
      <c r="AB18" s="541"/>
      <c r="AC18" s="544"/>
      <c r="AD18" s="541"/>
      <c r="AE18" s="172" t="s">
        <v>470</v>
      </c>
      <c r="AF18" s="168">
        <v>7200000</v>
      </c>
      <c r="AG18" s="541"/>
      <c r="AH18" s="549"/>
      <c r="AI18" s="544"/>
      <c r="AJ18" s="549"/>
      <c r="AK18" s="549"/>
      <c r="AL18" s="549"/>
      <c r="AM18" s="541"/>
      <c r="AN18" s="544"/>
      <c r="AO18" s="544"/>
      <c r="AP18" s="541"/>
    </row>
    <row r="19" spans="1:42" s="173" customFormat="1" ht="14.45" customHeight="1">
      <c r="A19" s="539">
        <v>10</v>
      </c>
      <c r="B19" s="565" t="s">
        <v>355</v>
      </c>
      <c r="C19" s="539" t="s">
        <v>434</v>
      </c>
      <c r="D19" s="547" t="s">
        <v>471</v>
      </c>
      <c r="E19" s="547" t="s">
        <v>472</v>
      </c>
      <c r="F19" s="539">
        <v>1041324459</v>
      </c>
      <c r="G19" s="539">
        <v>8</v>
      </c>
      <c r="H19" s="553" t="s">
        <v>446</v>
      </c>
      <c r="I19" s="553" t="s">
        <v>204</v>
      </c>
      <c r="J19" s="539">
        <v>1987</v>
      </c>
      <c r="K19" s="539" t="s">
        <v>24</v>
      </c>
      <c r="L19" s="539" t="s">
        <v>58</v>
      </c>
      <c r="M19" s="569" t="s">
        <v>473</v>
      </c>
      <c r="N19" s="542">
        <v>11600000</v>
      </c>
      <c r="O19" s="539" t="s">
        <v>120</v>
      </c>
      <c r="P19" s="550">
        <v>44964</v>
      </c>
      <c r="Q19" s="550">
        <v>44964</v>
      </c>
      <c r="R19" s="550">
        <v>45083</v>
      </c>
      <c r="S19" s="539" t="s">
        <v>88</v>
      </c>
      <c r="T19" s="550">
        <v>44967</v>
      </c>
      <c r="U19" s="550">
        <v>44967</v>
      </c>
      <c r="V19" s="550">
        <v>44967</v>
      </c>
      <c r="W19" s="550">
        <v>44967</v>
      </c>
      <c r="X19" s="550">
        <v>44981</v>
      </c>
      <c r="Y19" s="539"/>
      <c r="Z19" s="539"/>
      <c r="AA19" s="539"/>
      <c r="AB19" s="539" t="s">
        <v>88</v>
      </c>
      <c r="AC19" s="542">
        <v>0</v>
      </c>
      <c r="AD19" s="539" t="s">
        <v>88</v>
      </c>
      <c r="AE19" s="172" t="s">
        <v>438</v>
      </c>
      <c r="AF19" s="168">
        <v>4600000</v>
      </c>
      <c r="AG19" s="539" t="s">
        <v>63</v>
      </c>
      <c r="AH19" s="547" t="s">
        <v>431</v>
      </c>
      <c r="AI19" s="542">
        <v>11600000</v>
      </c>
      <c r="AJ19" s="547" t="s">
        <v>150</v>
      </c>
      <c r="AK19" s="547" t="s">
        <v>432</v>
      </c>
      <c r="AL19" s="547" t="s">
        <v>433</v>
      </c>
      <c r="AM19" s="539"/>
      <c r="AN19" s="542">
        <v>11600000</v>
      </c>
      <c r="AO19" s="542">
        <v>11600000</v>
      </c>
      <c r="AP19" s="539"/>
    </row>
    <row r="20" spans="1:42" s="173" customFormat="1" ht="12">
      <c r="A20" s="540"/>
      <c r="B20" s="571"/>
      <c r="C20" s="540"/>
      <c r="D20" s="548"/>
      <c r="E20" s="548"/>
      <c r="F20" s="540"/>
      <c r="G20" s="540"/>
      <c r="H20" s="554"/>
      <c r="I20" s="554"/>
      <c r="J20" s="540"/>
      <c r="K20" s="540"/>
      <c r="L20" s="540"/>
      <c r="M20" s="569"/>
      <c r="N20" s="543"/>
      <c r="O20" s="540"/>
      <c r="P20" s="540"/>
      <c r="Q20" s="540"/>
      <c r="R20" s="540"/>
      <c r="S20" s="540"/>
      <c r="T20" s="540"/>
      <c r="U20" s="540"/>
      <c r="V20" s="540"/>
      <c r="W20" s="540"/>
      <c r="X20" s="540"/>
      <c r="Y20" s="540"/>
      <c r="Z20" s="540"/>
      <c r="AA20" s="540"/>
      <c r="AB20" s="540"/>
      <c r="AC20" s="543"/>
      <c r="AD20" s="540"/>
      <c r="AE20" s="172" t="s">
        <v>470</v>
      </c>
      <c r="AF20" s="168">
        <v>5000000</v>
      </c>
      <c r="AG20" s="540"/>
      <c r="AH20" s="548"/>
      <c r="AI20" s="543"/>
      <c r="AJ20" s="548"/>
      <c r="AK20" s="548"/>
      <c r="AL20" s="548"/>
      <c r="AM20" s="540"/>
      <c r="AN20" s="543"/>
      <c r="AO20" s="543"/>
      <c r="AP20" s="540"/>
    </row>
    <row r="21" spans="1:42" s="173" customFormat="1" ht="12">
      <c r="A21" s="541"/>
      <c r="B21" s="566"/>
      <c r="C21" s="541"/>
      <c r="D21" s="549"/>
      <c r="E21" s="549"/>
      <c r="F21" s="541"/>
      <c r="G21" s="541"/>
      <c r="H21" s="555"/>
      <c r="I21" s="555"/>
      <c r="J21" s="541"/>
      <c r="K21" s="541"/>
      <c r="L21" s="541"/>
      <c r="M21" s="569"/>
      <c r="N21" s="544"/>
      <c r="O21" s="541"/>
      <c r="P21" s="541"/>
      <c r="Q21" s="541"/>
      <c r="R21" s="541"/>
      <c r="S21" s="541"/>
      <c r="T21" s="541"/>
      <c r="U21" s="541"/>
      <c r="V21" s="541"/>
      <c r="W21" s="541"/>
      <c r="X21" s="541"/>
      <c r="Y21" s="541"/>
      <c r="Z21" s="541"/>
      <c r="AA21" s="541"/>
      <c r="AB21" s="541"/>
      <c r="AC21" s="544"/>
      <c r="AD21" s="541"/>
      <c r="AE21" s="172" t="s">
        <v>474</v>
      </c>
      <c r="AF21" s="168">
        <v>2000000</v>
      </c>
      <c r="AG21" s="541"/>
      <c r="AH21" s="549"/>
      <c r="AI21" s="544"/>
      <c r="AJ21" s="549"/>
      <c r="AK21" s="549"/>
      <c r="AL21" s="549"/>
      <c r="AM21" s="541"/>
      <c r="AN21" s="544"/>
      <c r="AO21" s="544"/>
      <c r="AP21" s="541"/>
    </row>
    <row r="22" spans="1:42" s="173" customFormat="1" ht="22.9" customHeight="1">
      <c r="A22" s="539">
        <v>11</v>
      </c>
      <c r="B22" s="565" t="s">
        <v>355</v>
      </c>
      <c r="C22" s="539" t="s">
        <v>434</v>
      </c>
      <c r="D22" s="547" t="s">
        <v>475</v>
      </c>
      <c r="E22" s="547" t="s">
        <v>476</v>
      </c>
      <c r="F22" s="539">
        <v>39452947</v>
      </c>
      <c r="G22" s="539">
        <v>0</v>
      </c>
      <c r="H22" s="553" t="s">
        <v>446</v>
      </c>
      <c r="I22" s="553" t="s">
        <v>210</v>
      </c>
      <c r="J22" s="539">
        <v>1981</v>
      </c>
      <c r="K22" s="539" t="s">
        <v>24</v>
      </c>
      <c r="L22" s="539" t="s">
        <v>58</v>
      </c>
      <c r="M22" s="568" t="s">
        <v>477</v>
      </c>
      <c r="N22" s="542">
        <v>15000000</v>
      </c>
      <c r="O22" s="539" t="s">
        <v>120</v>
      </c>
      <c r="P22" s="550">
        <v>44966</v>
      </c>
      <c r="Q22" s="550">
        <v>44966</v>
      </c>
      <c r="R22" s="550">
        <v>45085</v>
      </c>
      <c r="S22" s="539" t="s">
        <v>88</v>
      </c>
      <c r="T22" s="550">
        <v>44967</v>
      </c>
      <c r="U22" s="550">
        <v>44967</v>
      </c>
      <c r="V22" s="550">
        <v>44967</v>
      </c>
      <c r="W22" s="550">
        <v>44967</v>
      </c>
      <c r="X22" s="550">
        <v>44981</v>
      </c>
      <c r="Y22" s="539"/>
      <c r="Z22" s="539"/>
      <c r="AA22" s="539"/>
      <c r="AB22" s="539" t="s">
        <v>88</v>
      </c>
      <c r="AC22" s="542">
        <v>0</v>
      </c>
      <c r="AD22" s="539" t="s">
        <v>88</v>
      </c>
      <c r="AE22" s="172" t="s">
        <v>443</v>
      </c>
      <c r="AF22" s="168">
        <v>8000000</v>
      </c>
      <c r="AG22" s="539" t="s">
        <v>63</v>
      </c>
      <c r="AH22" s="547" t="s">
        <v>431</v>
      </c>
      <c r="AI22" s="542">
        <v>15000000</v>
      </c>
      <c r="AJ22" s="547" t="s">
        <v>150</v>
      </c>
      <c r="AK22" s="547" t="s">
        <v>432</v>
      </c>
      <c r="AL22" s="547" t="s">
        <v>433</v>
      </c>
      <c r="AM22" s="539"/>
      <c r="AN22" s="542">
        <v>15000000</v>
      </c>
      <c r="AO22" s="542">
        <v>15000000</v>
      </c>
      <c r="AP22" s="539"/>
    </row>
    <row r="23" spans="1:42" s="173" customFormat="1" ht="12">
      <c r="A23" s="541"/>
      <c r="B23" s="566"/>
      <c r="C23" s="541"/>
      <c r="D23" s="549"/>
      <c r="E23" s="549"/>
      <c r="F23" s="541"/>
      <c r="G23" s="541"/>
      <c r="H23" s="555"/>
      <c r="I23" s="555"/>
      <c r="J23" s="541"/>
      <c r="K23" s="541"/>
      <c r="L23" s="541"/>
      <c r="M23" s="568"/>
      <c r="N23" s="544"/>
      <c r="O23" s="541"/>
      <c r="P23" s="552"/>
      <c r="Q23" s="552"/>
      <c r="R23" s="552"/>
      <c r="S23" s="541"/>
      <c r="T23" s="552"/>
      <c r="U23" s="552"/>
      <c r="V23" s="552"/>
      <c r="W23" s="552"/>
      <c r="X23" s="552"/>
      <c r="Y23" s="541"/>
      <c r="Z23" s="541"/>
      <c r="AA23" s="541"/>
      <c r="AB23" s="541"/>
      <c r="AC23" s="544"/>
      <c r="AD23" s="541"/>
      <c r="AE23" s="172" t="s">
        <v>448</v>
      </c>
      <c r="AF23" s="168">
        <v>7000000</v>
      </c>
      <c r="AG23" s="541"/>
      <c r="AH23" s="549"/>
      <c r="AI23" s="544"/>
      <c r="AJ23" s="549"/>
      <c r="AK23" s="549"/>
      <c r="AL23" s="549"/>
      <c r="AM23" s="541"/>
      <c r="AN23" s="544"/>
      <c r="AO23" s="544"/>
      <c r="AP23" s="541"/>
    </row>
    <row r="24" spans="1:42" s="173" customFormat="1" ht="36">
      <c r="A24" s="163">
        <v>12</v>
      </c>
      <c r="B24" s="181" t="s">
        <v>355</v>
      </c>
      <c r="C24" s="163" t="s">
        <v>434</v>
      </c>
      <c r="D24" s="164" t="s">
        <v>478</v>
      </c>
      <c r="E24" s="164" t="s">
        <v>479</v>
      </c>
      <c r="F24" s="163">
        <v>1041328341</v>
      </c>
      <c r="G24" s="163">
        <v>6</v>
      </c>
      <c r="H24" s="166" t="s">
        <v>480</v>
      </c>
      <c r="I24" s="166" t="s">
        <v>452</v>
      </c>
      <c r="J24" s="163">
        <v>1995</v>
      </c>
      <c r="K24" s="163" t="s">
        <v>26</v>
      </c>
      <c r="L24" s="163" t="s">
        <v>59</v>
      </c>
      <c r="M24" s="182" t="s">
        <v>481</v>
      </c>
      <c r="N24" s="168">
        <v>8000000</v>
      </c>
      <c r="O24" s="163" t="s">
        <v>120</v>
      </c>
      <c r="P24" s="169">
        <v>44966</v>
      </c>
      <c r="Q24" s="169">
        <v>44966</v>
      </c>
      <c r="R24" s="169">
        <v>45085</v>
      </c>
      <c r="S24" s="163" t="s">
        <v>88</v>
      </c>
      <c r="T24" s="169">
        <v>44967</v>
      </c>
      <c r="U24" s="169">
        <v>44967</v>
      </c>
      <c r="V24" s="169">
        <v>44967</v>
      </c>
      <c r="W24" s="169">
        <v>44967</v>
      </c>
      <c r="X24" s="169">
        <v>44981</v>
      </c>
      <c r="Y24" s="163"/>
      <c r="Z24" s="163"/>
      <c r="AA24" s="163"/>
      <c r="AB24" s="163" t="s">
        <v>88</v>
      </c>
      <c r="AC24" s="168">
        <v>0</v>
      </c>
      <c r="AD24" s="163" t="s">
        <v>88</v>
      </c>
      <c r="AE24" s="172" t="s">
        <v>482</v>
      </c>
      <c r="AF24" s="168">
        <v>8000000</v>
      </c>
      <c r="AG24" s="163" t="s">
        <v>63</v>
      </c>
      <c r="AH24" s="164" t="s">
        <v>431</v>
      </c>
      <c r="AI24" s="168">
        <v>8000000</v>
      </c>
      <c r="AJ24" s="164" t="s">
        <v>150</v>
      </c>
      <c r="AK24" s="164" t="s">
        <v>432</v>
      </c>
      <c r="AL24" s="164" t="s">
        <v>483</v>
      </c>
      <c r="AM24" s="163"/>
      <c r="AN24" s="168">
        <v>8000000</v>
      </c>
      <c r="AO24" s="168">
        <v>8000000</v>
      </c>
      <c r="AP24" s="163"/>
    </row>
    <row r="25" spans="1:42" s="173" customFormat="1" ht="36">
      <c r="A25" s="163">
        <v>13</v>
      </c>
      <c r="B25" s="181" t="s">
        <v>355</v>
      </c>
      <c r="C25" s="163" t="s">
        <v>434</v>
      </c>
      <c r="D25" s="164" t="s">
        <v>484</v>
      </c>
      <c r="E25" s="164" t="s">
        <v>485</v>
      </c>
      <c r="F25" s="163">
        <v>1041328107</v>
      </c>
      <c r="G25" s="163">
        <v>9</v>
      </c>
      <c r="H25" s="166" t="s">
        <v>468</v>
      </c>
      <c r="I25" s="166" t="s">
        <v>203</v>
      </c>
      <c r="J25" s="163">
        <v>1994</v>
      </c>
      <c r="K25" s="163" t="s">
        <v>26</v>
      </c>
      <c r="L25" s="163" t="s">
        <v>59</v>
      </c>
      <c r="M25" s="182" t="s">
        <v>486</v>
      </c>
      <c r="N25" s="168">
        <v>8600000</v>
      </c>
      <c r="O25" s="163" t="s">
        <v>120</v>
      </c>
      <c r="P25" s="169">
        <v>44966</v>
      </c>
      <c r="Q25" s="169">
        <v>44966</v>
      </c>
      <c r="R25" s="169">
        <v>45085</v>
      </c>
      <c r="S25" s="163" t="s">
        <v>88</v>
      </c>
      <c r="T25" s="169">
        <v>44967</v>
      </c>
      <c r="U25" s="169">
        <v>44967</v>
      </c>
      <c r="V25" s="169">
        <v>44967</v>
      </c>
      <c r="W25" s="169">
        <v>44967</v>
      </c>
      <c r="X25" s="169">
        <v>44981</v>
      </c>
      <c r="Y25" s="163"/>
      <c r="Z25" s="163"/>
      <c r="AA25" s="163"/>
      <c r="AB25" s="163" t="s">
        <v>88</v>
      </c>
      <c r="AC25" s="168">
        <v>0</v>
      </c>
      <c r="AD25" s="163" t="s">
        <v>88</v>
      </c>
      <c r="AE25" s="172" t="s">
        <v>482</v>
      </c>
      <c r="AF25" s="168">
        <v>8600000</v>
      </c>
      <c r="AG25" s="163" t="s">
        <v>63</v>
      </c>
      <c r="AH25" s="164" t="s">
        <v>431</v>
      </c>
      <c r="AI25" s="168">
        <v>8600000</v>
      </c>
      <c r="AJ25" s="164" t="s">
        <v>150</v>
      </c>
      <c r="AK25" s="164" t="s">
        <v>432</v>
      </c>
      <c r="AL25" s="164" t="s">
        <v>483</v>
      </c>
      <c r="AM25" s="163"/>
      <c r="AN25" s="168">
        <v>8600000</v>
      </c>
      <c r="AO25" s="168">
        <v>8600000</v>
      </c>
      <c r="AP25" s="163"/>
    </row>
    <row r="26" spans="1:42" s="173" customFormat="1" ht="36">
      <c r="A26" s="163">
        <v>14</v>
      </c>
      <c r="B26" s="181" t="s">
        <v>355</v>
      </c>
      <c r="C26" s="163" t="s">
        <v>434</v>
      </c>
      <c r="D26" s="164" t="s">
        <v>487</v>
      </c>
      <c r="E26" s="164" t="s">
        <v>488</v>
      </c>
      <c r="F26" s="163">
        <v>70290086</v>
      </c>
      <c r="G26" s="163">
        <v>0</v>
      </c>
      <c r="H26" s="166" t="s">
        <v>224</v>
      </c>
      <c r="I26" s="166" t="s">
        <v>255</v>
      </c>
      <c r="J26" s="163">
        <v>1980</v>
      </c>
      <c r="K26" s="163" t="s">
        <v>24</v>
      </c>
      <c r="L26" s="163" t="s">
        <v>59</v>
      </c>
      <c r="M26" s="182" t="s">
        <v>489</v>
      </c>
      <c r="N26" s="168">
        <v>8600000</v>
      </c>
      <c r="O26" s="163" t="s">
        <v>120</v>
      </c>
      <c r="P26" s="169">
        <v>44966</v>
      </c>
      <c r="Q26" s="169">
        <v>44966</v>
      </c>
      <c r="R26" s="169">
        <v>45085</v>
      </c>
      <c r="S26" s="163" t="s">
        <v>88</v>
      </c>
      <c r="T26" s="169">
        <v>44967</v>
      </c>
      <c r="U26" s="169">
        <v>44967</v>
      </c>
      <c r="V26" s="169">
        <v>44967</v>
      </c>
      <c r="W26" s="169">
        <v>44967</v>
      </c>
      <c r="X26" s="169">
        <v>44981</v>
      </c>
      <c r="Y26" s="163"/>
      <c r="Z26" s="163"/>
      <c r="AA26" s="163"/>
      <c r="AB26" s="163" t="s">
        <v>88</v>
      </c>
      <c r="AC26" s="168">
        <v>0</v>
      </c>
      <c r="AD26" s="163" t="s">
        <v>88</v>
      </c>
      <c r="AE26" s="172" t="s">
        <v>482</v>
      </c>
      <c r="AF26" s="168">
        <v>8600000</v>
      </c>
      <c r="AG26" s="163" t="s">
        <v>63</v>
      </c>
      <c r="AH26" s="164" t="s">
        <v>431</v>
      </c>
      <c r="AI26" s="168">
        <v>8600000</v>
      </c>
      <c r="AJ26" s="164" t="s">
        <v>150</v>
      </c>
      <c r="AK26" s="164" t="s">
        <v>432</v>
      </c>
      <c r="AL26" s="164" t="s">
        <v>483</v>
      </c>
      <c r="AM26" s="163"/>
      <c r="AN26" s="168">
        <v>8600000</v>
      </c>
      <c r="AO26" s="168">
        <v>8600000</v>
      </c>
      <c r="AP26" s="163"/>
    </row>
    <row r="27" spans="1:42" s="173" customFormat="1" ht="22.9" customHeight="1">
      <c r="A27" s="539">
        <v>15</v>
      </c>
      <c r="B27" s="565" t="s">
        <v>355</v>
      </c>
      <c r="C27" s="539" t="s">
        <v>434</v>
      </c>
      <c r="D27" s="547" t="s">
        <v>490</v>
      </c>
      <c r="E27" s="547" t="s">
        <v>491</v>
      </c>
      <c r="F27" s="539">
        <v>43420376</v>
      </c>
      <c r="G27" s="539">
        <v>2</v>
      </c>
      <c r="H27" s="553" t="s">
        <v>386</v>
      </c>
      <c r="I27" s="553" t="s">
        <v>217</v>
      </c>
      <c r="J27" s="539">
        <v>1969</v>
      </c>
      <c r="K27" s="539" t="s">
        <v>26</v>
      </c>
      <c r="L27" s="539" t="s">
        <v>58</v>
      </c>
      <c r="M27" s="567" t="s">
        <v>492</v>
      </c>
      <c r="N27" s="542">
        <v>9600000</v>
      </c>
      <c r="O27" s="539" t="s">
        <v>120</v>
      </c>
      <c r="P27" s="550">
        <v>44966</v>
      </c>
      <c r="Q27" s="550">
        <v>44966</v>
      </c>
      <c r="R27" s="550">
        <v>45085</v>
      </c>
      <c r="S27" s="539" t="s">
        <v>88</v>
      </c>
      <c r="T27" s="550">
        <v>44967</v>
      </c>
      <c r="U27" s="550">
        <v>44967</v>
      </c>
      <c r="V27" s="550">
        <v>44967</v>
      </c>
      <c r="W27" s="550">
        <v>44967</v>
      </c>
      <c r="X27" s="550">
        <v>44981</v>
      </c>
      <c r="Y27" s="539"/>
      <c r="Z27" s="539"/>
      <c r="AA27" s="539"/>
      <c r="AB27" s="539" t="s">
        <v>88</v>
      </c>
      <c r="AC27" s="542">
        <v>0</v>
      </c>
      <c r="AD27" s="539" t="s">
        <v>88</v>
      </c>
      <c r="AE27" s="172" t="s">
        <v>493</v>
      </c>
      <c r="AF27" s="168">
        <v>4800000</v>
      </c>
      <c r="AG27" s="539" t="s">
        <v>63</v>
      </c>
      <c r="AH27" s="547" t="s">
        <v>431</v>
      </c>
      <c r="AI27" s="542">
        <v>9600000</v>
      </c>
      <c r="AJ27" s="547" t="s">
        <v>150</v>
      </c>
      <c r="AK27" s="547" t="s">
        <v>432</v>
      </c>
      <c r="AL27" s="547" t="s">
        <v>433</v>
      </c>
      <c r="AM27" s="539"/>
      <c r="AN27" s="542">
        <v>9600000</v>
      </c>
      <c r="AO27" s="542">
        <v>9600000</v>
      </c>
      <c r="AP27" s="539"/>
    </row>
    <row r="28" spans="1:42" s="173" customFormat="1" ht="12">
      <c r="A28" s="541"/>
      <c r="B28" s="566"/>
      <c r="C28" s="541"/>
      <c r="D28" s="549"/>
      <c r="E28" s="549"/>
      <c r="F28" s="541"/>
      <c r="G28" s="541"/>
      <c r="H28" s="555"/>
      <c r="I28" s="555"/>
      <c r="J28" s="541"/>
      <c r="K28" s="541"/>
      <c r="L28" s="541"/>
      <c r="M28" s="567"/>
      <c r="N28" s="544"/>
      <c r="O28" s="541"/>
      <c r="P28" s="552"/>
      <c r="Q28" s="552"/>
      <c r="R28" s="552"/>
      <c r="S28" s="541"/>
      <c r="T28" s="552"/>
      <c r="U28" s="552"/>
      <c r="V28" s="552"/>
      <c r="W28" s="552"/>
      <c r="X28" s="552"/>
      <c r="Y28" s="541"/>
      <c r="Z28" s="541"/>
      <c r="AA28" s="541"/>
      <c r="AB28" s="541"/>
      <c r="AC28" s="544"/>
      <c r="AD28" s="541"/>
      <c r="AE28" s="172" t="s">
        <v>438</v>
      </c>
      <c r="AF28" s="168">
        <v>4800000</v>
      </c>
      <c r="AG28" s="541"/>
      <c r="AH28" s="549"/>
      <c r="AI28" s="544"/>
      <c r="AJ28" s="549"/>
      <c r="AK28" s="549"/>
      <c r="AL28" s="549"/>
      <c r="AM28" s="541"/>
      <c r="AN28" s="544"/>
      <c r="AO28" s="544"/>
      <c r="AP28" s="541"/>
    </row>
    <row r="29" spans="1:42" s="173" customFormat="1" ht="36">
      <c r="A29" s="163">
        <v>16</v>
      </c>
      <c r="B29" s="181" t="s">
        <v>355</v>
      </c>
      <c r="C29" s="163" t="s">
        <v>434</v>
      </c>
      <c r="D29" s="164" t="s">
        <v>494</v>
      </c>
      <c r="E29" s="164" t="s">
        <v>495</v>
      </c>
      <c r="F29" s="163">
        <v>1041325580</v>
      </c>
      <c r="G29" s="163">
        <v>6</v>
      </c>
      <c r="H29" s="166" t="s">
        <v>452</v>
      </c>
      <c r="I29" s="166" t="s">
        <v>245</v>
      </c>
      <c r="J29" s="163">
        <v>1989</v>
      </c>
      <c r="K29" s="163" t="s">
        <v>24</v>
      </c>
      <c r="L29" s="163" t="s">
        <v>58</v>
      </c>
      <c r="M29" s="185" t="s">
        <v>496</v>
      </c>
      <c r="N29" s="168">
        <v>8600000</v>
      </c>
      <c r="O29" s="163" t="s">
        <v>120</v>
      </c>
      <c r="P29" s="169">
        <v>44966</v>
      </c>
      <c r="Q29" s="169">
        <v>44966</v>
      </c>
      <c r="R29" s="169">
        <v>45085</v>
      </c>
      <c r="S29" s="163" t="s">
        <v>88</v>
      </c>
      <c r="T29" s="169">
        <v>44967</v>
      </c>
      <c r="U29" s="169">
        <v>44967</v>
      </c>
      <c r="V29" s="169">
        <v>44967</v>
      </c>
      <c r="W29" s="169">
        <v>44967</v>
      </c>
      <c r="X29" s="169">
        <v>44982</v>
      </c>
      <c r="Y29" s="163"/>
      <c r="Z29" s="163"/>
      <c r="AA29" s="163"/>
      <c r="AB29" s="163" t="s">
        <v>88</v>
      </c>
      <c r="AC29" s="168">
        <v>0</v>
      </c>
      <c r="AD29" s="163" t="s">
        <v>88</v>
      </c>
      <c r="AE29" s="172" t="s">
        <v>482</v>
      </c>
      <c r="AF29" s="168">
        <v>8600000</v>
      </c>
      <c r="AG29" s="163" t="s">
        <v>63</v>
      </c>
      <c r="AH29" s="164" t="s">
        <v>431</v>
      </c>
      <c r="AI29" s="168">
        <v>8600000</v>
      </c>
      <c r="AJ29" s="164" t="s">
        <v>150</v>
      </c>
      <c r="AK29" s="164" t="s">
        <v>432</v>
      </c>
      <c r="AL29" s="164" t="s">
        <v>483</v>
      </c>
      <c r="AM29" s="163"/>
      <c r="AN29" s="168">
        <v>8600000</v>
      </c>
      <c r="AO29" s="168">
        <v>8600000</v>
      </c>
      <c r="AP29" s="163"/>
    </row>
    <row r="30" spans="1:42" s="173" customFormat="1" ht="31.15" customHeight="1">
      <c r="A30" s="163">
        <v>17</v>
      </c>
      <c r="B30" s="181" t="s">
        <v>355</v>
      </c>
      <c r="C30" s="163" t="s">
        <v>434</v>
      </c>
      <c r="D30" s="164" t="s">
        <v>497</v>
      </c>
      <c r="E30" s="164" t="s">
        <v>498</v>
      </c>
      <c r="F30" s="163">
        <v>1041325263</v>
      </c>
      <c r="G30" s="163">
        <v>6</v>
      </c>
      <c r="H30" s="166" t="s">
        <v>398</v>
      </c>
      <c r="I30" s="166" t="s">
        <v>398</v>
      </c>
      <c r="J30" s="163">
        <v>1988</v>
      </c>
      <c r="K30" s="163" t="s">
        <v>26</v>
      </c>
      <c r="L30" s="163" t="s">
        <v>59</v>
      </c>
      <c r="M30" s="185" t="s">
        <v>499</v>
      </c>
      <c r="N30" s="168">
        <v>24600000</v>
      </c>
      <c r="O30" s="163" t="s">
        <v>500</v>
      </c>
      <c r="P30" s="169">
        <v>44966</v>
      </c>
      <c r="Q30" s="169">
        <v>44966</v>
      </c>
      <c r="R30" s="169">
        <v>45268</v>
      </c>
      <c r="S30" s="163" t="s">
        <v>88</v>
      </c>
      <c r="T30" s="169">
        <v>44967</v>
      </c>
      <c r="U30" s="169">
        <v>44967</v>
      </c>
      <c r="V30" s="169">
        <v>44967</v>
      </c>
      <c r="W30" s="169">
        <v>44967</v>
      </c>
      <c r="X30" s="169">
        <v>44982</v>
      </c>
      <c r="Y30" s="163"/>
      <c r="Z30" s="163"/>
      <c r="AA30" s="163"/>
      <c r="AB30" s="163" t="s">
        <v>88</v>
      </c>
      <c r="AC30" s="168">
        <v>0</v>
      </c>
      <c r="AD30" s="163" t="s">
        <v>88</v>
      </c>
      <c r="AE30" s="172" t="s">
        <v>493</v>
      </c>
      <c r="AF30" s="168">
        <v>24600000</v>
      </c>
      <c r="AG30" s="163" t="s">
        <v>63</v>
      </c>
      <c r="AH30" s="164" t="s">
        <v>431</v>
      </c>
      <c r="AI30" s="168">
        <v>24600000</v>
      </c>
      <c r="AJ30" s="164" t="s">
        <v>150</v>
      </c>
      <c r="AK30" s="164" t="s">
        <v>432</v>
      </c>
      <c r="AL30" s="164" t="s">
        <v>433</v>
      </c>
      <c r="AM30" s="163"/>
      <c r="AN30" s="168">
        <v>24600000</v>
      </c>
      <c r="AO30" s="168">
        <v>24600000</v>
      </c>
      <c r="AP30" s="163"/>
    </row>
    <row r="31" spans="1:42" s="173" customFormat="1" ht="36">
      <c r="A31" s="163">
        <v>18</v>
      </c>
      <c r="B31" s="181" t="s">
        <v>355</v>
      </c>
      <c r="C31" s="163" t="s">
        <v>434</v>
      </c>
      <c r="D31" s="164" t="s">
        <v>501</v>
      </c>
      <c r="E31" s="164" t="s">
        <v>502</v>
      </c>
      <c r="F31" s="163">
        <v>1041327746</v>
      </c>
      <c r="G31" s="163">
        <v>0</v>
      </c>
      <c r="H31" s="166" t="s">
        <v>385</v>
      </c>
      <c r="I31" s="166" t="s">
        <v>210</v>
      </c>
      <c r="J31" s="163">
        <v>1993</v>
      </c>
      <c r="K31" s="163" t="s">
        <v>34</v>
      </c>
      <c r="L31" s="163" t="s">
        <v>59</v>
      </c>
      <c r="M31" s="182" t="s">
        <v>503</v>
      </c>
      <c r="N31" s="168">
        <v>24600000</v>
      </c>
      <c r="O31" s="163" t="s">
        <v>500</v>
      </c>
      <c r="P31" s="169">
        <v>44967</v>
      </c>
      <c r="Q31" s="169">
        <v>44967</v>
      </c>
      <c r="R31" s="169">
        <v>45269</v>
      </c>
      <c r="S31" s="163" t="s">
        <v>88</v>
      </c>
      <c r="T31" s="169">
        <v>44971</v>
      </c>
      <c r="U31" s="169">
        <v>44971</v>
      </c>
      <c r="V31" s="169">
        <v>44971</v>
      </c>
      <c r="W31" s="169">
        <v>44971</v>
      </c>
      <c r="X31" s="169">
        <v>44982</v>
      </c>
      <c r="Y31" s="163"/>
      <c r="Z31" s="163"/>
      <c r="AA31" s="163"/>
      <c r="AB31" s="163" t="s">
        <v>88</v>
      </c>
      <c r="AC31" s="168">
        <v>0</v>
      </c>
      <c r="AD31" s="163" t="s">
        <v>88</v>
      </c>
      <c r="AE31" s="172" t="s">
        <v>493</v>
      </c>
      <c r="AF31" s="168">
        <v>24600000</v>
      </c>
      <c r="AG31" s="163" t="s">
        <v>63</v>
      </c>
      <c r="AH31" s="164" t="s">
        <v>431</v>
      </c>
      <c r="AI31" s="168">
        <v>24600000</v>
      </c>
      <c r="AJ31" s="164" t="s">
        <v>150</v>
      </c>
      <c r="AK31" s="164" t="s">
        <v>432</v>
      </c>
      <c r="AL31" s="164" t="s">
        <v>433</v>
      </c>
      <c r="AM31" s="163"/>
      <c r="AN31" s="168">
        <v>24600000</v>
      </c>
      <c r="AO31" s="168">
        <v>24600000</v>
      </c>
      <c r="AP31" s="163"/>
    </row>
    <row r="32" spans="1:42" s="173" customFormat="1" ht="36">
      <c r="A32" s="163">
        <v>19</v>
      </c>
      <c r="B32" s="181" t="s">
        <v>355</v>
      </c>
      <c r="C32" s="163" t="s">
        <v>434</v>
      </c>
      <c r="D32" s="164" t="s">
        <v>504</v>
      </c>
      <c r="E32" s="164" t="s">
        <v>505</v>
      </c>
      <c r="F32" s="163">
        <v>1041327492</v>
      </c>
      <c r="G32" s="163">
        <v>5</v>
      </c>
      <c r="H32" s="166" t="s">
        <v>245</v>
      </c>
      <c r="I32" s="166" t="s">
        <v>191</v>
      </c>
      <c r="J32" s="163">
        <v>1992</v>
      </c>
      <c r="K32" s="163" t="s">
        <v>82</v>
      </c>
      <c r="L32" s="163" t="s">
        <v>59</v>
      </c>
      <c r="M32" s="185" t="s">
        <v>506</v>
      </c>
      <c r="N32" s="168">
        <v>24600000</v>
      </c>
      <c r="O32" s="163" t="s">
        <v>500</v>
      </c>
      <c r="P32" s="169">
        <v>44967</v>
      </c>
      <c r="Q32" s="169">
        <v>44967</v>
      </c>
      <c r="R32" s="169">
        <v>45269</v>
      </c>
      <c r="S32" s="163" t="s">
        <v>88</v>
      </c>
      <c r="T32" s="169">
        <v>44971</v>
      </c>
      <c r="U32" s="169">
        <v>44971</v>
      </c>
      <c r="V32" s="169">
        <v>44971</v>
      </c>
      <c r="W32" s="169">
        <v>44971</v>
      </c>
      <c r="X32" s="169">
        <v>44982</v>
      </c>
      <c r="Y32" s="163"/>
      <c r="Z32" s="163"/>
      <c r="AA32" s="163"/>
      <c r="AB32" s="163" t="s">
        <v>88</v>
      </c>
      <c r="AC32" s="168">
        <v>0</v>
      </c>
      <c r="AD32" s="163" t="s">
        <v>88</v>
      </c>
      <c r="AE32" s="172" t="s">
        <v>493</v>
      </c>
      <c r="AF32" s="168">
        <v>24600000</v>
      </c>
      <c r="AG32" s="163" t="s">
        <v>63</v>
      </c>
      <c r="AH32" s="164" t="s">
        <v>431</v>
      </c>
      <c r="AI32" s="168">
        <v>24600000</v>
      </c>
      <c r="AJ32" s="164" t="s">
        <v>150</v>
      </c>
      <c r="AK32" s="164" t="s">
        <v>432</v>
      </c>
      <c r="AL32" s="164" t="s">
        <v>433</v>
      </c>
      <c r="AM32" s="163"/>
      <c r="AN32" s="168">
        <v>24600000</v>
      </c>
      <c r="AO32" s="168">
        <v>24600000</v>
      </c>
      <c r="AP32" s="163"/>
    </row>
    <row r="33" spans="1:42" s="173" customFormat="1" ht="36">
      <c r="A33" s="163">
        <v>20</v>
      </c>
      <c r="B33" s="181" t="s">
        <v>355</v>
      </c>
      <c r="C33" s="163" t="s">
        <v>434</v>
      </c>
      <c r="D33" s="164" t="s">
        <v>507</v>
      </c>
      <c r="E33" s="164" t="s">
        <v>508</v>
      </c>
      <c r="F33" s="163">
        <v>1112934785</v>
      </c>
      <c r="G33" s="163">
        <v>9</v>
      </c>
      <c r="H33" s="166" t="s">
        <v>204</v>
      </c>
      <c r="I33" s="166" t="s">
        <v>245</v>
      </c>
      <c r="J33" s="163">
        <v>1999</v>
      </c>
      <c r="K33" s="163" t="s">
        <v>26</v>
      </c>
      <c r="L33" s="163" t="s">
        <v>59</v>
      </c>
      <c r="M33" s="185" t="s">
        <v>509</v>
      </c>
      <c r="N33" s="168">
        <v>9600000</v>
      </c>
      <c r="O33" s="163" t="s">
        <v>120</v>
      </c>
      <c r="P33" s="169">
        <v>44967</v>
      </c>
      <c r="Q33" s="169">
        <v>44967</v>
      </c>
      <c r="R33" s="169">
        <v>45086</v>
      </c>
      <c r="S33" s="163" t="s">
        <v>88</v>
      </c>
      <c r="T33" s="169">
        <v>44971</v>
      </c>
      <c r="U33" s="169">
        <v>44971</v>
      </c>
      <c r="V33" s="169">
        <v>44971</v>
      </c>
      <c r="W33" s="169">
        <v>44971</v>
      </c>
      <c r="X33" s="169">
        <v>44982</v>
      </c>
      <c r="Y33" s="163"/>
      <c r="Z33" s="163"/>
      <c r="AA33" s="163"/>
      <c r="AB33" s="163" t="s">
        <v>88</v>
      </c>
      <c r="AC33" s="168">
        <v>0</v>
      </c>
      <c r="AD33" s="163" t="s">
        <v>88</v>
      </c>
      <c r="AE33" s="172" t="s">
        <v>438</v>
      </c>
      <c r="AF33" s="168">
        <v>9600000</v>
      </c>
      <c r="AG33" s="163" t="s">
        <v>63</v>
      </c>
      <c r="AH33" s="164" t="s">
        <v>431</v>
      </c>
      <c r="AI33" s="168">
        <v>9600000</v>
      </c>
      <c r="AJ33" s="164" t="s">
        <v>150</v>
      </c>
      <c r="AK33" s="164" t="s">
        <v>432</v>
      </c>
      <c r="AL33" s="164" t="s">
        <v>433</v>
      </c>
      <c r="AM33" s="163"/>
      <c r="AN33" s="168">
        <v>9600000</v>
      </c>
      <c r="AO33" s="168">
        <v>9600000</v>
      </c>
      <c r="AP33" s="163"/>
    </row>
    <row r="34" spans="1:42" s="173" customFormat="1" ht="36">
      <c r="A34" s="163">
        <v>21</v>
      </c>
      <c r="B34" s="181" t="s">
        <v>355</v>
      </c>
      <c r="C34" s="163" t="s">
        <v>434</v>
      </c>
      <c r="D34" s="164" t="s">
        <v>510</v>
      </c>
      <c r="E34" s="164" t="s">
        <v>511</v>
      </c>
      <c r="F34" s="163">
        <v>5301032</v>
      </c>
      <c r="G34" s="163">
        <v>1</v>
      </c>
      <c r="H34" s="166" t="s">
        <v>446</v>
      </c>
      <c r="I34" s="166" t="s">
        <v>386</v>
      </c>
      <c r="J34" s="163">
        <v>1980</v>
      </c>
      <c r="K34" s="163"/>
      <c r="L34" s="163" t="s">
        <v>58</v>
      </c>
      <c r="M34" s="185" t="s">
        <v>512</v>
      </c>
      <c r="N34" s="168">
        <v>8600000</v>
      </c>
      <c r="O34" s="163" t="s">
        <v>120</v>
      </c>
      <c r="P34" s="169">
        <v>44967</v>
      </c>
      <c r="Q34" s="169">
        <v>44967</v>
      </c>
      <c r="R34" s="169">
        <v>45086</v>
      </c>
      <c r="S34" s="163" t="s">
        <v>88</v>
      </c>
      <c r="T34" s="169">
        <v>44971</v>
      </c>
      <c r="U34" s="169">
        <v>44971</v>
      </c>
      <c r="V34" s="169">
        <v>44971</v>
      </c>
      <c r="W34" s="169">
        <v>44971</v>
      </c>
      <c r="X34" s="169">
        <v>44982</v>
      </c>
      <c r="Y34" s="163"/>
      <c r="Z34" s="163"/>
      <c r="AA34" s="163"/>
      <c r="AB34" s="163" t="s">
        <v>88</v>
      </c>
      <c r="AC34" s="168">
        <v>0</v>
      </c>
      <c r="AD34" s="163" t="s">
        <v>88</v>
      </c>
      <c r="AE34" s="172" t="s">
        <v>482</v>
      </c>
      <c r="AF34" s="168">
        <v>8600000</v>
      </c>
      <c r="AG34" s="163" t="s">
        <v>63</v>
      </c>
      <c r="AH34" s="164" t="s">
        <v>431</v>
      </c>
      <c r="AI34" s="168">
        <v>8600000</v>
      </c>
      <c r="AJ34" s="164" t="s">
        <v>150</v>
      </c>
      <c r="AK34" s="164" t="s">
        <v>432</v>
      </c>
      <c r="AL34" s="164" t="s">
        <v>483</v>
      </c>
      <c r="AM34" s="163"/>
      <c r="AN34" s="168">
        <v>8600000</v>
      </c>
      <c r="AO34" s="168">
        <v>8600000</v>
      </c>
      <c r="AP34" s="163"/>
    </row>
    <row r="35" spans="1:42" s="173" customFormat="1" ht="36">
      <c r="A35" s="163">
        <v>22</v>
      </c>
      <c r="B35" s="181" t="s">
        <v>355</v>
      </c>
      <c r="C35" s="163" t="s">
        <v>434</v>
      </c>
      <c r="D35" s="164" t="s">
        <v>513</v>
      </c>
      <c r="E35" s="164" t="s">
        <v>514</v>
      </c>
      <c r="F35" s="163">
        <v>1041327191</v>
      </c>
      <c r="G35" s="163">
        <v>3</v>
      </c>
      <c r="H35" s="166" t="s">
        <v>250</v>
      </c>
      <c r="I35" s="166" t="s">
        <v>398</v>
      </c>
      <c r="J35" s="163">
        <v>1992</v>
      </c>
      <c r="K35" s="163" t="s">
        <v>26</v>
      </c>
      <c r="L35" s="163" t="s">
        <v>59</v>
      </c>
      <c r="M35" s="185" t="s">
        <v>515</v>
      </c>
      <c r="N35" s="168">
        <v>9200000</v>
      </c>
      <c r="O35" s="163" t="s">
        <v>120</v>
      </c>
      <c r="P35" s="169">
        <v>44967</v>
      </c>
      <c r="Q35" s="169">
        <v>44967</v>
      </c>
      <c r="R35" s="169">
        <v>45086</v>
      </c>
      <c r="S35" s="163" t="s">
        <v>88</v>
      </c>
      <c r="T35" s="169">
        <v>44971</v>
      </c>
      <c r="U35" s="169">
        <v>44971</v>
      </c>
      <c r="V35" s="169">
        <v>44971</v>
      </c>
      <c r="W35" s="169">
        <v>44971</v>
      </c>
      <c r="X35" s="169">
        <v>44982</v>
      </c>
      <c r="Y35" s="163"/>
      <c r="Z35" s="163"/>
      <c r="AA35" s="163"/>
      <c r="AB35" s="163" t="s">
        <v>88</v>
      </c>
      <c r="AC35" s="168">
        <v>0</v>
      </c>
      <c r="AD35" s="163" t="s">
        <v>88</v>
      </c>
      <c r="AE35" s="172" t="s">
        <v>438</v>
      </c>
      <c r="AF35" s="168">
        <v>9200000</v>
      </c>
      <c r="AG35" s="163" t="s">
        <v>63</v>
      </c>
      <c r="AH35" s="164" t="s">
        <v>431</v>
      </c>
      <c r="AI35" s="168">
        <v>9200000</v>
      </c>
      <c r="AJ35" s="164" t="s">
        <v>150</v>
      </c>
      <c r="AK35" s="164" t="s">
        <v>432</v>
      </c>
      <c r="AL35" s="164" t="s">
        <v>433</v>
      </c>
      <c r="AM35" s="163"/>
      <c r="AN35" s="168">
        <v>9200000</v>
      </c>
      <c r="AO35" s="168">
        <v>9200000</v>
      </c>
      <c r="AP35" s="163"/>
    </row>
    <row r="36" spans="1:42" s="173" customFormat="1" ht="22.9" customHeight="1">
      <c r="A36" s="539">
        <v>23</v>
      </c>
      <c r="B36" s="565" t="s">
        <v>355</v>
      </c>
      <c r="C36" s="539" t="s">
        <v>434</v>
      </c>
      <c r="D36" s="547" t="s">
        <v>516</v>
      </c>
      <c r="E36" s="547" t="s">
        <v>517</v>
      </c>
      <c r="F36" s="539">
        <v>70290832</v>
      </c>
      <c r="G36" s="539">
        <v>9</v>
      </c>
      <c r="H36" s="553" t="s">
        <v>468</v>
      </c>
      <c r="I36" s="553" t="s">
        <v>386</v>
      </c>
      <c r="J36" s="539">
        <v>1984</v>
      </c>
      <c r="K36" s="539" t="s">
        <v>26</v>
      </c>
      <c r="L36" s="539" t="s">
        <v>59</v>
      </c>
      <c r="M36" s="563" t="s">
        <v>518</v>
      </c>
      <c r="N36" s="542">
        <v>10000000</v>
      </c>
      <c r="O36" s="539" t="s">
        <v>120</v>
      </c>
      <c r="P36" s="550">
        <v>44970</v>
      </c>
      <c r="Q36" s="550">
        <v>44970</v>
      </c>
      <c r="R36" s="550">
        <v>45089</v>
      </c>
      <c r="S36" s="539" t="s">
        <v>88</v>
      </c>
      <c r="T36" s="550">
        <v>44972</v>
      </c>
      <c r="U36" s="550">
        <v>44972</v>
      </c>
      <c r="V36" s="550">
        <v>44972</v>
      </c>
      <c r="W36" s="550">
        <v>44972</v>
      </c>
      <c r="X36" s="550">
        <v>44983</v>
      </c>
      <c r="Y36" s="539"/>
      <c r="Z36" s="539"/>
      <c r="AA36" s="539"/>
      <c r="AB36" s="539" t="s">
        <v>88</v>
      </c>
      <c r="AC36" s="564">
        <v>0</v>
      </c>
      <c r="AD36" s="539" t="s">
        <v>88</v>
      </c>
      <c r="AE36" s="172" t="s">
        <v>482</v>
      </c>
      <c r="AF36" s="168">
        <v>6500000</v>
      </c>
      <c r="AG36" s="539" t="s">
        <v>63</v>
      </c>
      <c r="AH36" s="547" t="s">
        <v>431</v>
      </c>
      <c r="AI36" s="542">
        <v>10000000</v>
      </c>
      <c r="AJ36" s="547" t="s">
        <v>150</v>
      </c>
      <c r="AK36" s="547" t="s">
        <v>432</v>
      </c>
      <c r="AL36" s="547" t="s">
        <v>483</v>
      </c>
      <c r="AM36" s="539"/>
      <c r="AN36" s="542">
        <v>10000000</v>
      </c>
      <c r="AO36" s="542">
        <v>10000000</v>
      </c>
      <c r="AP36" s="539"/>
    </row>
    <row r="37" spans="1:42" s="173" customFormat="1" ht="22.9" customHeight="1">
      <c r="A37" s="541"/>
      <c r="B37" s="566"/>
      <c r="C37" s="541"/>
      <c r="D37" s="549"/>
      <c r="E37" s="549"/>
      <c r="F37" s="541"/>
      <c r="G37" s="541"/>
      <c r="H37" s="555"/>
      <c r="I37" s="555"/>
      <c r="J37" s="541"/>
      <c r="K37" s="541"/>
      <c r="L37" s="541"/>
      <c r="M37" s="563"/>
      <c r="N37" s="544"/>
      <c r="O37" s="541"/>
      <c r="P37" s="541"/>
      <c r="Q37" s="541"/>
      <c r="R37" s="541"/>
      <c r="S37" s="541"/>
      <c r="T37" s="541"/>
      <c r="U37" s="541"/>
      <c r="V37" s="541"/>
      <c r="W37" s="541"/>
      <c r="X37" s="541"/>
      <c r="Y37" s="541"/>
      <c r="Z37" s="541"/>
      <c r="AA37" s="541"/>
      <c r="AB37" s="541"/>
      <c r="AC37" s="564"/>
      <c r="AD37" s="541"/>
      <c r="AE37" s="172" t="s">
        <v>474</v>
      </c>
      <c r="AF37" s="168">
        <v>3500000</v>
      </c>
      <c r="AG37" s="541"/>
      <c r="AH37" s="549"/>
      <c r="AI37" s="544"/>
      <c r="AJ37" s="549"/>
      <c r="AK37" s="549"/>
      <c r="AL37" s="549"/>
      <c r="AM37" s="541"/>
      <c r="AN37" s="544"/>
      <c r="AO37" s="544"/>
      <c r="AP37" s="541"/>
    </row>
    <row r="38" spans="1:42" s="173" customFormat="1" ht="36">
      <c r="A38" s="163">
        <v>24</v>
      </c>
      <c r="B38" s="164" t="s">
        <v>355</v>
      </c>
      <c r="C38" s="163" t="s">
        <v>434</v>
      </c>
      <c r="D38" s="164" t="s">
        <v>519</v>
      </c>
      <c r="E38" s="164" t="s">
        <v>520</v>
      </c>
      <c r="F38" s="163">
        <v>10413291247</v>
      </c>
      <c r="G38" s="163">
        <v>0</v>
      </c>
      <c r="H38" s="166" t="s">
        <v>468</v>
      </c>
      <c r="I38" s="166" t="s">
        <v>452</v>
      </c>
      <c r="J38" s="163">
        <v>1997</v>
      </c>
      <c r="K38" s="163" t="s">
        <v>26</v>
      </c>
      <c r="L38" s="163" t="s">
        <v>59</v>
      </c>
      <c r="M38" s="186" t="s">
        <v>521</v>
      </c>
      <c r="N38" s="168">
        <v>8600000</v>
      </c>
      <c r="O38" s="163" t="s">
        <v>120</v>
      </c>
      <c r="P38" s="169">
        <v>44972</v>
      </c>
      <c r="Q38" s="169">
        <v>44972</v>
      </c>
      <c r="R38" s="169">
        <v>45091</v>
      </c>
      <c r="S38" s="163" t="s">
        <v>88</v>
      </c>
      <c r="T38" s="169">
        <v>44972</v>
      </c>
      <c r="U38" s="169">
        <v>44972</v>
      </c>
      <c r="V38" s="169">
        <v>44972</v>
      </c>
      <c r="W38" s="169">
        <v>44972</v>
      </c>
      <c r="X38" s="169">
        <v>44983</v>
      </c>
      <c r="Y38" s="163"/>
      <c r="Z38" s="163"/>
      <c r="AA38" s="163"/>
      <c r="AB38" s="163" t="s">
        <v>88</v>
      </c>
      <c r="AC38" s="180">
        <v>0</v>
      </c>
      <c r="AD38" s="163" t="s">
        <v>88</v>
      </c>
      <c r="AE38" s="172" t="s">
        <v>482</v>
      </c>
      <c r="AF38" s="168">
        <v>8600000</v>
      </c>
      <c r="AG38" s="163" t="s">
        <v>63</v>
      </c>
      <c r="AH38" s="164" t="s">
        <v>431</v>
      </c>
      <c r="AI38" s="168">
        <v>8600000</v>
      </c>
      <c r="AJ38" s="164" t="s">
        <v>150</v>
      </c>
      <c r="AK38" s="164" t="s">
        <v>432</v>
      </c>
      <c r="AL38" s="164" t="s">
        <v>483</v>
      </c>
      <c r="AM38" s="163"/>
      <c r="AN38" s="168">
        <v>8600000</v>
      </c>
      <c r="AO38" s="168">
        <v>8600000</v>
      </c>
      <c r="AP38" s="163"/>
    </row>
    <row r="39" spans="1:42" s="173" customFormat="1" ht="36">
      <c r="A39" s="163">
        <v>25</v>
      </c>
      <c r="B39" s="164" t="s">
        <v>355</v>
      </c>
      <c r="C39" s="163" t="s">
        <v>434</v>
      </c>
      <c r="D39" s="164" t="s">
        <v>522</v>
      </c>
      <c r="E39" s="164" t="s">
        <v>523</v>
      </c>
      <c r="F39" s="163">
        <v>1128415979</v>
      </c>
      <c r="G39" s="163">
        <v>2</v>
      </c>
      <c r="H39" s="166" t="s">
        <v>245</v>
      </c>
      <c r="I39" s="166" t="s">
        <v>398</v>
      </c>
      <c r="J39" s="163">
        <v>1988</v>
      </c>
      <c r="K39" s="163" t="s">
        <v>24</v>
      </c>
      <c r="L39" s="163" t="s">
        <v>58</v>
      </c>
      <c r="M39" s="24" t="s">
        <v>524</v>
      </c>
      <c r="N39" s="168">
        <v>10800000</v>
      </c>
      <c r="O39" s="163" t="s">
        <v>120</v>
      </c>
      <c r="P39" s="169">
        <v>44972</v>
      </c>
      <c r="Q39" s="169">
        <v>44972</v>
      </c>
      <c r="R39" s="169">
        <v>45091</v>
      </c>
      <c r="S39" s="163" t="s">
        <v>88</v>
      </c>
      <c r="T39" s="169">
        <v>44972</v>
      </c>
      <c r="U39" s="169">
        <v>44972</v>
      </c>
      <c r="V39" s="169">
        <v>44972</v>
      </c>
      <c r="W39" s="169">
        <v>44972</v>
      </c>
      <c r="X39" s="169">
        <v>44983</v>
      </c>
      <c r="Y39" s="163"/>
      <c r="Z39" s="163"/>
      <c r="AA39" s="163"/>
      <c r="AB39" s="163" t="s">
        <v>88</v>
      </c>
      <c r="AC39" s="180">
        <v>0</v>
      </c>
      <c r="AD39" s="163" t="s">
        <v>88</v>
      </c>
      <c r="AE39" s="172" t="s">
        <v>525</v>
      </c>
      <c r="AF39" s="168">
        <v>10800000</v>
      </c>
      <c r="AG39" s="163" t="s">
        <v>63</v>
      </c>
      <c r="AH39" s="164" t="s">
        <v>431</v>
      </c>
      <c r="AI39" s="168">
        <v>10800000</v>
      </c>
      <c r="AJ39" s="164" t="s">
        <v>150</v>
      </c>
      <c r="AK39" s="164" t="s">
        <v>432</v>
      </c>
      <c r="AL39" s="164" t="s">
        <v>433</v>
      </c>
      <c r="AM39" s="163"/>
      <c r="AN39" s="168">
        <v>10800000</v>
      </c>
      <c r="AO39" s="168">
        <v>10800000</v>
      </c>
      <c r="AP39" s="163"/>
    </row>
    <row r="40" spans="1:42" s="173" customFormat="1" ht="36">
      <c r="A40" s="163">
        <v>26</v>
      </c>
      <c r="B40" s="164" t="s">
        <v>355</v>
      </c>
      <c r="C40" s="163" t="s">
        <v>434</v>
      </c>
      <c r="D40" s="164" t="s">
        <v>526</v>
      </c>
      <c r="E40" s="164" t="s">
        <v>527</v>
      </c>
      <c r="F40" s="163">
        <v>1041329797</v>
      </c>
      <c r="G40" s="163">
        <v>5</v>
      </c>
      <c r="H40" s="166" t="s">
        <v>191</v>
      </c>
      <c r="I40" s="166" t="s">
        <v>452</v>
      </c>
      <c r="J40" s="163">
        <v>1999</v>
      </c>
      <c r="K40" s="163" t="s">
        <v>24</v>
      </c>
      <c r="L40" s="163" t="s">
        <v>59</v>
      </c>
      <c r="M40" s="182" t="s">
        <v>528</v>
      </c>
      <c r="N40" s="168">
        <v>8000000</v>
      </c>
      <c r="O40" s="163" t="s">
        <v>120</v>
      </c>
      <c r="P40" s="169">
        <v>44973</v>
      </c>
      <c r="Q40" s="169">
        <v>44973</v>
      </c>
      <c r="R40" s="169">
        <v>45092</v>
      </c>
      <c r="S40" s="163" t="s">
        <v>88</v>
      </c>
      <c r="T40" s="169">
        <v>44977</v>
      </c>
      <c r="U40" s="169">
        <v>44977</v>
      </c>
      <c r="V40" s="169">
        <v>44977</v>
      </c>
      <c r="W40" s="169">
        <v>44977</v>
      </c>
      <c r="X40" s="169">
        <v>44983</v>
      </c>
      <c r="Y40" s="163"/>
      <c r="Z40" s="163"/>
      <c r="AA40" s="163"/>
      <c r="AB40" s="163" t="s">
        <v>88</v>
      </c>
      <c r="AC40" s="180">
        <v>0</v>
      </c>
      <c r="AD40" s="163" t="s">
        <v>88</v>
      </c>
      <c r="AE40" s="172" t="s">
        <v>438</v>
      </c>
      <c r="AF40" s="168">
        <v>8000000</v>
      </c>
      <c r="AG40" s="163" t="s">
        <v>63</v>
      </c>
      <c r="AH40" s="164" t="s">
        <v>431</v>
      </c>
      <c r="AI40" s="168">
        <v>8000000</v>
      </c>
      <c r="AJ40" s="164" t="s">
        <v>150</v>
      </c>
      <c r="AK40" s="164" t="s">
        <v>432</v>
      </c>
      <c r="AL40" s="164" t="s">
        <v>433</v>
      </c>
      <c r="AM40" s="163"/>
      <c r="AN40" s="168">
        <v>8000000</v>
      </c>
      <c r="AO40" s="168">
        <v>8000000</v>
      </c>
      <c r="AP40" s="163"/>
    </row>
    <row r="41" spans="1:42" s="173" customFormat="1" ht="36">
      <c r="A41" s="163">
        <v>27</v>
      </c>
      <c r="B41" s="164" t="s">
        <v>355</v>
      </c>
      <c r="C41" s="163" t="s">
        <v>434</v>
      </c>
      <c r="D41" s="164" t="s">
        <v>529</v>
      </c>
      <c r="E41" s="164" t="s">
        <v>530</v>
      </c>
      <c r="F41" s="163">
        <v>43857142</v>
      </c>
      <c r="G41" s="163">
        <v>2</v>
      </c>
      <c r="H41" s="166" t="s">
        <v>255</v>
      </c>
      <c r="I41" s="166" t="s">
        <v>191</v>
      </c>
      <c r="J41" s="163">
        <v>1985</v>
      </c>
      <c r="K41" s="163" t="s">
        <v>24</v>
      </c>
      <c r="L41" s="163" t="s">
        <v>58</v>
      </c>
      <c r="M41" s="187" t="s">
        <v>531</v>
      </c>
      <c r="N41" s="168">
        <v>8600000</v>
      </c>
      <c r="O41" s="163" t="s">
        <v>120</v>
      </c>
      <c r="P41" s="169">
        <v>44973</v>
      </c>
      <c r="Q41" s="169">
        <v>44973</v>
      </c>
      <c r="R41" s="169">
        <v>45092</v>
      </c>
      <c r="S41" s="163" t="s">
        <v>88</v>
      </c>
      <c r="T41" s="169">
        <v>44977</v>
      </c>
      <c r="U41" s="169">
        <v>44977</v>
      </c>
      <c r="V41" s="169">
        <v>44977</v>
      </c>
      <c r="W41" s="169">
        <v>44977</v>
      </c>
      <c r="X41" s="169">
        <v>44983</v>
      </c>
      <c r="Y41" s="163"/>
      <c r="Z41" s="163"/>
      <c r="AA41" s="163"/>
      <c r="AB41" s="163" t="s">
        <v>88</v>
      </c>
      <c r="AC41" s="180">
        <v>0</v>
      </c>
      <c r="AD41" s="163" t="s">
        <v>88</v>
      </c>
      <c r="AE41" s="172" t="s">
        <v>482</v>
      </c>
      <c r="AF41" s="168">
        <v>8600000</v>
      </c>
      <c r="AG41" s="163" t="s">
        <v>63</v>
      </c>
      <c r="AH41" s="164" t="s">
        <v>431</v>
      </c>
      <c r="AI41" s="168">
        <v>8600000</v>
      </c>
      <c r="AJ41" s="164" t="s">
        <v>150</v>
      </c>
      <c r="AK41" s="164" t="s">
        <v>432</v>
      </c>
      <c r="AL41" s="164" t="s">
        <v>483</v>
      </c>
      <c r="AM41" s="163"/>
      <c r="AN41" s="168">
        <v>8600000</v>
      </c>
      <c r="AO41" s="168">
        <v>8600000</v>
      </c>
      <c r="AP41" s="163"/>
    </row>
    <row r="42" spans="1:42" s="173" customFormat="1" ht="36">
      <c r="A42" s="163">
        <v>28</v>
      </c>
      <c r="B42" s="164" t="s">
        <v>355</v>
      </c>
      <c r="C42" s="163" t="s">
        <v>434</v>
      </c>
      <c r="D42" s="164" t="s">
        <v>532</v>
      </c>
      <c r="E42" s="164" t="s">
        <v>533</v>
      </c>
      <c r="F42" s="163">
        <v>70290888</v>
      </c>
      <c r="G42" s="163">
        <v>0</v>
      </c>
      <c r="H42" s="166" t="s">
        <v>451</v>
      </c>
      <c r="I42" s="166" t="s">
        <v>217</v>
      </c>
      <c r="J42" s="163">
        <v>1984</v>
      </c>
      <c r="K42" s="163" t="s">
        <v>26</v>
      </c>
      <c r="L42" s="163" t="s">
        <v>59</v>
      </c>
      <c r="M42" s="188" t="s">
        <v>534</v>
      </c>
      <c r="N42" s="168">
        <v>9200000</v>
      </c>
      <c r="O42" s="163" t="s">
        <v>120</v>
      </c>
      <c r="P42" s="169">
        <v>44974</v>
      </c>
      <c r="Q42" s="169">
        <v>44974</v>
      </c>
      <c r="R42" s="169">
        <v>45093</v>
      </c>
      <c r="S42" s="163" t="s">
        <v>88</v>
      </c>
      <c r="T42" s="169">
        <v>44977</v>
      </c>
      <c r="U42" s="169">
        <v>44977</v>
      </c>
      <c r="V42" s="169">
        <v>44977</v>
      </c>
      <c r="W42" s="169">
        <v>44977</v>
      </c>
      <c r="X42" s="169">
        <v>44983</v>
      </c>
      <c r="Y42" s="163"/>
      <c r="Z42" s="163"/>
      <c r="AA42" s="163"/>
      <c r="AB42" s="163" t="s">
        <v>88</v>
      </c>
      <c r="AC42" s="180">
        <v>0</v>
      </c>
      <c r="AD42" s="163" t="s">
        <v>88</v>
      </c>
      <c r="AE42" s="172" t="s">
        <v>482</v>
      </c>
      <c r="AF42" s="168">
        <v>9200000</v>
      </c>
      <c r="AG42" s="163" t="s">
        <v>63</v>
      </c>
      <c r="AH42" s="164" t="s">
        <v>431</v>
      </c>
      <c r="AI42" s="168">
        <v>9200000</v>
      </c>
      <c r="AJ42" s="164" t="s">
        <v>150</v>
      </c>
      <c r="AK42" s="164" t="s">
        <v>432</v>
      </c>
      <c r="AL42" s="164" t="s">
        <v>483</v>
      </c>
      <c r="AM42" s="163"/>
      <c r="AN42" s="168">
        <v>9200000</v>
      </c>
      <c r="AO42" s="168">
        <v>9200000</v>
      </c>
      <c r="AP42" s="163"/>
    </row>
    <row r="43" spans="1:42" s="173" customFormat="1" ht="22.9" customHeight="1">
      <c r="A43" s="539">
        <v>29</v>
      </c>
      <c r="B43" s="547" t="s">
        <v>355</v>
      </c>
      <c r="C43" s="539" t="s">
        <v>434</v>
      </c>
      <c r="D43" s="547" t="s">
        <v>535</v>
      </c>
      <c r="E43" s="547" t="s">
        <v>536</v>
      </c>
      <c r="F43" s="539">
        <v>1001416388</v>
      </c>
      <c r="G43" s="539">
        <v>3</v>
      </c>
      <c r="H43" s="553" t="s">
        <v>386</v>
      </c>
      <c r="I43" s="553" t="s">
        <v>244</v>
      </c>
      <c r="J43" s="539">
        <v>2001</v>
      </c>
      <c r="K43" s="556" t="s">
        <v>24</v>
      </c>
      <c r="L43" s="539" t="s">
        <v>59</v>
      </c>
      <c r="M43" s="562" t="s">
        <v>537</v>
      </c>
      <c r="N43" s="542">
        <v>8000000</v>
      </c>
      <c r="O43" s="539" t="s">
        <v>120</v>
      </c>
      <c r="P43" s="550">
        <v>44975</v>
      </c>
      <c r="Q43" s="550">
        <v>44975</v>
      </c>
      <c r="R43" s="550">
        <v>45094</v>
      </c>
      <c r="S43" s="539" t="s">
        <v>88</v>
      </c>
      <c r="T43" s="550">
        <v>44978</v>
      </c>
      <c r="U43" s="550">
        <v>44978</v>
      </c>
      <c r="V43" s="550">
        <v>44978</v>
      </c>
      <c r="W43" s="550">
        <v>44978</v>
      </c>
      <c r="X43" s="550">
        <v>44984</v>
      </c>
      <c r="Y43" s="539"/>
      <c r="Z43" s="539"/>
      <c r="AA43" s="539"/>
      <c r="AB43" s="539" t="s">
        <v>88</v>
      </c>
      <c r="AC43" s="542">
        <v>0</v>
      </c>
      <c r="AD43" s="539" t="s">
        <v>88</v>
      </c>
      <c r="AE43" s="172" t="s">
        <v>482</v>
      </c>
      <c r="AF43" s="168">
        <v>4000000</v>
      </c>
      <c r="AG43" s="539" t="s">
        <v>63</v>
      </c>
      <c r="AH43" s="547" t="s">
        <v>431</v>
      </c>
      <c r="AI43" s="542">
        <v>8000000</v>
      </c>
      <c r="AJ43" s="556" t="s">
        <v>150</v>
      </c>
      <c r="AK43" s="547" t="s">
        <v>432</v>
      </c>
      <c r="AL43" s="547" t="s">
        <v>483</v>
      </c>
      <c r="AM43" s="539"/>
      <c r="AN43" s="542">
        <v>8000000</v>
      </c>
      <c r="AO43" s="542">
        <v>8000000</v>
      </c>
      <c r="AP43" s="539"/>
    </row>
    <row r="44" spans="1:42" s="173" customFormat="1" ht="22.9" customHeight="1">
      <c r="A44" s="541"/>
      <c r="B44" s="549"/>
      <c r="C44" s="541"/>
      <c r="D44" s="549"/>
      <c r="E44" s="549"/>
      <c r="F44" s="541"/>
      <c r="G44" s="541"/>
      <c r="H44" s="555"/>
      <c r="I44" s="555"/>
      <c r="J44" s="541"/>
      <c r="K44" s="558"/>
      <c r="L44" s="541"/>
      <c r="M44" s="562"/>
      <c r="N44" s="544"/>
      <c r="O44" s="541"/>
      <c r="P44" s="541"/>
      <c r="Q44" s="541"/>
      <c r="R44" s="541"/>
      <c r="S44" s="541"/>
      <c r="T44" s="541"/>
      <c r="U44" s="541"/>
      <c r="V44" s="541"/>
      <c r="W44" s="541"/>
      <c r="X44" s="541"/>
      <c r="Y44" s="541"/>
      <c r="Z44" s="541"/>
      <c r="AA44" s="541"/>
      <c r="AB44" s="541"/>
      <c r="AC44" s="544"/>
      <c r="AD44" s="541"/>
      <c r="AE44" s="172" t="s">
        <v>438</v>
      </c>
      <c r="AF44" s="168">
        <v>4000000</v>
      </c>
      <c r="AG44" s="541"/>
      <c r="AH44" s="549"/>
      <c r="AI44" s="544"/>
      <c r="AJ44" s="558"/>
      <c r="AK44" s="549"/>
      <c r="AL44" s="549"/>
      <c r="AM44" s="541"/>
      <c r="AN44" s="544"/>
      <c r="AO44" s="544"/>
      <c r="AP44" s="541"/>
    </row>
    <row r="45" spans="1:42" s="173" customFormat="1" ht="36">
      <c r="A45" s="163">
        <v>30</v>
      </c>
      <c r="B45" s="164" t="s">
        <v>355</v>
      </c>
      <c r="C45" s="163" t="s">
        <v>434</v>
      </c>
      <c r="D45" s="164" t="s">
        <v>538</v>
      </c>
      <c r="E45" s="164" t="s">
        <v>539</v>
      </c>
      <c r="F45" s="163">
        <v>1128459845</v>
      </c>
      <c r="G45" s="163">
        <v>3</v>
      </c>
      <c r="H45" s="166" t="s">
        <v>192</v>
      </c>
      <c r="I45" s="166" t="s">
        <v>210</v>
      </c>
      <c r="J45" s="163">
        <v>1994</v>
      </c>
      <c r="K45" s="163" t="s">
        <v>24</v>
      </c>
      <c r="L45" s="163" t="s">
        <v>59</v>
      </c>
      <c r="M45" s="24" t="s">
        <v>540</v>
      </c>
      <c r="N45" s="168">
        <v>8000000</v>
      </c>
      <c r="O45" s="163" t="s">
        <v>120</v>
      </c>
      <c r="P45" s="169">
        <v>44979</v>
      </c>
      <c r="Q45" s="169">
        <v>44979</v>
      </c>
      <c r="R45" s="169">
        <v>45098</v>
      </c>
      <c r="S45" s="163" t="s">
        <v>541</v>
      </c>
      <c r="T45" s="169">
        <v>44980</v>
      </c>
      <c r="U45" s="169">
        <v>44980</v>
      </c>
      <c r="V45" s="169">
        <v>44980</v>
      </c>
      <c r="W45" s="169">
        <v>44980</v>
      </c>
      <c r="X45" s="169">
        <v>45008</v>
      </c>
      <c r="Y45" s="163"/>
      <c r="Z45" s="163"/>
      <c r="AA45" s="163"/>
      <c r="AB45" s="163" t="s">
        <v>88</v>
      </c>
      <c r="AC45" s="168">
        <v>0</v>
      </c>
      <c r="AD45" s="163" t="s">
        <v>88</v>
      </c>
      <c r="AE45" s="172" t="s">
        <v>482</v>
      </c>
      <c r="AF45" s="168">
        <v>8000000</v>
      </c>
      <c r="AG45" s="163" t="s">
        <v>63</v>
      </c>
      <c r="AH45" s="164" t="s">
        <v>431</v>
      </c>
      <c r="AI45" s="168">
        <v>8000000</v>
      </c>
      <c r="AJ45" s="164" t="s">
        <v>150</v>
      </c>
      <c r="AK45" s="164" t="s">
        <v>432</v>
      </c>
      <c r="AL45" s="164" t="s">
        <v>483</v>
      </c>
      <c r="AM45" s="163"/>
      <c r="AN45" s="168">
        <v>8000000</v>
      </c>
      <c r="AO45" s="168">
        <v>8000000</v>
      </c>
      <c r="AP45" s="163"/>
    </row>
    <row r="46" spans="1:42" s="173" customFormat="1" ht="36">
      <c r="A46" s="163">
        <v>31</v>
      </c>
      <c r="B46" s="164" t="s">
        <v>355</v>
      </c>
      <c r="C46" s="163" t="s">
        <v>434</v>
      </c>
      <c r="D46" s="164" t="s">
        <v>542</v>
      </c>
      <c r="E46" s="164" t="s">
        <v>543</v>
      </c>
      <c r="F46" s="163">
        <v>1041328700</v>
      </c>
      <c r="G46" s="163">
        <v>7</v>
      </c>
      <c r="H46" s="166" t="s">
        <v>544</v>
      </c>
      <c r="I46" s="166" t="s">
        <v>255</v>
      </c>
      <c r="J46" s="163">
        <v>1996</v>
      </c>
      <c r="K46" s="163" t="s">
        <v>24</v>
      </c>
      <c r="L46" s="163" t="s">
        <v>59</v>
      </c>
      <c r="M46" s="189" t="s">
        <v>545</v>
      </c>
      <c r="N46" s="168">
        <v>8600000</v>
      </c>
      <c r="O46" s="163" t="s">
        <v>120</v>
      </c>
      <c r="P46" s="169">
        <v>44980</v>
      </c>
      <c r="Q46" s="169">
        <v>44980</v>
      </c>
      <c r="R46" s="169">
        <v>45099</v>
      </c>
      <c r="S46" s="163" t="s">
        <v>88</v>
      </c>
      <c r="T46" s="169">
        <v>44981</v>
      </c>
      <c r="U46" s="169">
        <v>44981</v>
      </c>
      <c r="V46" s="169">
        <v>44981</v>
      </c>
      <c r="W46" s="169">
        <v>44981</v>
      </c>
      <c r="X46" s="169">
        <v>44981</v>
      </c>
      <c r="Y46" s="163"/>
      <c r="Z46" s="163"/>
      <c r="AA46" s="163"/>
      <c r="AB46" s="163" t="s">
        <v>88</v>
      </c>
      <c r="AC46" s="168">
        <v>0</v>
      </c>
      <c r="AD46" s="163" t="s">
        <v>88</v>
      </c>
      <c r="AE46" s="172" t="s">
        <v>482</v>
      </c>
      <c r="AF46" s="168">
        <v>8600000</v>
      </c>
      <c r="AG46" s="163" t="s">
        <v>63</v>
      </c>
      <c r="AH46" s="164" t="s">
        <v>431</v>
      </c>
      <c r="AI46" s="168">
        <v>8600000</v>
      </c>
      <c r="AJ46" s="164" t="s">
        <v>150</v>
      </c>
      <c r="AK46" s="164" t="s">
        <v>432</v>
      </c>
      <c r="AL46" s="164" t="s">
        <v>483</v>
      </c>
      <c r="AM46" s="163"/>
      <c r="AN46" s="168">
        <v>8600000</v>
      </c>
      <c r="AO46" s="168">
        <v>8600000</v>
      </c>
      <c r="AP46" s="163"/>
    </row>
    <row r="47" spans="1:42" s="173" customFormat="1" ht="36">
      <c r="A47" s="163">
        <v>32</v>
      </c>
      <c r="B47" s="164" t="s">
        <v>355</v>
      </c>
      <c r="C47" s="163" t="s">
        <v>434</v>
      </c>
      <c r="D47" s="164" t="s">
        <v>546</v>
      </c>
      <c r="E47" s="164" t="s">
        <v>547</v>
      </c>
      <c r="F47" s="163">
        <v>1001640026</v>
      </c>
      <c r="G47" s="163">
        <v>1</v>
      </c>
      <c r="H47" s="166" t="s">
        <v>468</v>
      </c>
      <c r="I47" s="166" t="s">
        <v>191</v>
      </c>
      <c r="J47" s="163">
        <v>2002</v>
      </c>
      <c r="K47" s="163" t="s">
        <v>26</v>
      </c>
      <c r="L47" s="163" t="s">
        <v>58</v>
      </c>
      <c r="M47" s="182" t="s">
        <v>548</v>
      </c>
      <c r="N47" s="168">
        <v>6600000</v>
      </c>
      <c r="O47" s="163" t="s">
        <v>549</v>
      </c>
      <c r="P47" s="169">
        <v>44988</v>
      </c>
      <c r="Q47" s="169">
        <v>44988</v>
      </c>
      <c r="R47" s="169">
        <v>45079</v>
      </c>
      <c r="S47" s="163" t="s">
        <v>88</v>
      </c>
      <c r="T47" s="169">
        <v>44992</v>
      </c>
      <c r="U47" s="169">
        <v>44992</v>
      </c>
      <c r="V47" s="169">
        <v>44993</v>
      </c>
      <c r="W47" s="169">
        <v>44993</v>
      </c>
      <c r="X47" s="169">
        <v>44993</v>
      </c>
      <c r="Y47" s="163"/>
      <c r="Z47" s="163"/>
      <c r="AA47" s="163"/>
      <c r="AB47" s="163" t="s">
        <v>88</v>
      </c>
      <c r="AC47" s="168">
        <v>0</v>
      </c>
      <c r="AD47" s="163" t="s">
        <v>88</v>
      </c>
      <c r="AE47" s="172" t="s">
        <v>442</v>
      </c>
      <c r="AF47" s="168">
        <v>6600000</v>
      </c>
      <c r="AG47" s="163" t="s">
        <v>63</v>
      </c>
      <c r="AH47" s="164" t="s">
        <v>431</v>
      </c>
      <c r="AI47" s="168">
        <v>6600000</v>
      </c>
      <c r="AJ47" s="164" t="s">
        <v>150</v>
      </c>
      <c r="AK47" s="164" t="s">
        <v>432</v>
      </c>
      <c r="AL47" s="164" t="s">
        <v>433</v>
      </c>
      <c r="AM47" s="163"/>
      <c r="AN47" s="168">
        <v>6600000</v>
      </c>
      <c r="AO47" s="168">
        <v>6600000</v>
      </c>
      <c r="AP47" s="163"/>
    </row>
    <row r="48" spans="1:42" s="173" customFormat="1" ht="36">
      <c r="A48" s="163">
        <v>33</v>
      </c>
      <c r="B48" s="164" t="s">
        <v>355</v>
      </c>
      <c r="C48" s="163" t="s">
        <v>434</v>
      </c>
      <c r="D48" s="164" t="s">
        <v>550</v>
      </c>
      <c r="E48" s="164" t="s">
        <v>551</v>
      </c>
      <c r="F48" s="163">
        <v>1041329415</v>
      </c>
      <c r="G48" s="163">
        <v>7</v>
      </c>
      <c r="H48" s="166" t="s">
        <v>280</v>
      </c>
      <c r="I48" s="166" t="s">
        <v>244</v>
      </c>
      <c r="J48" s="163">
        <v>1998</v>
      </c>
      <c r="K48" s="163" t="s">
        <v>552</v>
      </c>
      <c r="L48" s="163" t="s">
        <v>59</v>
      </c>
      <c r="M48" s="184" t="s">
        <v>553</v>
      </c>
      <c r="N48" s="168">
        <v>6000000</v>
      </c>
      <c r="O48" s="163" t="s">
        <v>549</v>
      </c>
      <c r="P48" s="169">
        <v>44988</v>
      </c>
      <c r="Q48" s="169">
        <v>44988</v>
      </c>
      <c r="R48" s="169">
        <v>45079</v>
      </c>
      <c r="S48" s="163" t="s">
        <v>88</v>
      </c>
      <c r="T48" s="169">
        <v>44992</v>
      </c>
      <c r="U48" s="169">
        <v>44992</v>
      </c>
      <c r="V48" s="169">
        <v>44993</v>
      </c>
      <c r="W48" s="169">
        <v>44993</v>
      </c>
      <c r="X48" s="169">
        <v>44993</v>
      </c>
      <c r="Y48" s="163"/>
      <c r="Z48" s="163"/>
      <c r="AA48" s="163"/>
      <c r="AB48" s="163" t="s">
        <v>88</v>
      </c>
      <c r="AC48" s="168">
        <v>0</v>
      </c>
      <c r="AD48" s="163" t="s">
        <v>88</v>
      </c>
      <c r="AE48" s="172" t="s">
        <v>482</v>
      </c>
      <c r="AF48" s="168">
        <v>6000000</v>
      </c>
      <c r="AG48" s="163" t="s">
        <v>63</v>
      </c>
      <c r="AH48" s="164" t="s">
        <v>431</v>
      </c>
      <c r="AI48" s="168">
        <v>6000000</v>
      </c>
      <c r="AJ48" s="164" t="s">
        <v>150</v>
      </c>
      <c r="AK48" s="164" t="s">
        <v>432</v>
      </c>
      <c r="AL48" s="164" t="s">
        <v>483</v>
      </c>
      <c r="AM48" s="163"/>
      <c r="AN48" s="168">
        <v>6000000</v>
      </c>
      <c r="AO48" s="168">
        <v>6000000</v>
      </c>
      <c r="AP48" s="163"/>
    </row>
    <row r="49" spans="1:42" s="173" customFormat="1" ht="36">
      <c r="A49" s="163">
        <v>34</v>
      </c>
      <c r="B49" s="164" t="s">
        <v>355</v>
      </c>
      <c r="C49" s="163" t="s">
        <v>434</v>
      </c>
      <c r="D49" s="164" t="s">
        <v>554</v>
      </c>
      <c r="E49" s="164" t="s">
        <v>555</v>
      </c>
      <c r="F49" s="163">
        <v>1041324805</v>
      </c>
      <c r="G49" s="163">
        <v>3</v>
      </c>
      <c r="H49" s="166" t="s">
        <v>446</v>
      </c>
      <c r="I49" s="166" t="s">
        <v>203</v>
      </c>
      <c r="J49" s="163">
        <v>1987</v>
      </c>
      <c r="K49" s="163" t="s">
        <v>24</v>
      </c>
      <c r="L49" s="163" t="s">
        <v>59</v>
      </c>
      <c r="M49" s="184" t="s">
        <v>556</v>
      </c>
      <c r="N49" s="168">
        <v>6600000</v>
      </c>
      <c r="O49" s="163" t="s">
        <v>549</v>
      </c>
      <c r="P49" s="169">
        <v>44993</v>
      </c>
      <c r="Q49" s="169">
        <v>44993</v>
      </c>
      <c r="R49" s="163" t="s">
        <v>557</v>
      </c>
      <c r="S49" s="163" t="s">
        <v>88</v>
      </c>
      <c r="T49" s="169">
        <v>44994</v>
      </c>
      <c r="U49" s="169">
        <v>44994</v>
      </c>
      <c r="V49" s="169">
        <v>44994</v>
      </c>
      <c r="W49" s="169">
        <v>44994</v>
      </c>
      <c r="X49" s="169">
        <v>44994</v>
      </c>
      <c r="Y49" s="163"/>
      <c r="Z49" s="163"/>
      <c r="AA49" s="163"/>
      <c r="AB49" s="163" t="s">
        <v>88</v>
      </c>
      <c r="AC49" s="168">
        <v>0</v>
      </c>
      <c r="AD49" s="163" t="s">
        <v>88</v>
      </c>
      <c r="AE49" s="172" t="s">
        <v>482</v>
      </c>
      <c r="AF49" s="168">
        <v>6600000</v>
      </c>
      <c r="AG49" s="163" t="s">
        <v>63</v>
      </c>
      <c r="AH49" s="164" t="s">
        <v>431</v>
      </c>
      <c r="AI49" s="168">
        <v>6600000</v>
      </c>
      <c r="AJ49" s="164" t="s">
        <v>150</v>
      </c>
      <c r="AK49" s="164" t="s">
        <v>432</v>
      </c>
      <c r="AL49" s="164" t="s">
        <v>483</v>
      </c>
      <c r="AM49" s="163"/>
      <c r="AN49" s="168">
        <v>6600000</v>
      </c>
      <c r="AO49" s="168">
        <v>6600000</v>
      </c>
      <c r="AP49" s="163"/>
    </row>
    <row r="50" spans="1:42" s="173" customFormat="1" ht="36">
      <c r="A50" s="163">
        <v>35</v>
      </c>
      <c r="B50" s="164" t="s">
        <v>355</v>
      </c>
      <c r="C50" s="163" t="s">
        <v>434</v>
      </c>
      <c r="D50" s="164" t="s">
        <v>558</v>
      </c>
      <c r="E50" s="164" t="s">
        <v>559</v>
      </c>
      <c r="F50" s="163">
        <v>1036946651</v>
      </c>
      <c r="G50" s="163">
        <v>7</v>
      </c>
      <c r="H50" s="166" t="s">
        <v>468</v>
      </c>
      <c r="I50" s="166" t="s">
        <v>452</v>
      </c>
      <c r="J50" s="163">
        <v>1993</v>
      </c>
      <c r="K50" s="163" t="s">
        <v>26</v>
      </c>
      <c r="L50" s="163" t="s">
        <v>58</v>
      </c>
      <c r="M50" s="187" t="s">
        <v>560</v>
      </c>
      <c r="N50" s="168">
        <v>23750000</v>
      </c>
      <c r="O50" s="164" t="s">
        <v>561</v>
      </c>
      <c r="P50" s="169">
        <v>44993</v>
      </c>
      <c r="Q50" s="169">
        <v>44993</v>
      </c>
      <c r="R50" s="169">
        <v>45282</v>
      </c>
      <c r="S50" s="163" t="s">
        <v>88</v>
      </c>
      <c r="T50" s="169">
        <v>44994</v>
      </c>
      <c r="U50" s="169">
        <v>44994</v>
      </c>
      <c r="V50" s="169">
        <v>44994</v>
      </c>
      <c r="W50" s="169">
        <v>44994</v>
      </c>
      <c r="X50" s="169">
        <v>44994</v>
      </c>
      <c r="Y50" s="163"/>
      <c r="Z50" s="163"/>
      <c r="AA50" s="163"/>
      <c r="AB50" s="163" t="s">
        <v>88</v>
      </c>
      <c r="AC50" s="168">
        <v>0</v>
      </c>
      <c r="AD50" s="163" t="s">
        <v>88</v>
      </c>
      <c r="AE50" s="172" t="s">
        <v>448</v>
      </c>
      <c r="AF50" s="168">
        <v>23750000</v>
      </c>
      <c r="AG50" s="163" t="s">
        <v>63</v>
      </c>
      <c r="AH50" s="164" t="s">
        <v>431</v>
      </c>
      <c r="AI50" s="168">
        <v>23750000</v>
      </c>
      <c r="AJ50" s="164" t="s">
        <v>150</v>
      </c>
      <c r="AK50" s="164" t="s">
        <v>432</v>
      </c>
      <c r="AL50" s="164" t="s">
        <v>433</v>
      </c>
      <c r="AM50" s="163"/>
      <c r="AN50" s="168">
        <v>23750000</v>
      </c>
      <c r="AO50" s="168">
        <v>23750000</v>
      </c>
      <c r="AP50" s="163"/>
    </row>
    <row r="51" spans="1:42" s="173" customFormat="1" ht="36">
      <c r="A51" s="175">
        <v>36</v>
      </c>
      <c r="B51" s="176" t="s">
        <v>562</v>
      </c>
      <c r="C51" s="175" t="s">
        <v>563</v>
      </c>
      <c r="D51" s="176" t="s">
        <v>564</v>
      </c>
      <c r="E51" s="176" t="s">
        <v>565</v>
      </c>
      <c r="F51" s="175">
        <v>71790724</v>
      </c>
      <c r="G51" s="175">
        <v>0</v>
      </c>
      <c r="H51" s="177" t="s">
        <v>230</v>
      </c>
      <c r="I51" s="177" t="s">
        <v>204</v>
      </c>
      <c r="J51" s="175">
        <v>1978</v>
      </c>
      <c r="K51" s="175" t="s">
        <v>82</v>
      </c>
      <c r="L51" s="175" t="s">
        <v>59</v>
      </c>
      <c r="M51" s="190" t="s">
        <v>566</v>
      </c>
      <c r="N51" s="178">
        <v>16202840</v>
      </c>
      <c r="O51" s="176" t="s">
        <v>567</v>
      </c>
      <c r="P51" s="179">
        <v>44993</v>
      </c>
      <c r="Q51" s="179">
        <v>44994</v>
      </c>
      <c r="R51" s="179">
        <v>45054</v>
      </c>
      <c r="S51" s="175" t="s">
        <v>88</v>
      </c>
      <c r="T51" s="179">
        <v>44986</v>
      </c>
      <c r="U51" s="179">
        <v>44995</v>
      </c>
      <c r="V51" s="179">
        <v>44986</v>
      </c>
      <c r="W51" s="179">
        <v>44986</v>
      </c>
      <c r="X51" s="179">
        <v>44995</v>
      </c>
      <c r="Y51" s="175"/>
      <c r="Z51" s="175"/>
      <c r="AA51" s="175"/>
      <c r="AB51" s="163" t="s">
        <v>88</v>
      </c>
      <c r="AC51" s="168">
        <v>0</v>
      </c>
      <c r="AD51" s="163" t="s">
        <v>88</v>
      </c>
      <c r="AE51" s="191" t="s">
        <v>470</v>
      </c>
      <c r="AF51" s="178">
        <v>16202480</v>
      </c>
      <c r="AG51" s="163" t="s">
        <v>63</v>
      </c>
      <c r="AH51" s="164" t="s">
        <v>431</v>
      </c>
      <c r="AI51" s="178">
        <v>16202480</v>
      </c>
      <c r="AJ51" s="164" t="s">
        <v>150</v>
      </c>
      <c r="AK51" s="164" t="s">
        <v>432</v>
      </c>
      <c r="AL51" s="164" t="s">
        <v>568</v>
      </c>
      <c r="AM51" s="175"/>
      <c r="AN51" s="178">
        <v>16202480</v>
      </c>
      <c r="AO51" s="178">
        <v>16202480</v>
      </c>
      <c r="AP51" s="175"/>
    </row>
    <row r="52" spans="1:42" s="173" customFormat="1" ht="36">
      <c r="A52" s="175">
        <v>37</v>
      </c>
      <c r="B52" s="176" t="s">
        <v>562</v>
      </c>
      <c r="C52" s="175" t="s">
        <v>60</v>
      </c>
      <c r="D52" s="176" t="s">
        <v>569</v>
      </c>
      <c r="E52" s="176" t="s">
        <v>570</v>
      </c>
      <c r="F52" s="175">
        <v>1041328339</v>
      </c>
      <c r="G52" s="175">
        <v>0</v>
      </c>
      <c r="H52" s="177" t="s">
        <v>191</v>
      </c>
      <c r="I52" s="177" t="s">
        <v>452</v>
      </c>
      <c r="J52" s="175">
        <v>1995</v>
      </c>
      <c r="K52" s="175" t="s">
        <v>24</v>
      </c>
      <c r="L52" s="175" t="s">
        <v>58</v>
      </c>
      <c r="M52" s="192" t="s">
        <v>571</v>
      </c>
      <c r="N52" s="178">
        <v>13450000</v>
      </c>
      <c r="O52" s="176" t="s">
        <v>402</v>
      </c>
      <c r="P52" s="179">
        <v>44993</v>
      </c>
      <c r="Q52" s="179">
        <v>44994</v>
      </c>
      <c r="R52" s="179">
        <v>44998</v>
      </c>
      <c r="S52" s="175" t="s">
        <v>88</v>
      </c>
      <c r="T52" s="179">
        <v>44986</v>
      </c>
      <c r="U52" s="179">
        <v>44995</v>
      </c>
      <c r="V52" s="179">
        <v>44986</v>
      </c>
      <c r="W52" s="179">
        <v>44986</v>
      </c>
      <c r="X52" s="179">
        <v>44995</v>
      </c>
      <c r="Y52" s="175"/>
      <c r="Z52" s="175"/>
      <c r="AA52" s="175"/>
      <c r="AB52" s="163" t="s">
        <v>88</v>
      </c>
      <c r="AC52" s="168">
        <v>0</v>
      </c>
      <c r="AD52" s="163" t="s">
        <v>88</v>
      </c>
      <c r="AE52" s="191" t="s">
        <v>458</v>
      </c>
      <c r="AF52" s="178">
        <v>13450000</v>
      </c>
      <c r="AG52" s="163" t="s">
        <v>63</v>
      </c>
      <c r="AH52" s="164" t="s">
        <v>431</v>
      </c>
      <c r="AI52" s="178">
        <v>13450000</v>
      </c>
      <c r="AJ52" s="164" t="s">
        <v>150</v>
      </c>
      <c r="AK52" s="164" t="s">
        <v>432</v>
      </c>
      <c r="AL52" s="164" t="s">
        <v>568</v>
      </c>
      <c r="AM52" s="175"/>
      <c r="AN52" s="178">
        <v>13450000</v>
      </c>
      <c r="AO52" s="178">
        <v>13450000</v>
      </c>
      <c r="AP52" s="175"/>
    </row>
    <row r="53" spans="1:42" s="173" customFormat="1" ht="36">
      <c r="A53" s="175">
        <v>38</v>
      </c>
      <c r="B53" s="176" t="s">
        <v>562</v>
      </c>
      <c r="C53" s="175" t="s">
        <v>60</v>
      </c>
      <c r="D53" s="176" t="s">
        <v>572</v>
      </c>
      <c r="E53" s="176" t="s">
        <v>570</v>
      </c>
      <c r="F53" s="175">
        <v>1041328339</v>
      </c>
      <c r="G53" s="175">
        <v>0</v>
      </c>
      <c r="H53" s="177" t="s">
        <v>191</v>
      </c>
      <c r="I53" s="177" t="s">
        <v>452</v>
      </c>
      <c r="J53" s="175">
        <v>1995</v>
      </c>
      <c r="K53" s="175" t="s">
        <v>24</v>
      </c>
      <c r="L53" s="175" t="s">
        <v>58</v>
      </c>
      <c r="M53" s="192" t="s">
        <v>573</v>
      </c>
      <c r="N53" s="178">
        <v>12922000</v>
      </c>
      <c r="O53" s="176" t="s">
        <v>402</v>
      </c>
      <c r="P53" s="179">
        <v>44993</v>
      </c>
      <c r="Q53" s="179">
        <v>44994</v>
      </c>
      <c r="R53" s="179">
        <v>44998</v>
      </c>
      <c r="S53" s="175" t="s">
        <v>88</v>
      </c>
      <c r="T53" s="179">
        <v>44988</v>
      </c>
      <c r="U53" s="179">
        <v>44995</v>
      </c>
      <c r="V53" s="179">
        <v>44988</v>
      </c>
      <c r="W53" s="179">
        <v>44988</v>
      </c>
      <c r="X53" s="179">
        <v>44995</v>
      </c>
      <c r="Y53" s="175"/>
      <c r="Z53" s="175"/>
      <c r="AA53" s="175"/>
      <c r="AB53" s="163" t="s">
        <v>88</v>
      </c>
      <c r="AC53" s="168">
        <v>0</v>
      </c>
      <c r="AD53" s="163" t="s">
        <v>88</v>
      </c>
      <c r="AE53" s="191" t="s">
        <v>458</v>
      </c>
      <c r="AF53" s="178">
        <v>12922000</v>
      </c>
      <c r="AG53" s="163" t="s">
        <v>63</v>
      </c>
      <c r="AH53" s="164" t="s">
        <v>431</v>
      </c>
      <c r="AI53" s="168">
        <v>12922000</v>
      </c>
      <c r="AJ53" s="164" t="s">
        <v>150</v>
      </c>
      <c r="AK53" s="164" t="s">
        <v>432</v>
      </c>
      <c r="AL53" s="164" t="s">
        <v>568</v>
      </c>
      <c r="AM53" s="175"/>
      <c r="AN53" s="178">
        <v>12922000</v>
      </c>
      <c r="AO53" s="178">
        <v>12922000</v>
      </c>
      <c r="AP53" s="175"/>
    </row>
    <row r="54" spans="1:42" s="173" customFormat="1" ht="22.9" customHeight="1">
      <c r="A54" s="539">
        <v>39</v>
      </c>
      <c r="B54" s="547" t="s">
        <v>355</v>
      </c>
      <c r="C54" s="539" t="s">
        <v>434</v>
      </c>
      <c r="D54" s="547" t="s">
        <v>574</v>
      </c>
      <c r="E54" s="556" t="s">
        <v>575</v>
      </c>
      <c r="F54" s="547">
        <v>1041328898</v>
      </c>
      <c r="G54" s="539">
        <v>6</v>
      </c>
      <c r="H54" s="553" t="s">
        <v>424</v>
      </c>
      <c r="I54" s="553" t="s">
        <v>210</v>
      </c>
      <c r="J54" s="539">
        <v>1996</v>
      </c>
      <c r="K54" s="539" t="s">
        <v>26</v>
      </c>
      <c r="L54" s="539" t="s">
        <v>58</v>
      </c>
      <c r="M54" s="559" t="s">
        <v>576</v>
      </c>
      <c r="N54" s="542">
        <v>20000000</v>
      </c>
      <c r="O54" s="547" t="s">
        <v>577</v>
      </c>
      <c r="P54" s="550">
        <v>44994</v>
      </c>
      <c r="Q54" s="550">
        <v>44994</v>
      </c>
      <c r="R54" s="550">
        <v>45197</v>
      </c>
      <c r="S54" s="539" t="s">
        <v>88</v>
      </c>
      <c r="T54" s="550">
        <v>44999</v>
      </c>
      <c r="U54" s="550">
        <v>44999</v>
      </c>
      <c r="V54" s="550">
        <v>44999</v>
      </c>
      <c r="W54" s="550">
        <v>44999</v>
      </c>
      <c r="X54" s="550">
        <v>44999</v>
      </c>
      <c r="Y54" s="539"/>
      <c r="Z54" s="539"/>
      <c r="AA54" s="539"/>
      <c r="AB54" s="539" t="s">
        <v>88</v>
      </c>
      <c r="AC54" s="542">
        <v>0</v>
      </c>
      <c r="AD54" s="539" t="s">
        <v>88</v>
      </c>
      <c r="AE54" s="545" t="s">
        <v>578</v>
      </c>
      <c r="AF54" s="542">
        <v>10000000</v>
      </c>
      <c r="AG54" s="163" t="s">
        <v>579</v>
      </c>
      <c r="AH54" s="163" t="s">
        <v>580</v>
      </c>
      <c r="AI54" s="168">
        <v>2200000</v>
      </c>
      <c r="AJ54" s="547" t="s">
        <v>150</v>
      </c>
      <c r="AK54" s="547" t="s">
        <v>432</v>
      </c>
      <c r="AL54" s="547" t="s">
        <v>433</v>
      </c>
      <c r="AM54" s="539"/>
      <c r="AN54" s="542">
        <v>20000000</v>
      </c>
      <c r="AO54" s="542">
        <v>20000000</v>
      </c>
      <c r="AP54" s="539"/>
    </row>
    <row r="55" spans="1:42" s="173" customFormat="1" ht="11.45" customHeight="1">
      <c r="A55" s="540"/>
      <c r="B55" s="548"/>
      <c r="C55" s="540"/>
      <c r="D55" s="548"/>
      <c r="E55" s="557"/>
      <c r="F55" s="548"/>
      <c r="G55" s="540"/>
      <c r="H55" s="554"/>
      <c r="I55" s="554"/>
      <c r="J55" s="540"/>
      <c r="K55" s="540"/>
      <c r="L55" s="540"/>
      <c r="M55" s="560"/>
      <c r="N55" s="543"/>
      <c r="O55" s="548"/>
      <c r="P55" s="551"/>
      <c r="Q55" s="551"/>
      <c r="R55" s="551"/>
      <c r="S55" s="540"/>
      <c r="T55" s="551"/>
      <c r="U55" s="551"/>
      <c r="V55" s="551"/>
      <c r="W55" s="551"/>
      <c r="X55" s="551"/>
      <c r="Y55" s="540"/>
      <c r="Z55" s="540"/>
      <c r="AA55" s="540"/>
      <c r="AB55" s="540"/>
      <c r="AC55" s="543"/>
      <c r="AD55" s="540"/>
      <c r="AE55" s="546"/>
      <c r="AF55" s="544"/>
      <c r="AG55" s="163" t="s">
        <v>63</v>
      </c>
      <c r="AH55" s="164" t="s">
        <v>581</v>
      </c>
      <c r="AI55" s="168">
        <v>7800000</v>
      </c>
      <c r="AJ55" s="548"/>
      <c r="AK55" s="548"/>
      <c r="AL55" s="548"/>
      <c r="AM55" s="540"/>
      <c r="AN55" s="543"/>
      <c r="AO55" s="543"/>
      <c r="AP55" s="540"/>
    </row>
    <row r="56" spans="1:42" s="173" customFormat="1" ht="36">
      <c r="A56" s="541"/>
      <c r="B56" s="549"/>
      <c r="C56" s="541"/>
      <c r="D56" s="549"/>
      <c r="E56" s="558"/>
      <c r="F56" s="549"/>
      <c r="G56" s="541"/>
      <c r="H56" s="555"/>
      <c r="I56" s="555"/>
      <c r="J56" s="541"/>
      <c r="K56" s="541"/>
      <c r="L56" s="541"/>
      <c r="M56" s="561"/>
      <c r="N56" s="544"/>
      <c r="O56" s="549"/>
      <c r="P56" s="552"/>
      <c r="Q56" s="552"/>
      <c r="R56" s="552"/>
      <c r="S56" s="541"/>
      <c r="T56" s="552"/>
      <c r="U56" s="552"/>
      <c r="V56" s="552"/>
      <c r="W56" s="552"/>
      <c r="X56" s="552"/>
      <c r="Y56" s="541"/>
      <c r="Z56" s="541"/>
      <c r="AA56" s="541"/>
      <c r="AB56" s="541"/>
      <c r="AC56" s="544"/>
      <c r="AD56" s="541"/>
      <c r="AE56" s="172" t="s">
        <v>430</v>
      </c>
      <c r="AF56" s="168">
        <v>10000000</v>
      </c>
      <c r="AG56" s="163" t="s">
        <v>63</v>
      </c>
      <c r="AH56" s="164" t="s">
        <v>581</v>
      </c>
      <c r="AI56" s="168">
        <v>10000000</v>
      </c>
      <c r="AJ56" s="549"/>
      <c r="AK56" s="549"/>
      <c r="AL56" s="549"/>
      <c r="AM56" s="541"/>
      <c r="AN56" s="544"/>
      <c r="AO56" s="544"/>
      <c r="AP56" s="541"/>
    </row>
    <row r="57" spans="1:42" s="173" customFormat="1" ht="40.15" customHeight="1">
      <c r="A57" s="163">
        <v>40</v>
      </c>
      <c r="B57" s="164" t="s">
        <v>355</v>
      </c>
      <c r="C57" s="163" t="s">
        <v>434</v>
      </c>
      <c r="D57" s="164" t="s">
        <v>582</v>
      </c>
      <c r="E57" s="164" t="s">
        <v>583</v>
      </c>
      <c r="F57" s="163">
        <v>1041329106</v>
      </c>
      <c r="G57" s="163">
        <v>6</v>
      </c>
      <c r="H57" s="166" t="s">
        <v>237</v>
      </c>
      <c r="I57" s="166" t="s">
        <v>452</v>
      </c>
      <c r="J57" s="163">
        <v>1997</v>
      </c>
      <c r="K57" s="163" t="s">
        <v>26</v>
      </c>
      <c r="L57" s="163" t="s">
        <v>59</v>
      </c>
      <c r="M57" s="163" t="s">
        <v>584</v>
      </c>
      <c r="N57" s="168">
        <v>4500000</v>
      </c>
      <c r="O57" s="163" t="s">
        <v>549</v>
      </c>
      <c r="P57" s="169">
        <v>45006</v>
      </c>
      <c r="Q57" s="169">
        <v>45006</v>
      </c>
      <c r="R57" s="169">
        <v>45097</v>
      </c>
      <c r="S57" s="163" t="s">
        <v>88</v>
      </c>
      <c r="T57" s="169">
        <v>45007</v>
      </c>
      <c r="U57" s="169">
        <v>45007</v>
      </c>
      <c r="V57" s="169">
        <v>45007</v>
      </c>
      <c r="W57" s="169">
        <v>45007</v>
      </c>
      <c r="X57" s="169">
        <v>45007</v>
      </c>
      <c r="Y57" s="163"/>
      <c r="Z57" s="163"/>
      <c r="AA57" s="163"/>
      <c r="AB57" s="163" t="s">
        <v>88</v>
      </c>
      <c r="AC57" s="168">
        <v>0</v>
      </c>
      <c r="AD57" s="163" t="s">
        <v>88</v>
      </c>
      <c r="AE57" s="172" t="s">
        <v>482</v>
      </c>
      <c r="AF57" s="168">
        <v>4500000</v>
      </c>
      <c r="AG57" s="163" t="s">
        <v>63</v>
      </c>
      <c r="AH57" s="164" t="s">
        <v>581</v>
      </c>
      <c r="AI57" s="168">
        <v>4500000</v>
      </c>
      <c r="AJ57" s="164" t="s">
        <v>150</v>
      </c>
      <c r="AK57" s="164" t="s">
        <v>432</v>
      </c>
      <c r="AL57" s="164" t="s">
        <v>483</v>
      </c>
      <c r="AM57" s="163"/>
      <c r="AN57" s="168">
        <v>4500000</v>
      </c>
      <c r="AO57" s="168">
        <v>4500000</v>
      </c>
      <c r="AP57" s="163"/>
    </row>
    <row r="58" spans="1:42" s="173" customFormat="1" ht="36">
      <c r="A58" s="163">
        <v>41</v>
      </c>
      <c r="B58" s="164" t="s">
        <v>355</v>
      </c>
      <c r="C58" s="163" t="s">
        <v>434</v>
      </c>
      <c r="D58" s="164" t="s">
        <v>898</v>
      </c>
      <c r="E58" s="164" t="s">
        <v>585</v>
      </c>
      <c r="F58" s="163">
        <v>1041328551</v>
      </c>
      <c r="G58" s="163">
        <v>6</v>
      </c>
      <c r="H58" s="166" t="s">
        <v>244</v>
      </c>
      <c r="I58" s="166" t="s">
        <v>191</v>
      </c>
      <c r="J58" s="163">
        <v>1995</v>
      </c>
      <c r="K58" s="163" t="s">
        <v>26</v>
      </c>
      <c r="L58" s="163" t="s">
        <v>59</v>
      </c>
      <c r="M58" s="193" t="s">
        <v>586</v>
      </c>
      <c r="N58" s="168">
        <v>4500000</v>
      </c>
      <c r="O58" s="163" t="s">
        <v>549</v>
      </c>
      <c r="P58" s="169">
        <v>45006</v>
      </c>
      <c r="Q58" s="169">
        <v>45006</v>
      </c>
      <c r="R58" s="169">
        <v>45097</v>
      </c>
      <c r="S58" s="163" t="s">
        <v>88</v>
      </c>
      <c r="T58" s="169">
        <v>45007</v>
      </c>
      <c r="U58" s="169">
        <v>45007</v>
      </c>
      <c r="V58" s="169">
        <v>45007</v>
      </c>
      <c r="W58" s="169">
        <v>45007</v>
      </c>
      <c r="X58" s="169">
        <v>45007</v>
      </c>
      <c r="Y58" s="163"/>
      <c r="Z58" s="163"/>
      <c r="AA58" s="163"/>
      <c r="AB58" s="163" t="s">
        <v>88</v>
      </c>
      <c r="AC58" s="168">
        <v>0</v>
      </c>
      <c r="AD58" s="163" t="s">
        <v>88</v>
      </c>
      <c r="AE58" s="172" t="s">
        <v>482</v>
      </c>
      <c r="AF58" s="168">
        <v>4500000</v>
      </c>
      <c r="AG58" s="163" t="s">
        <v>63</v>
      </c>
      <c r="AH58" s="164" t="s">
        <v>581</v>
      </c>
      <c r="AI58" s="168">
        <v>4500000</v>
      </c>
      <c r="AJ58" s="164" t="s">
        <v>150</v>
      </c>
      <c r="AK58" s="164" t="s">
        <v>432</v>
      </c>
      <c r="AL58" s="164" t="s">
        <v>483</v>
      </c>
      <c r="AM58" s="163"/>
      <c r="AN58" s="168">
        <v>4500000</v>
      </c>
      <c r="AO58" s="168">
        <v>4500000</v>
      </c>
      <c r="AP58" s="163"/>
    </row>
    <row r="59" spans="1:42" s="173" customFormat="1" ht="36">
      <c r="A59" s="163">
        <v>42</v>
      </c>
      <c r="B59" s="164" t="s">
        <v>355</v>
      </c>
      <c r="C59" s="163" t="s">
        <v>434</v>
      </c>
      <c r="D59" s="164" t="s">
        <v>899</v>
      </c>
      <c r="E59" s="164" t="s">
        <v>900</v>
      </c>
      <c r="F59" s="163">
        <v>890983738</v>
      </c>
      <c r="G59" s="163">
        <v>3</v>
      </c>
      <c r="H59" s="166"/>
      <c r="I59" s="166"/>
      <c r="J59" s="163"/>
      <c r="K59" s="163"/>
      <c r="L59" s="163"/>
      <c r="M59" s="193" t="s">
        <v>901</v>
      </c>
      <c r="N59" s="168">
        <v>185342648.80000001</v>
      </c>
      <c r="O59" s="163" t="s">
        <v>257</v>
      </c>
      <c r="P59" s="169">
        <v>45013</v>
      </c>
      <c r="Q59" s="169">
        <v>45015</v>
      </c>
      <c r="R59" s="169">
        <v>45289</v>
      </c>
      <c r="S59" s="163" t="s">
        <v>541</v>
      </c>
      <c r="T59" s="169">
        <v>45016</v>
      </c>
      <c r="U59" s="169">
        <v>45016</v>
      </c>
      <c r="V59" s="169">
        <v>45016</v>
      </c>
      <c r="W59" s="169">
        <v>45016</v>
      </c>
      <c r="X59" s="169">
        <v>45016</v>
      </c>
      <c r="Y59" s="163"/>
      <c r="Z59" s="163"/>
      <c r="AA59" s="163"/>
      <c r="AB59" s="163" t="s">
        <v>88</v>
      </c>
      <c r="AC59" s="168">
        <v>0</v>
      </c>
      <c r="AD59" s="163" t="s">
        <v>88</v>
      </c>
      <c r="AE59" s="172" t="s">
        <v>448</v>
      </c>
      <c r="AF59" s="168">
        <v>185342648.80000001</v>
      </c>
      <c r="AG59" s="163" t="s">
        <v>63</v>
      </c>
      <c r="AH59" s="164" t="s">
        <v>581</v>
      </c>
      <c r="AI59" s="168">
        <v>185342648.80000001</v>
      </c>
      <c r="AJ59" s="164" t="s">
        <v>150</v>
      </c>
      <c r="AK59" s="164" t="s">
        <v>432</v>
      </c>
      <c r="AL59" s="164" t="s">
        <v>433</v>
      </c>
      <c r="AM59" s="163"/>
      <c r="AN59" s="168">
        <v>185342648.80000001</v>
      </c>
      <c r="AO59" s="168">
        <v>185342648.80000001</v>
      </c>
      <c r="AP59" s="163"/>
    </row>
    <row r="60" spans="1:42" s="173" customFormat="1" ht="37.9" customHeight="1">
      <c r="A60" s="163">
        <v>43</v>
      </c>
      <c r="B60" s="164" t="s">
        <v>355</v>
      </c>
      <c r="C60" s="163" t="s">
        <v>902</v>
      </c>
      <c r="D60" s="164" t="s">
        <v>903</v>
      </c>
      <c r="E60" s="164" t="s">
        <v>904</v>
      </c>
      <c r="F60" s="163">
        <v>800206948</v>
      </c>
      <c r="G60" s="163">
        <v>4</v>
      </c>
      <c r="H60" s="166"/>
      <c r="I60" s="166"/>
      <c r="J60" s="163"/>
      <c r="K60" s="163"/>
      <c r="L60" s="163" t="s">
        <v>58</v>
      </c>
      <c r="M60" s="350" t="s">
        <v>905</v>
      </c>
      <c r="N60" s="168">
        <v>54000000</v>
      </c>
      <c r="O60" s="163" t="s">
        <v>549</v>
      </c>
      <c r="P60" s="169">
        <v>45015</v>
      </c>
      <c r="Q60" s="169">
        <v>45020</v>
      </c>
      <c r="R60" s="169">
        <v>45110</v>
      </c>
      <c r="S60" s="163">
        <v>0.5</v>
      </c>
      <c r="T60" s="169">
        <v>45028</v>
      </c>
      <c r="U60" s="169">
        <v>45028</v>
      </c>
      <c r="V60" s="169">
        <v>45028</v>
      </c>
      <c r="W60" s="169">
        <v>45028</v>
      </c>
      <c r="X60" s="169">
        <v>45029</v>
      </c>
      <c r="Y60" s="163"/>
      <c r="Z60" s="163"/>
      <c r="AA60" s="163"/>
      <c r="AB60" s="163" t="s">
        <v>375</v>
      </c>
      <c r="AC60" s="168">
        <v>0</v>
      </c>
      <c r="AD60" s="163" t="s">
        <v>88</v>
      </c>
      <c r="AE60" s="172" t="s">
        <v>616</v>
      </c>
      <c r="AF60" s="168">
        <v>54000000</v>
      </c>
      <c r="AG60" s="163" t="s">
        <v>63</v>
      </c>
      <c r="AH60" s="164" t="s">
        <v>581</v>
      </c>
      <c r="AI60" s="168">
        <v>54000000</v>
      </c>
      <c r="AJ60" s="164" t="s">
        <v>150</v>
      </c>
      <c r="AK60" s="164" t="s">
        <v>432</v>
      </c>
      <c r="AL60" s="164" t="s">
        <v>433</v>
      </c>
      <c r="AM60" s="163"/>
      <c r="AN60" s="168">
        <v>54000000</v>
      </c>
      <c r="AO60" s="168">
        <v>54000000</v>
      </c>
      <c r="AP60" s="163"/>
    </row>
    <row r="61" spans="1:42" s="173" customFormat="1" ht="36">
      <c r="A61" s="163">
        <v>44</v>
      </c>
      <c r="B61" s="164" t="s">
        <v>355</v>
      </c>
      <c r="C61" s="163" t="s">
        <v>434</v>
      </c>
      <c r="D61" s="164" t="s">
        <v>932</v>
      </c>
      <c r="E61" s="164" t="s">
        <v>900</v>
      </c>
      <c r="F61" s="163">
        <v>890983738</v>
      </c>
      <c r="G61" s="163">
        <v>3</v>
      </c>
      <c r="H61" s="166"/>
      <c r="I61" s="166"/>
      <c r="J61" s="163"/>
      <c r="K61" s="163"/>
      <c r="L61" s="163" t="s">
        <v>59</v>
      </c>
      <c r="M61" s="350" t="s">
        <v>933</v>
      </c>
      <c r="N61" s="168">
        <v>37000000</v>
      </c>
      <c r="O61" s="163" t="s">
        <v>257</v>
      </c>
      <c r="P61" s="169">
        <v>45014</v>
      </c>
      <c r="Q61" s="169">
        <v>45029</v>
      </c>
      <c r="R61" s="169">
        <v>45291</v>
      </c>
      <c r="S61" s="163" t="s">
        <v>88</v>
      </c>
      <c r="T61" s="169">
        <v>45033</v>
      </c>
      <c r="U61" s="169">
        <v>45033</v>
      </c>
      <c r="V61" s="169">
        <v>45033</v>
      </c>
      <c r="W61" s="169">
        <v>45033</v>
      </c>
      <c r="X61" s="169">
        <v>45033</v>
      </c>
      <c r="Y61" s="163"/>
      <c r="Z61" s="163"/>
      <c r="AA61" s="163"/>
      <c r="AB61" s="163" t="s">
        <v>88</v>
      </c>
      <c r="AC61" s="168">
        <v>0</v>
      </c>
      <c r="AD61" s="163" t="s">
        <v>88</v>
      </c>
      <c r="AE61" s="172" t="s">
        <v>443</v>
      </c>
      <c r="AF61" s="168">
        <v>37000000</v>
      </c>
      <c r="AG61" s="163" t="s">
        <v>63</v>
      </c>
      <c r="AH61" s="164" t="s">
        <v>581</v>
      </c>
      <c r="AI61" s="168">
        <v>37000000</v>
      </c>
      <c r="AJ61" s="164" t="s">
        <v>150</v>
      </c>
      <c r="AK61" s="164" t="s">
        <v>432</v>
      </c>
      <c r="AL61" s="164" t="s">
        <v>433</v>
      </c>
      <c r="AM61" s="163"/>
      <c r="AN61" s="168">
        <v>37000000</v>
      </c>
      <c r="AO61" s="168">
        <v>37000000</v>
      </c>
      <c r="AP61" s="163"/>
    </row>
    <row r="62" spans="1:42" s="173" customFormat="1" ht="36">
      <c r="A62" s="163">
        <v>45</v>
      </c>
      <c r="B62" s="164" t="s">
        <v>355</v>
      </c>
      <c r="C62" s="163" t="s">
        <v>434</v>
      </c>
      <c r="D62" s="164" t="s">
        <v>934</v>
      </c>
      <c r="E62" s="164" t="s">
        <v>935</v>
      </c>
      <c r="F62" s="163">
        <v>1041327584</v>
      </c>
      <c r="G62" s="163">
        <v>4</v>
      </c>
      <c r="H62" s="166" t="s">
        <v>698</v>
      </c>
      <c r="I62" s="166" t="s">
        <v>244</v>
      </c>
      <c r="J62" s="163">
        <v>1993</v>
      </c>
      <c r="K62" s="163" t="s">
        <v>31</v>
      </c>
      <c r="L62" s="163" t="s">
        <v>58</v>
      </c>
      <c r="M62" s="350" t="s">
        <v>936</v>
      </c>
      <c r="N62" s="168">
        <v>13800000</v>
      </c>
      <c r="O62" s="163" t="s">
        <v>937</v>
      </c>
      <c r="P62" s="169">
        <v>45029</v>
      </c>
      <c r="Q62" s="169">
        <v>45029</v>
      </c>
      <c r="R62" s="169">
        <v>45211</v>
      </c>
      <c r="S62" s="163" t="s">
        <v>88</v>
      </c>
      <c r="T62" s="169">
        <v>45033</v>
      </c>
      <c r="U62" s="169">
        <v>45033</v>
      </c>
      <c r="V62" s="169">
        <v>45033</v>
      </c>
      <c r="W62" s="169">
        <v>45033</v>
      </c>
      <c r="X62" s="169">
        <v>45033</v>
      </c>
      <c r="Y62" s="163"/>
      <c r="Z62" s="163"/>
      <c r="AA62" s="163"/>
      <c r="AB62" s="163" t="s">
        <v>88</v>
      </c>
      <c r="AC62" s="168">
        <v>0</v>
      </c>
      <c r="AD62" s="163" t="s">
        <v>88</v>
      </c>
      <c r="AE62" s="172" t="s">
        <v>474</v>
      </c>
      <c r="AF62" s="168">
        <v>13800000</v>
      </c>
      <c r="AG62" s="163" t="s">
        <v>63</v>
      </c>
      <c r="AH62" s="164" t="s">
        <v>581</v>
      </c>
      <c r="AI62" s="168">
        <v>13800000</v>
      </c>
      <c r="AJ62" s="164" t="s">
        <v>150</v>
      </c>
      <c r="AK62" s="164" t="s">
        <v>432</v>
      </c>
      <c r="AL62" s="164" t="s">
        <v>433</v>
      </c>
      <c r="AM62" s="163"/>
      <c r="AN62" s="168">
        <v>13800000</v>
      </c>
      <c r="AO62" s="168">
        <v>13800000</v>
      </c>
      <c r="AP62" s="163"/>
    </row>
    <row r="63" spans="1:42" s="173" customFormat="1" ht="36">
      <c r="A63" s="163">
        <v>46</v>
      </c>
      <c r="B63" s="164" t="s">
        <v>355</v>
      </c>
      <c r="C63" s="163" t="s">
        <v>434</v>
      </c>
      <c r="D63" s="164" t="s">
        <v>938</v>
      </c>
      <c r="E63" s="164" t="s">
        <v>939</v>
      </c>
      <c r="F63" s="163">
        <v>1041329634</v>
      </c>
      <c r="G63" s="163">
        <v>3</v>
      </c>
      <c r="H63" s="166" t="s">
        <v>245</v>
      </c>
      <c r="I63" s="166" t="s">
        <v>217</v>
      </c>
      <c r="J63" s="163">
        <v>1998</v>
      </c>
      <c r="K63" s="163" t="s">
        <v>26</v>
      </c>
      <c r="L63" s="163" t="s">
        <v>58</v>
      </c>
      <c r="M63" s="350" t="s">
        <v>940</v>
      </c>
      <c r="N63" s="168">
        <v>12000000</v>
      </c>
      <c r="O63" s="163" t="s">
        <v>924</v>
      </c>
      <c r="P63" s="169">
        <v>45030</v>
      </c>
      <c r="Q63" s="169">
        <v>45033</v>
      </c>
      <c r="R63" s="169">
        <v>45215</v>
      </c>
      <c r="S63" s="163" t="s">
        <v>88</v>
      </c>
      <c r="T63" s="169">
        <v>45034</v>
      </c>
      <c r="U63" s="169">
        <v>45034</v>
      </c>
      <c r="V63" s="169">
        <v>45034</v>
      </c>
      <c r="W63" s="169">
        <v>45034</v>
      </c>
      <c r="X63" s="169">
        <v>45034</v>
      </c>
      <c r="Y63" s="163"/>
      <c r="Z63" s="163"/>
      <c r="AA63" s="163"/>
      <c r="AB63" s="163" t="s">
        <v>88</v>
      </c>
      <c r="AC63" s="168">
        <v>0</v>
      </c>
      <c r="AD63" s="163" t="s">
        <v>88</v>
      </c>
      <c r="AE63" s="172" t="s">
        <v>474</v>
      </c>
      <c r="AF63" s="168">
        <v>12000000</v>
      </c>
      <c r="AG63" s="163" t="s">
        <v>63</v>
      </c>
      <c r="AH63" s="164" t="s">
        <v>581</v>
      </c>
      <c r="AI63" s="168">
        <v>12000000</v>
      </c>
      <c r="AJ63" s="164" t="s">
        <v>150</v>
      </c>
      <c r="AK63" s="164" t="s">
        <v>432</v>
      </c>
      <c r="AL63" s="164" t="s">
        <v>433</v>
      </c>
      <c r="AM63" s="163"/>
      <c r="AN63" s="168">
        <v>12000000</v>
      </c>
      <c r="AO63" s="168">
        <v>12000000</v>
      </c>
      <c r="AP63" s="163"/>
    </row>
    <row r="64" spans="1:42" s="173" customFormat="1" ht="27" customHeight="1">
      <c r="A64" s="163">
        <v>47</v>
      </c>
      <c r="B64" s="164" t="s">
        <v>562</v>
      </c>
      <c r="C64" s="163" t="s">
        <v>60</v>
      </c>
      <c r="D64" s="164" t="s">
        <v>982</v>
      </c>
      <c r="E64" s="164" t="s">
        <v>1151</v>
      </c>
      <c r="F64" s="163">
        <v>70288645</v>
      </c>
      <c r="G64" s="163">
        <v>1</v>
      </c>
      <c r="H64" s="166" t="s">
        <v>698</v>
      </c>
      <c r="I64" s="166" t="s">
        <v>217</v>
      </c>
      <c r="J64" s="163">
        <v>1973</v>
      </c>
      <c r="K64" s="163" t="s">
        <v>24</v>
      </c>
      <c r="L64" s="163" t="s">
        <v>59</v>
      </c>
      <c r="M64" s="350" t="s">
        <v>983</v>
      </c>
      <c r="N64" s="168">
        <v>20000000</v>
      </c>
      <c r="O64" s="163" t="s">
        <v>549</v>
      </c>
      <c r="P64" s="169">
        <v>45048</v>
      </c>
      <c r="Q64" s="169">
        <v>45048</v>
      </c>
      <c r="R64" s="169">
        <v>45139</v>
      </c>
      <c r="S64" s="163" t="s">
        <v>88</v>
      </c>
      <c r="T64" s="169">
        <v>45040</v>
      </c>
      <c r="U64" s="169">
        <v>45050</v>
      </c>
      <c r="V64" s="169">
        <v>45040</v>
      </c>
      <c r="W64" s="169">
        <v>45040</v>
      </c>
      <c r="X64" s="169">
        <v>45055</v>
      </c>
      <c r="Y64" s="163"/>
      <c r="Z64" s="163"/>
      <c r="AA64" s="163"/>
      <c r="AB64" s="163" t="s">
        <v>88</v>
      </c>
      <c r="AC64" s="168">
        <v>0</v>
      </c>
      <c r="AD64" s="163" t="s">
        <v>88</v>
      </c>
      <c r="AE64" s="172" t="s">
        <v>616</v>
      </c>
      <c r="AF64" s="168">
        <v>20000000</v>
      </c>
      <c r="AG64" s="163" t="s">
        <v>63</v>
      </c>
      <c r="AH64" s="164" t="s">
        <v>581</v>
      </c>
      <c r="AI64" s="168">
        <v>20000000</v>
      </c>
      <c r="AJ64" s="164" t="s">
        <v>150</v>
      </c>
      <c r="AK64" s="164" t="s">
        <v>432</v>
      </c>
      <c r="AL64" s="164" t="s">
        <v>433</v>
      </c>
      <c r="AM64" s="163"/>
      <c r="AN64" s="168">
        <v>20000000</v>
      </c>
      <c r="AO64" s="168">
        <v>20000000</v>
      </c>
      <c r="AP64" s="163"/>
    </row>
    <row r="65" spans="1:42" s="173" customFormat="1" ht="36">
      <c r="A65" s="163">
        <v>48</v>
      </c>
      <c r="B65" s="164" t="s">
        <v>355</v>
      </c>
      <c r="C65" s="163" t="s">
        <v>434</v>
      </c>
      <c r="D65" s="164" t="s">
        <v>1152</v>
      </c>
      <c r="E65" s="164" t="s">
        <v>467</v>
      </c>
      <c r="F65" s="163">
        <v>14041324545</v>
      </c>
      <c r="G65" s="163">
        <v>3</v>
      </c>
      <c r="H65" s="166" t="s">
        <v>468</v>
      </c>
      <c r="I65" s="166" t="s">
        <v>245</v>
      </c>
      <c r="J65" s="163">
        <v>1987</v>
      </c>
      <c r="K65" s="163" t="s">
        <v>26</v>
      </c>
      <c r="L65" s="163" t="s">
        <v>59</v>
      </c>
      <c r="M65" s="350" t="s">
        <v>1153</v>
      </c>
      <c r="N65" s="168">
        <v>12000000</v>
      </c>
      <c r="O65" s="163" t="s">
        <v>271</v>
      </c>
      <c r="P65" s="169">
        <v>45091</v>
      </c>
      <c r="Q65" s="169">
        <v>45091</v>
      </c>
      <c r="R65" s="169">
        <v>45243</v>
      </c>
      <c r="S65" s="163" t="s">
        <v>88</v>
      </c>
      <c r="T65" s="169">
        <v>45092</v>
      </c>
      <c r="U65" s="169">
        <v>45092</v>
      </c>
      <c r="V65" s="169">
        <v>45092</v>
      </c>
      <c r="W65" s="169">
        <v>45092</v>
      </c>
      <c r="X65" s="169">
        <v>45092</v>
      </c>
      <c r="Y65" s="163"/>
      <c r="Z65" s="163"/>
      <c r="AA65" s="163"/>
      <c r="AB65" s="163" t="s">
        <v>88</v>
      </c>
      <c r="AC65" s="168">
        <v>0</v>
      </c>
      <c r="AD65" s="163" t="s">
        <v>88</v>
      </c>
      <c r="AE65" s="172" t="s">
        <v>470</v>
      </c>
      <c r="AF65" s="168">
        <v>12000000</v>
      </c>
      <c r="AG65" s="163" t="s">
        <v>63</v>
      </c>
      <c r="AH65" s="164" t="s">
        <v>581</v>
      </c>
      <c r="AI65" s="168">
        <v>12000000</v>
      </c>
      <c r="AJ65" s="164" t="s">
        <v>150</v>
      </c>
      <c r="AK65" s="164" t="s">
        <v>432</v>
      </c>
      <c r="AL65" s="164" t="s">
        <v>433</v>
      </c>
      <c r="AM65" s="163"/>
      <c r="AN65" s="168">
        <v>12000000</v>
      </c>
      <c r="AO65" s="168">
        <v>12000000</v>
      </c>
      <c r="AP65" s="163"/>
    </row>
    <row r="66" spans="1:42" s="173" customFormat="1" ht="12">
      <c r="A66" s="194"/>
      <c r="B66" s="195"/>
      <c r="C66" s="194"/>
      <c r="D66" s="195"/>
      <c r="E66" s="195"/>
      <c r="F66" s="194"/>
      <c r="G66" s="194"/>
      <c r="H66" s="171"/>
      <c r="I66" s="171"/>
      <c r="J66" s="194"/>
      <c r="K66" s="194"/>
      <c r="L66" s="194"/>
      <c r="M66" s="195"/>
      <c r="N66" s="196"/>
      <c r="O66" s="194"/>
      <c r="P66" s="194"/>
      <c r="Q66" s="194"/>
      <c r="R66" s="194"/>
      <c r="S66" s="194"/>
      <c r="T66" s="194"/>
      <c r="U66" s="194"/>
      <c r="V66" s="194"/>
      <c r="W66" s="194"/>
      <c r="X66" s="194"/>
      <c r="Y66" s="194"/>
      <c r="Z66" s="194"/>
      <c r="AA66" s="194"/>
      <c r="AB66" s="194"/>
      <c r="AC66" s="196"/>
      <c r="AD66" s="194"/>
      <c r="AE66" s="197"/>
      <c r="AF66" s="196"/>
      <c r="AG66" s="194"/>
      <c r="AH66" s="194"/>
      <c r="AI66" s="196"/>
      <c r="AJ66" s="195"/>
      <c r="AK66" s="194"/>
      <c r="AL66" s="194"/>
      <c r="AM66" s="194"/>
      <c r="AN66" s="196"/>
      <c r="AO66" s="196"/>
      <c r="AP66" s="194"/>
    </row>
    <row r="67" spans="1:42" s="173" customFormat="1" ht="12">
      <c r="A67" s="194"/>
      <c r="B67" s="195"/>
      <c r="C67" s="194"/>
      <c r="D67" s="195"/>
      <c r="E67" s="195"/>
      <c r="F67" s="194"/>
      <c r="G67" s="194"/>
      <c r="H67" s="171"/>
      <c r="I67" s="171"/>
      <c r="J67" s="194"/>
      <c r="K67" s="194"/>
      <c r="L67" s="194"/>
      <c r="M67" s="195"/>
      <c r="N67" s="196"/>
      <c r="O67" s="194"/>
      <c r="P67" s="194"/>
      <c r="Q67" s="194"/>
      <c r="R67" s="194"/>
      <c r="S67" s="194"/>
      <c r="T67" s="194"/>
      <c r="U67" s="194"/>
      <c r="V67" s="194"/>
      <c r="W67" s="194"/>
      <c r="X67" s="194"/>
      <c r="Y67" s="194"/>
      <c r="Z67" s="194"/>
      <c r="AA67" s="194"/>
      <c r="AB67" s="194"/>
      <c r="AC67" s="196"/>
      <c r="AD67" s="194"/>
      <c r="AE67" s="197"/>
      <c r="AF67" s="197"/>
      <c r="AG67" s="194"/>
      <c r="AH67" s="194"/>
      <c r="AI67" s="196"/>
      <c r="AJ67" s="195"/>
      <c r="AK67" s="194"/>
      <c r="AL67" s="194"/>
      <c r="AM67" s="194"/>
      <c r="AN67" s="196"/>
      <c r="AO67" s="196"/>
      <c r="AP67" s="194"/>
    </row>
    <row r="68" spans="1:42" s="173" customFormat="1" ht="12">
      <c r="A68" s="194"/>
      <c r="B68" s="195"/>
      <c r="C68" s="194"/>
      <c r="D68" s="195"/>
      <c r="E68" s="195"/>
      <c r="F68" s="194"/>
      <c r="G68" s="194"/>
      <c r="H68" s="171"/>
      <c r="I68" s="171"/>
      <c r="J68" s="194"/>
      <c r="K68" s="194"/>
      <c r="L68" s="194"/>
      <c r="M68" s="195"/>
      <c r="N68" s="196"/>
      <c r="O68" s="194"/>
      <c r="P68" s="194"/>
      <c r="Q68" s="194"/>
      <c r="R68" s="194"/>
      <c r="S68" s="194"/>
      <c r="T68" s="194"/>
      <c r="U68" s="194"/>
      <c r="V68" s="194"/>
      <c r="W68" s="194"/>
      <c r="X68" s="194"/>
      <c r="Y68" s="194"/>
      <c r="Z68" s="194"/>
      <c r="AA68" s="194"/>
      <c r="AB68" s="194"/>
      <c r="AC68" s="196"/>
      <c r="AD68" s="194"/>
      <c r="AE68" s="197"/>
      <c r="AF68" s="197"/>
      <c r="AG68" s="194"/>
      <c r="AH68" s="194"/>
      <c r="AI68" s="196"/>
      <c r="AJ68" s="195"/>
      <c r="AK68" s="194"/>
      <c r="AL68" s="194"/>
      <c r="AM68" s="194"/>
      <c r="AN68" s="196"/>
      <c r="AO68" s="196"/>
      <c r="AP68" s="194"/>
    </row>
    <row r="69" spans="1:42" s="173" customFormat="1" ht="12">
      <c r="A69" s="194"/>
      <c r="B69" s="195"/>
      <c r="C69" s="194"/>
      <c r="D69" s="195"/>
      <c r="E69" s="195"/>
      <c r="F69" s="194"/>
      <c r="G69" s="194"/>
      <c r="H69" s="171"/>
      <c r="I69" s="171"/>
      <c r="J69" s="194"/>
      <c r="K69" s="194"/>
      <c r="L69" s="194"/>
      <c r="M69" s="195"/>
      <c r="N69" s="196"/>
      <c r="O69" s="194"/>
      <c r="P69" s="194"/>
      <c r="Q69" s="194"/>
      <c r="R69" s="194"/>
      <c r="S69" s="194"/>
      <c r="T69" s="194"/>
      <c r="U69" s="194"/>
      <c r="V69" s="194"/>
      <c r="W69" s="194"/>
      <c r="X69" s="194"/>
      <c r="Y69" s="194"/>
      <c r="Z69" s="194"/>
      <c r="AA69" s="194"/>
      <c r="AB69" s="194"/>
      <c r="AC69" s="196"/>
      <c r="AD69" s="194"/>
      <c r="AE69" s="197"/>
      <c r="AF69" s="197"/>
      <c r="AG69" s="194"/>
      <c r="AH69" s="194"/>
      <c r="AI69" s="196"/>
      <c r="AJ69" s="195"/>
      <c r="AK69" s="194"/>
      <c r="AL69" s="194"/>
      <c r="AM69" s="194"/>
      <c r="AN69" s="196"/>
      <c r="AO69" s="196"/>
      <c r="AP69" s="194"/>
    </row>
    <row r="70" spans="1:42" s="173" customFormat="1" ht="12">
      <c r="A70" s="194"/>
      <c r="B70" s="195"/>
      <c r="C70" s="194"/>
      <c r="D70" s="195"/>
      <c r="E70" s="195"/>
      <c r="F70" s="194"/>
      <c r="G70" s="194"/>
      <c r="H70" s="171"/>
      <c r="I70" s="171"/>
      <c r="J70" s="194"/>
      <c r="K70" s="194"/>
      <c r="L70" s="194"/>
      <c r="M70" s="195"/>
      <c r="N70" s="196"/>
      <c r="O70" s="194"/>
      <c r="P70" s="194"/>
      <c r="Q70" s="194"/>
      <c r="R70" s="194"/>
      <c r="S70" s="194"/>
      <c r="T70" s="194"/>
      <c r="U70" s="194"/>
      <c r="V70" s="194"/>
      <c r="W70" s="194"/>
      <c r="X70" s="194"/>
      <c r="Y70" s="194"/>
      <c r="Z70" s="194"/>
      <c r="AA70" s="194"/>
      <c r="AB70" s="194"/>
      <c r="AC70" s="196"/>
      <c r="AD70" s="194"/>
      <c r="AE70" s="197"/>
      <c r="AF70" s="197"/>
      <c r="AG70" s="194"/>
      <c r="AH70" s="194"/>
      <c r="AI70" s="196"/>
      <c r="AJ70" s="195"/>
      <c r="AK70" s="194"/>
      <c r="AL70" s="194"/>
      <c r="AM70" s="194"/>
      <c r="AN70" s="196"/>
      <c r="AO70" s="196"/>
      <c r="AP70" s="194"/>
    </row>
    <row r="71" spans="1:42" s="173" customFormat="1" ht="12">
      <c r="A71" s="194"/>
      <c r="B71" s="195"/>
      <c r="C71" s="194"/>
      <c r="D71" s="195"/>
      <c r="E71" s="195"/>
      <c r="F71" s="194"/>
      <c r="G71" s="194"/>
      <c r="H71" s="171"/>
      <c r="I71" s="171"/>
      <c r="J71" s="194"/>
      <c r="K71" s="194"/>
      <c r="L71" s="194"/>
      <c r="M71" s="195"/>
      <c r="N71" s="196"/>
      <c r="O71" s="194"/>
      <c r="P71" s="194"/>
      <c r="Q71" s="194"/>
      <c r="R71" s="194"/>
      <c r="S71" s="194"/>
      <c r="T71" s="194"/>
      <c r="U71" s="194"/>
      <c r="V71" s="194"/>
      <c r="W71" s="194"/>
      <c r="X71" s="194"/>
      <c r="Y71" s="194"/>
      <c r="Z71" s="194"/>
      <c r="AA71" s="194"/>
      <c r="AB71" s="194"/>
      <c r="AC71" s="196"/>
      <c r="AD71" s="194"/>
      <c r="AE71" s="197"/>
      <c r="AF71" s="197"/>
      <c r="AG71" s="194"/>
      <c r="AH71" s="194"/>
      <c r="AI71" s="196"/>
      <c r="AJ71" s="195"/>
      <c r="AK71" s="194"/>
      <c r="AL71" s="194"/>
      <c r="AM71" s="194"/>
      <c r="AN71" s="196"/>
      <c r="AO71" s="196"/>
      <c r="AP71" s="194"/>
    </row>
    <row r="72" spans="1:42" s="173" customFormat="1" ht="12">
      <c r="A72" s="194"/>
      <c r="B72" s="195"/>
      <c r="C72" s="194"/>
      <c r="D72" s="195"/>
      <c r="E72" s="195"/>
      <c r="F72" s="194"/>
      <c r="G72" s="194"/>
      <c r="H72" s="171"/>
      <c r="I72" s="171"/>
      <c r="J72" s="194"/>
      <c r="K72" s="194"/>
      <c r="L72" s="194"/>
      <c r="M72" s="195"/>
      <c r="N72" s="196"/>
      <c r="O72" s="194"/>
      <c r="P72" s="194"/>
      <c r="Q72" s="194"/>
      <c r="R72" s="194"/>
      <c r="S72" s="194"/>
      <c r="T72" s="194"/>
      <c r="U72" s="194"/>
      <c r="V72" s="194"/>
      <c r="W72" s="194"/>
      <c r="X72" s="194"/>
      <c r="Y72" s="194"/>
      <c r="Z72" s="194"/>
      <c r="AA72" s="194"/>
      <c r="AB72" s="194"/>
      <c r="AC72" s="196"/>
      <c r="AD72" s="194"/>
      <c r="AE72" s="197"/>
      <c r="AF72" s="197"/>
      <c r="AG72" s="194"/>
      <c r="AH72" s="194"/>
      <c r="AI72" s="196"/>
      <c r="AJ72" s="195"/>
      <c r="AK72" s="194"/>
      <c r="AL72" s="194"/>
      <c r="AM72" s="194"/>
      <c r="AN72" s="196"/>
      <c r="AO72" s="196"/>
      <c r="AP72" s="194"/>
    </row>
    <row r="73" spans="1:42" s="173" customFormat="1" ht="12">
      <c r="A73" s="194"/>
      <c r="B73" s="195"/>
      <c r="C73" s="194"/>
      <c r="D73" s="195"/>
      <c r="E73" s="195"/>
      <c r="F73" s="194"/>
      <c r="G73" s="194"/>
      <c r="H73" s="171"/>
      <c r="I73" s="171"/>
      <c r="J73" s="194"/>
      <c r="K73" s="194"/>
      <c r="L73" s="194"/>
      <c r="M73" s="195"/>
      <c r="N73" s="196"/>
      <c r="O73" s="194"/>
      <c r="P73" s="194"/>
      <c r="Q73" s="194"/>
      <c r="R73" s="194"/>
      <c r="S73" s="194"/>
      <c r="T73" s="194"/>
      <c r="U73" s="194"/>
      <c r="V73" s="194"/>
      <c r="W73" s="194"/>
      <c r="X73" s="194"/>
      <c r="Y73" s="194"/>
      <c r="Z73" s="194"/>
      <c r="AA73" s="194"/>
      <c r="AB73" s="194"/>
      <c r="AC73" s="196"/>
      <c r="AD73" s="194"/>
      <c r="AE73" s="197"/>
      <c r="AF73" s="197"/>
      <c r="AG73" s="194"/>
      <c r="AH73" s="194"/>
      <c r="AI73" s="196"/>
      <c r="AJ73" s="195"/>
      <c r="AK73" s="194"/>
      <c r="AL73" s="194"/>
      <c r="AM73" s="194"/>
      <c r="AN73" s="196"/>
      <c r="AO73" s="196"/>
      <c r="AP73" s="194"/>
    </row>
    <row r="74" spans="1:42" s="173" customFormat="1" ht="12">
      <c r="A74" s="194"/>
      <c r="B74" s="195"/>
      <c r="C74" s="194"/>
      <c r="D74" s="195"/>
      <c r="E74" s="195"/>
      <c r="F74" s="194"/>
      <c r="G74" s="194"/>
      <c r="H74" s="171"/>
      <c r="I74" s="171"/>
      <c r="J74" s="194"/>
      <c r="K74" s="194"/>
      <c r="L74" s="194"/>
      <c r="M74" s="195"/>
      <c r="N74" s="196"/>
      <c r="O74" s="194"/>
      <c r="P74" s="194"/>
      <c r="Q74" s="194"/>
      <c r="R74" s="194"/>
      <c r="S74" s="194"/>
      <c r="T74" s="194"/>
      <c r="U74" s="194"/>
      <c r="V74" s="194"/>
      <c r="W74" s="194"/>
      <c r="X74" s="194"/>
      <c r="Y74" s="194"/>
      <c r="Z74" s="194"/>
      <c r="AA74" s="194"/>
      <c r="AB74" s="194"/>
      <c r="AC74" s="196"/>
      <c r="AD74" s="194"/>
      <c r="AE74" s="197"/>
      <c r="AF74" s="197"/>
      <c r="AG74" s="194"/>
      <c r="AH74" s="194"/>
      <c r="AI74" s="196"/>
      <c r="AJ74" s="195"/>
      <c r="AK74" s="194"/>
      <c r="AL74" s="194"/>
      <c r="AM74" s="194"/>
      <c r="AN74" s="196"/>
      <c r="AO74" s="196"/>
      <c r="AP74" s="194"/>
    </row>
    <row r="75" spans="1:42" s="173" customFormat="1" ht="12">
      <c r="A75" s="194"/>
      <c r="B75" s="195"/>
      <c r="C75" s="194"/>
      <c r="D75" s="195"/>
      <c r="E75" s="195"/>
      <c r="F75" s="194"/>
      <c r="G75" s="194"/>
      <c r="H75" s="171"/>
      <c r="I75" s="171"/>
      <c r="J75" s="194"/>
      <c r="K75" s="194"/>
      <c r="L75" s="194"/>
      <c r="M75" s="195"/>
      <c r="N75" s="196"/>
      <c r="O75" s="194"/>
      <c r="P75" s="194"/>
      <c r="Q75" s="194"/>
      <c r="R75" s="194"/>
      <c r="S75" s="194"/>
      <c r="T75" s="194"/>
      <c r="U75" s="194"/>
      <c r="V75" s="194"/>
      <c r="W75" s="194"/>
      <c r="X75" s="194"/>
      <c r="Y75" s="194"/>
      <c r="Z75" s="194"/>
      <c r="AA75" s="194"/>
      <c r="AB75" s="194"/>
      <c r="AC75" s="196"/>
      <c r="AD75" s="194"/>
      <c r="AE75" s="197"/>
      <c r="AF75" s="197"/>
      <c r="AG75" s="194"/>
      <c r="AH75" s="194"/>
      <c r="AI75" s="196"/>
      <c r="AJ75" s="195"/>
      <c r="AK75" s="194"/>
      <c r="AL75" s="194"/>
      <c r="AM75" s="194"/>
      <c r="AN75" s="196"/>
      <c r="AO75" s="196"/>
      <c r="AP75" s="194"/>
    </row>
    <row r="76" spans="1:42" s="173" customFormat="1" ht="12">
      <c r="A76" s="194"/>
      <c r="B76" s="195"/>
      <c r="C76" s="194"/>
      <c r="D76" s="195"/>
      <c r="E76" s="195"/>
      <c r="F76" s="194"/>
      <c r="G76" s="194"/>
      <c r="H76" s="171"/>
      <c r="I76" s="171"/>
      <c r="J76" s="194"/>
      <c r="K76" s="194"/>
      <c r="L76" s="194"/>
      <c r="M76" s="195"/>
      <c r="N76" s="196"/>
      <c r="O76" s="194"/>
      <c r="P76" s="194"/>
      <c r="Q76" s="194"/>
      <c r="R76" s="194"/>
      <c r="S76" s="194"/>
      <c r="T76" s="194"/>
      <c r="U76" s="194"/>
      <c r="V76" s="194"/>
      <c r="W76" s="194"/>
      <c r="X76" s="194"/>
      <c r="Y76" s="194"/>
      <c r="Z76" s="194"/>
      <c r="AA76" s="194"/>
      <c r="AB76" s="194"/>
      <c r="AC76" s="196"/>
      <c r="AD76" s="194"/>
      <c r="AE76" s="197"/>
      <c r="AF76" s="197"/>
      <c r="AG76" s="194"/>
      <c r="AH76" s="194"/>
      <c r="AI76" s="196"/>
      <c r="AJ76" s="195"/>
      <c r="AK76" s="194"/>
      <c r="AL76" s="194"/>
      <c r="AM76" s="194"/>
      <c r="AN76" s="196"/>
      <c r="AO76" s="196"/>
      <c r="AP76" s="194"/>
    </row>
    <row r="77" spans="1:42" s="173" customFormat="1" ht="12">
      <c r="A77" s="194"/>
      <c r="B77" s="195"/>
      <c r="C77" s="194"/>
      <c r="D77" s="195"/>
      <c r="E77" s="195"/>
      <c r="F77" s="194"/>
      <c r="G77" s="194"/>
      <c r="H77" s="171"/>
      <c r="I77" s="171"/>
      <c r="J77" s="194"/>
      <c r="K77" s="194"/>
      <c r="L77" s="194"/>
      <c r="M77" s="195"/>
      <c r="N77" s="196"/>
      <c r="O77" s="194"/>
      <c r="P77" s="194"/>
      <c r="Q77" s="194"/>
      <c r="R77" s="194"/>
      <c r="S77" s="194"/>
      <c r="T77" s="194"/>
      <c r="U77" s="194"/>
      <c r="V77" s="194"/>
      <c r="W77" s="194"/>
      <c r="X77" s="194"/>
      <c r="Y77" s="194"/>
      <c r="Z77" s="194"/>
      <c r="AA77" s="194"/>
      <c r="AB77" s="194"/>
      <c r="AC77" s="196"/>
      <c r="AD77" s="194"/>
      <c r="AE77" s="197"/>
      <c r="AF77" s="197"/>
      <c r="AG77" s="194"/>
      <c r="AH77" s="194"/>
      <c r="AI77" s="196"/>
      <c r="AJ77" s="195"/>
      <c r="AK77" s="194"/>
      <c r="AL77" s="194"/>
      <c r="AM77" s="194"/>
      <c r="AN77" s="196"/>
      <c r="AO77" s="196"/>
      <c r="AP77" s="194"/>
    </row>
    <row r="78" spans="1:42" s="173" customFormat="1" ht="12">
      <c r="A78" s="194"/>
      <c r="B78" s="195"/>
      <c r="C78" s="194"/>
      <c r="D78" s="195"/>
      <c r="E78" s="195"/>
      <c r="F78" s="194"/>
      <c r="G78" s="194"/>
      <c r="H78" s="171"/>
      <c r="I78" s="171"/>
      <c r="J78" s="194"/>
      <c r="K78" s="194"/>
      <c r="L78" s="194"/>
      <c r="M78" s="195"/>
      <c r="N78" s="196"/>
      <c r="O78" s="194"/>
      <c r="P78" s="194"/>
      <c r="Q78" s="194"/>
      <c r="R78" s="194"/>
      <c r="S78" s="194"/>
      <c r="T78" s="194"/>
      <c r="U78" s="194"/>
      <c r="V78" s="194"/>
      <c r="W78" s="194"/>
      <c r="X78" s="194"/>
      <c r="Y78" s="194"/>
      <c r="Z78" s="194"/>
      <c r="AA78" s="194"/>
      <c r="AB78" s="194"/>
      <c r="AC78" s="196"/>
      <c r="AD78" s="194"/>
      <c r="AE78" s="197"/>
      <c r="AF78" s="197"/>
      <c r="AG78" s="194"/>
      <c r="AH78" s="194"/>
      <c r="AI78" s="196"/>
      <c r="AJ78" s="195"/>
      <c r="AK78" s="194"/>
      <c r="AL78" s="194"/>
      <c r="AM78" s="194"/>
      <c r="AN78" s="196"/>
      <c r="AO78" s="196"/>
      <c r="AP78" s="194"/>
    </row>
    <row r="79" spans="1:42" s="173" customFormat="1" ht="12">
      <c r="A79" s="194"/>
      <c r="B79" s="195"/>
      <c r="C79" s="194"/>
      <c r="D79" s="195"/>
      <c r="E79" s="195"/>
      <c r="F79" s="194"/>
      <c r="G79" s="194"/>
      <c r="H79" s="171"/>
      <c r="I79" s="171"/>
      <c r="J79" s="194"/>
      <c r="K79" s="194"/>
      <c r="L79" s="194"/>
      <c r="M79" s="195"/>
      <c r="N79" s="196"/>
      <c r="O79" s="194"/>
      <c r="P79" s="194"/>
      <c r="Q79" s="194"/>
      <c r="R79" s="194"/>
      <c r="S79" s="194"/>
      <c r="T79" s="194"/>
      <c r="U79" s="194"/>
      <c r="V79" s="194"/>
      <c r="W79" s="194"/>
      <c r="X79" s="194"/>
      <c r="Y79" s="194"/>
      <c r="Z79" s="194"/>
      <c r="AA79" s="194"/>
      <c r="AB79" s="194"/>
      <c r="AC79" s="196"/>
      <c r="AD79" s="194"/>
      <c r="AE79" s="197"/>
      <c r="AF79" s="197"/>
      <c r="AG79" s="194"/>
      <c r="AH79" s="194"/>
      <c r="AI79" s="196"/>
      <c r="AJ79" s="195"/>
      <c r="AK79" s="194"/>
      <c r="AL79" s="194"/>
      <c r="AM79" s="194"/>
      <c r="AN79" s="196"/>
      <c r="AO79" s="196"/>
      <c r="AP79" s="194"/>
    </row>
    <row r="80" spans="1:42" s="173" customFormat="1" ht="12">
      <c r="A80" s="194"/>
      <c r="B80" s="195"/>
      <c r="C80" s="194"/>
      <c r="D80" s="195"/>
      <c r="E80" s="195"/>
      <c r="F80" s="194"/>
      <c r="G80" s="194"/>
      <c r="H80" s="171"/>
      <c r="I80" s="171"/>
      <c r="J80" s="194"/>
      <c r="K80" s="194"/>
      <c r="L80" s="194"/>
      <c r="M80" s="195"/>
      <c r="N80" s="196"/>
      <c r="O80" s="194"/>
      <c r="P80" s="194"/>
      <c r="Q80" s="194"/>
      <c r="R80" s="194"/>
      <c r="S80" s="194"/>
      <c r="T80" s="194"/>
      <c r="U80" s="194"/>
      <c r="V80" s="194"/>
      <c r="W80" s="194"/>
      <c r="X80" s="194"/>
      <c r="Y80" s="194"/>
      <c r="Z80" s="194"/>
      <c r="AA80" s="194"/>
      <c r="AB80" s="194"/>
      <c r="AC80" s="196"/>
      <c r="AD80" s="194"/>
      <c r="AE80" s="197"/>
      <c r="AF80" s="197"/>
      <c r="AG80" s="194"/>
      <c r="AH80" s="194"/>
      <c r="AI80" s="196"/>
      <c r="AJ80" s="195"/>
      <c r="AK80" s="194"/>
      <c r="AL80" s="194"/>
      <c r="AM80" s="194"/>
      <c r="AN80" s="196"/>
      <c r="AO80" s="196"/>
      <c r="AP80" s="194"/>
    </row>
    <row r="81" spans="1:42" s="173" customFormat="1" ht="12">
      <c r="A81" s="194"/>
      <c r="B81" s="195"/>
      <c r="C81" s="194"/>
      <c r="D81" s="195"/>
      <c r="E81" s="195"/>
      <c r="F81" s="194"/>
      <c r="G81" s="194"/>
      <c r="H81" s="171"/>
      <c r="I81" s="171"/>
      <c r="J81" s="194"/>
      <c r="K81" s="194"/>
      <c r="L81" s="194"/>
      <c r="M81" s="195"/>
      <c r="N81" s="196"/>
      <c r="O81" s="194"/>
      <c r="P81" s="194"/>
      <c r="Q81" s="194"/>
      <c r="R81" s="194"/>
      <c r="S81" s="194"/>
      <c r="T81" s="194"/>
      <c r="U81" s="194"/>
      <c r="V81" s="194"/>
      <c r="W81" s="194"/>
      <c r="X81" s="194"/>
      <c r="Y81" s="194"/>
      <c r="Z81" s="194"/>
      <c r="AA81" s="194"/>
      <c r="AB81" s="194"/>
      <c r="AC81" s="196"/>
      <c r="AD81" s="194"/>
      <c r="AE81" s="197"/>
      <c r="AF81" s="197"/>
      <c r="AG81" s="194"/>
      <c r="AH81" s="194"/>
      <c r="AI81" s="196"/>
      <c r="AJ81" s="195"/>
      <c r="AK81" s="194"/>
      <c r="AL81" s="194"/>
      <c r="AM81" s="194"/>
      <c r="AN81" s="196"/>
      <c r="AO81" s="196"/>
      <c r="AP81" s="194"/>
    </row>
    <row r="82" spans="1:42" s="173" customFormat="1" ht="12">
      <c r="A82" s="194"/>
      <c r="B82" s="195"/>
      <c r="C82" s="194"/>
      <c r="D82" s="195"/>
      <c r="E82" s="195"/>
      <c r="F82" s="194"/>
      <c r="G82" s="194"/>
      <c r="H82" s="171"/>
      <c r="I82" s="171"/>
      <c r="J82" s="194"/>
      <c r="K82" s="194"/>
      <c r="L82" s="194"/>
      <c r="M82" s="195"/>
      <c r="N82" s="196"/>
      <c r="O82" s="194"/>
      <c r="P82" s="194"/>
      <c r="Q82" s="194"/>
      <c r="R82" s="194"/>
      <c r="S82" s="194"/>
      <c r="T82" s="194"/>
      <c r="U82" s="194"/>
      <c r="V82" s="194"/>
      <c r="W82" s="194"/>
      <c r="X82" s="194"/>
      <c r="Y82" s="194"/>
      <c r="Z82" s="194"/>
      <c r="AA82" s="194"/>
      <c r="AB82" s="194"/>
      <c r="AC82" s="196"/>
      <c r="AD82" s="194"/>
      <c r="AE82" s="197"/>
      <c r="AF82" s="197"/>
      <c r="AG82" s="194"/>
      <c r="AH82" s="194"/>
      <c r="AI82" s="196"/>
      <c r="AJ82" s="195"/>
      <c r="AK82" s="194"/>
      <c r="AL82" s="194"/>
      <c r="AM82" s="194"/>
      <c r="AN82" s="196"/>
      <c r="AO82" s="196"/>
      <c r="AP82" s="194"/>
    </row>
    <row r="83" spans="1:42" s="173" customFormat="1" ht="12">
      <c r="A83" s="194"/>
      <c r="B83" s="195"/>
      <c r="C83" s="194"/>
      <c r="D83" s="195"/>
      <c r="E83" s="195"/>
      <c r="F83" s="194"/>
      <c r="G83" s="194"/>
      <c r="H83" s="171"/>
      <c r="I83" s="171"/>
      <c r="J83" s="194"/>
      <c r="K83" s="194"/>
      <c r="L83" s="194"/>
      <c r="M83" s="195"/>
      <c r="N83" s="196"/>
      <c r="O83" s="194"/>
      <c r="P83" s="194"/>
      <c r="Q83" s="194"/>
      <c r="R83" s="194"/>
      <c r="S83" s="194"/>
      <c r="T83" s="194"/>
      <c r="U83" s="194"/>
      <c r="V83" s="194"/>
      <c r="W83" s="194"/>
      <c r="X83" s="194"/>
      <c r="Y83" s="194"/>
      <c r="Z83" s="194"/>
      <c r="AA83" s="194"/>
      <c r="AB83" s="194"/>
      <c r="AC83" s="196"/>
      <c r="AD83" s="194"/>
      <c r="AE83" s="197"/>
      <c r="AF83" s="197"/>
      <c r="AG83" s="194"/>
      <c r="AH83" s="194"/>
      <c r="AI83" s="196"/>
      <c r="AJ83" s="195"/>
      <c r="AK83" s="194"/>
      <c r="AL83" s="194"/>
      <c r="AM83" s="194"/>
      <c r="AN83" s="196"/>
      <c r="AO83" s="196"/>
      <c r="AP83" s="194"/>
    </row>
    <row r="84" spans="1:42" s="173" customFormat="1" ht="12">
      <c r="A84" s="194"/>
      <c r="B84" s="195"/>
      <c r="C84" s="194"/>
      <c r="D84" s="195"/>
      <c r="E84" s="195"/>
      <c r="F84" s="194"/>
      <c r="G84" s="194"/>
      <c r="H84" s="171"/>
      <c r="I84" s="171"/>
      <c r="J84" s="194"/>
      <c r="K84" s="194"/>
      <c r="L84" s="194"/>
      <c r="M84" s="195"/>
      <c r="N84" s="196"/>
      <c r="O84" s="194"/>
      <c r="P84" s="194"/>
      <c r="Q84" s="194"/>
      <c r="R84" s="194"/>
      <c r="S84" s="194"/>
      <c r="T84" s="194"/>
      <c r="U84" s="194"/>
      <c r="V84" s="194"/>
      <c r="W84" s="194"/>
      <c r="X84" s="194"/>
      <c r="Y84" s="194"/>
      <c r="Z84" s="194"/>
      <c r="AA84" s="194"/>
      <c r="AB84" s="194"/>
      <c r="AC84" s="196"/>
      <c r="AD84" s="194"/>
      <c r="AE84" s="197"/>
      <c r="AF84" s="197"/>
      <c r="AG84" s="194"/>
      <c r="AH84" s="194"/>
      <c r="AI84" s="196"/>
      <c r="AJ84" s="195"/>
      <c r="AK84" s="194"/>
      <c r="AL84" s="194"/>
      <c r="AM84" s="194"/>
      <c r="AN84" s="196"/>
      <c r="AO84" s="196"/>
      <c r="AP84" s="194"/>
    </row>
    <row r="85" spans="1:42" s="173" customFormat="1" ht="12">
      <c r="A85" s="194"/>
      <c r="B85" s="195"/>
      <c r="C85" s="194"/>
      <c r="D85" s="195"/>
      <c r="E85" s="195"/>
      <c r="F85" s="194"/>
      <c r="G85" s="194"/>
      <c r="H85" s="171"/>
      <c r="I85" s="171"/>
      <c r="J85" s="194"/>
      <c r="K85" s="194"/>
      <c r="L85" s="194"/>
      <c r="M85" s="195"/>
      <c r="N85" s="196"/>
      <c r="O85" s="194"/>
      <c r="P85" s="194"/>
      <c r="Q85" s="194"/>
      <c r="R85" s="194"/>
      <c r="S85" s="194"/>
      <c r="T85" s="194"/>
      <c r="U85" s="194"/>
      <c r="V85" s="194"/>
      <c r="W85" s="194"/>
      <c r="X85" s="194"/>
      <c r="Y85" s="194"/>
      <c r="Z85" s="194"/>
      <c r="AA85" s="194"/>
      <c r="AB85" s="194"/>
      <c r="AC85" s="196"/>
      <c r="AD85" s="194"/>
      <c r="AE85" s="197"/>
      <c r="AF85" s="197"/>
      <c r="AG85" s="194"/>
      <c r="AH85" s="194"/>
      <c r="AI85" s="196"/>
      <c r="AJ85" s="195"/>
      <c r="AK85" s="194"/>
      <c r="AL85" s="194"/>
      <c r="AM85" s="194"/>
      <c r="AN85" s="196"/>
      <c r="AO85" s="196"/>
      <c r="AP85" s="194"/>
    </row>
    <row r="86" spans="1:42" s="173" customFormat="1" ht="12">
      <c r="A86" s="194"/>
      <c r="B86" s="195"/>
      <c r="C86" s="194"/>
      <c r="D86" s="195"/>
      <c r="E86" s="195"/>
      <c r="F86" s="194"/>
      <c r="G86" s="194"/>
      <c r="H86" s="171"/>
      <c r="I86" s="171"/>
      <c r="J86" s="194"/>
      <c r="K86" s="194"/>
      <c r="L86" s="194"/>
      <c r="M86" s="195"/>
      <c r="N86" s="196"/>
      <c r="O86" s="194"/>
      <c r="P86" s="194"/>
      <c r="Q86" s="194"/>
      <c r="R86" s="194"/>
      <c r="S86" s="194"/>
      <c r="T86" s="194"/>
      <c r="U86" s="194"/>
      <c r="V86" s="194"/>
      <c r="W86" s="194"/>
      <c r="X86" s="194"/>
      <c r="Y86" s="194"/>
      <c r="Z86" s="194"/>
      <c r="AA86" s="194"/>
      <c r="AB86" s="194"/>
      <c r="AC86" s="196"/>
      <c r="AD86" s="194"/>
      <c r="AE86" s="197"/>
      <c r="AF86" s="197"/>
      <c r="AG86" s="194"/>
      <c r="AH86" s="194"/>
      <c r="AI86" s="196"/>
      <c r="AJ86" s="195"/>
      <c r="AK86" s="194"/>
      <c r="AL86" s="194"/>
      <c r="AM86" s="194"/>
      <c r="AN86" s="196"/>
      <c r="AO86" s="196"/>
      <c r="AP86" s="194"/>
    </row>
    <row r="87" spans="1:42" s="173" customFormat="1" ht="12">
      <c r="A87" s="194"/>
      <c r="B87" s="195"/>
      <c r="C87" s="194"/>
      <c r="D87" s="195"/>
      <c r="E87" s="195"/>
      <c r="F87" s="194"/>
      <c r="G87" s="194"/>
      <c r="H87" s="171"/>
      <c r="I87" s="171"/>
      <c r="J87" s="194"/>
      <c r="K87" s="194"/>
      <c r="L87" s="194"/>
      <c r="M87" s="195"/>
      <c r="N87" s="196"/>
      <c r="O87" s="194"/>
      <c r="P87" s="194"/>
      <c r="Q87" s="194"/>
      <c r="R87" s="194"/>
      <c r="S87" s="194"/>
      <c r="T87" s="194"/>
      <c r="U87" s="194"/>
      <c r="V87" s="194"/>
      <c r="W87" s="194"/>
      <c r="X87" s="194"/>
      <c r="Y87" s="194"/>
      <c r="Z87" s="194"/>
      <c r="AA87" s="194"/>
      <c r="AB87" s="194"/>
      <c r="AC87" s="196"/>
      <c r="AD87" s="194"/>
      <c r="AE87" s="197"/>
      <c r="AF87" s="197"/>
      <c r="AG87" s="194"/>
      <c r="AH87" s="194"/>
      <c r="AI87" s="196"/>
      <c r="AJ87" s="195"/>
      <c r="AK87" s="194"/>
      <c r="AL87" s="194"/>
      <c r="AM87" s="194"/>
      <c r="AN87" s="196"/>
      <c r="AO87" s="196"/>
      <c r="AP87" s="194"/>
    </row>
    <row r="88" spans="1:42" s="173" customFormat="1" ht="12">
      <c r="A88" s="194"/>
      <c r="B88" s="195"/>
      <c r="C88" s="194"/>
      <c r="D88" s="195"/>
      <c r="E88" s="195"/>
      <c r="F88" s="194"/>
      <c r="G88" s="194"/>
      <c r="H88" s="171"/>
      <c r="I88" s="171"/>
      <c r="J88" s="194"/>
      <c r="K88" s="194"/>
      <c r="L88" s="194"/>
      <c r="M88" s="195"/>
      <c r="N88" s="196"/>
      <c r="O88" s="194"/>
      <c r="P88" s="194"/>
      <c r="Q88" s="194"/>
      <c r="R88" s="194"/>
      <c r="S88" s="194"/>
      <c r="T88" s="194"/>
      <c r="U88" s="194"/>
      <c r="V88" s="194"/>
      <c r="W88" s="194"/>
      <c r="X88" s="194"/>
      <c r="Y88" s="194"/>
      <c r="Z88" s="194"/>
      <c r="AA88" s="194"/>
      <c r="AB88" s="194"/>
      <c r="AC88" s="196"/>
      <c r="AD88" s="194"/>
      <c r="AE88" s="197"/>
      <c r="AF88" s="197"/>
      <c r="AG88" s="194"/>
      <c r="AH88" s="194"/>
      <c r="AI88" s="196"/>
      <c r="AJ88" s="195"/>
      <c r="AK88" s="194"/>
      <c r="AL88" s="194"/>
      <c r="AM88" s="194"/>
      <c r="AN88" s="196"/>
      <c r="AO88" s="196"/>
      <c r="AP88" s="194"/>
    </row>
    <row r="89" spans="1:42" s="173" customFormat="1" ht="12">
      <c r="A89" s="194"/>
      <c r="B89" s="195"/>
      <c r="C89" s="194"/>
      <c r="D89" s="195"/>
      <c r="E89" s="195"/>
      <c r="F89" s="194"/>
      <c r="G89" s="194"/>
      <c r="H89" s="171"/>
      <c r="I89" s="171"/>
      <c r="J89" s="194"/>
      <c r="K89" s="194"/>
      <c r="L89" s="194"/>
      <c r="M89" s="195"/>
      <c r="N89" s="196"/>
      <c r="O89" s="194"/>
      <c r="P89" s="194"/>
      <c r="Q89" s="194"/>
      <c r="R89" s="194"/>
      <c r="S89" s="194"/>
      <c r="T89" s="194"/>
      <c r="U89" s="194"/>
      <c r="V89" s="194"/>
      <c r="W89" s="194"/>
      <c r="X89" s="194"/>
      <c r="Y89" s="194"/>
      <c r="Z89" s="194"/>
      <c r="AA89" s="194"/>
      <c r="AB89" s="194"/>
      <c r="AC89" s="196"/>
      <c r="AD89" s="194"/>
      <c r="AE89" s="197"/>
      <c r="AF89" s="197"/>
      <c r="AG89" s="194"/>
      <c r="AH89" s="194"/>
      <c r="AI89" s="196"/>
      <c r="AJ89" s="195"/>
      <c r="AK89" s="194"/>
      <c r="AL89" s="194"/>
      <c r="AM89" s="194"/>
      <c r="AN89" s="196"/>
      <c r="AO89" s="196"/>
      <c r="AP89" s="194"/>
    </row>
    <row r="90" spans="1:42" s="173" customFormat="1" ht="12">
      <c r="A90" s="194"/>
      <c r="B90" s="195"/>
      <c r="C90" s="194"/>
      <c r="D90" s="195"/>
      <c r="E90" s="195"/>
      <c r="F90" s="194"/>
      <c r="G90" s="194"/>
      <c r="H90" s="171"/>
      <c r="I90" s="171"/>
      <c r="J90" s="194"/>
      <c r="K90" s="194"/>
      <c r="L90" s="194"/>
      <c r="M90" s="195"/>
      <c r="N90" s="196"/>
      <c r="O90" s="194"/>
      <c r="P90" s="194"/>
      <c r="Q90" s="194"/>
      <c r="R90" s="194"/>
      <c r="S90" s="194"/>
      <c r="T90" s="194"/>
      <c r="U90" s="194"/>
      <c r="V90" s="194"/>
      <c r="W90" s="194"/>
      <c r="X90" s="194"/>
      <c r="Y90" s="194"/>
      <c r="Z90" s="194"/>
      <c r="AA90" s="194"/>
      <c r="AB90" s="194"/>
      <c r="AC90" s="196"/>
      <c r="AD90" s="194"/>
      <c r="AE90" s="197"/>
      <c r="AF90" s="197"/>
      <c r="AG90" s="194"/>
      <c r="AH90" s="194"/>
      <c r="AI90" s="196"/>
      <c r="AJ90" s="195"/>
      <c r="AK90" s="194"/>
      <c r="AL90" s="194"/>
      <c r="AM90" s="194"/>
      <c r="AN90" s="196"/>
      <c r="AO90" s="196"/>
      <c r="AP90" s="194"/>
    </row>
    <row r="91" spans="1:42" s="173" customFormat="1" ht="12">
      <c r="A91" s="194"/>
      <c r="B91" s="195"/>
      <c r="C91" s="194"/>
      <c r="D91" s="195"/>
      <c r="E91" s="195"/>
      <c r="F91" s="194"/>
      <c r="G91" s="194"/>
      <c r="H91" s="171"/>
      <c r="I91" s="171"/>
      <c r="J91" s="194"/>
      <c r="K91" s="194"/>
      <c r="L91" s="194"/>
      <c r="M91" s="195"/>
      <c r="N91" s="196"/>
      <c r="O91" s="194"/>
      <c r="P91" s="194"/>
      <c r="Q91" s="194"/>
      <c r="R91" s="194"/>
      <c r="S91" s="194"/>
      <c r="T91" s="194"/>
      <c r="U91" s="194"/>
      <c r="V91" s="194"/>
      <c r="W91" s="194"/>
      <c r="X91" s="194"/>
      <c r="Y91" s="194"/>
      <c r="Z91" s="194"/>
      <c r="AA91" s="194"/>
      <c r="AB91" s="194"/>
      <c r="AC91" s="196"/>
      <c r="AD91" s="194"/>
      <c r="AE91" s="197"/>
      <c r="AF91" s="197"/>
      <c r="AG91" s="194"/>
      <c r="AH91" s="194"/>
      <c r="AI91" s="196"/>
      <c r="AJ91" s="195"/>
      <c r="AK91" s="194"/>
      <c r="AL91" s="194"/>
      <c r="AM91" s="194"/>
      <c r="AN91" s="196"/>
      <c r="AO91" s="196"/>
      <c r="AP91" s="194"/>
    </row>
    <row r="92" spans="1:42" s="173" customFormat="1" ht="12">
      <c r="A92" s="194"/>
      <c r="B92" s="195"/>
      <c r="C92" s="194"/>
      <c r="D92" s="195"/>
      <c r="E92" s="195"/>
      <c r="F92" s="194"/>
      <c r="G92" s="194"/>
      <c r="H92" s="171"/>
      <c r="I92" s="171"/>
      <c r="J92" s="194"/>
      <c r="K92" s="194"/>
      <c r="L92" s="194"/>
      <c r="M92" s="195"/>
      <c r="N92" s="196"/>
      <c r="O92" s="194"/>
      <c r="P92" s="194"/>
      <c r="Q92" s="194"/>
      <c r="R92" s="194"/>
      <c r="S92" s="194"/>
      <c r="T92" s="194"/>
      <c r="U92" s="194"/>
      <c r="V92" s="194"/>
      <c r="W92" s="194"/>
      <c r="X92" s="194"/>
      <c r="Y92" s="194"/>
      <c r="Z92" s="194"/>
      <c r="AA92" s="194"/>
      <c r="AB92" s="194"/>
      <c r="AC92" s="196"/>
      <c r="AD92" s="194"/>
      <c r="AE92" s="197"/>
      <c r="AF92" s="197"/>
      <c r="AG92" s="194"/>
      <c r="AH92" s="194"/>
      <c r="AI92" s="194"/>
      <c r="AJ92" s="195"/>
      <c r="AK92" s="194"/>
      <c r="AL92" s="194"/>
      <c r="AM92" s="194"/>
      <c r="AN92" s="196"/>
      <c r="AO92" s="196"/>
      <c r="AP92" s="194"/>
    </row>
    <row r="93" spans="1:42" s="173" customFormat="1" ht="12">
      <c r="A93" s="194"/>
      <c r="B93" s="195"/>
      <c r="C93" s="194"/>
      <c r="D93" s="195"/>
      <c r="E93" s="195"/>
      <c r="F93" s="194"/>
      <c r="G93" s="194"/>
      <c r="H93" s="171"/>
      <c r="I93" s="171"/>
      <c r="J93" s="194"/>
      <c r="K93" s="194"/>
      <c r="L93" s="194"/>
      <c r="M93" s="195"/>
      <c r="N93" s="196"/>
      <c r="O93" s="194"/>
      <c r="P93" s="194"/>
      <c r="Q93" s="194"/>
      <c r="R93" s="194"/>
      <c r="S93" s="194"/>
      <c r="T93" s="194"/>
      <c r="U93" s="194"/>
      <c r="V93" s="194"/>
      <c r="W93" s="194"/>
      <c r="X93" s="194"/>
      <c r="Y93" s="194"/>
      <c r="Z93" s="194"/>
      <c r="AA93" s="194"/>
      <c r="AB93" s="194"/>
      <c r="AC93" s="196"/>
      <c r="AD93" s="194"/>
      <c r="AE93" s="197"/>
      <c r="AF93" s="197"/>
      <c r="AG93" s="194"/>
      <c r="AH93" s="194"/>
      <c r="AI93" s="194"/>
      <c r="AJ93" s="195"/>
      <c r="AK93" s="194"/>
      <c r="AL93" s="194"/>
      <c r="AM93" s="194"/>
      <c r="AN93" s="196"/>
      <c r="AO93" s="196"/>
      <c r="AP93" s="194"/>
    </row>
    <row r="94" spans="1:42" s="173" customFormat="1" ht="12">
      <c r="A94" s="194"/>
      <c r="B94" s="195"/>
      <c r="C94" s="194"/>
      <c r="D94" s="195"/>
      <c r="E94" s="195"/>
      <c r="F94" s="194"/>
      <c r="G94" s="194"/>
      <c r="H94" s="171"/>
      <c r="I94" s="171"/>
      <c r="J94" s="194"/>
      <c r="K94" s="194"/>
      <c r="L94" s="194"/>
      <c r="M94" s="195"/>
      <c r="N94" s="196"/>
      <c r="O94" s="194"/>
      <c r="P94" s="194"/>
      <c r="Q94" s="194"/>
      <c r="R94" s="194"/>
      <c r="S94" s="194"/>
      <c r="T94" s="194"/>
      <c r="U94" s="194"/>
      <c r="V94" s="194"/>
      <c r="W94" s="194"/>
      <c r="X94" s="194"/>
      <c r="Y94" s="194"/>
      <c r="Z94" s="194"/>
      <c r="AA94" s="194"/>
      <c r="AB94" s="194"/>
      <c r="AC94" s="196"/>
      <c r="AD94" s="194"/>
      <c r="AE94" s="197"/>
      <c r="AF94" s="197"/>
      <c r="AG94" s="194"/>
      <c r="AH94" s="194"/>
      <c r="AI94" s="194"/>
      <c r="AJ94" s="195"/>
      <c r="AK94" s="194"/>
      <c r="AL94" s="194"/>
      <c r="AM94" s="194"/>
      <c r="AN94" s="196"/>
      <c r="AO94" s="196"/>
      <c r="AP94" s="194"/>
    </row>
    <row r="95" spans="1:42" s="173" customFormat="1" ht="12">
      <c r="A95" s="194"/>
      <c r="B95" s="195"/>
      <c r="C95" s="194"/>
      <c r="D95" s="195"/>
      <c r="E95" s="195"/>
      <c r="F95" s="194"/>
      <c r="G95" s="194"/>
      <c r="H95" s="171"/>
      <c r="I95" s="171"/>
      <c r="J95" s="194"/>
      <c r="K95" s="194"/>
      <c r="L95" s="194"/>
      <c r="M95" s="195"/>
      <c r="N95" s="196"/>
      <c r="O95" s="194"/>
      <c r="P95" s="194"/>
      <c r="Q95" s="194"/>
      <c r="R95" s="194"/>
      <c r="S95" s="194"/>
      <c r="T95" s="194"/>
      <c r="U95" s="194"/>
      <c r="V95" s="194"/>
      <c r="W95" s="194"/>
      <c r="X95" s="194"/>
      <c r="Y95" s="194"/>
      <c r="Z95" s="194"/>
      <c r="AA95" s="194"/>
      <c r="AB95" s="194"/>
      <c r="AC95" s="196"/>
      <c r="AD95" s="194"/>
      <c r="AE95" s="197"/>
      <c r="AF95" s="197"/>
      <c r="AG95" s="194"/>
      <c r="AH95" s="194"/>
      <c r="AI95" s="194"/>
      <c r="AJ95" s="195"/>
      <c r="AK95" s="194"/>
      <c r="AL95" s="194"/>
      <c r="AM95" s="194"/>
      <c r="AN95" s="196"/>
      <c r="AO95" s="196"/>
      <c r="AP95" s="194"/>
    </row>
    <row r="96" spans="1:42" s="173" customFormat="1" ht="12">
      <c r="A96" s="194"/>
      <c r="B96" s="195"/>
      <c r="C96" s="194"/>
      <c r="D96" s="195"/>
      <c r="E96" s="195"/>
      <c r="F96" s="194"/>
      <c r="G96" s="194"/>
      <c r="H96" s="171"/>
      <c r="I96" s="171"/>
      <c r="J96" s="194"/>
      <c r="K96" s="194"/>
      <c r="L96" s="194"/>
      <c r="M96" s="195"/>
      <c r="N96" s="196"/>
      <c r="O96" s="194"/>
      <c r="P96" s="194"/>
      <c r="Q96" s="194"/>
      <c r="R96" s="194"/>
      <c r="S96" s="194"/>
      <c r="T96" s="194"/>
      <c r="U96" s="194"/>
      <c r="V96" s="194"/>
      <c r="W96" s="194"/>
      <c r="X96" s="194"/>
      <c r="Y96" s="194"/>
      <c r="Z96" s="194"/>
      <c r="AA96" s="194"/>
      <c r="AB96" s="194"/>
      <c r="AC96" s="196"/>
      <c r="AD96" s="194"/>
      <c r="AE96" s="197"/>
      <c r="AF96" s="197"/>
      <c r="AG96" s="194"/>
      <c r="AH96" s="194"/>
      <c r="AI96" s="194"/>
      <c r="AJ96" s="195"/>
      <c r="AK96" s="194"/>
      <c r="AL96" s="194"/>
      <c r="AM96" s="194"/>
      <c r="AN96" s="196"/>
      <c r="AO96" s="196"/>
      <c r="AP96" s="194"/>
    </row>
    <row r="97" spans="1:42" s="173" customFormat="1" ht="12">
      <c r="A97" s="194"/>
      <c r="B97" s="195"/>
      <c r="C97" s="194"/>
      <c r="D97" s="195"/>
      <c r="E97" s="195"/>
      <c r="F97" s="194"/>
      <c r="G97" s="194"/>
      <c r="H97" s="171"/>
      <c r="I97" s="171"/>
      <c r="J97" s="194"/>
      <c r="K97" s="194"/>
      <c r="L97" s="194"/>
      <c r="M97" s="195"/>
      <c r="N97" s="196"/>
      <c r="O97" s="194"/>
      <c r="P97" s="194"/>
      <c r="Q97" s="194"/>
      <c r="R97" s="194"/>
      <c r="S97" s="194"/>
      <c r="T97" s="194"/>
      <c r="U97" s="194"/>
      <c r="V97" s="194"/>
      <c r="W97" s="194"/>
      <c r="X97" s="194"/>
      <c r="Y97" s="194"/>
      <c r="Z97" s="194"/>
      <c r="AA97" s="194"/>
      <c r="AB97" s="194"/>
      <c r="AC97" s="196"/>
      <c r="AD97" s="194"/>
      <c r="AE97" s="197"/>
      <c r="AF97" s="197"/>
      <c r="AG97" s="194"/>
      <c r="AH97" s="194"/>
      <c r="AI97" s="194"/>
      <c r="AJ97" s="195"/>
      <c r="AK97" s="194"/>
      <c r="AL97" s="194"/>
      <c r="AM97" s="194"/>
      <c r="AN97" s="196"/>
      <c r="AO97" s="196"/>
      <c r="AP97" s="194"/>
    </row>
    <row r="98" spans="1:42" s="173" customFormat="1" ht="12">
      <c r="A98" s="194"/>
      <c r="B98" s="195"/>
      <c r="C98" s="194"/>
      <c r="D98" s="195"/>
      <c r="E98" s="195"/>
      <c r="F98" s="194"/>
      <c r="G98" s="194"/>
      <c r="H98" s="171"/>
      <c r="I98" s="171"/>
      <c r="J98" s="194"/>
      <c r="K98" s="194"/>
      <c r="L98" s="194"/>
      <c r="M98" s="195"/>
      <c r="N98" s="196"/>
      <c r="O98" s="194"/>
      <c r="P98" s="194"/>
      <c r="Q98" s="194"/>
      <c r="R98" s="194"/>
      <c r="S98" s="194"/>
      <c r="T98" s="194"/>
      <c r="U98" s="194"/>
      <c r="V98" s="194"/>
      <c r="W98" s="194"/>
      <c r="X98" s="194"/>
      <c r="Y98" s="194"/>
      <c r="Z98" s="194"/>
      <c r="AA98" s="194"/>
      <c r="AB98" s="194"/>
      <c r="AC98" s="196"/>
      <c r="AD98" s="194"/>
      <c r="AE98" s="197"/>
      <c r="AF98" s="197"/>
      <c r="AG98" s="194"/>
      <c r="AH98" s="194"/>
      <c r="AI98" s="194"/>
      <c r="AJ98" s="195"/>
      <c r="AK98" s="194"/>
      <c r="AL98" s="194"/>
      <c r="AM98" s="194"/>
      <c r="AN98" s="196"/>
      <c r="AO98" s="196"/>
      <c r="AP98" s="194"/>
    </row>
    <row r="99" spans="1:42" s="173" customFormat="1" ht="12">
      <c r="A99" s="194"/>
      <c r="B99" s="195"/>
      <c r="C99" s="194"/>
      <c r="D99" s="195"/>
      <c r="E99" s="195"/>
      <c r="F99" s="194"/>
      <c r="G99" s="194"/>
      <c r="H99" s="171"/>
      <c r="I99" s="171"/>
      <c r="J99" s="194"/>
      <c r="K99" s="194"/>
      <c r="L99" s="194"/>
      <c r="M99" s="195"/>
      <c r="N99" s="196"/>
      <c r="O99" s="194"/>
      <c r="P99" s="194"/>
      <c r="Q99" s="194"/>
      <c r="R99" s="194"/>
      <c r="S99" s="194"/>
      <c r="T99" s="194"/>
      <c r="U99" s="194"/>
      <c r="V99" s="194"/>
      <c r="W99" s="194"/>
      <c r="X99" s="194"/>
      <c r="Y99" s="194"/>
      <c r="Z99" s="194"/>
      <c r="AA99" s="194"/>
      <c r="AB99" s="194"/>
      <c r="AC99" s="196"/>
      <c r="AD99" s="194"/>
      <c r="AE99" s="197"/>
      <c r="AF99" s="197"/>
      <c r="AG99" s="194"/>
      <c r="AH99" s="194"/>
      <c r="AI99" s="194"/>
      <c r="AJ99" s="195"/>
      <c r="AK99" s="194"/>
      <c r="AL99" s="194"/>
      <c r="AM99" s="194"/>
      <c r="AN99" s="196"/>
      <c r="AO99" s="196"/>
      <c r="AP99" s="194"/>
    </row>
    <row r="100" spans="1:42" s="173" customFormat="1" ht="12">
      <c r="A100" s="194"/>
      <c r="B100" s="195"/>
      <c r="C100" s="194"/>
      <c r="D100" s="195"/>
      <c r="E100" s="195"/>
      <c r="F100" s="194"/>
      <c r="G100" s="194"/>
      <c r="H100" s="171"/>
      <c r="I100" s="171"/>
      <c r="J100" s="194"/>
      <c r="K100" s="194"/>
      <c r="L100" s="194"/>
      <c r="M100" s="195"/>
      <c r="N100" s="196"/>
      <c r="O100" s="194"/>
      <c r="P100" s="194"/>
      <c r="Q100" s="194"/>
      <c r="R100" s="194"/>
      <c r="S100" s="194"/>
      <c r="T100" s="194"/>
      <c r="U100" s="194"/>
      <c r="V100" s="194"/>
      <c r="W100" s="194"/>
      <c r="X100" s="194"/>
      <c r="Y100" s="194"/>
      <c r="Z100" s="194"/>
      <c r="AA100" s="194"/>
      <c r="AB100" s="194"/>
      <c r="AC100" s="196"/>
      <c r="AD100" s="194"/>
      <c r="AE100" s="197"/>
      <c r="AF100" s="197"/>
      <c r="AG100" s="194"/>
      <c r="AH100" s="194"/>
      <c r="AI100" s="194"/>
      <c r="AJ100" s="195"/>
      <c r="AK100" s="194"/>
      <c r="AL100" s="194"/>
      <c r="AM100" s="194"/>
      <c r="AN100" s="196"/>
      <c r="AO100" s="196"/>
      <c r="AP100" s="194"/>
    </row>
    <row r="101" spans="1:42" s="173" customFormat="1" ht="12">
      <c r="A101" s="194"/>
      <c r="B101" s="195"/>
      <c r="C101" s="194"/>
      <c r="D101" s="195"/>
      <c r="E101" s="195"/>
      <c r="F101" s="194"/>
      <c r="G101" s="194"/>
      <c r="H101" s="171"/>
      <c r="I101" s="171"/>
      <c r="J101" s="194"/>
      <c r="K101" s="194"/>
      <c r="L101" s="194"/>
      <c r="M101" s="195"/>
      <c r="N101" s="196"/>
      <c r="O101" s="194"/>
      <c r="P101" s="194"/>
      <c r="Q101" s="194"/>
      <c r="R101" s="194"/>
      <c r="S101" s="194"/>
      <c r="T101" s="194"/>
      <c r="U101" s="194"/>
      <c r="V101" s="194"/>
      <c r="W101" s="194"/>
      <c r="X101" s="194"/>
      <c r="Y101" s="194"/>
      <c r="Z101" s="194"/>
      <c r="AA101" s="194"/>
      <c r="AB101" s="194"/>
      <c r="AC101" s="196"/>
      <c r="AD101" s="194"/>
      <c r="AE101" s="197"/>
      <c r="AF101" s="197"/>
      <c r="AG101" s="194"/>
      <c r="AH101" s="194"/>
      <c r="AI101" s="194"/>
      <c r="AJ101" s="195"/>
      <c r="AK101" s="194"/>
      <c r="AL101" s="194"/>
      <c r="AM101" s="194"/>
      <c r="AN101" s="196"/>
      <c r="AO101" s="196"/>
      <c r="AP101" s="194"/>
    </row>
    <row r="102" spans="1:42" s="173" customFormat="1" ht="12">
      <c r="A102" s="194"/>
      <c r="B102" s="195"/>
      <c r="C102" s="194"/>
      <c r="D102" s="195"/>
      <c r="E102" s="195"/>
      <c r="F102" s="194"/>
      <c r="G102" s="194"/>
      <c r="H102" s="171"/>
      <c r="I102" s="171"/>
      <c r="J102" s="194"/>
      <c r="K102" s="194"/>
      <c r="L102" s="194"/>
      <c r="M102" s="195"/>
      <c r="N102" s="196"/>
      <c r="O102" s="194"/>
      <c r="P102" s="194"/>
      <c r="Q102" s="194"/>
      <c r="R102" s="194"/>
      <c r="S102" s="194"/>
      <c r="T102" s="194"/>
      <c r="U102" s="194"/>
      <c r="V102" s="194"/>
      <c r="W102" s="194"/>
      <c r="X102" s="194"/>
      <c r="Y102" s="194"/>
      <c r="Z102" s="194"/>
      <c r="AA102" s="194"/>
      <c r="AB102" s="194"/>
      <c r="AC102" s="196"/>
      <c r="AD102" s="194"/>
      <c r="AE102" s="197"/>
      <c r="AF102" s="197"/>
      <c r="AG102" s="194"/>
      <c r="AH102" s="194"/>
      <c r="AI102" s="194"/>
      <c r="AJ102" s="195"/>
      <c r="AK102" s="194"/>
      <c r="AL102" s="194"/>
      <c r="AM102" s="194"/>
      <c r="AN102" s="196"/>
      <c r="AO102" s="196"/>
      <c r="AP102" s="194"/>
    </row>
    <row r="103" spans="1:42" s="173" customFormat="1" ht="12">
      <c r="A103" s="194"/>
      <c r="B103" s="195"/>
      <c r="C103" s="194"/>
      <c r="D103" s="195"/>
      <c r="E103" s="195"/>
      <c r="F103" s="194"/>
      <c r="G103" s="194"/>
      <c r="H103" s="171"/>
      <c r="I103" s="171"/>
      <c r="J103" s="194"/>
      <c r="K103" s="194"/>
      <c r="L103" s="194"/>
      <c r="M103" s="195"/>
      <c r="N103" s="196"/>
      <c r="O103" s="194"/>
      <c r="P103" s="194"/>
      <c r="Q103" s="194"/>
      <c r="R103" s="194"/>
      <c r="S103" s="194"/>
      <c r="T103" s="194"/>
      <c r="U103" s="194"/>
      <c r="V103" s="194"/>
      <c r="W103" s="194"/>
      <c r="X103" s="194"/>
      <c r="Y103" s="194"/>
      <c r="Z103" s="194"/>
      <c r="AA103" s="194"/>
      <c r="AB103" s="194"/>
      <c r="AC103" s="196"/>
      <c r="AD103" s="194"/>
      <c r="AE103" s="197"/>
      <c r="AF103" s="197"/>
      <c r="AG103" s="194"/>
      <c r="AH103" s="194"/>
      <c r="AI103" s="194"/>
      <c r="AJ103" s="195"/>
      <c r="AK103" s="194"/>
      <c r="AL103" s="194"/>
      <c r="AM103" s="194"/>
      <c r="AN103" s="196"/>
      <c r="AO103" s="196"/>
      <c r="AP103" s="194"/>
    </row>
    <row r="104" spans="1:42" s="173" customFormat="1" ht="12">
      <c r="A104" s="194"/>
      <c r="B104" s="195"/>
      <c r="C104" s="194"/>
      <c r="D104" s="195"/>
      <c r="E104" s="195"/>
      <c r="F104" s="194"/>
      <c r="G104" s="194"/>
      <c r="H104" s="171"/>
      <c r="I104" s="171"/>
      <c r="J104" s="194"/>
      <c r="K104" s="194"/>
      <c r="L104" s="194"/>
      <c r="M104" s="195"/>
      <c r="N104" s="196"/>
      <c r="O104" s="194"/>
      <c r="P104" s="194"/>
      <c r="Q104" s="194"/>
      <c r="R104" s="194"/>
      <c r="S104" s="194"/>
      <c r="T104" s="194"/>
      <c r="U104" s="194"/>
      <c r="V104" s="194"/>
      <c r="W104" s="194"/>
      <c r="X104" s="194"/>
      <c r="Y104" s="194"/>
      <c r="Z104" s="194"/>
      <c r="AA104" s="194"/>
      <c r="AB104" s="194"/>
      <c r="AC104" s="196"/>
      <c r="AD104" s="194"/>
      <c r="AE104" s="197"/>
      <c r="AF104" s="197"/>
      <c r="AG104" s="194"/>
      <c r="AH104" s="194"/>
      <c r="AI104" s="194"/>
      <c r="AJ104" s="195"/>
      <c r="AK104" s="194"/>
      <c r="AL104" s="194"/>
      <c r="AM104" s="194"/>
      <c r="AN104" s="196"/>
      <c r="AO104" s="196"/>
      <c r="AP104" s="194"/>
    </row>
    <row r="105" spans="1:42" s="173" customFormat="1" ht="12">
      <c r="A105" s="194"/>
      <c r="B105" s="195"/>
      <c r="C105" s="194"/>
      <c r="D105" s="195"/>
      <c r="E105" s="195"/>
      <c r="F105" s="194"/>
      <c r="G105" s="194"/>
      <c r="H105" s="171"/>
      <c r="I105" s="171"/>
      <c r="J105" s="194"/>
      <c r="K105" s="194"/>
      <c r="L105" s="194"/>
      <c r="M105" s="195"/>
      <c r="N105" s="196"/>
      <c r="O105" s="194"/>
      <c r="P105" s="194"/>
      <c r="Q105" s="194"/>
      <c r="R105" s="194"/>
      <c r="S105" s="194"/>
      <c r="T105" s="194"/>
      <c r="U105" s="194"/>
      <c r="V105" s="194"/>
      <c r="W105" s="194"/>
      <c r="X105" s="194"/>
      <c r="Y105" s="194"/>
      <c r="Z105" s="194"/>
      <c r="AA105" s="194"/>
      <c r="AB105" s="194"/>
      <c r="AC105" s="196"/>
      <c r="AD105" s="194"/>
      <c r="AE105" s="197"/>
      <c r="AF105" s="197"/>
      <c r="AG105" s="194"/>
      <c r="AH105" s="194"/>
      <c r="AI105" s="194"/>
      <c r="AJ105" s="195"/>
      <c r="AK105" s="194"/>
      <c r="AL105" s="194"/>
      <c r="AM105" s="194"/>
      <c r="AN105" s="196"/>
      <c r="AO105" s="196"/>
      <c r="AP105" s="194"/>
    </row>
    <row r="106" spans="1:42" s="173" customFormat="1" ht="12">
      <c r="A106" s="194"/>
      <c r="B106" s="195"/>
      <c r="C106" s="194"/>
      <c r="D106" s="195"/>
      <c r="E106" s="195"/>
      <c r="F106" s="194"/>
      <c r="G106" s="194"/>
      <c r="H106" s="171"/>
      <c r="I106" s="171"/>
      <c r="J106" s="194"/>
      <c r="K106" s="194"/>
      <c r="L106" s="194"/>
      <c r="M106" s="195"/>
      <c r="N106" s="196"/>
      <c r="O106" s="194"/>
      <c r="P106" s="194"/>
      <c r="Q106" s="194"/>
      <c r="R106" s="194"/>
      <c r="S106" s="194"/>
      <c r="T106" s="194"/>
      <c r="U106" s="194"/>
      <c r="V106" s="194"/>
      <c r="W106" s="194"/>
      <c r="X106" s="194"/>
      <c r="Y106" s="194"/>
      <c r="Z106" s="194"/>
      <c r="AA106" s="194"/>
      <c r="AB106" s="194"/>
      <c r="AC106" s="196"/>
      <c r="AD106" s="194"/>
      <c r="AE106" s="197"/>
      <c r="AF106" s="197"/>
      <c r="AG106" s="194"/>
      <c r="AH106" s="194"/>
      <c r="AI106" s="194"/>
      <c r="AJ106" s="195"/>
      <c r="AK106" s="194"/>
      <c r="AL106" s="194"/>
      <c r="AM106" s="194"/>
      <c r="AN106" s="196"/>
      <c r="AO106" s="196"/>
      <c r="AP106" s="194"/>
    </row>
    <row r="107" spans="1:42" s="173" customFormat="1" ht="12">
      <c r="A107" s="194"/>
      <c r="B107" s="195"/>
      <c r="C107" s="194"/>
      <c r="D107" s="195"/>
      <c r="E107" s="195"/>
      <c r="F107" s="194"/>
      <c r="G107" s="194"/>
      <c r="H107" s="171"/>
      <c r="I107" s="171"/>
      <c r="J107" s="194"/>
      <c r="K107" s="194"/>
      <c r="L107" s="194"/>
      <c r="M107" s="195"/>
      <c r="N107" s="196"/>
      <c r="O107" s="194"/>
      <c r="P107" s="194"/>
      <c r="Q107" s="194"/>
      <c r="R107" s="194"/>
      <c r="S107" s="194"/>
      <c r="T107" s="194"/>
      <c r="U107" s="194"/>
      <c r="V107" s="194"/>
      <c r="W107" s="194"/>
      <c r="X107" s="194"/>
      <c r="Y107" s="194"/>
      <c r="Z107" s="194"/>
      <c r="AA107" s="194"/>
      <c r="AB107" s="194"/>
      <c r="AC107" s="196"/>
      <c r="AD107" s="194"/>
      <c r="AE107" s="197"/>
      <c r="AF107" s="197"/>
      <c r="AG107" s="194"/>
      <c r="AH107" s="194"/>
      <c r="AI107" s="194"/>
      <c r="AJ107" s="195"/>
      <c r="AK107" s="194"/>
      <c r="AL107" s="194"/>
      <c r="AM107" s="194"/>
      <c r="AN107" s="196"/>
      <c r="AO107" s="196"/>
      <c r="AP107" s="194"/>
    </row>
    <row r="108" spans="1:42" s="173" customFormat="1" ht="12">
      <c r="A108" s="194"/>
      <c r="B108" s="195"/>
      <c r="C108" s="194"/>
      <c r="D108" s="195"/>
      <c r="E108" s="195"/>
      <c r="F108" s="194"/>
      <c r="G108" s="194"/>
      <c r="H108" s="171"/>
      <c r="I108" s="171"/>
      <c r="J108" s="194"/>
      <c r="K108" s="194"/>
      <c r="L108" s="194"/>
      <c r="M108" s="195"/>
      <c r="N108" s="196"/>
      <c r="O108" s="194"/>
      <c r="P108" s="194"/>
      <c r="Q108" s="194"/>
      <c r="R108" s="194"/>
      <c r="S108" s="194"/>
      <c r="T108" s="194"/>
      <c r="U108" s="194"/>
      <c r="V108" s="194"/>
      <c r="W108" s="194"/>
      <c r="X108" s="194"/>
      <c r="Y108" s="194"/>
      <c r="Z108" s="194"/>
      <c r="AA108" s="194"/>
      <c r="AB108" s="194"/>
      <c r="AC108" s="196"/>
      <c r="AD108" s="194"/>
      <c r="AE108" s="197"/>
      <c r="AF108" s="197"/>
      <c r="AG108" s="194"/>
      <c r="AH108" s="194"/>
      <c r="AI108" s="194"/>
      <c r="AJ108" s="195"/>
      <c r="AK108" s="194"/>
      <c r="AL108" s="194"/>
      <c r="AM108" s="194"/>
      <c r="AN108" s="196"/>
      <c r="AO108" s="196"/>
      <c r="AP108" s="194"/>
    </row>
    <row r="109" spans="1:42" s="173" customFormat="1" ht="12">
      <c r="A109" s="194"/>
      <c r="B109" s="195"/>
      <c r="C109" s="194"/>
      <c r="D109" s="195"/>
      <c r="E109" s="195"/>
      <c r="F109" s="194"/>
      <c r="G109" s="194"/>
      <c r="H109" s="171"/>
      <c r="I109" s="171"/>
      <c r="J109" s="194"/>
      <c r="K109" s="194"/>
      <c r="L109" s="194"/>
      <c r="M109" s="195"/>
      <c r="N109" s="196"/>
      <c r="O109" s="194"/>
      <c r="P109" s="194"/>
      <c r="Q109" s="194"/>
      <c r="R109" s="194"/>
      <c r="S109" s="194"/>
      <c r="T109" s="194"/>
      <c r="U109" s="194"/>
      <c r="V109" s="194"/>
      <c r="W109" s="194"/>
      <c r="X109" s="194"/>
      <c r="Y109" s="194"/>
      <c r="Z109" s="194"/>
      <c r="AA109" s="194"/>
      <c r="AB109" s="194"/>
      <c r="AC109" s="196"/>
      <c r="AD109" s="194"/>
      <c r="AE109" s="197"/>
      <c r="AF109" s="197"/>
      <c r="AG109" s="194"/>
      <c r="AH109" s="194"/>
      <c r="AI109" s="194"/>
      <c r="AJ109" s="195"/>
      <c r="AK109" s="194"/>
      <c r="AL109" s="194"/>
      <c r="AM109" s="194"/>
      <c r="AN109" s="196"/>
      <c r="AO109" s="196"/>
      <c r="AP109" s="194"/>
    </row>
    <row r="110" spans="1:42">
      <c r="A110" s="198"/>
      <c r="B110" s="199"/>
      <c r="C110" s="198"/>
      <c r="D110" s="199"/>
      <c r="E110" s="199"/>
      <c r="F110" s="198"/>
      <c r="G110" s="198"/>
      <c r="H110" s="200"/>
      <c r="I110" s="200"/>
      <c r="J110" s="198"/>
      <c r="K110" s="198"/>
      <c r="L110" s="198"/>
      <c r="M110" s="199"/>
      <c r="N110" s="201"/>
      <c r="O110" s="198"/>
      <c r="P110" s="198"/>
      <c r="Q110" s="198"/>
      <c r="R110" s="198"/>
      <c r="S110" s="198"/>
      <c r="T110" s="198"/>
      <c r="U110" s="198"/>
      <c r="V110" s="198"/>
      <c r="W110" s="198"/>
      <c r="X110" s="198"/>
      <c r="Y110" s="198"/>
      <c r="Z110" s="198"/>
      <c r="AA110" s="198"/>
      <c r="AB110" s="198"/>
      <c r="AC110" s="201"/>
      <c r="AD110" s="198"/>
      <c r="AE110" s="202"/>
      <c r="AF110" s="202"/>
      <c r="AG110" s="203"/>
      <c r="AH110" s="198"/>
      <c r="AI110" s="198"/>
      <c r="AJ110" s="199"/>
      <c r="AK110" s="198"/>
      <c r="AL110" s="198"/>
      <c r="AM110" s="198"/>
      <c r="AN110" s="201"/>
      <c r="AO110" s="201"/>
      <c r="AP110" s="198"/>
    </row>
    <row r="111" spans="1:42">
      <c r="A111" s="198"/>
      <c r="B111" s="199"/>
      <c r="C111" s="198"/>
      <c r="D111" s="199"/>
      <c r="E111" s="199"/>
      <c r="F111" s="198"/>
      <c r="G111" s="198"/>
      <c r="H111" s="200"/>
      <c r="I111" s="200"/>
      <c r="J111" s="198"/>
      <c r="K111" s="198"/>
      <c r="L111" s="198"/>
      <c r="M111" s="199"/>
      <c r="N111" s="201"/>
      <c r="O111" s="198"/>
      <c r="P111" s="198"/>
      <c r="Q111" s="198"/>
      <c r="R111" s="198"/>
      <c r="S111" s="198"/>
      <c r="T111" s="198"/>
      <c r="U111" s="198"/>
      <c r="V111" s="198"/>
      <c r="W111" s="198"/>
      <c r="X111" s="198"/>
      <c r="Y111" s="198"/>
      <c r="Z111" s="198"/>
      <c r="AA111" s="198"/>
      <c r="AB111" s="198"/>
      <c r="AC111" s="201"/>
      <c r="AD111" s="198"/>
      <c r="AE111" s="202"/>
      <c r="AF111" s="202"/>
      <c r="AG111" s="203"/>
      <c r="AH111" s="198"/>
      <c r="AI111" s="198"/>
      <c r="AJ111" s="199"/>
      <c r="AK111" s="198"/>
      <c r="AL111" s="198"/>
      <c r="AM111" s="198"/>
      <c r="AN111" s="201"/>
      <c r="AO111" s="201"/>
      <c r="AP111" s="198"/>
    </row>
    <row r="112" spans="1:42">
      <c r="A112" s="198"/>
      <c r="B112" s="199"/>
      <c r="C112" s="198"/>
      <c r="D112" s="199"/>
      <c r="E112" s="199"/>
      <c r="F112" s="198"/>
      <c r="G112" s="198"/>
      <c r="H112" s="200"/>
      <c r="I112" s="200"/>
      <c r="J112" s="198"/>
      <c r="K112" s="198"/>
      <c r="L112" s="198"/>
      <c r="M112" s="199"/>
      <c r="N112" s="201"/>
      <c r="O112" s="198"/>
      <c r="P112" s="198"/>
      <c r="Q112" s="198"/>
      <c r="R112" s="198"/>
      <c r="S112" s="198"/>
      <c r="T112" s="198"/>
      <c r="U112" s="198"/>
      <c r="V112" s="198"/>
      <c r="W112" s="198"/>
      <c r="X112" s="198"/>
      <c r="Y112" s="198"/>
      <c r="Z112" s="198"/>
      <c r="AA112" s="198"/>
      <c r="AB112" s="198"/>
      <c r="AC112" s="201"/>
      <c r="AD112" s="198"/>
      <c r="AE112" s="202"/>
      <c r="AF112" s="202"/>
      <c r="AG112" s="203"/>
      <c r="AH112" s="198"/>
      <c r="AI112" s="198"/>
      <c r="AJ112" s="199"/>
      <c r="AK112" s="198"/>
      <c r="AL112" s="198"/>
      <c r="AM112" s="198"/>
      <c r="AN112" s="201"/>
      <c r="AO112" s="201"/>
      <c r="AP112" s="198"/>
    </row>
    <row r="113" spans="1:42">
      <c r="A113" s="198"/>
      <c r="B113" s="199"/>
      <c r="C113" s="198"/>
      <c r="D113" s="199"/>
      <c r="E113" s="199"/>
      <c r="F113" s="198"/>
      <c r="G113" s="198"/>
      <c r="H113" s="200"/>
      <c r="I113" s="200"/>
      <c r="J113" s="198"/>
      <c r="K113" s="198"/>
      <c r="L113" s="198"/>
      <c r="M113" s="199"/>
      <c r="N113" s="201"/>
      <c r="O113" s="198"/>
      <c r="P113" s="198"/>
      <c r="Q113" s="198"/>
      <c r="R113" s="198"/>
      <c r="S113" s="198"/>
      <c r="T113" s="198"/>
      <c r="U113" s="198"/>
      <c r="V113" s="198"/>
      <c r="W113" s="198"/>
      <c r="X113" s="198"/>
      <c r="Y113" s="198"/>
      <c r="Z113" s="198"/>
      <c r="AA113" s="198"/>
      <c r="AB113" s="198"/>
      <c r="AC113" s="201"/>
      <c r="AD113" s="198"/>
      <c r="AE113" s="202"/>
      <c r="AF113" s="202"/>
      <c r="AG113" s="203"/>
      <c r="AH113" s="198"/>
      <c r="AI113" s="198"/>
      <c r="AJ113" s="199"/>
      <c r="AK113" s="198"/>
      <c r="AL113" s="198"/>
      <c r="AM113" s="198"/>
      <c r="AN113" s="201"/>
      <c r="AO113" s="201"/>
      <c r="AP113" s="198"/>
    </row>
    <row r="114" spans="1:42">
      <c r="A114" s="198"/>
      <c r="B114" s="199"/>
      <c r="C114" s="198"/>
      <c r="D114" s="199"/>
      <c r="E114" s="199"/>
      <c r="F114" s="198"/>
      <c r="G114" s="198"/>
      <c r="H114" s="200"/>
      <c r="I114" s="200"/>
      <c r="J114" s="198"/>
      <c r="K114" s="198"/>
      <c r="L114" s="198"/>
      <c r="M114" s="199"/>
      <c r="N114" s="201"/>
      <c r="O114" s="198"/>
      <c r="P114" s="198"/>
      <c r="Q114" s="198"/>
      <c r="R114" s="198"/>
      <c r="S114" s="198"/>
      <c r="T114" s="198"/>
      <c r="U114" s="198"/>
      <c r="V114" s="198"/>
      <c r="W114" s="198"/>
      <c r="X114" s="198"/>
      <c r="Y114" s="198"/>
      <c r="Z114" s="198"/>
      <c r="AA114" s="198"/>
      <c r="AB114" s="198"/>
      <c r="AC114" s="201"/>
      <c r="AD114" s="198"/>
      <c r="AE114" s="202"/>
      <c r="AF114" s="202"/>
      <c r="AG114" s="203"/>
      <c r="AH114" s="198"/>
      <c r="AI114" s="198"/>
      <c r="AJ114" s="199"/>
      <c r="AK114" s="198"/>
      <c r="AL114" s="198"/>
      <c r="AM114" s="198"/>
      <c r="AN114" s="201"/>
      <c r="AO114" s="201"/>
      <c r="AP114" s="198"/>
    </row>
    <row r="115" spans="1:42">
      <c r="A115" s="198"/>
      <c r="B115" s="199"/>
      <c r="C115" s="198"/>
      <c r="D115" s="199"/>
      <c r="E115" s="199"/>
      <c r="F115" s="198"/>
      <c r="G115" s="198"/>
      <c r="H115" s="200"/>
      <c r="I115" s="200"/>
      <c r="J115" s="198"/>
      <c r="K115" s="198"/>
      <c r="L115" s="198"/>
      <c r="M115" s="199"/>
      <c r="N115" s="201"/>
      <c r="O115" s="198"/>
      <c r="P115" s="198"/>
      <c r="Q115" s="198"/>
      <c r="R115" s="198"/>
      <c r="S115" s="198"/>
      <c r="T115" s="198"/>
      <c r="U115" s="198"/>
      <c r="V115" s="198"/>
      <c r="W115" s="198"/>
      <c r="X115" s="198"/>
      <c r="Y115" s="198"/>
      <c r="Z115" s="198"/>
      <c r="AA115" s="198"/>
      <c r="AB115" s="198"/>
      <c r="AC115" s="201"/>
      <c r="AD115" s="198"/>
      <c r="AE115" s="202"/>
      <c r="AF115" s="202"/>
      <c r="AG115" s="203"/>
      <c r="AH115" s="198"/>
      <c r="AI115" s="198"/>
      <c r="AJ115" s="199"/>
      <c r="AK115" s="198"/>
      <c r="AL115" s="198"/>
      <c r="AM115" s="198"/>
      <c r="AN115" s="201"/>
      <c r="AO115" s="201"/>
      <c r="AP115" s="198"/>
    </row>
    <row r="116" spans="1:42">
      <c r="A116" s="198"/>
      <c r="B116" s="199"/>
      <c r="C116" s="198"/>
      <c r="D116" s="199"/>
      <c r="E116" s="199"/>
      <c r="F116" s="198"/>
      <c r="G116" s="198"/>
      <c r="H116" s="200"/>
      <c r="I116" s="200"/>
      <c r="J116" s="198"/>
      <c r="K116" s="198"/>
      <c r="L116" s="198"/>
      <c r="M116" s="199"/>
      <c r="N116" s="201"/>
      <c r="O116" s="198"/>
      <c r="P116" s="198"/>
      <c r="Q116" s="198"/>
      <c r="R116" s="198"/>
      <c r="S116" s="198"/>
      <c r="T116" s="198"/>
      <c r="U116" s="198"/>
      <c r="V116" s="198"/>
      <c r="W116" s="198"/>
      <c r="X116" s="198"/>
      <c r="Y116" s="198"/>
      <c r="Z116" s="198"/>
      <c r="AA116" s="198"/>
      <c r="AB116" s="198"/>
      <c r="AC116" s="201"/>
      <c r="AD116" s="198"/>
      <c r="AE116" s="202"/>
      <c r="AF116" s="202"/>
      <c r="AG116" s="203"/>
      <c r="AH116" s="198"/>
      <c r="AI116" s="198"/>
      <c r="AJ116" s="199"/>
      <c r="AK116" s="198"/>
      <c r="AL116" s="198"/>
      <c r="AM116" s="198"/>
      <c r="AN116" s="201"/>
      <c r="AO116" s="201"/>
      <c r="AP116" s="198"/>
    </row>
    <row r="117" spans="1:42">
      <c r="A117" s="198"/>
      <c r="B117" s="199"/>
      <c r="C117" s="198"/>
      <c r="D117" s="199"/>
      <c r="E117" s="199"/>
      <c r="F117" s="198"/>
      <c r="G117" s="198"/>
      <c r="H117" s="200"/>
      <c r="I117" s="200"/>
      <c r="J117" s="198"/>
      <c r="K117" s="198"/>
      <c r="L117" s="198"/>
      <c r="M117" s="199"/>
      <c r="N117" s="201"/>
      <c r="O117" s="198"/>
      <c r="P117" s="198"/>
      <c r="Q117" s="198"/>
      <c r="R117" s="198"/>
      <c r="S117" s="198"/>
      <c r="T117" s="198"/>
      <c r="U117" s="198"/>
      <c r="V117" s="198"/>
      <c r="W117" s="198"/>
      <c r="X117" s="198"/>
      <c r="Y117" s="198"/>
      <c r="Z117" s="198"/>
      <c r="AA117" s="198"/>
      <c r="AB117" s="198"/>
      <c r="AC117" s="201"/>
      <c r="AD117" s="198"/>
      <c r="AE117" s="202"/>
      <c r="AF117" s="202"/>
      <c r="AG117" s="203"/>
      <c r="AH117" s="198"/>
      <c r="AI117" s="198"/>
      <c r="AJ117" s="199"/>
      <c r="AK117" s="198"/>
      <c r="AL117" s="198"/>
      <c r="AM117" s="198"/>
      <c r="AN117" s="201"/>
      <c r="AO117" s="201"/>
      <c r="AP117" s="198"/>
    </row>
    <row r="118" spans="1:42">
      <c r="A118" s="198"/>
      <c r="B118" s="199"/>
      <c r="C118" s="198"/>
      <c r="D118" s="199"/>
      <c r="E118" s="199"/>
      <c r="F118" s="198"/>
      <c r="G118" s="198"/>
      <c r="H118" s="200"/>
      <c r="I118" s="200"/>
      <c r="J118" s="198"/>
      <c r="K118" s="198"/>
      <c r="L118" s="198"/>
      <c r="M118" s="199"/>
      <c r="N118" s="201"/>
      <c r="O118" s="198"/>
      <c r="P118" s="198"/>
      <c r="Q118" s="198"/>
      <c r="R118" s="198"/>
      <c r="S118" s="198"/>
      <c r="T118" s="198"/>
      <c r="U118" s="198"/>
      <c r="V118" s="198"/>
      <c r="W118" s="198"/>
      <c r="X118" s="198"/>
      <c r="Y118" s="198"/>
      <c r="Z118" s="198"/>
      <c r="AA118" s="198"/>
      <c r="AB118" s="198"/>
      <c r="AC118" s="201"/>
      <c r="AD118" s="198"/>
      <c r="AE118" s="202"/>
      <c r="AF118" s="202"/>
      <c r="AG118" s="203"/>
      <c r="AH118" s="198"/>
      <c r="AI118" s="198"/>
      <c r="AJ118" s="199"/>
      <c r="AK118" s="198"/>
      <c r="AL118" s="198"/>
      <c r="AM118" s="198"/>
      <c r="AN118" s="201"/>
      <c r="AO118" s="201"/>
      <c r="AP118" s="198"/>
    </row>
    <row r="119" spans="1:42">
      <c r="A119" s="198"/>
      <c r="B119" s="199"/>
      <c r="C119" s="198"/>
      <c r="D119" s="199"/>
      <c r="E119" s="199"/>
      <c r="F119" s="198"/>
      <c r="G119" s="198"/>
      <c r="H119" s="200"/>
      <c r="I119" s="200"/>
      <c r="J119" s="198"/>
      <c r="K119" s="198"/>
      <c r="L119" s="198"/>
      <c r="M119" s="199"/>
      <c r="N119" s="201"/>
      <c r="O119" s="198"/>
      <c r="P119" s="198"/>
      <c r="Q119" s="198"/>
      <c r="R119" s="198"/>
      <c r="S119" s="198"/>
      <c r="T119" s="198"/>
      <c r="U119" s="198"/>
      <c r="V119" s="198"/>
      <c r="W119" s="198"/>
      <c r="X119" s="198"/>
      <c r="Y119" s="198"/>
      <c r="Z119" s="198"/>
      <c r="AA119" s="198"/>
      <c r="AB119" s="198"/>
      <c r="AC119" s="201"/>
      <c r="AD119" s="198"/>
      <c r="AE119" s="202"/>
      <c r="AF119" s="202"/>
      <c r="AG119" s="203"/>
      <c r="AH119" s="198"/>
      <c r="AI119" s="198"/>
      <c r="AJ119" s="199"/>
      <c r="AK119" s="198"/>
      <c r="AL119" s="198"/>
      <c r="AM119" s="198"/>
      <c r="AN119" s="201"/>
      <c r="AO119" s="201"/>
      <c r="AP119" s="198"/>
    </row>
    <row r="120" spans="1:42">
      <c r="A120" s="198"/>
      <c r="B120" s="199"/>
      <c r="C120" s="198"/>
      <c r="D120" s="199"/>
      <c r="E120" s="199"/>
      <c r="F120" s="198"/>
      <c r="G120" s="198"/>
      <c r="H120" s="200"/>
      <c r="I120" s="200"/>
      <c r="J120" s="198"/>
      <c r="K120" s="198"/>
      <c r="L120" s="198"/>
      <c r="M120" s="199"/>
      <c r="N120" s="201"/>
      <c r="O120" s="198"/>
      <c r="P120" s="198"/>
      <c r="Q120" s="198"/>
      <c r="R120" s="198"/>
      <c r="S120" s="198"/>
      <c r="T120" s="198"/>
      <c r="U120" s="198"/>
      <c r="V120" s="198"/>
      <c r="W120" s="198"/>
      <c r="X120" s="198"/>
      <c r="Y120" s="198"/>
      <c r="Z120" s="198"/>
      <c r="AA120" s="198"/>
      <c r="AB120" s="198"/>
      <c r="AC120" s="201"/>
      <c r="AD120" s="198"/>
      <c r="AE120" s="202"/>
      <c r="AF120" s="202"/>
      <c r="AG120" s="203"/>
      <c r="AH120" s="198"/>
      <c r="AI120" s="198"/>
      <c r="AJ120" s="199"/>
      <c r="AK120" s="198"/>
      <c r="AL120" s="198"/>
      <c r="AM120" s="198"/>
      <c r="AN120" s="201"/>
      <c r="AO120" s="201"/>
      <c r="AP120" s="198"/>
    </row>
    <row r="121" spans="1:42">
      <c r="A121" s="198"/>
      <c r="B121" s="199"/>
      <c r="C121" s="198"/>
      <c r="D121" s="199"/>
      <c r="E121" s="199"/>
      <c r="F121" s="198"/>
      <c r="G121" s="198"/>
      <c r="H121" s="200"/>
      <c r="I121" s="200"/>
      <c r="J121" s="198"/>
      <c r="K121" s="198"/>
      <c r="L121" s="198"/>
      <c r="M121" s="199"/>
      <c r="N121" s="201"/>
      <c r="O121" s="198"/>
      <c r="P121" s="198"/>
      <c r="Q121" s="198"/>
      <c r="R121" s="198"/>
      <c r="S121" s="198"/>
      <c r="T121" s="198"/>
      <c r="U121" s="198"/>
      <c r="V121" s="198"/>
      <c r="W121" s="198"/>
      <c r="X121" s="198"/>
      <c r="Y121" s="198"/>
      <c r="Z121" s="198"/>
      <c r="AA121" s="198"/>
      <c r="AB121" s="198"/>
      <c r="AC121" s="201"/>
      <c r="AD121" s="198"/>
      <c r="AE121" s="202"/>
      <c r="AF121" s="202"/>
      <c r="AG121" s="203"/>
      <c r="AH121" s="198"/>
      <c r="AI121" s="198"/>
      <c r="AJ121" s="199"/>
      <c r="AK121" s="198"/>
      <c r="AL121" s="198"/>
      <c r="AM121" s="198"/>
      <c r="AN121" s="201"/>
      <c r="AO121" s="201"/>
      <c r="AP121" s="198"/>
    </row>
    <row r="122" spans="1:42">
      <c r="A122" s="198"/>
      <c r="B122" s="199"/>
      <c r="C122" s="198"/>
      <c r="D122" s="199"/>
      <c r="E122" s="199"/>
      <c r="F122" s="198"/>
      <c r="G122" s="198"/>
      <c r="H122" s="200"/>
      <c r="I122" s="200"/>
      <c r="J122" s="198"/>
      <c r="K122" s="198"/>
      <c r="L122" s="198"/>
      <c r="M122" s="199"/>
      <c r="N122" s="201"/>
      <c r="O122" s="198"/>
      <c r="P122" s="198"/>
      <c r="Q122" s="198"/>
      <c r="R122" s="198"/>
      <c r="S122" s="198"/>
      <c r="T122" s="198"/>
      <c r="U122" s="198"/>
      <c r="V122" s="198"/>
      <c r="W122" s="198"/>
      <c r="X122" s="198"/>
      <c r="Y122" s="198"/>
      <c r="Z122" s="198"/>
      <c r="AA122" s="198"/>
      <c r="AB122" s="198"/>
      <c r="AC122" s="201"/>
      <c r="AD122" s="198"/>
      <c r="AE122" s="202"/>
      <c r="AF122" s="202"/>
      <c r="AG122" s="203"/>
      <c r="AH122" s="198"/>
      <c r="AI122" s="198"/>
      <c r="AJ122" s="199"/>
      <c r="AK122" s="198"/>
      <c r="AL122" s="198"/>
      <c r="AM122" s="198"/>
      <c r="AN122" s="201"/>
      <c r="AO122" s="201"/>
      <c r="AP122" s="198"/>
    </row>
    <row r="123" spans="1:42">
      <c r="A123" s="198"/>
      <c r="B123" s="199"/>
      <c r="C123" s="198"/>
      <c r="D123" s="199"/>
      <c r="E123" s="199"/>
      <c r="F123" s="198"/>
      <c r="G123" s="198"/>
      <c r="H123" s="200"/>
      <c r="I123" s="200"/>
      <c r="J123" s="198"/>
      <c r="K123" s="198"/>
      <c r="L123" s="198"/>
      <c r="M123" s="199"/>
      <c r="N123" s="201"/>
      <c r="O123" s="198"/>
      <c r="P123" s="198"/>
      <c r="Q123" s="198"/>
      <c r="R123" s="198"/>
      <c r="S123" s="198"/>
      <c r="T123" s="198"/>
      <c r="U123" s="198"/>
      <c r="V123" s="198"/>
      <c r="W123" s="198"/>
      <c r="X123" s="198"/>
      <c r="Y123" s="198"/>
      <c r="Z123" s="198"/>
      <c r="AA123" s="198"/>
      <c r="AB123" s="198"/>
      <c r="AC123" s="201"/>
      <c r="AD123" s="198"/>
      <c r="AE123" s="202"/>
      <c r="AF123" s="202"/>
      <c r="AG123" s="203"/>
      <c r="AH123" s="198"/>
      <c r="AI123" s="198"/>
      <c r="AJ123" s="199"/>
      <c r="AK123" s="198"/>
      <c r="AL123" s="198"/>
      <c r="AM123" s="198"/>
      <c r="AN123" s="201"/>
      <c r="AO123" s="201"/>
      <c r="AP123" s="198"/>
    </row>
    <row r="124" spans="1:42">
      <c r="A124" s="198"/>
      <c r="B124" s="199"/>
      <c r="C124" s="198"/>
      <c r="D124" s="199"/>
      <c r="E124" s="199"/>
      <c r="F124" s="198"/>
      <c r="G124" s="198"/>
      <c r="H124" s="200"/>
      <c r="I124" s="200"/>
      <c r="J124" s="198"/>
      <c r="K124" s="198"/>
      <c r="L124" s="198"/>
      <c r="M124" s="199"/>
      <c r="N124" s="201"/>
      <c r="O124" s="198"/>
      <c r="P124" s="198"/>
      <c r="Q124" s="198"/>
      <c r="R124" s="198"/>
      <c r="S124" s="198"/>
      <c r="T124" s="198"/>
      <c r="U124" s="198"/>
      <c r="V124" s="198"/>
      <c r="W124" s="198"/>
      <c r="X124" s="198"/>
      <c r="Y124" s="198"/>
      <c r="Z124" s="198"/>
      <c r="AA124" s="198"/>
      <c r="AB124" s="198"/>
      <c r="AC124" s="201"/>
      <c r="AD124" s="198"/>
      <c r="AE124" s="202"/>
      <c r="AF124" s="202"/>
      <c r="AG124" s="203"/>
      <c r="AH124" s="198"/>
      <c r="AI124" s="198"/>
      <c r="AJ124" s="199"/>
      <c r="AK124" s="198"/>
      <c r="AL124" s="198"/>
      <c r="AM124" s="198"/>
      <c r="AN124" s="201"/>
      <c r="AO124" s="201"/>
      <c r="AP124" s="198"/>
    </row>
    <row r="125" spans="1:42">
      <c r="A125" s="198"/>
      <c r="B125" s="199"/>
      <c r="C125" s="198"/>
      <c r="D125" s="199"/>
      <c r="E125" s="199"/>
      <c r="F125" s="198"/>
      <c r="G125" s="198"/>
      <c r="H125" s="200"/>
      <c r="I125" s="200"/>
      <c r="J125" s="198"/>
      <c r="K125" s="198"/>
      <c r="L125" s="198"/>
      <c r="M125" s="199"/>
      <c r="N125" s="201"/>
      <c r="O125" s="198"/>
      <c r="P125" s="198"/>
      <c r="Q125" s="198"/>
      <c r="R125" s="198"/>
      <c r="S125" s="198"/>
      <c r="T125" s="198"/>
      <c r="U125" s="198"/>
      <c r="V125" s="198"/>
      <c r="W125" s="198"/>
      <c r="X125" s="198"/>
      <c r="Y125" s="198"/>
      <c r="Z125" s="198"/>
      <c r="AA125" s="198"/>
      <c r="AB125" s="198"/>
      <c r="AC125" s="201"/>
      <c r="AD125" s="198"/>
      <c r="AE125" s="202"/>
      <c r="AF125" s="202"/>
      <c r="AG125" s="203"/>
      <c r="AH125" s="198"/>
      <c r="AI125" s="198"/>
      <c r="AJ125" s="199"/>
      <c r="AK125" s="198"/>
      <c r="AL125" s="198"/>
      <c r="AM125" s="198"/>
      <c r="AN125" s="201"/>
      <c r="AO125" s="201"/>
      <c r="AP125" s="198"/>
    </row>
    <row r="126" spans="1:42">
      <c r="A126" s="198"/>
      <c r="B126" s="199"/>
      <c r="C126" s="198"/>
      <c r="D126" s="199"/>
      <c r="E126" s="199"/>
      <c r="F126" s="198"/>
      <c r="G126" s="198"/>
      <c r="H126" s="200"/>
      <c r="I126" s="200"/>
      <c r="J126" s="198"/>
      <c r="K126" s="198"/>
      <c r="L126" s="198"/>
      <c r="M126" s="199"/>
      <c r="N126" s="201"/>
      <c r="O126" s="198"/>
      <c r="P126" s="198"/>
      <c r="Q126" s="198"/>
      <c r="R126" s="198"/>
      <c r="S126" s="198"/>
      <c r="T126" s="198"/>
      <c r="U126" s="198"/>
      <c r="V126" s="198"/>
      <c r="W126" s="198"/>
      <c r="X126" s="198"/>
      <c r="Y126" s="198"/>
      <c r="Z126" s="198"/>
      <c r="AA126" s="198"/>
      <c r="AB126" s="198"/>
      <c r="AC126" s="201"/>
      <c r="AD126" s="198"/>
      <c r="AE126" s="202"/>
      <c r="AF126" s="202"/>
      <c r="AG126" s="203"/>
      <c r="AH126" s="198"/>
      <c r="AI126" s="198"/>
      <c r="AJ126" s="199"/>
      <c r="AK126" s="198"/>
      <c r="AL126" s="198"/>
      <c r="AM126" s="198"/>
      <c r="AN126" s="201"/>
      <c r="AO126" s="201"/>
      <c r="AP126" s="198"/>
    </row>
    <row r="127" spans="1:42">
      <c r="A127" s="198"/>
      <c r="B127" s="199"/>
      <c r="C127" s="198"/>
      <c r="D127" s="199"/>
      <c r="E127" s="199"/>
      <c r="F127" s="198"/>
      <c r="G127" s="198"/>
      <c r="H127" s="200"/>
      <c r="I127" s="200"/>
      <c r="J127" s="198"/>
      <c r="K127" s="198"/>
      <c r="L127" s="198"/>
      <c r="M127" s="199"/>
      <c r="N127" s="201"/>
      <c r="O127" s="198"/>
      <c r="P127" s="198"/>
      <c r="Q127" s="198"/>
      <c r="R127" s="198"/>
      <c r="S127" s="198"/>
      <c r="T127" s="198"/>
      <c r="U127" s="198"/>
      <c r="V127" s="198"/>
      <c r="W127" s="198"/>
      <c r="X127" s="198"/>
      <c r="Y127" s="198"/>
      <c r="Z127" s="198"/>
      <c r="AA127" s="198"/>
      <c r="AB127" s="198"/>
      <c r="AC127" s="201"/>
      <c r="AD127" s="198"/>
      <c r="AE127" s="202"/>
      <c r="AF127" s="202"/>
      <c r="AG127" s="203"/>
      <c r="AH127" s="198"/>
      <c r="AI127" s="198"/>
      <c r="AJ127" s="199"/>
      <c r="AK127" s="198"/>
      <c r="AL127" s="198"/>
      <c r="AM127" s="198"/>
      <c r="AN127" s="201"/>
      <c r="AO127" s="201"/>
      <c r="AP127" s="198"/>
    </row>
    <row r="128" spans="1:42">
      <c r="A128" s="198"/>
      <c r="B128" s="199"/>
      <c r="C128" s="198"/>
      <c r="D128" s="199"/>
      <c r="E128" s="199"/>
      <c r="F128" s="198"/>
      <c r="G128" s="198"/>
      <c r="H128" s="200"/>
      <c r="I128" s="200"/>
      <c r="J128" s="198"/>
      <c r="K128" s="198"/>
      <c r="L128" s="198"/>
      <c r="M128" s="199"/>
      <c r="N128" s="201"/>
      <c r="O128" s="198"/>
      <c r="P128" s="198"/>
      <c r="Q128" s="198"/>
      <c r="R128" s="198"/>
      <c r="S128" s="198"/>
      <c r="T128" s="198"/>
      <c r="U128" s="198"/>
      <c r="V128" s="198"/>
      <c r="W128" s="198"/>
      <c r="X128" s="198"/>
      <c r="Y128" s="198"/>
      <c r="Z128" s="198"/>
      <c r="AA128" s="198"/>
      <c r="AB128" s="198"/>
      <c r="AC128" s="201"/>
      <c r="AD128" s="198"/>
      <c r="AE128" s="202"/>
      <c r="AF128" s="202"/>
      <c r="AG128" s="203"/>
      <c r="AH128" s="198"/>
      <c r="AI128" s="198"/>
      <c r="AJ128" s="199"/>
      <c r="AK128" s="198"/>
      <c r="AL128" s="198"/>
      <c r="AM128" s="198"/>
      <c r="AN128" s="201"/>
      <c r="AO128" s="201"/>
      <c r="AP128" s="198"/>
    </row>
    <row r="129" spans="1:42">
      <c r="A129" s="198"/>
      <c r="B129" s="199"/>
      <c r="C129" s="198"/>
      <c r="D129" s="199"/>
      <c r="E129" s="199"/>
      <c r="F129" s="198"/>
      <c r="G129" s="198"/>
      <c r="H129" s="200"/>
      <c r="I129" s="200"/>
      <c r="J129" s="198"/>
      <c r="K129" s="198"/>
      <c r="L129" s="198"/>
      <c r="M129" s="199"/>
      <c r="N129" s="201"/>
      <c r="O129" s="198"/>
      <c r="P129" s="198"/>
      <c r="Q129" s="198"/>
      <c r="R129" s="198"/>
      <c r="S129" s="198"/>
      <c r="T129" s="198"/>
      <c r="U129" s="198"/>
      <c r="V129" s="198"/>
      <c r="W129" s="198"/>
      <c r="X129" s="198"/>
      <c r="Y129" s="198"/>
      <c r="Z129" s="198"/>
      <c r="AA129" s="198"/>
      <c r="AB129" s="198"/>
      <c r="AC129" s="201"/>
      <c r="AD129" s="198"/>
      <c r="AE129" s="202"/>
      <c r="AF129" s="202"/>
      <c r="AG129" s="203"/>
      <c r="AH129" s="198"/>
      <c r="AI129" s="198"/>
      <c r="AJ129" s="199"/>
      <c r="AK129" s="198"/>
      <c r="AL129" s="198"/>
      <c r="AM129" s="198"/>
      <c r="AN129" s="201"/>
      <c r="AO129" s="201"/>
      <c r="AP129" s="198"/>
    </row>
    <row r="130" spans="1:42">
      <c r="A130" s="198"/>
      <c r="B130" s="199"/>
      <c r="C130" s="198"/>
      <c r="D130" s="199"/>
      <c r="E130" s="199"/>
      <c r="F130" s="198"/>
      <c r="G130" s="198"/>
      <c r="H130" s="200"/>
      <c r="I130" s="200"/>
      <c r="J130" s="198"/>
      <c r="K130" s="198"/>
      <c r="L130" s="198"/>
      <c r="M130" s="199"/>
      <c r="N130" s="201"/>
      <c r="O130" s="198"/>
      <c r="P130" s="198"/>
      <c r="Q130" s="198"/>
      <c r="R130" s="198"/>
      <c r="S130" s="198"/>
      <c r="T130" s="198"/>
      <c r="U130" s="198"/>
      <c r="V130" s="198"/>
      <c r="W130" s="198"/>
      <c r="X130" s="198"/>
      <c r="Y130" s="198"/>
      <c r="Z130" s="198"/>
      <c r="AA130" s="198"/>
      <c r="AB130" s="198"/>
      <c r="AC130" s="201"/>
      <c r="AD130" s="198"/>
      <c r="AE130" s="202"/>
      <c r="AF130" s="202"/>
      <c r="AG130" s="203"/>
      <c r="AH130" s="198"/>
      <c r="AI130" s="198"/>
      <c r="AJ130" s="199"/>
      <c r="AK130" s="198"/>
      <c r="AL130" s="198"/>
      <c r="AM130" s="198"/>
      <c r="AN130" s="201"/>
      <c r="AO130" s="201"/>
      <c r="AP130" s="198"/>
    </row>
    <row r="131" spans="1:42">
      <c r="A131" s="198"/>
      <c r="B131" s="199"/>
      <c r="C131" s="198"/>
      <c r="D131" s="199"/>
      <c r="E131" s="199"/>
      <c r="F131" s="198"/>
      <c r="G131" s="198"/>
      <c r="H131" s="200"/>
      <c r="I131" s="200"/>
      <c r="J131" s="198"/>
      <c r="K131" s="198"/>
      <c r="L131" s="198"/>
      <c r="M131" s="199"/>
      <c r="N131" s="201"/>
      <c r="O131" s="198"/>
      <c r="P131" s="198"/>
      <c r="Q131" s="198"/>
      <c r="R131" s="198"/>
      <c r="S131" s="198"/>
      <c r="T131" s="198"/>
      <c r="U131" s="198"/>
      <c r="V131" s="198"/>
      <c r="W131" s="198"/>
      <c r="X131" s="198"/>
      <c r="Y131" s="198"/>
      <c r="Z131" s="198"/>
      <c r="AA131" s="198"/>
      <c r="AB131" s="198"/>
      <c r="AC131" s="201"/>
      <c r="AD131" s="198"/>
      <c r="AE131" s="202"/>
      <c r="AF131" s="202"/>
      <c r="AG131" s="203"/>
      <c r="AH131" s="198"/>
      <c r="AI131" s="198"/>
      <c r="AJ131" s="199"/>
      <c r="AK131" s="198"/>
      <c r="AL131" s="198"/>
      <c r="AM131" s="198"/>
      <c r="AN131" s="201"/>
      <c r="AO131" s="201"/>
      <c r="AP131" s="198"/>
    </row>
    <row r="132" spans="1:42">
      <c r="A132" s="198"/>
      <c r="B132" s="199"/>
      <c r="C132" s="198"/>
      <c r="D132" s="199"/>
      <c r="E132" s="199"/>
      <c r="F132" s="198"/>
      <c r="G132" s="198"/>
      <c r="H132" s="200"/>
      <c r="I132" s="200"/>
      <c r="J132" s="198"/>
      <c r="K132" s="198"/>
      <c r="L132" s="198"/>
      <c r="M132" s="199"/>
      <c r="N132" s="201"/>
      <c r="O132" s="198"/>
      <c r="P132" s="198"/>
      <c r="Q132" s="198"/>
      <c r="R132" s="198"/>
      <c r="S132" s="198"/>
      <c r="T132" s="198"/>
      <c r="U132" s="198"/>
      <c r="V132" s="198"/>
      <c r="W132" s="198"/>
      <c r="X132" s="198"/>
      <c r="Y132" s="198"/>
      <c r="Z132" s="198"/>
      <c r="AA132" s="198"/>
      <c r="AB132" s="198"/>
      <c r="AC132" s="201"/>
      <c r="AD132" s="198"/>
      <c r="AE132" s="202"/>
      <c r="AF132" s="202"/>
      <c r="AG132" s="203"/>
      <c r="AH132" s="198"/>
      <c r="AI132" s="198"/>
      <c r="AJ132" s="199"/>
      <c r="AK132" s="198"/>
      <c r="AL132" s="198"/>
      <c r="AM132" s="198"/>
      <c r="AN132" s="201"/>
      <c r="AO132" s="201"/>
      <c r="AP132" s="198"/>
    </row>
    <row r="133" spans="1:42">
      <c r="A133" s="198"/>
      <c r="B133" s="199"/>
      <c r="C133" s="198"/>
      <c r="D133" s="199"/>
      <c r="E133" s="199"/>
      <c r="F133" s="198"/>
      <c r="G133" s="198"/>
      <c r="H133" s="200"/>
      <c r="I133" s="200"/>
      <c r="J133" s="198"/>
      <c r="K133" s="198"/>
      <c r="L133" s="198"/>
      <c r="M133" s="199"/>
      <c r="N133" s="201"/>
      <c r="O133" s="198"/>
      <c r="P133" s="198"/>
      <c r="Q133" s="198"/>
      <c r="R133" s="198"/>
      <c r="S133" s="198"/>
      <c r="T133" s="198"/>
      <c r="U133" s="198"/>
      <c r="V133" s="198"/>
      <c r="W133" s="198"/>
      <c r="X133" s="198"/>
      <c r="Y133" s="198"/>
      <c r="Z133" s="198"/>
      <c r="AA133" s="198"/>
      <c r="AB133" s="198"/>
      <c r="AC133" s="201"/>
      <c r="AD133" s="198"/>
      <c r="AE133" s="202"/>
      <c r="AF133" s="202"/>
      <c r="AG133" s="203"/>
      <c r="AH133" s="198"/>
      <c r="AI133" s="198"/>
      <c r="AJ133" s="199"/>
      <c r="AK133" s="198"/>
      <c r="AL133" s="198"/>
      <c r="AM133" s="198"/>
      <c r="AN133" s="201"/>
      <c r="AO133" s="201"/>
      <c r="AP133" s="198"/>
    </row>
    <row r="134" spans="1:42">
      <c r="A134" s="198"/>
      <c r="B134" s="199"/>
      <c r="C134" s="198"/>
      <c r="D134" s="199"/>
      <c r="E134" s="199"/>
      <c r="F134" s="198"/>
      <c r="G134" s="198"/>
      <c r="H134" s="200"/>
      <c r="I134" s="200"/>
      <c r="J134" s="198"/>
      <c r="K134" s="198"/>
      <c r="L134" s="198"/>
      <c r="M134" s="199"/>
      <c r="N134" s="201"/>
      <c r="O134" s="198"/>
      <c r="P134" s="198"/>
      <c r="Q134" s="198"/>
      <c r="R134" s="198"/>
      <c r="S134" s="198"/>
      <c r="T134" s="198"/>
      <c r="U134" s="198"/>
      <c r="V134" s="198"/>
      <c r="W134" s="198"/>
      <c r="X134" s="198"/>
      <c r="Y134" s="198"/>
      <c r="Z134" s="198"/>
      <c r="AA134" s="198"/>
      <c r="AB134" s="198"/>
      <c r="AC134" s="201"/>
      <c r="AD134" s="198"/>
      <c r="AE134" s="202"/>
      <c r="AF134" s="202"/>
      <c r="AG134" s="203"/>
      <c r="AH134" s="198"/>
      <c r="AI134" s="198"/>
      <c r="AJ134" s="199"/>
      <c r="AK134" s="198"/>
      <c r="AL134" s="198"/>
      <c r="AM134" s="198"/>
      <c r="AN134" s="201"/>
      <c r="AO134" s="201"/>
      <c r="AP134" s="198"/>
    </row>
    <row r="135" spans="1:42">
      <c r="A135" s="198"/>
      <c r="B135" s="199"/>
      <c r="C135" s="198"/>
      <c r="D135" s="199"/>
      <c r="E135" s="199"/>
      <c r="F135" s="198"/>
      <c r="G135" s="198"/>
      <c r="H135" s="200"/>
      <c r="I135" s="200"/>
      <c r="J135" s="198"/>
      <c r="K135" s="198"/>
      <c r="L135" s="198"/>
      <c r="M135" s="199"/>
      <c r="N135" s="201"/>
      <c r="O135" s="198"/>
      <c r="P135" s="198"/>
      <c r="Q135" s="198"/>
      <c r="R135" s="198"/>
      <c r="S135" s="198"/>
      <c r="T135" s="198"/>
      <c r="U135" s="198"/>
      <c r="V135" s="198"/>
      <c r="W135" s="198"/>
      <c r="X135" s="198"/>
      <c r="Y135" s="198"/>
      <c r="Z135" s="198"/>
      <c r="AA135" s="198"/>
      <c r="AB135" s="198"/>
      <c r="AC135" s="201"/>
      <c r="AD135" s="198"/>
      <c r="AE135" s="202"/>
      <c r="AF135" s="202"/>
      <c r="AG135" s="203"/>
      <c r="AH135" s="198"/>
      <c r="AI135" s="198"/>
      <c r="AJ135" s="199"/>
      <c r="AK135" s="198"/>
      <c r="AL135" s="198"/>
      <c r="AM135" s="198"/>
      <c r="AN135" s="201"/>
      <c r="AO135" s="201"/>
      <c r="AP135" s="198"/>
    </row>
    <row r="136" spans="1:42">
      <c r="A136" s="198"/>
      <c r="B136" s="199"/>
      <c r="C136" s="198"/>
      <c r="D136" s="199"/>
      <c r="E136" s="199"/>
      <c r="F136" s="198"/>
      <c r="G136" s="198"/>
      <c r="H136" s="200"/>
      <c r="I136" s="200"/>
      <c r="J136" s="198"/>
      <c r="K136" s="198"/>
      <c r="L136" s="198"/>
      <c r="M136" s="199"/>
      <c r="N136" s="201"/>
      <c r="O136" s="198"/>
      <c r="P136" s="198"/>
      <c r="Q136" s="198"/>
      <c r="R136" s="198"/>
      <c r="S136" s="198"/>
      <c r="T136" s="198"/>
      <c r="U136" s="198"/>
      <c r="V136" s="198"/>
      <c r="W136" s="198"/>
      <c r="X136" s="198"/>
      <c r="Y136" s="198"/>
      <c r="Z136" s="198"/>
      <c r="AA136" s="198"/>
      <c r="AB136" s="198"/>
      <c r="AC136" s="201"/>
      <c r="AD136" s="198"/>
      <c r="AE136" s="202"/>
      <c r="AF136" s="202"/>
      <c r="AG136" s="203"/>
      <c r="AH136" s="198"/>
      <c r="AI136" s="198"/>
      <c r="AJ136" s="199"/>
      <c r="AK136" s="198"/>
      <c r="AL136" s="198"/>
      <c r="AM136" s="198"/>
      <c r="AN136" s="201"/>
      <c r="AO136" s="201"/>
      <c r="AP136" s="198"/>
    </row>
    <row r="137" spans="1:42">
      <c r="A137" s="198"/>
      <c r="B137" s="199"/>
      <c r="C137" s="198"/>
      <c r="D137" s="199"/>
      <c r="E137" s="199"/>
      <c r="F137" s="198"/>
      <c r="G137" s="198"/>
      <c r="H137" s="200"/>
      <c r="I137" s="200"/>
      <c r="J137" s="198"/>
      <c r="K137" s="198"/>
      <c r="L137" s="198"/>
      <c r="M137" s="199"/>
      <c r="N137" s="201"/>
      <c r="O137" s="198"/>
      <c r="P137" s="198"/>
      <c r="Q137" s="198"/>
      <c r="R137" s="198"/>
      <c r="S137" s="198"/>
      <c r="T137" s="198"/>
      <c r="U137" s="198"/>
      <c r="V137" s="198"/>
      <c r="W137" s="198"/>
      <c r="X137" s="198"/>
      <c r="Y137" s="198"/>
      <c r="Z137" s="198"/>
      <c r="AA137" s="198"/>
      <c r="AB137" s="198"/>
      <c r="AC137" s="201"/>
      <c r="AD137" s="198"/>
      <c r="AE137" s="202"/>
      <c r="AF137" s="202"/>
      <c r="AG137" s="203"/>
      <c r="AH137" s="198"/>
      <c r="AI137" s="198"/>
      <c r="AJ137" s="199"/>
      <c r="AK137" s="198"/>
      <c r="AL137" s="198"/>
      <c r="AM137" s="198"/>
      <c r="AN137" s="201"/>
      <c r="AO137" s="201"/>
      <c r="AP137" s="198"/>
    </row>
    <row r="138" spans="1:42">
      <c r="A138" s="198"/>
      <c r="B138" s="199"/>
      <c r="C138" s="198"/>
      <c r="D138" s="199"/>
      <c r="E138" s="199"/>
      <c r="F138" s="198"/>
      <c r="G138" s="198"/>
      <c r="H138" s="200"/>
      <c r="I138" s="200"/>
      <c r="J138" s="198"/>
      <c r="K138" s="198"/>
      <c r="L138" s="198"/>
      <c r="M138" s="199"/>
      <c r="N138" s="201"/>
      <c r="O138" s="198"/>
      <c r="P138" s="198"/>
      <c r="Q138" s="198"/>
      <c r="R138" s="198"/>
      <c r="S138" s="198"/>
      <c r="T138" s="198"/>
      <c r="U138" s="198"/>
      <c r="V138" s="198"/>
      <c r="W138" s="198"/>
      <c r="X138" s="198"/>
      <c r="Y138" s="198"/>
      <c r="Z138" s="198"/>
      <c r="AA138" s="198"/>
      <c r="AB138" s="198"/>
      <c r="AC138" s="201"/>
      <c r="AD138" s="198"/>
      <c r="AE138" s="202"/>
      <c r="AF138" s="202"/>
      <c r="AG138" s="203"/>
      <c r="AH138" s="198"/>
      <c r="AI138" s="198"/>
      <c r="AJ138" s="199"/>
      <c r="AK138" s="198"/>
      <c r="AL138" s="198"/>
      <c r="AM138" s="198"/>
      <c r="AN138" s="201"/>
      <c r="AO138" s="201"/>
      <c r="AP138" s="198"/>
    </row>
    <row r="139" spans="1:42">
      <c r="A139" s="198"/>
      <c r="B139" s="199"/>
      <c r="C139" s="198"/>
      <c r="D139" s="199"/>
      <c r="E139" s="199"/>
      <c r="F139" s="198"/>
      <c r="G139" s="198"/>
      <c r="H139" s="200"/>
      <c r="I139" s="200"/>
      <c r="J139" s="198"/>
      <c r="K139" s="198"/>
      <c r="L139" s="198"/>
      <c r="M139" s="199"/>
      <c r="N139" s="201"/>
      <c r="O139" s="198"/>
      <c r="P139" s="198"/>
      <c r="Q139" s="198"/>
      <c r="R139" s="198"/>
      <c r="S139" s="198"/>
      <c r="T139" s="198"/>
      <c r="U139" s="198"/>
      <c r="V139" s="198"/>
      <c r="W139" s="198"/>
      <c r="X139" s="198"/>
      <c r="Y139" s="198"/>
      <c r="Z139" s="198"/>
      <c r="AA139" s="198"/>
      <c r="AB139" s="198"/>
      <c r="AC139" s="201"/>
      <c r="AD139" s="198"/>
      <c r="AE139" s="202"/>
      <c r="AF139" s="202"/>
      <c r="AG139" s="203"/>
      <c r="AH139" s="198"/>
      <c r="AI139" s="198"/>
      <c r="AJ139" s="199"/>
      <c r="AK139" s="198"/>
      <c r="AL139" s="198"/>
      <c r="AM139" s="198"/>
      <c r="AN139" s="201"/>
      <c r="AO139" s="201"/>
      <c r="AP139" s="198"/>
    </row>
    <row r="140" spans="1:42">
      <c r="A140" s="198"/>
      <c r="B140" s="199"/>
      <c r="C140" s="198"/>
      <c r="D140" s="199"/>
      <c r="E140" s="199"/>
      <c r="F140" s="198"/>
      <c r="G140" s="198"/>
      <c r="H140" s="200"/>
      <c r="I140" s="200"/>
      <c r="J140" s="198"/>
      <c r="K140" s="198"/>
      <c r="L140" s="198"/>
      <c r="M140" s="199"/>
      <c r="N140" s="201"/>
      <c r="O140" s="198"/>
      <c r="P140" s="198"/>
      <c r="Q140" s="198"/>
      <c r="R140" s="198"/>
      <c r="S140" s="198"/>
      <c r="T140" s="198"/>
      <c r="U140" s="198"/>
      <c r="V140" s="198"/>
      <c r="W140" s="198"/>
      <c r="X140" s="198"/>
      <c r="Y140" s="198"/>
      <c r="Z140" s="198"/>
      <c r="AA140" s="198"/>
      <c r="AB140" s="198"/>
      <c r="AC140" s="201"/>
      <c r="AD140" s="198"/>
      <c r="AE140" s="202"/>
      <c r="AF140" s="202"/>
      <c r="AG140" s="203"/>
      <c r="AH140" s="198"/>
      <c r="AI140" s="198"/>
      <c r="AJ140" s="199"/>
      <c r="AK140" s="198"/>
      <c r="AL140" s="198"/>
      <c r="AM140" s="198"/>
      <c r="AN140" s="201"/>
      <c r="AO140" s="201"/>
      <c r="AP140" s="198"/>
    </row>
    <row r="141" spans="1:42">
      <c r="A141" s="198"/>
      <c r="B141" s="199"/>
      <c r="C141" s="198"/>
      <c r="D141" s="199"/>
      <c r="E141" s="199"/>
      <c r="F141" s="198"/>
      <c r="G141" s="198"/>
      <c r="H141" s="200"/>
      <c r="I141" s="200"/>
      <c r="J141" s="198"/>
      <c r="K141" s="198"/>
      <c r="L141" s="198"/>
      <c r="M141" s="199"/>
      <c r="N141" s="201"/>
      <c r="O141" s="198"/>
      <c r="P141" s="198"/>
      <c r="Q141" s="198"/>
      <c r="R141" s="198"/>
      <c r="S141" s="198"/>
      <c r="T141" s="198"/>
      <c r="U141" s="198"/>
      <c r="V141" s="198"/>
      <c r="W141" s="198"/>
      <c r="X141" s="198"/>
      <c r="Y141" s="198"/>
      <c r="Z141" s="198"/>
      <c r="AA141" s="198"/>
      <c r="AB141" s="198"/>
      <c r="AC141" s="201"/>
      <c r="AD141" s="198"/>
      <c r="AE141" s="202"/>
      <c r="AF141" s="202"/>
      <c r="AG141" s="203"/>
      <c r="AH141" s="198"/>
      <c r="AI141" s="198"/>
      <c r="AJ141" s="199"/>
      <c r="AK141" s="198"/>
      <c r="AL141" s="198"/>
      <c r="AM141" s="198"/>
      <c r="AN141" s="201"/>
      <c r="AO141" s="201"/>
      <c r="AP141" s="198"/>
    </row>
    <row r="142" spans="1:42">
      <c r="A142" s="198"/>
      <c r="B142" s="199"/>
      <c r="C142" s="198"/>
      <c r="D142" s="199"/>
      <c r="E142" s="199"/>
      <c r="F142" s="198"/>
      <c r="G142" s="198"/>
      <c r="H142" s="200"/>
      <c r="I142" s="200"/>
      <c r="J142" s="198"/>
      <c r="K142" s="198"/>
      <c r="L142" s="198"/>
      <c r="M142" s="199"/>
      <c r="N142" s="201"/>
      <c r="O142" s="198"/>
      <c r="P142" s="198"/>
      <c r="Q142" s="198"/>
      <c r="R142" s="198"/>
      <c r="S142" s="198"/>
      <c r="T142" s="198"/>
      <c r="U142" s="198"/>
      <c r="V142" s="198"/>
      <c r="W142" s="198"/>
      <c r="X142" s="198"/>
      <c r="Y142" s="198"/>
      <c r="Z142" s="198"/>
      <c r="AA142" s="198"/>
      <c r="AB142" s="198"/>
      <c r="AC142" s="201"/>
      <c r="AD142" s="198"/>
      <c r="AE142" s="202"/>
      <c r="AF142" s="202"/>
      <c r="AG142" s="203"/>
      <c r="AH142" s="198"/>
      <c r="AI142" s="198"/>
      <c r="AJ142" s="199"/>
      <c r="AK142" s="198"/>
      <c r="AL142" s="198"/>
      <c r="AM142" s="198"/>
      <c r="AN142" s="201"/>
      <c r="AO142" s="201"/>
      <c r="AP142" s="198"/>
    </row>
    <row r="143" spans="1:42">
      <c r="A143" s="198"/>
      <c r="B143" s="199"/>
      <c r="C143" s="198"/>
      <c r="D143" s="199"/>
      <c r="E143" s="199"/>
      <c r="F143" s="198"/>
      <c r="G143" s="198"/>
      <c r="H143" s="200"/>
      <c r="I143" s="200"/>
      <c r="J143" s="198"/>
      <c r="K143" s="198"/>
      <c r="L143" s="198"/>
      <c r="M143" s="199"/>
      <c r="N143" s="201"/>
      <c r="O143" s="198"/>
      <c r="P143" s="198"/>
      <c r="Q143" s="198"/>
      <c r="R143" s="198"/>
      <c r="S143" s="198"/>
      <c r="T143" s="198"/>
      <c r="U143" s="198"/>
      <c r="V143" s="198"/>
      <c r="W143" s="198"/>
      <c r="X143" s="198"/>
      <c r="Y143" s="198"/>
      <c r="Z143" s="198"/>
      <c r="AA143" s="198"/>
      <c r="AB143" s="198"/>
      <c r="AC143" s="201"/>
      <c r="AD143" s="198"/>
      <c r="AE143" s="202"/>
      <c r="AF143" s="202"/>
      <c r="AG143" s="203"/>
      <c r="AH143" s="198"/>
      <c r="AI143" s="198"/>
      <c r="AJ143" s="199"/>
      <c r="AK143" s="198"/>
      <c r="AL143" s="198"/>
      <c r="AM143" s="198"/>
      <c r="AN143" s="201"/>
      <c r="AO143" s="201"/>
      <c r="AP143" s="198"/>
    </row>
    <row r="144" spans="1:42">
      <c r="A144" s="198"/>
      <c r="B144" s="199"/>
      <c r="C144" s="198"/>
      <c r="D144" s="199"/>
      <c r="E144" s="199"/>
      <c r="F144" s="198"/>
      <c r="G144" s="198"/>
      <c r="H144" s="200"/>
      <c r="I144" s="200"/>
      <c r="J144" s="198"/>
      <c r="K144" s="198"/>
      <c r="L144" s="198"/>
      <c r="M144" s="199"/>
      <c r="N144" s="201"/>
      <c r="O144" s="198"/>
      <c r="P144" s="198"/>
      <c r="Q144" s="198"/>
      <c r="R144" s="198"/>
      <c r="S144" s="198"/>
      <c r="T144" s="198"/>
      <c r="U144" s="198"/>
      <c r="V144" s="198"/>
      <c r="W144" s="198"/>
      <c r="X144" s="198"/>
      <c r="Y144" s="198"/>
      <c r="Z144" s="198"/>
      <c r="AA144" s="198"/>
      <c r="AB144" s="198"/>
      <c r="AC144" s="201"/>
      <c r="AD144" s="198"/>
      <c r="AE144" s="202"/>
      <c r="AF144" s="202"/>
      <c r="AG144" s="203"/>
      <c r="AH144" s="198"/>
      <c r="AI144" s="198"/>
      <c r="AJ144" s="199"/>
      <c r="AK144" s="198"/>
      <c r="AL144" s="198"/>
      <c r="AM144" s="198"/>
      <c r="AN144" s="201"/>
      <c r="AO144" s="201"/>
      <c r="AP144" s="198"/>
    </row>
    <row r="145" spans="1:42">
      <c r="A145" s="198"/>
      <c r="B145" s="199"/>
      <c r="C145" s="198"/>
      <c r="D145" s="199"/>
      <c r="E145" s="199"/>
      <c r="F145" s="198"/>
      <c r="G145" s="198"/>
      <c r="H145" s="200"/>
      <c r="I145" s="200"/>
      <c r="J145" s="198"/>
      <c r="K145" s="198"/>
      <c r="L145" s="198"/>
      <c r="M145" s="199"/>
      <c r="N145" s="201"/>
      <c r="O145" s="198"/>
      <c r="P145" s="198"/>
      <c r="Q145" s="198"/>
      <c r="R145" s="198"/>
      <c r="S145" s="198"/>
      <c r="T145" s="198"/>
      <c r="U145" s="198"/>
      <c r="V145" s="198"/>
      <c r="W145" s="198"/>
      <c r="X145" s="198"/>
      <c r="Y145" s="198"/>
      <c r="Z145" s="198"/>
      <c r="AA145" s="198"/>
      <c r="AB145" s="198"/>
      <c r="AC145" s="201"/>
      <c r="AD145" s="198"/>
      <c r="AE145" s="202"/>
      <c r="AF145" s="202"/>
      <c r="AG145" s="203"/>
      <c r="AH145" s="198"/>
      <c r="AI145" s="198"/>
      <c r="AJ145" s="199"/>
      <c r="AK145" s="198"/>
      <c r="AL145" s="198"/>
      <c r="AM145" s="198"/>
      <c r="AN145" s="201"/>
      <c r="AO145" s="201"/>
      <c r="AP145" s="198"/>
    </row>
    <row r="146" spans="1:42">
      <c r="A146" s="198"/>
      <c r="B146" s="199"/>
      <c r="C146" s="198"/>
      <c r="D146" s="199"/>
      <c r="E146" s="199"/>
      <c r="F146" s="198"/>
      <c r="G146" s="198"/>
      <c r="H146" s="200"/>
      <c r="I146" s="200"/>
      <c r="J146" s="198"/>
      <c r="K146" s="198"/>
      <c r="L146" s="198"/>
      <c r="M146" s="199"/>
      <c r="N146" s="201"/>
      <c r="O146" s="198"/>
      <c r="P146" s="198"/>
      <c r="Q146" s="198"/>
      <c r="R146" s="198"/>
      <c r="S146" s="198"/>
      <c r="T146" s="198"/>
      <c r="U146" s="198"/>
      <c r="V146" s="198"/>
      <c r="W146" s="198"/>
      <c r="X146" s="198"/>
      <c r="Y146" s="198"/>
      <c r="Z146" s="198"/>
      <c r="AA146" s="198"/>
      <c r="AB146" s="198"/>
      <c r="AC146" s="201"/>
      <c r="AD146" s="198"/>
      <c r="AE146" s="202"/>
      <c r="AF146" s="202"/>
      <c r="AG146" s="203"/>
      <c r="AH146" s="198"/>
      <c r="AI146" s="198"/>
      <c r="AJ146" s="199"/>
      <c r="AK146" s="198"/>
      <c r="AL146" s="198"/>
      <c r="AM146" s="198"/>
      <c r="AN146" s="201"/>
      <c r="AO146" s="201"/>
      <c r="AP146" s="198"/>
    </row>
    <row r="147" spans="1:42">
      <c r="A147" s="198"/>
      <c r="B147" s="199"/>
      <c r="C147" s="198"/>
      <c r="D147" s="199"/>
      <c r="E147" s="199"/>
      <c r="F147" s="198"/>
      <c r="G147" s="198"/>
      <c r="H147" s="200"/>
      <c r="I147" s="200"/>
      <c r="J147" s="198"/>
      <c r="K147" s="198"/>
      <c r="L147" s="198"/>
      <c r="M147" s="199"/>
      <c r="N147" s="201"/>
      <c r="O147" s="198"/>
      <c r="P147" s="198"/>
      <c r="Q147" s="198"/>
      <c r="R147" s="198"/>
      <c r="S147" s="198"/>
      <c r="T147" s="198"/>
      <c r="U147" s="198"/>
      <c r="V147" s="198"/>
      <c r="W147" s="198"/>
      <c r="X147" s="198"/>
      <c r="Y147" s="198"/>
      <c r="Z147" s="198"/>
      <c r="AA147" s="198"/>
      <c r="AB147" s="198"/>
      <c r="AC147" s="201"/>
      <c r="AD147" s="198"/>
      <c r="AE147" s="202"/>
      <c r="AF147" s="202"/>
      <c r="AG147" s="203"/>
      <c r="AH147" s="198"/>
      <c r="AI147" s="198"/>
      <c r="AJ147" s="199"/>
      <c r="AK147" s="198"/>
      <c r="AL147" s="198"/>
      <c r="AM147" s="198"/>
      <c r="AN147" s="201"/>
      <c r="AO147" s="201"/>
      <c r="AP147" s="198"/>
    </row>
    <row r="148" spans="1:42">
      <c r="A148" s="198"/>
      <c r="B148" s="199"/>
      <c r="C148" s="198"/>
      <c r="D148" s="199"/>
      <c r="E148" s="199"/>
      <c r="F148" s="198"/>
      <c r="G148" s="198"/>
      <c r="H148" s="200"/>
      <c r="I148" s="200"/>
      <c r="J148" s="198"/>
      <c r="K148" s="198"/>
      <c r="L148" s="198"/>
      <c r="M148" s="199"/>
      <c r="N148" s="201"/>
      <c r="O148" s="198"/>
      <c r="P148" s="198"/>
      <c r="Q148" s="198"/>
      <c r="R148" s="198"/>
      <c r="S148" s="198"/>
      <c r="T148" s="198"/>
      <c r="U148" s="198"/>
      <c r="V148" s="198"/>
      <c r="W148" s="198"/>
      <c r="X148" s="198"/>
      <c r="Y148" s="198"/>
      <c r="Z148" s="198"/>
      <c r="AA148" s="198"/>
      <c r="AB148" s="198"/>
      <c r="AC148" s="201"/>
      <c r="AD148" s="198"/>
      <c r="AE148" s="202"/>
      <c r="AF148" s="202"/>
      <c r="AG148" s="203"/>
      <c r="AH148" s="198"/>
      <c r="AI148" s="198"/>
      <c r="AJ148" s="199"/>
      <c r="AK148" s="198"/>
      <c r="AL148" s="198"/>
      <c r="AM148" s="198"/>
      <c r="AN148" s="201"/>
      <c r="AO148" s="201"/>
      <c r="AP148" s="198"/>
    </row>
    <row r="149" spans="1:42">
      <c r="A149" s="198"/>
      <c r="B149" s="199"/>
      <c r="C149" s="198"/>
      <c r="D149" s="199"/>
      <c r="E149" s="199"/>
      <c r="F149" s="198"/>
      <c r="G149" s="198"/>
      <c r="H149" s="200"/>
      <c r="I149" s="200"/>
      <c r="J149" s="198"/>
      <c r="K149" s="198"/>
      <c r="L149" s="198"/>
      <c r="M149" s="199"/>
      <c r="N149" s="201"/>
      <c r="O149" s="198"/>
      <c r="P149" s="198"/>
      <c r="Q149" s="198"/>
      <c r="R149" s="198"/>
      <c r="S149" s="198"/>
      <c r="T149" s="198"/>
      <c r="U149" s="198"/>
      <c r="V149" s="198"/>
      <c r="W149" s="198"/>
      <c r="X149" s="198"/>
      <c r="Y149" s="198"/>
      <c r="Z149" s="198"/>
      <c r="AA149" s="198"/>
      <c r="AB149" s="198"/>
      <c r="AC149" s="201"/>
      <c r="AD149" s="198"/>
      <c r="AE149" s="202"/>
      <c r="AF149" s="202"/>
      <c r="AG149" s="203"/>
      <c r="AH149" s="198"/>
      <c r="AI149" s="198"/>
      <c r="AJ149" s="199"/>
      <c r="AK149" s="198"/>
      <c r="AL149" s="198"/>
      <c r="AM149" s="198"/>
      <c r="AN149" s="201"/>
      <c r="AO149" s="201"/>
      <c r="AP149" s="198"/>
    </row>
    <row r="150" spans="1:42">
      <c r="A150" s="198"/>
      <c r="B150" s="199"/>
      <c r="C150" s="198"/>
      <c r="D150" s="199"/>
      <c r="E150" s="199"/>
      <c r="F150" s="198"/>
      <c r="G150" s="198"/>
      <c r="H150" s="200"/>
      <c r="I150" s="200"/>
      <c r="J150" s="198"/>
      <c r="K150" s="198"/>
      <c r="L150" s="198"/>
      <c r="M150" s="199"/>
      <c r="N150" s="201"/>
      <c r="O150" s="198"/>
      <c r="P150" s="198"/>
      <c r="Q150" s="198"/>
      <c r="R150" s="198"/>
      <c r="S150" s="198"/>
      <c r="T150" s="198"/>
      <c r="U150" s="198"/>
      <c r="V150" s="198"/>
      <c r="W150" s="198"/>
      <c r="X150" s="198"/>
      <c r="Y150" s="198"/>
      <c r="Z150" s="198"/>
      <c r="AA150" s="198"/>
      <c r="AB150" s="198"/>
      <c r="AC150" s="201"/>
      <c r="AD150" s="198"/>
      <c r="AE150" s="202"/>
      <c r="AF150" s="202"/>
      <c r="AG150" s="203"/>
      <c r="AH150" s="198"/>
      <c r="AI150" s="198"/>
      <c r="AJ150" s="199"/>
      <c r="AK150" s="198"/>
      <c r="AL150" s="198"/>
      <c r="AM150" s="198"/>
      <c r="AN150" s="201"/>
      <c r="AO150" s="201"/>
      <c r="AP150" s="198"/>
    </row>
    <row r="151" spans="1:42">
      <c r="A151" s="198"/>
      <c r="B151" s="199"/>
      <c r="C151" s="198"/>
      <c r="D151" s="199"/>
      <c r="E151" s="199"/>
      <c r="F151" s="198"/>
      <c r="G151" s="198"/>
      <c r="H151" s="200"/>
      <c r="I151" s="200"/>
      <c r="J151" s="198"/>
      <c r="K151" s="198"/>
      <c r="L151" s="198"/>
      <c r="M151" s="199"/>
      <c r="N151" s="201"/>
      <c r="O151" s="198"/>
      <c r="P151" s="198"/>
      <c r="Q151" s="198"/>
      <c r="R151" s="198"/>
      <c r="S151" s="198"/>
      <c r="T151" s="198"/>
      <c r="U151" s="198"/>
      <c r="V151" s="198"/>
      <c r="W151" s="198"/>
      <c r="X151" s="198"/>
      <c r="Y151" s="198"/>
      <c r="Z151" s="198"/>
      <c r="AA151" s="198"/>
      <c r="AB151" s="198"/>
      <c r="AC151" s="201"/>
      <c r="AD151" s="198"/>
      <c r="AE151" s="202"/>
      <c r="AF151" s="202"/>
      <c r="AG151" s="203"/>
      <c r="AH151" s="198"/>
      <c r="AI151" s="198"/>
      <c r="AJ151" s="199"/>
      <c r="AK151" s="198"/>
      <c r="AL151" s="198"/>
      <c r="AM151" s="198"/>
      <c r="AN151" s="201"/>
      <c r="AO151" s="201"/>
      <c r="AP151" s="198"/>
    </row>
    <row r="152" spans="1:42">
      <c r="A152" s="198"/>
      <c r="B152" s="199"/>
      <c r="C152" s="198"/>
      <c r="D152" s="199"/>
      <c r="E152" s="199"/>
      <c r="F152" s="198"/>
      <c r="G152" s="198"/>
      <c r="H152" s="200"/>
      <c r="I152" s="200"/>
      <c r="J152" s="198"/>
      <c r="K152" s="198"/>
      <c r="L152" s="198"/>
      <c r="M152" s="199"/>
      <c r="N152" s="201"/>
      <c r="O152" s="198"/>
      <c r="P152" s="198"/>
      <c r="Q152" s="198"/>
      <c r="R152" s="198"/>
      <c r="S152" s="198"/>
      <c r="T152" s="198"/>
      <c r="U152" s="198"/>
      <c r="V152" s="198"/>
      <c r="W152" s="198"/>
      <c r="X152" s="198"/>
      <c r="Y152" s="198"/>
      <c r="Z152" s="198"/>
      <c r="AA152" s="198"/>
      <c r="AB152" s="198"/>
      <c r="AC152" s="201"/>
      <c r="AD152" s="198"/>
      <c r="AE152" s="202"/>
      <c r="AF152" s="202"/>
      <c r="AG152" s="203"/>
      <c r="AH152" s="198"/>
      <c r="AI152" s="198"/>
      <c r="AJ152" s="199"/>
      <c r="AK152" s="198"/>
      <c r="AL152" s="198"/>
      <c r="AM152" s="198"/>
      <c r="AN152" s="201"/>
      <c r="AO152" s="201"/>
      <c r="AP152" s="198"/>
    </row>
    <row r="153" spans="1:42">
      <c r="A153" s="198"/>
      <c r="B153" s="199"/>
      <c r="C153" s="198"/>
      <c r="D153" s="199"/>
      <c r="E153" s="199"/>
      <c r="F153" s="198"/>
      <c r="G153" s="198"/>
      <c r="H153" s="200"/>
      <c r="I153" s="200"/>
      <c r="J153" s="198"/>
      <c r="K153" s="198"/>
      <c r="L153" s="198"/>
      <c r="M153" s="199"/>
      <c r="N153" s="201"/>
      <c r="O153" s="198"/>
      <c r="P153" s="198"/>
      <c r="Q153" s="198"/>
      <c r="R153" s="198"/>
      <c r="S153" s="198"/>
      <c r="T153" s="198"/>
      <c r="U153" s="198"/>
      <c r="V153" s="198"/>
      <c r="W153" s="198"/>
      <c r="X153" s="198"/>
      <c r="Y153" s="198"/>
      <c r="Z153" s="198"/>
      <c r="AA153" s="198"/>
      <c r="AB153" s="198"/>
      <c r="AC153" s="201"/>
      <c r="AD153" s="198"/>
      <c r="AE153" s="202"/>
      <c r="AF153" s="202"/>
      <c r="AG153" s="203"/>
      <c r="AH153" s="198"/>
      <c r="AI153" s="198"/>
      <c r="AJ153" s="199"/>
      <c r="AK153" s="198"/>
      <c r="AL153" s="198"/>
      <c r="AM153" s="198"/>
      <c r="AN153" s="201"/>
      <c r="AO153" s="201"/>
      <c r="AP153" s="198"/>
    </row>
    <row r="154" spans="1:42">
      <c r="A154" s="198"/>
      <c r="B154" s="199"/>
      <c r="C154" s="198"/>
      <c r="D154" s="199"/>
      <c r="E154" s="199"/>
      <c r="F154" s="198"/>
      <c r="G154" s="198"/>
      <c r="H154" s="200"/>
      <c r="I154" s="200"/>
      <c r="J154" s="198"/>
      <c r="K154" s="198"/>
      <c r="L154" s="198"/>
      <c r="M154" s="199"/>
      <c r="N154" s="201"/>
      <c r="O154" s="198"/>
      <c r="P154" s="198"/>
      <c r="Q154" s="198"/>
      <c r="R154" s="198"/>
      <c r="S154" s="198"/>
      <c r="T154" s="198"/>
      <c r="U154" s="198"/>
      <c r="V154" s="198"/>
      <c r="W154" s="198"/>
      <c r="X154" s="198"/>
      <c r="Y154" s="198"/>
      <c r="Z154" s="198"/>
      <c r="AA154" s="198"/>
      <c r="AB154" s="198"/>
      <c r="AC154" s="201"/>
      <c r="AD154" s="198"/>
      <c r="AE154" s="202"/>
      <c r="AF154" s="202"/>
      <c r="AG154" s="203"/>
      <c r="AH154" s="198"/>
      <c r="AI154" s="198"/>
      <c r="AJ154" s="199"/>
      <c r="AK154" s="198"/>
      <c r="AL154" s="198"/>
      <c r="AM154" s="198"/>
      <c r="AN154" s="201"/>
      <c r="AO154" s="201"/>
      <c r="AP154" s="198"/>
    </row>
    <row r="155" spans="1:42">
      <c r="A155" s="198"/>
      <c r="B155" s="199"/>
      <c r="C155" s="198"/>
      <c r="D155" s="199"/>
      <c r="E155" s="199"/>
      <c r="F155" s="198"/>
      <c r="G155" s="198"/>
      <c r="H155" s="200"/>
      <c r="I155" s="200"/>
      <c r="J155" s="198"/>
      <c r="K155" s="198"/>
      <c r="L155" s="198"/>
      <c r="M155" s="199"/>
      <c r="N155" s="201"/>
      <c r="O155" s="198"/>
      <c r="P155" s="198"/>
      <c r="Q155" s="198"/>
      <c r="R155" s="198"/>
      <c r="S155" s="198"/>
      <c r="T155" s="198"/>
      <c r="U155" s="198"/>
      <c r="V155" s="198"/>
      <c r="W155" s="198"/>
      <c r="X155" s="198"/>
      <c r="Y155" s="198"/>
      <c r="Z155" s="198"/>
      <c r="AA155" s="198"/>
      <c r="AB155" s="198"/>
      <c r="AC155" s="201"/>
      <c r="AD155" s="198"/>
      <c r="AE155" s="202"/>
      <c r="AF155" s="202"/>
      <c r="AG155" s="203"/>
      <c r="AH155" s="198"/>
      <c r="AI155" s="198"/>
      <c r="AJ155" s="199"/>
      <c r="AK155" s="198"/>
      <c r="AL155" s="198"/>
      <c r="AM155" s="198"/>
      <c r="AN155" s="201"/>
      <c r="AO155" s="201"/>
      <c r="AP155" s="198"/>
    </row>
    <row r="156" spans="1:42">
      <c r="A156" s="198"/>
      <c r="B156" s="199"/>
      <c r="C156" s="198"/>
      <c r="D156" s="199"/>
      <c r="E156" s="199"/>
      <c r="F156" s="198"/>
      <c r="G156" s="198"/>
      <c r="H156" s="200"/>
      <c r="I156" s="200"/>
      <c r="J156" s="198"/>
      <c r="K156" s="198"/>
      <c r="L156" s="198"/>
      <c r="M156" s="199"/>
      <c r="N156" s="201"/>
      <c r="O156" s="198"/>
      <c r="P156" s="198"/>
      <c r="Q156" s="198"/>
      <c r="R156" s="198"/>
      <c r="S156" s="198"/>
      <c r="T156" s="198"/>
      <c r="U156" s="198"/>
      <c r="V156" s="198"/>
      <c r="W156" s="198"/>
      <c r="X156" s="198"/>
      <c r="Y156" s="198"/>
      <c r="Z156" s="198"/>
      <c r="AA156" s="198"/>
      <c r="AB156" s="198"/>
      <c r="AC156" s="201"/>
      <c r="AD156" s="198"/>
      <c r="AE156" s="202"/>
      <c r="AF156" s="202"/>
      <c r="AG156" s="203"/>
      <c r="AH156" s="198"/>
      <c r="AI156" s="198"/>
      <c r="AJ156" s="199"/>
      <c r="AK156" s="198"/>
      <c r="AL156" s="198"/>
      <c r="AM156" s="198"/>
      <c r="AN156" s="201"/>
      <c r="AO156" s="201"/>
      <c r="AP156" s="198"/>
    </row>
    <row r="157" spans="1:42">
      <c r="A157" s="198"/>
      <c r="B157" s="199"/>
      <c r="C157" s="198"/>
      <c r="D157" s="199"/>
      <c r="E157" s="199"/>
      <c r="F157" s="198"/>
      <c r="G157" s="198"/>
      <c r="H157" s="200"/>
      <c r="I157" s="200"/>
      <c r="J157" s="198"/>
      <c r="K157" s="198"/>
      <c r="L157" s="198"/>
      <c r="M157" s="199"/>
      <c r="N157" s="201"/>
      <c r="O157" s="198"/>
      <c r="P157" s="198"/>
      <c r="Q157" s="198"/>
      <c r="R157" s="198"/>
      <c r="S157" s="198"/>
      <c r="T157" s="198"/>
      <c r="U157" s="198"/>
      <c r="V157" s="198"/>
      <c r="W157" s="198"/>
      <c r="X157" s="198"/>
      <c r="Y157" s="198"/>
      <c r="Z157" s="198"/>
      <c r="AA157" s="198"/>
      <c r="AB157" s="198"/>
      <c r="AC157" s="201"/>
      <c r="AD157" s="198"/>
      <c r="AE157" s="202"/>
      <c r="AF157" s="202"/>
      <c r="AG157" s="203"/>
      <c r="AH157" s="198"/>
      <c r="AI157" s="198"/>
      <c r="AJ157" s="199"/>
      <c r="AK157" s="198"/>
      <c r="AL157" s="198"/>
      <c r="AM157" s="198"/>
      <c r="AN157" s="201"/>
      <c r="AO157" s="201"/>
      <c r="AP157" s="198"/>
    </row>
    <row r="158" spans="1:42">
      <c r="A158" s="198"/>
      <c r="B158" s="199"/>
      <c r="C158" s="198"/>
      <c r="D158" s="199"/>
      <c r="E158" s="199"/>
      <c r="F158" s="198"/>
      <c r="G158" s="198"/>
      <c r="H158" s="200"/>
      <c r="I158" s="200"/>
      <c r="J158" s="198"/>
      <c r="K158" s="198"/>
      <c r="L158" s="198"/>
      <c r="M158" s="199"/>
      <c r="N158" s="201"/>
      <c r="O158" s="198"/>
      <c r="P158" s="198"/>
      <c r="Q158" s="198"/>
      <c r="R158" s="198"/>
      <c r="S158" s="198"/>
      <c r="T158" s="198"/>
      <c r="U158" s="198"/>
      <c r="V158" s="198"/>
      <c r="W158" s="198"/>
      <c r="X158" s="198"/>
      <c r="Y158" s="198"/>
      <c r="Z158" s="198"/>
      <c r="AA158" s="198"/>
      <c r="AB158" s="198"/>
      <c r="AC158" s="201"/>
      <c r="AD158" s="198"/>
      <c r="AE158" s="202"/>
      <c r="AF158" s="202"/>
      <c r="AG158" s="203"/>
      <c r="AH158" s="198"/>
      <c r="AI158" s="198"/>
      <c r="AJ158" s="199"/>
      <c r="AK158" s="198"/>
      <c r="AL158" s="198"/>
      <c r="AM158" s="198"/>
      <c r="AN158" s="201"/>
      <c r="AO158" s="201"/>
      <c r="AP158" s="198"/>
    </row>
    <row r="159" spans="1:42">
      <c r="A159" s="198"/>
      <c r="B159" s="199"/>
      <c r="C159" s="198"/>
      <c r="D159" s="199"/>
      <c r="E159" s="199"/>
      <c r="F159" s="198"/>
      <c r="G159" s="198"/>
      <c r="H159" s="200"/>
      <c r="I159" s="200"/>
      <c r="J159" s="198"/>
      <c r="K159" s="198"/>
      <c r="L159" s="198"/>
      <c r="M159" s="199"/>
      <c r="N159" s="201"/>
      <c r="O159" s="198"/>
      <c r="P159" s="198"/>
      <c r="Q159" s="198"/>
      <c r="R159" s="198"/>
      <c r="S159" s="198"/>
      <c r="T159" s="198"/>
      <c r="U159" s="198"/>
      <c r="V159" s="198"/>
      <c r="W159" s="198"/>
      <c r="X159" s="198"/>
      <c r="Y159" s="198"/>
      <c r="Z159" s="198"/>
      <c r="AA159" s="198"/>
      <c r="AB159" s="198"/>
      <c r="AC159" s="201"/>
      <c r="AD159" s="198"/>
      <c r="AE159" s="202"/>
      <c r="AF159" s="202"/>
      <c r="AG159" s="203"/>
      <c r="AH159" s="198"/>
      <c r="AI159" s="198"/>
      <c r="AJ159" s="199"/>
      <c r="AK159" s="198"/>
      <c r="AL159" s="198"/>
      <c r="AM159" s="198"/>
      <c r="AN159" s="201"/>
      <c r="AO159" s="201"/>
      <c r="AP159" s="198"/>
    </row>
    <row r="160" spans="1:42">
      <c r="A160" s="198"/>
      <c r="B160" s="199"/>
      <c r="C160" s="198"/>
      <c r="D160" s="199"/>
      <c r="E160" s="199"/>
      <c r="F160" s="198"/>
      <c r="G160" s="198"/>
      <c r="H160" s="200"/>
      <c r="I160" s="200"/>
      <c r="J160" s="198"/>
      <c r="K160" s="198"/>
      <c r="L160" s="198"/>
      <c r="M160" s="199"/>
      <c r="N160" s="201"/>
      <c r="O160" s="198"/>
      <c r="P160" s="198"/>
      <c r="Q160" s="198"/>
      <c r="R160" s="198"/>
      <c r="S160" s="198"/>
      <c r="T160" s="198"/>
      <c r="U160" s="198"/>
      <c r="V160" s="198"/>
      <c r="W160" s="198"/>
      <c r="X160" s="198"/>
      <c r="Y160" s="198"/>
      <c r="Z160" s="198"/>
      <c r="AA160" s="198"/>
      <c r="AB160" s="198"/>
      <c r="AC160" s="201"/>
      <c r="AD160" s="198"/>
      <c r="AE160" s="202"/>
      <c r="AF160" s="202"/>
      <c r="AG160" s="203"/>
      <c r="AH160" s="198"/>
      <c r="AI160" s="198"/>
      <c r="AJ160" s="199"/>
      <c r="AK160" s="198"/>
      <c r="AL160" s="198"/>
      <c r="AM160" s="198"/>
      <c r="AN160" s="201"/>
      <c r="AO160" s="201"/>
      <c r="AP160" s="198"/>
    </row>
    <row r="161" spans="1:42">
      <c r="A161" s="198"/>
      <c r="B161" s="199"/>
      <c r="C161" s="198"/>
      <c r="D161" s="199"/>
      <c r="E161" s="199"/>
      <c r="F161" s="198"/>
      <c r="G161" s="198"/>
      <c r="H161" s="200"/>
      <c r="I161" s="200"/>
      <c r="J161" s="198"/>
      <c r="K161" s="198"/>
      <c r="L161" s="198"/>
      <c r="M161" s="199"/>
      <c r="N161" s="201"/>
      <c r="O161" s="198"/>
      <c r="P161" s="198"/>
      <c r="Q161" s="198"/>
      <c r="R161" s="198"/>
      <c r="S161" s="198"/>
      <c r="T161" s="198"/>
      <c r="U161" s="198"/>
      <c r="V161" s="198"/>
      <c r="W161" s="198"/>
      <c r="X161" s="198"/>
      <c r="Y161" s="198"/>
      <c r="Z161" s="198"/>
      <c r="AA161" s="198"/>
      <c r="AB161" s="198"/>
      <c r="AC161" s="201"/>
      <c r="AD161" s="198"/>
      <c r="AE161" s="202"/>
      <c r="AF161" s="202"/>
      <c r="AG161" s="203"/>
      <c r="AH161" s="198"/>
      <c r="AI161" s="198"/>
      <c r="AJ161" s="199"/>
      <c r="AK161" s="198"/>
      <c r="AL161" s="198"/>
      <c r="AM161" s="198"/>
      <c r="AN161" s="201"/>
      <c r="AO161" s="201"/>
      <c r="AP161" s="198"/>
    </row>
    <row r="162" spans="1:42">
      <c r="A162" s="198"/>
      <c r="B162" s="199"/>
      <c r="C162" s="198"/>
      <c r="D162" s="199"/>
      <c r="E162" s="199"/>
      <c r="F162" s="198"/>
      <c r="G162" s="198"/>
      <c r="H162" s="200"/>
      <c r="I162" s="200"/>
      <c r="J162" s="198"/>
      <c r="K162" s="198"/>
      <c r="L162" s="198"/>
      <c r="M162" s="199"/>
      <c r="N162" s="201"/>
      <c r="O162" s="198"/>
      <c r="P162" s="198"/>
      <c r="Q162" s="198"/>
      <c r="R162" s="198"/>
      <c r="S162" s="198"/>
      <c r="T162" s="198"/>
      <c r="U162" s="198"/>
      <c r="V162" s="198"/>
      <c r="W162" s="198"/>
      <c r="X162" s="198"/>
      <c r="Y162" s="198"/>
      <c r="Z162" s="198"/>
      <c r="AA162" s="198"/>
      <c r="AB162" s="198"/>
      <c r="AC162" s="201"/>
      <c r="AD162" s="198"/>
      <c r="AE162" s="202"/>
      <c r="AF162" s="202"/>
      <c r="AG162" s="203"/>
      <c r="AH162" s="198"/>
      <c r="AI162" s="198"/>
      <c r="AJ162" s="199"/>
      <c r="AK162" s="198"/>
      <c r="AL162" s="198"/>
      <c r="AM162" s="198"/>
      <c r="AN162" s="201"/>
      <c r="AO162" s="201"/>
      <c r="AP162" s="198"/>
    </row>
    <row r="163" spans="1:42">
      <c r="A163" s="198"/>
      <c r="B163" s="199"/>
      <c r="C163" s="198"/>
      <c r="D163" s="199"/>
      <c r="E163" s="199"/>
      <c r="F163" s="198"/>
      <c r="G163" s="198"/>
      <c r="H163" s="200"/>
      <c r="I163" s="200"/>
      <c r="J163" s="198"/>
      <c r="K163" s="198"/>
      <c r="L163" s="198"/>
      <c r="M163" s="199"/>
      <c r="N163" s="201"/>
      <c r="O163" s="198"/>
      <c r="P163" s="198"/>
      <c r="Q163" s="198"/>
      <c r="R163" s="198"/>
      <c r="S163" s="198"/>
      <c r="T163" s="198"/>
      <c r="U163" s="198"/>
      <c r="V163" s="198"/>
      <c r="W163" s="198"/>
      <c r="X163" s="198"/>
      <c r="Y163" s="198"/>
      <c r="Z163" s="198"/>
      <c r="AA163" s="198"/>
      <c r="AB163" s="198"/>
      <c r="AC163" s="201"/>
      <c r="AD163" s="198"/>
      <c r="AE163" s="202"/>
      <c r="AF163" s="202"/>
      <c r="AG163" s="203"/>
      <c r="AH163" s="198"/>
      <c r="AI163" s="198"/>
      <c r="AJ163" s="199"/>
      <c r="AK163" s="198"/>
      <c r="AL163" s="198"/>
      <c r="AM163" s="198"/>
      <c r="AN163" s="201"/>
      <c r="AO163" s="201"/>
      <c r="AP163" s="198"/>
    </row>
    <row r="164" spans="1:42">
      <c r="A164" s="198"/>
      <c r="B164" s="199"/>
      <c r="C164" s="198"/>
      <c r="D164" s="199"/>
      <c r="E164" s="199"/>
      <c r="F164" s="198"/>
      <c r="G164" s="198"/>
      <c r="H164" s="200"/>
      <c r="I164" s="200"/>
      <c r="J164" s="198"/>
      <c r="K164" s="198"/>
      <c r="L164" s="198"/>
      <c r="M164" s="199"/>
      <c r="N164" s="201"/>
      <c r="O164" s="198"/>
      <c r="P164" s="198"/>
      <c r="Q164" s="198"/>
      <c r="R164" s="198"/>
      <c r="S164" s="198"/>
      <c r="T164" s="198"/>
      <c r="U164" s="198"/>
      <c r="V164" s="198"/>
      <c r="W164" s="198"/>
      <c r="X164" s="198"/>
      <c r="Y164" s="198"/>
      <c r="Z164" s="198"/>
      <c r="AA164" s="198"/>
      <c r="AB164" s="198"/>
      <c r="AC164" s="201"/>
      <c r="AD164" s="198"/>
      <c r="AE164" s="202"/>
      <c r="AF164" s="202"/>
      <c r="AG164" s="203"/>
      <c r="AH164" s="198"/>
      <c r="AI164" s="198"/>
      <c r="AJ164" s="199"/>
      <c r="AK164" s="198"/>
      <c r="AL164" s="198"/>
      <c r="AM164" s="198"/>
      <c r="AN164" s="201"/>
      <c r="AO164" s="201"/>
      <c r="AP164" s="198"/>
    </row>
    <row r="165" spans="1:42">
      <c r="A165" s="198"/>
      <c r="B165" s="199"/>
      <c r="C165" s="198"/>
      <c r="D165" s="199"/>
      <c r="E165" s="199"/>
      <c r="F165" s="198"/>
      <c r="G165" s="198"/>
      <c r="H165" s="200"/>
      <c r="I165" s="200"/>
      <c r="J165" s="198"/>
      <c r="K165" s="198"/>
      <c r="L165" s="198"/>
      <c r="M165" s="199"/>
      <c r="N165" s="201"/>
      <c r="O165" s="198"/>
      <c r="P165" s="198"/>
      <c r="Q165" s="198"/>
      <c r="R165" s="198"/>
      <c r="S165" s="198"/>
      <c r="T165" s="198"/>
      <c r="U165" s="198"/>
      <c r="V165" s="198"/>
      <c r="W165" s="198"/>
      <c r="X165" s="198"/>
      <c r="Y165" s="198"/>
      <c r="Z165" s="198"/>
      <c r="AA165" s="198"/>
      <c r="AB165" s="198"/>
      <c r="AC165" s="201"/>
      <c r="AD165" s="198"/>
      <c r="AE165" s="202"/>
      <c r="AF165" s="202"/>
      <c r="AG165" s="203"/>
      <c r="AH165" s="198"/>
      <c r="AI165" s="198"/>
      <c r="AJ165" s="199"/>
      <c r="AK165" s="198"/>
      <c r="AL165" s="198"/>
      <c r="AM165" s="198"/>
      <c r="AN165" s="201"/>
      <c r="AO165" s="201"/>
      <c r="AP165" s="198"/>
    </row>
    <row r="166" spans="1:42">
      <c r="A166" s="198"/>
      <c r="B166" s="199"/>
      <c r="C166" s="198"/>
      <c r="D166" s="199"/>
      <c r="E166" s="199"/>
      <c r="F166" s="198"/>
      <c r="G166" s="198"/>
      <c r="H166" s="200"/>
      <c r="I166" s="200"/>
      <c r="J166" s="198"/>
      <c r="K166" s="198"/>
      <c r="L166" s="198"/>
      <c r="M166" s="199"/>
      <c r="N166" s="201"/>
      <c r="O166" s="198"/>
      <c r="P166" s="198"/>
      <c r="Q166" s="198"/>
      <c r="R166" s="198"/>
      <c r="S166" s="198"/>
      <c r="T166" s="198"/>
      <c r="U166" s="198"/>
      <c r="V166" s="198"/>
      <c r="W166" s="198"/>
      <c r="X166" s="198"/>
      <c r="Y166" s="198"/>
      <c r="Z166" s="198"/>
      <c r="AA166" s="198"/>
      <c r="AB166" s="198"/>
      <c r="AC166" s="201"/>
      <c r="AD166" s="198"/>
      <c r="AE166" s="202"/>
      <c r="AF166" s="202"/>
      <c r="AG166" s="203"/>
      <c r="AH166" s="198"/>
      <c r="AI166" s="198"/>
      <c r="AJ166" s="199"/>
      <c r="AK166" s="198"/>
      <c r="AL166" s="198"/>
      <c r="AM166" s="198"/>
      <c r="AN166" s="201"/>
      <c r="AO166" s="201"/>
      <c r="AP166" s="198"/>
    </row>
    <row r="167" spans="1:42">
      <c r="A167" s="198"/>
      <c r="B167" s="199"/>
      <c r="C167" s="198"/>
      <c r="D167" s="199"/>
      <c r="E167" s="199"/>
      <c r="F167" s="198"/>
      <c r="G167" s="198"/>
      <c r="H167" s="200"/>
      <c r="I167" s="200"/>
      <c r="J167" s="198"/>
      <c r="K167" s="198"/>
      <c r="L167" s="198"/>
      <c r="M167" s="199"/>
      <c r="N167" s="201"/>
      <c r="O167" s="198"/>
      <c r="P167" s="198"/>
      <c r="Q167" s="198"/>
      <c r="R167" s="198"/>
      <c r="S167" s="198"/>
      <c r="T167" s="198"/>
      <c r="U167" s="198"/>
      <c r="V167" s="198"/>
      <c r="W167" s="198"/>
      <c r="X167" s="198"/>
      <c r="Y167" s="198"/>
      <c r="Z167" s="198"/>
      <c r="AA167" s="198"/>
      <c r="AB167" s="198"/>
      <c r="AC167" s="201"/>
      <c r="AD167" s="198"/>
      <c r="AE167" s="202"/>
      <c r="AF167" s="202"/>
      <c r="AG167" s="203"/>
      <c r="AH167" s="198"/>
      <c r="AI167" s="198"/>
      <c r="AJ167" s="199"/>
      <c r="AK167" s="198"/>
      <c r="AL167" s="198"/>
      <c r="AM167" s="198"/>
      <c r="AN167" s="201"/>
      <c r="AO167" s="201"/>
      <c r="AP167" s="198"/>
    </row>
    <row r="168" spans="1:42">
      <c r="A168" s="198"/>
      <c r="B168" s="199"/>
      <c r="C168" s="198"/>
      <c r="D168" s="199"/>
      <c r="E168" s="199"/>
      <c r="F168" s="198"/>
      <c r="G168" s="198"/>
      <c r="H168" s="200"/>
      <c r="I168" s="200"/>
      <c r="J168" s="198"/>
      <c r="K168" s="198"/>
      <c r="L168" s="198"/>
      <c r="M168" s="199"/>
      <c r="N168" s="201"/>
      <c r="O168" s="198"/>
      <c r="P168" s="198"/>
      <c r="Q168" s="198"/>
      <c r="R168" s="198"/>
      <c r="S168" s="198"/>
      <c r="T168" s="198"/>
      <c r="U168" s="198"/>
      <c r="V168" s="198"/>
      <c r="W168" s="198"/>
      <c r="X168" s="198"/>
      <c r="Y168" s="198"/>
      <c r="Z168" s="198"/>
      <c r="AA168" s="198"/>
      <c r="AB168" s="198"/>
      <c r="AC168" s="201"/>
      <c r="AD168" s="198"/>
      <c r="AE168" s="202"/>
      <c r="AF168" s="202"/>
      <c r="AG168" s="203"/>
      <c r="AH168" s="198"/>
      <c r="AI168" s="198"/>
      <c r="AJ168" s="199"/>
      <c r="AK168" s="198"/>
      <c r="AL168" s="198"/>
      <c r="AM168" s="198"/>
      <c r="AN168" s="201"/>
      <c r="AO168" s="201"/>
      <c r="AP168" s="198"/>
    </row>
    <row r="169" spans="1:42">
      <c r="A169" s="198"/>
      <c r="B169" s="199"/>
      <c r="C169" s="198"/>
      <c r="D169" s="199"/>
      <c r="E169" s="199"/>
      <c r="F169" s="198"/>
      <c r="G169" s="198"/>
      <c r="H169" s="200"/>
      <c r="I169" s="200"/>
      <c r="J169" s="198"/>
      <c r="K169" s="198"/>
      <c r="L169" s="198"/>
      <c r="M169" s="199"/>
      <c r="N169" s="201"/>
      <c r="O169" s="198"/>
      <c r="P169" s="198"/>
      <c r="Q169" s="198"/>
      <c r="R169" s="198"/>
      <c r="S169" s="198"/>
      <c r="T169" s="198"/>
      <c r="U169" s="198"/>
      <c r="V169" s="198"/>
      <c r="W169" s="198"/>
      <c r="X169" s="198"/>
      <c r="Y169" s="198"/>
      <c r="Z169" s="198"/>
      <c r="AA169" s="198"/>
      <c r="AB169" s="198"/>
      <c r="AC169" s="201"/>
      <c r="AD169" s="198"/>
      <c r="AE169" s="202"/>
      <c r="AF169" s="202"/>
      <c r="AG169" s="203"/>
      <c r="AH169" s="198"/>
      <c r="AI169" s="198"/>
      <c r="AJ169" s="199"/>
      <c r="AK169" s="198"/>
      <c r="AL169" s="198"/>
      <c r="AM169" s="198"/>
      <c r="AN169" s="201"/>
      <c r="AO169" s="201"/>
      <c r="AP169" s="198"/>
    </row>
    <row r="170" spans="1:42">
      <c r="A170" s="198"/>
      <c r="B170" s="199"/>
      <c r="C170" s="198"/>
      <c r="D170" s="199"/>
      <c r="E170" s="199"/>
      <c r="F170" s="198"/>
      <c r="G170" s="198"/>
      <c r="H170" s="200"/>
      <c r="I170" s="200"/>
      <c r="J170" s="198"/>
      <c r="K170" s="198"/>
      <c r="L170" s="198"/>
      <c r="M170" s="199"/>
      <c r="N170" s="201"/>
      <c r="O170" s="198"/>
      <c r="P170" s="198"/>
      <c r="Q170" s="198"/>
      <c r="R170" s="198"/>
      <c r="S170" s="198"/>
      <c r="T170" s="198"/>
      <c r="U170" s="198"/>
      <c r="V170" s="198"/>
      <c r="W170" s="198"/>
      <c r="X170" s="198"/>
      <c r="Y170" s="198"/>
      <c r="Z170" s="198"/>
      <c r="AA170" s="198"/>
      <c r="AB170" s="198"/>
      <c r="AC170" s="201"/>
      <c r="AD170" s="198"/>
      <c r="AE170" s="202"/>
      <c r="AF170" s="202"/>
      <c r="AG170" s="203"/>
      <c r="AH170" s="198"/>
      <c r="AI170" s="198"/>
      <c r="AJ170" s="199"/>
      <c r="AK170" s="198"/>
      <c r="AL170" s="198"/>
      <c r="AM170" s="198"/>
      <c r="AN170" s="201"/>
      <c r="AO170" s="201"/>
      <c r="AP170" s="198"/>
    </row>
    <row r="171" spans="1:42">
      <c r="A171" s="198"/>
      <c r="B171" s="199"/>
      <c r="C171" s="198"/>
      <c r="D171" s="199"/>
      <c r="E171" s="199"/>
      <c r="F171" s="198"/>
      <c r="G171" s="198"/>
      <c r="H171" s="200"/>
      <c r="I171" s="200"/>
      <c r="J171" s="198"/>
      <c r="K171" s="198"/>
      <c r="L171" s="198"/>
      <c r="M171" s="199"/>
      <c r="N171" s="201"/>
      <c r="O171" s="198"/>
      <c r="P171" s="198"/>
      <c r="Q171" s="198"/>
      <c r="R171" s="198"/>
      <c r="S171" s="198"/>
      <c r="T171" s="198"/>
      <c r="U171" s="198"/>
      <c r="V171" s="198"/>
      <c r="W171" s="198"/>
      <c r="X171" s="198"/>
      <c r="Y171" s="198"/>
      <c r="Z171" s="198"/>
      <c r="AA171" s="198"/>
      <c r="AB171" s="198"/>
      <c r="AC171" s="201"/>
      <c r="AD171" s="198"/>
      <c r="AE171" s="202"/>
      <c r="AF171" s="202"/>
      <c r="AG171" s="203"/>
      <c r="AH171" s="198"/>
      <c r="AI171" s="198"/>
      <c r="AJ171" s="199"/>
      <c r="AK171" s="198"/>
      <c r="AL171" s="198"/>
      <c r="AM171" s="198"/>
      <c r="AN171" s="201"/>
      <c r="AO171" s="201"/>
      <c r="AP171" s="198"/>
    </row>
    <row r="172" spans="1:42">
      <c r="A172" s="198"/>
      <c r="B172" s="199"/>
      <c r="C172" s="198"/>
      <c r="D172" s="199"/>
      <c r="E172" s="199"/>
      <c r="F172" s="198"/>
      <c r="G172" s="198"/>
      <c r="H172" s="200"/>
      <c r="I172" s="200"/>
      <c r="J172" s="198"/>
      <c r="K172" s="198"/>
      <c r="L172" s="198"/>
      <c r="M172" s="199"/>
      <c r="N172" s="201"/>
      <c r="O172" s="198"/>
      <c r="P172" s="198"/>
      <c r="Q172" s="198"/>
      <c r="R172" s="198"/>
      <c r="S172" s="198"/>
      <c r="T172" s="198"/>
      <c r="U172" s="198"/>
      <c r="V172" s="198"/>
      <c r="W172" s="198"/>
      <c r="X172" s="198"/>
      <c r="Y172" s="198"/>
      <c r="Z172" s="198"/>
      <c r="AA172" s="198"/>
      <c r="AB172" s="198"/>
      <c r="AC172" s="201"/>
      <c r="AD172" s="198"/>
      <c r="AE172" s="202"/>
      <c r="AF172" s="202"/>
      <c r="AG172" s="203"/>
      <c r="AH172" s="198"/>
      <c r="AI172" s="198"/>
      <c r="AJ172" s="199"/>
      <c r="AK172" s="198"/>
      <c r="AL172" s="198"/>
      <c r="AM172" s="198"/>
      <c r="AN172" s="201"/>
      <c r="AO172" s="201"/>
      <c r="AP172" s="198"/>
    </row>
    <row r="173" spans="1:42">
      <c r="A173" s="198"/>
      <c r="B173" s="199"/>
      <c r="C173" s="198"/>
      <c r="D173" s="199"/>
      <c r="E173" s="199"/>
      <c r="F173" s="198"/>
      <c r="G173" s="198"/>
      <c r="H173" s="200"/>
      <c r="I173" s="200"/>
      <c r="J173" s="198"/>
      <c r="K173" s="198"/>
      <c r="L173" s="198"/>
      <c r="M173" s="199"/>
      <c r="N173" s="201"/>
      <c r="O173" s="198"/>
      <c r="P173" s="198"/>
      <c r="Q173" s="198"/>
      <c r="R173" s="198"/>
      <c r="S173" s="198"/>
      <c r="T173" s="198"/>
      <c r="U173" s="198"/>
      <c r="V173" s="198"/>
      <c r="W173" s="198"/>
      <c r="X173" s="198"/>
      <c r="Y173" s="198"/>
      <c r="Z173" s="198"/>
      <c r="AA173" s="198"/>
      <c r="AB173" s="198"/>
      <c r="AC173" s="201"/>
      <c r="AD173" s="198"/>
      <c r="AE173" s="202"/>
      <c r="AF173" s="202"/>
      <c r="AG173" s="203"/>
      <c r="AH173" s="198"/>
      <c r="AI173" s="198"/>
      <c r="AJ173" s="199"/>
      <c r="AK173" s="198"/>
      <c r="AL173" s="198"/>
      <c r="AM173" s="198"/>
      <c r="AN173" s="201"/>
      <c r="AO173" s="201"/>
      <c r="AP173" s="198"/>
    </row>
    <row r="174" spans="1:42">
      <c r="A174" s="198"/>
      <c r="B174" s="199"/>
      <c r="C174" s="198"/>
      <c r="D174" s="199"/>
      <c r="E174" s="199"/>
      <c r="F174" s="198"/>
      <c r="G174" s="198"/>
      <c r="H174" s="200"/>
      <c r="I174" s="200"/>
      <c r="J174" s="198"/>
      <c r="K174" s="198"/>
      <c r="L174" s="198"/>
      <c r="M174" s="199"/>
      <c r="N174" s="201"/>
      <c r="O174" s="198"/>
      <c r="P174" s="198"/>
      <c r="Q174" s="198"/>
      <c r="R174" s="198"/>
      <c r="S174" s="198"/>
      <c r="T174" s="198"/>
      <c r="U174" s="198"/>
      <c r="V174" s="198"/>
      <c r="W174" s="198"/>
      <c r="X174" s="198"/>
      <c r="Y174" s="198"/>
      <c r="Z174" s="198"/>
      <c r="AA174" s="198"/>
      <c r="AB174" s="198"/>
      <c r="AC174" s="201"/>
      <c r="AD174" s="198"/>
      <c r="AE174" s="202"/>
      <c r="AF174" s="202"/>
      <c r="AG174" s="203"/>
      <c r="AH174" s="198"/>
      <c r="AI174" s="198"/>
      <c r="AJ174" s="199"/>
      <c r="AK174" s="198"/>
      <c r="AL174" s="198"/>
      <c r="AM174" s="198"/>
      <c r="AN174" s="201"/>
      <c r="AO174" s="201"/>
      <c r="AP174" s="198"/>
    </row>
    <row r="175" spans="1:42">
      <c r="A175" s="198"/>
      <c r="B175" s="199"/>
      <c r="C175" s="198"/>
      <c r="D175" s="199"/>
      <c r="E175" s="199"/>
      <c r="F175" s="198"/>
      <c r="G175" s="198"/>
      <c r="H175" s="200"/>
      <c r="I175" s="200"/>
      <c r="J175" s="198"/>
      <c r="K175" s="198"/>
      <c r="L175" s="198"/>
      <c r="M175" s="199"/>
      <c r="N175" s="201"/>
      <c r="O175" s="198"/>
      <c r="P175" s="198"/>
      <c r="Q175" s="198"/>
      <c r="R175" s="198"/>
      <c r="S175" s="198"/>
      <c r="T175" s="198"/>
      <c r="U175" s="198"/>
      <c r="V175" s="198"/>
      <c r="W175" s="198"/>
      <c r="X175" s="198"/>
      <c r="Y175" s="198"/>
      <c r="Z175" s="198"/>
      <c r="AA175" s="198"/>
      <c r="AB175" s="198"/>
      <c r="AC175" s="201"/>
      <c r="AD175" s="198"/>
      <c r="AE175" s="202"/>
      <c r="AF175" s="202"/>
      <c r="AG175" s="203"/>
      <c r="AH175" s="198"/>
      <c r="AI175" s="198"/>
      <c r="AJ175" s="199"/>
      <c r="AK175" s="198"/>
      <c r="AL175" s="198"/>
      <c r="AM175" s="198"/>
      <c r="AN175" s="201"/>
      <c r="AO175" s="201"/>
      <c r="AP175" s="198"/>
    </row>
    <row r="176" spans="1:42">
      <c r="A176" s="198"/>
      <c r="B176" s="199"/>
      <c r="C176" s="198"/>
      <c r="D176" s="199"/>
      <c r="E176" s="199"/>
      <c r="F176" s="198"/>
      <c r="G176" s="198"/>
      <c r="H176" s="200"/>
      <c r="I176" s="200"/>
      <c r="J176" s="198"/>
      <c r="K176" s="198"/>
      <c r="L176" s="198"/>
      <c r="M176" s="199"/>
      <c r="N176" s="201"/>
      <c r="O176" s="198"/>
      <c r="P176" s="198"/>
      <c r="Q176" s="198"/>
      <c r="R176" s="198"/>
      <c r="S176" s="198"/>
      <c r="T176" s="198"/>
      <c r="U176" s="198"/>
      <c r="V176" s="198"/>
      <c r="W176" s="198"/>
      <c r="X176" s="198"/>
      <c r="Y176" s="198"/>
      <c r="Z176" s="198"/>
      <c r="AA176" s="198"/>
      <c r="AB176" s="198"/>
      <c r="AC176" s="201"/>
      <c r="AD176" s="198"/>
      <c r="AE176" s="202"/>
      <c r="AF176" s="202"/>
      <c r="AG176" s="203"/>
      <c r="AH176" s="198"/>
      <c r="AI176" s="198"/>
      <c r="AJ176" s="199"/>
      <c r="AK176" s="198"/>
      <c r="AL176" s="198"/>
      <c r="AM176" s="198"/>
      <c r="AN176" s="201"/>
      <c r="AO176" s="201"/>
      <c r="AP176" s="198"/>
    </row>
    <row r="177" spans="1:42">
      <c r="A177" s="198"/>
      <c r="B177" s="199"/>
      <c r="C177" s="198"/>
      <c r="D177" s="199"/>
      <c r="E177" s="199"/>
      <c r="F177" s="198"/>
      <c r="G177" s="198"/>
      <c r="H177" s="200"/>
      <c r="I177" s="200"/>
      <c r="J177" s="198"/>
      <c r="K177" s="198"/>
      <c r="L177" s="198"/>
      <c r="M177" s="199"/>
      <c r="N177" s="201"/>
      <c r="O177" s="198"/>
      <c r="P177" s="198"/>
      <c r="Q177" s="198"/>
      <c r="R177" s="198"/>
      <c r="S177" s="198"/>
      <c r="T177" s="198"/>
      <c r="U177" s="198"/>
      <c r="V177" s="198"/>
      <c r="W177" s="198"/>
      <c r="X177" s="198"/>
      <c r="Y177" s="198"/>
      <c r="Z177" s="198"/>
      <c r="AA177" s="198"/>
      <c r="AB177" s="198"/>
      <c r="AC177" s="201"/>
      <c r="AD177" s="198"/>
      <c r="AE177" s="202"/>
      <c r="AF177" s="202"/>
      <c r="AG177" s="203"/>
      <c r="AH177" s="198"/>
      <c r="AI177" s="198"/>
      <c r="AJ177" s="199"/>
      <c r="AK177" s="198"/>
      <c r="AL177" s="198"/>
      <c r="AM177" s="198"/>
      <c r="AN177" s="201"/>
      <c r="AO177" s="201"/>
      <c r="AP177" s="198"/>
    </row>
    <row r="178" spans="1:42">
      <c r="A178" s="198"/>
      <c r="B178" s="199"/>
      <c r="C178" s="198"/>
      <c r="D178" s="199"/>
      <c r="E178" s="199"/>
      <c r="F178" s="198"/>
      <c r="G178" s="198"/>
      <c r="H178" s="200"/>
      <c r="I178" s="200"/>
      <c r="J178" s="198"/>
      <c r="K178" s="198"/>
      <c r="L178" s="198"/>
      <c r="M178" s="199"/>
      <c r="N178" s="201"/>
      <c r="O178" s="198"/>
      <c r="P178" s="198"/>
      <c r="Q178" s="198"/>
      <c r="R178" s="198"/>
      <c r="S178" s="198"/>
      <c r="T178" s="198"/>
      <c r="U178" s="198"/>
      <c r="V178" s="198"/>
      <c r="W178" s="198"/>
      <c r="X178" s="198"/>
      <c r="Y178" s="198"/>
      <c r="Z178" s="198"/>
      <c r="AA178" s="198"/>
      <c r="AB178" s="198"/>
      <c r="AC178" s="201"/>
      <c r="AD178" s="198"/>
      <c r="AE178" s="202"/>
      <c r="AF178" s="202"/>
      <c r="AG178" s="203"/>
      <c r="AH178" s="198"/>
      <c r="AI178" s="198"/>
      <c r="AJ178" s="199"/>
      <c r="AK178" s="198"/>
      <c r="AL178" s="198"/>
      <c r="AM178" s="198"/>
      <c r="AN178" s="201"/>
      <c r="AO178" s="201"/>
      <c r="AP178" s="198"/>
    </row>
    <row r="179" spans="1:42">
      <c r="A179" s="198"/>
      <c r="B179" s="199"/>
      <c r="C179" s="198"/>
      <c r="D179" s="199"/>
      <c r="E179" s="199"/>
      <c r="F179" s="198"/>
      <c r="G179" s="198"/>
      <c r="H179" s="200"/>
      <c r="I179" s="200"/>
      <c r="J179" s="198"/>
      <c r="K179" s="198"/>
      <c r="L179" s="198"/>
      <c r="M179" s="199"/>
      <c r="N179" s="201"/>
      <c r="O179" s="198"/>
      <c r="P179" s="198"/>
      <c r="Q179" s="198"/>
      <c r="R179" s="198"/>
      <c r="S179" s="198"/>
      <c r="T179" s="198"/>
      <c r="U179" s="198"/>
      <c r="V179" s="198"/>
      <c r="W179" s="198"/>
      <c r="X179" s="198"/>
      <c r="Y179" s="198"/>
      <c r="Z179" s="198"/>
      <c r="AA179" s="198"/>
      <c r="AB179" s="198"/>
      <c r="AC179" s="201"/>
      <c r="AD179" s="198"/>
      <c r="AE179" s="202"/>
      <c r="AF179" s="202"/>
      <c r="AG179" s="203"/>
      <c r="AH179" s="198"/>
      <c r="AI179" s="198"/>
      <c r="AJ179" s="199"/>
      <c r="AK179" s="198"/>
      <c r="AL179" s="198"/>
      <c r="AM179" s="198"/>
      <c r="AN179" s="201"/>
      <c r="AO179" s="201"/>
      <c r="AP179" s="198"/>
    </row>
    <row r="180" spans="1:42">
      <c r="A180" s="198"/>
      <c r="B180" s="199"/>
      <c r="C180" s="198"/>
      <c r="D180" s="199"/>
      <c r="E180" s="199"/>
      <c r="F180" s="198"/>
      <c r="G180" s="198"/>
      <c r="H180" s="200"/>
      <c r="I180" s="200"/>
      <c r="J180" s="198"/>
      <c r="K180" s="198"/>
      <c r="L180" s="198"/>
      <c r="M180" s="199"/>
      <c r="N180" s="201"/>
      <c r="O180" s="198"/>
      <c r="P180" s="198"/>
      <c r="Q180" s="198"/>
      <c r="R180" s="198"/>
      <c r="S180" s="198"/>
      <c r="T180" s="198"/>
      <c r="U180" s="198"/>
      <c r="V180" s="198"/>
      <c r="W180" s="198"/>
      <c r="X180" s="198"/>
      <c r="Y180" s="198"/>
      <c r="Z180" s="198"/>
      <c r="AA180" s="198"/>
      <c r="AB180" s="198"/>
      <c r="AC180" s="201"/>
      <c r="AD180" s="198"/>
      <c r="AE180" s="202"/>
      <c r="AF180" s="202"/>
      <c r="AG180" s="203"/>
      <c r="AH180" s="198"/>
      <c r="AI180" s="198"/>
      <c r="AJ180" s="199"/>
      <c r="AK180" s="198"/>
      <c r="AL180" s="198"/>
      <c r="AM180" s="198"/>
      <c r="AN180" s="201"/>
      <c r="AO180" s="201"/>
      <c r="AP180" s="198"/>
    </row>
    <row r="181" spans="1:42">
      <c r="A181" s="198"/>
      <c r="B181" s="199"/>
      <c r="C181" s="198"/>
      <c r="D181" s="199"/>
      <c r="E181" s="199"/>
      <c r="F181" s="198"/>
      <c r="G181" s="198"/>
      <c r="H181" s="200"/>
      <c r="I181" s="200"/>
      <c r="J181" s="198"/>
      <c r="K181" s="198"/>
      <c r="L181" s="198"/>
      <c r="M181" s="199"/>
      <c r="N181" s="201"/>
      <c r="O181" s="198"/>
      <c r="P181" s="198"/>
      <c r="Q181" s="198"/>
      <c r="R181" s="198"/>
      <c r="S181" s="198"/>
      <c r="T181" s="198"/>
      <c r="U181" s="198"/>
      <c r="V181" s="198"/>
      <c r="W181" s="198"/>
      <c r="X181" s="198"/>
      <c r="Y181" s="198"/>
      <c r="Z181" s="198"/>
      <c r="AA181" s="198"/>
      <c r="AB181" s="198"/>
      <c r="AC181" s="201"/>
      <c r="AD181" s="198"/>
      <c r="AE181" s="202"/>
      <c r="AF181" s="202"/>
      <c r="AG181" s="203"/>
      <c r="AH181" s="198"/>
      <c r="AI181" s="198"/>
      <c r="AJ181" s="199"/>
      <c r="AK181" s="198"/>
      <c r="AL181" s="198"/>
      <c r="AM181" s="198"/>
      <c r="AN181" s="201"/>
      <c r="AO181" s="201"/>
      <c r="AP181" s="198"/>
    </row>
    <row r="182" spans="1:42">
      <c r="A182" s="198"/>
      <c r="B182" s="199"/>
      <c r="C182" s="198"/>
      <c r="D182" s="199"/>
      <c r="E182" s="199"/>
      <c r="F182" s="198"/>
      <c r="G182" s="198"/>
      <c r="H182" s="200"/>
      <c r="I182" s="200"/>
      <c r="J182" s="198"/>
      <c r="K182" s="198"/>
      <c r="L182" s="198"/>
      <c r="M182" s="199"/>
      <c r="N182" s="201"/>
      <c r="O182" s="198"/>
      <c r="P182" s="198"/>
      <c r="Q182" s="198"/>
      <c r="R182" s="198"/>
      <c r="S182" s="198"/>
      <c r="T182" s="198"/>
      <c r="U182" s="198"/>
      <c r="V182" s="198"/>
      <c r="W182" s="198"/>
      <c r="X182" s="198"/>
      <c r="Y182" s="198"/>
      <c r="Z182" s="198"/>
      <c r="AA182" s="198"/>
      <c r="AB182" s="198"/>
      <c r="AC182" s="201"/>
      <c r="AD182" s="198"/>
      <c r="AE182" s="202"/>
      <c r="AF182" s="202"/>
      <c r="AG182" s="203"/>
      <c r="AH182" s="198"/>
      <c r="AI182" s="198"/>
      <c r="AJ182" s="199"/>
      <c r="AK182" s="198"/>
      <c r="AL182" s="198"/>
      <c r="AM182" s="198"/>
      <c r="AN182" s="201"/>
      <c r="AO182" s="201"/>
      <c r="AP182" s="198"/>
    </row>
    <row r="183" spans="1:42">
      <c r="A183" s="198"/>
      <c r="B183" s="199"/>
      <c r="C183" s="198"/>
      <c r="D183" s="199"/>
      <c r="E183" s="199"/>
      <c r="F183" s="198"/>
      <c r="G183" s="198"/>
      <c r="H183" s="200"/>
      <c r="I183" s="200"/>
      <c r="J183" s="198"/>
      <c r="K183" s="198"/>
      <c r="L183" s="198"/>
      <c r="M183" s="199"/>
      <c r="N183" s="201"/>
      <c r="O183" s="198"/>
      <c r="P183" s="198"/>
      <c r="Q183" s="198"/>
      <c r="R183" s="198"/>
      <c r="S183" s="198"/>
      <c r="T183" s="198"/>
      <c r="U183" s="198"/>
      <c r="V183" s="198"/>
      <c r="W183" s="198"/>
      <c r="X183" s="198"/>
      <c r="Y183" s="198"/>
      <c r="Z183" s="198"/>
      <c r="AA183" s="198"/>
      <c r="AB183" s="198"/>
      <c r="AC183" s="201"/>
      <c r="AD183" s="198"/>
      <c r="AE183" s="202"/>
      <c r="AF183" s="202"/>
      <c r="AG183" s="203"/>
      <c r="AH183" s="198"/>
      <c r="AI183" s="198"/>
      <c r="AJ183" s="199"/>
      <c r="AK183" s="198"/>
      <c r="AL183" s="198"/>
      <c r="AM183" s="198"/>
      <c r="AN183" s="201"/>
      <c r="AO183" s="201"/>
      <c r="AP183" s="198"/>
    </row>
    <row r="184" spans="1:42">
      <c r="A184" s="198"/>
      <c r="B184" s="199"/>
      <c r="C184" s="198"/>
      <c r="D184" s="199"/>
      <c r="E184" s="199"/>
      <c r="F184" s="198"/>
      <c r="G184" s="198"/>
      <c r="H184" s="200"/>
      <c r="I184" s="200"/>
      <c r="J184" s="198"/>
      <c r="K184" s="198"/>
      <c r="L184" s="198"/>
      <c r="M184" s="199"/>
      <c r="N184" s="201"/>
      <c r="O184" s="198"/>
      <c r="P184" s="198"/>
      <c r="Q184" s="198"/>
      <c r="R184" s="198"/>
      <c r="S184" s="198"/>
      <c r="T184" s="198"/>
      <c r="U184" s="198"/>
      <c r="V184" s="198"/>
      <c r="W184" s="198"/>
      <c r="X184" s="198"/>
      <c r="Y184" s="198"/>
      <c r="Z184" s="198"/>
      <c r="AA184" s="198"/>
      <c r="AB184" s="198"/>
      <c r="AC184" s="201"/>
      <c r="AD184" s="198"/>
      <c r="AE184" s="202"/>
      <c r="AF184" s="202"/>
      <c r="AG184" s="203"/>
      <c r="AH184" s="198"/>
      <c r="AI184" s="198"/>
      <c r="AJ184" s="199"/>
      <c r="AK184" s="198"/>
      <c r="AL184" s="198"/>
      <c r="AM184" s="198"/>
      <c r="AN184" s="201"/>
      <c r="AO184" s="201"/>
      <c r="AP184" s="198"/>
    </row>
    <row r="185" spans="1:42">
      <c r="A185" s="198"/>
      <c r="B185" s="199"/>
      <c r="C185" s="198"/>
      <c r="D185" s="199"/>
      <c r="E185" s="199"/>
      <c r="F185" s="198"/>
      <c r="G185" s="198"/>
      <c r="H185" s="200"/>
      <c r="I185" s="200"/>
      <c r="J185" s="198"/>
      <c r="K185" s="198"/>
      <c r="L185" s="198"/>
      <c r="M185" s="199"/>
      <c r="N185" s="201"/>
      <c r="O185" s="198"/>
      <c r="P185" s="198"/>
      <c r="Q185" s="198"/>
      <c r="R185" s="198"/>
      <c r="S185" s="198"/>
      <c r="T185" s="198"/>
      <c r="U185" s="198"/>
      <c r="V185" s="198"/>
      <c r="W185" s="198"/>
      <c r="X185" s="198"/>
      <c r="Y185" s="198"/>
      <c r="Z185" s="198"/>
      <c r="AA185" s="198"/>
      <c r="AB185" s="198"/>
      <c r="AC185" s="201"/>
      <c r="AD185" s="198"/>
      <c r="AE185" s="202"/>
      <c r="AF185" s="202"/>
      <c r="AG185" s="203"/>
      <c r="AH185" s="198"/>
      <c r="AI185" s="198"/>
      <c r="AJ185" s="199"/>
      <c r="AK185" s="198"/>
      <c r="AL185" s="198"/>
      <c r="AM185" s="198"/>
      <c r="AN185" s="201"/>
      <c r="AO185" s="201"/>
      <c r="AP185" s="198"/>
    </row>
    <row r="186" spans="1:42">
      <c r="A186" s="198"/>
      <c r="B186" s="199"/>
      <c r="C186" s="198"/>
      <c r="D186" s="199"/>
      <c r="E186" s="199"/>
      <c r="F186" s="198"/>
      <c r="G186" s="198"/>
      <c r="H186" s="200"/>
      <c r="I186" s="200"/>
      <c r="J186" s="198"/>
      <c r="K186" s="198"/>
      <c r="L186" s="198"/>
      <c r="M186" s="199"/>
      <c r="N186" s="201"/>
      <c r="O186" s="198"/>
      <c r="P186" s="198"/>
      <c r="Q186" s="198"/>
      <c r="R186" s="198"/>
      <c r="S186" s="198"/>
      <c r="T186" s="198"/>
      <c r="U186" s="198"/>
      <c r="V186" s="198"/>
      <c r="W186" s="198"/>
      <c r="X186" s="198"/>
      <c r="Y186" s="198"/>
      <c r="Z186" s="198"/>
      <c r="AA186" s="198"/>
      <c r="AB186" s="198"/>
      <c r="AC186" s="201"/>
      <c r="AD186" s="198"/>
      <c r="AE186" s="202"/>
      <c r="AF186" s="202"/>
      <c r="AG186" s="203"/>
      <c r="AH186" s="198"/>
      <c r="AI186" s="198"/>
      <c r="AJ186" s="199"/>
      <c r="AK186" s="198"/>
      <c r="AL186" s="198"/>
      <c r="AM186" s="198"/>
      <c r="AN186" s="201"/>
      <c r="AO186" s="201"/>
      <c r="AP186" s="198"/>
    </row>
    <row r="187" spans="1:42">
      <c r="A187" s="198"/>
      <c r="B187" s="199"/>
      <c r="C187" s="198"/>
      <c r="D187" s="199"/>
      <c r="E187" s="199"/>
      <c r="F187" s="198"/>
      <c r="G187" s="198"/>
      <c r="H187" s="200"/>
      <c r="I187" s="200"/>
      <c r="J187" s="198"/>
      <c r="K187" s="198"/>
      <c r="L187" s="198"/>
      <c r="M187" s="199"/>
      <c r="N187" s="201"/>
      <c r="O187" s="198"/>
      <c r="P187" s="198"/>
      <c r="Q187" s="198"/>
      <c r="R187" s="198"/>
      <c r="S187" s="198"/>
      <c r="T187" s="198"/>
      <c r="U187" s="198"/>
      <c r="V187" s="198"/>
      <c r="W187" s="198"/>
      <c r="X187" s="198"/>
      <c r="Y187" s="198"/>
      <c r="Z187" s="198"/>
      <c r="AA187" s="198"/>
      <c r="AB187" s="198"/>
      <c r="AC187" s="201"/>
      <c r="AD187" s="198"/>
      <c r="AE187" s="202"/>
      <c r="AF187" s="202"/>
      <c r="AG187" s="203"/>
      <c r="AH187" s="198"/>
      <c r="AI187" s="198"/>
      <c r="AJ187" s="199"/>
      <c r="AK187" s="198"/>
      <c r="AL187" s="198"/>
      <c r="AM187" s="198"/>
      <c r="AN187" s="201"/>
      <c r="AO187" s="201"/>
      <c r="AP187" s="198"/>
    </row>
    <row r="188" spans="1:42">
      <c r="A188" s="198"/>
      <c r="B188" s="199"/>
      <c r="C188" s="198"/>
      <c r="D188" s="199"/>
      <c r="E188" s="199"/>
      <c r="F188" s="198"/>
      <c r="G188" s="198"/>
      <c r="H188" s="200"/>
      <c r="I188" s="200"/>
      <c r="J188" s="198"/>
      <c r="K188" s="198"/>
      <c r="L188" s="198"/>
      <c r="M188" s="199"/>
      <c r="N188" s="201"/>
      <c r="O188" s="198"/>
      <c r="P188" s="198"/>
      <c r="Q188" s="198"/>
      <c r="R188" s="198"/>
      <c r="S188" s="198"/>
      <c r="T188" s="198"/>
      <c r="U188" s="198"/>
      <c r="V188" s="198"/>
      <c r="W188" s="198"/>
      <c r="X188" s="198"/>
      <c r="Y188" s="198"/>
      <c r="Z188" s="198"/>
      <c r="AA188" s="198"/>
      <c r="AB188" s="198"/>
      <c r="AC188" s="201"/>
      <c r="AD188" s="198"/>
      <c r="AE188" s="202"/>
      <c r="AF188" s="202"/>
      <c r="AG188" s="203"/>
      <c r="AH188" s="198"/>
      <c r="AI188" s="198"/>
      <c r="AJ188" s="199"/>
      <c r="AK188" s="198"/>
      <c r="AL188" s="198"/>
      <c r="AM188" s="198"/>
      <c r="AN188" s="201"/>
      <c r="AO188" s="201"/>
      <c r="AP188" s="198"/>
    </row>
    <row r="189" spans="1:42">
      <c r="A189" s="198"/>
      <c r="B189" s="199"/>
      <c r="C189" s="198"/>
      <c r="D189" s="199"/>
      <c r="E189" s="199"/>
      <c r="F189" s="198"/>
      <c r="G189" s="198"/>
      <c r="H189" s="200"/>
      <c r="I189" s="200"/>
      <c r="J189" s="198"/>
      <c r="K189" s="198"/>
      <c r="L189" s="198"/>
      <c r="M189" s="199"/>
      <c r="N189" s="201"/>
      <c r="O189" s="198"/>
      <c r="P189" s="198"/>
      <c r="Q189" s="198"/>
      <c r="R189" s="198"/>
      <c r="S189" s="198"/>
      <c r="T189" s="198"/>
      <c r="U189" s="198"/>
      <c r="V189" s="198"/>
      <c r="W189" s="198"/>
      <c r="X189" s="198"/>
      <c r="Y189" s="198"/>
      <c r="Z189" s="198"/>
      <c r="AA189" s="198"/>
      <c r="AB189" s="198"/>
      <c r="AC189" s="201"/>
      <c r="AD189" s="198"/>
      <c r="AE189" s="202"/>
      <c r="AF189" s="202"/>
      <c r="AG189" s="203"/>
      <c r="AH189" s="198"/>
      <c r="AI189" s="198"/>
      <c r="AJ189" s="199"/>
      <c r="AK189" s="198"/>
      <c r="AL189" s="198"/>
      <c r="AM189" s="198"/>
      <c r="AN189" s="201"/>
      <c r="AO189" s="201"/>
      <c r="AP189" s="198"/>
    </row>
    <row r="190" spans="1:42">
      <c r="A190" s="198"/>
      <c r="B190" s="199"/>
      <c r="C190" s="198"/>
      <c r="D190" s="199"/>
      <c r="E190" s="199"/>
      <c r="F190" s="198"/>
      <c r="G190" s="198"/>
      <c r="H190" s="200"/>
      <c r="I190" s="200"/>
      <c r="J190" s="198"/>
      <c r="K190" s="198"/>
      <c r="L190" s="198"/>
      <c r="M190" s="199"/>
      <c r="N190" s="201"/>
      <c r="O190" s="198"/>
      <c r="P190" s="198"/>
      <c r="Q190" s="198"/>
      <c r="R190" s="198"/>
      <c r="S190" s="198"/>
      <c r="T190" s="198"/>
      <c r="U190" s="198"/>
      <c r="V190" s="198"/>
      <c r="W190" s="198"/>
      <c r="X190" s="198"/>
      <c r="Y190" s="198"/>
      <c r="Z190" s="198"/>
      <c r="AA190" s="198"/>
      <c r="AB190" s="198"/>
      <c r="AC190" s="201"/>
      <c r="AD190" s="198"/>
      <c r="AE190" s="202"/>
      <c r="AF190" s="202"/>
      <c r="AG190" s="203"/>
      <c r="AH190" s="198"/>
      <c r="AI190" s="198"/>
      <c r="AJ190" s="199"/>
      <c r="AK190" s="198"/>
      <c r="AL190" s="198"/>
      <c r="AM190" s="198"/>
      <c r="AN190" s="201"/>
      <c r="AO190" s="201"/>
      <c r="AP190" s="198"/>
    </row>
    <row r="191" spans="1:42">
      <c r="A191" s="198"/>
      <c r="B191" s="199"/>
      <c r="C191" s="198"/>
      <c r="D191" s="199"/>
      <c r="E191" s="199"/>
      <c r="F191" s="198"/>
      <c r="G191" s="198"/>
      <c r="H191" s="200"/>
      <c r="I191" s="200"/>
      <c r="J191" s="198"/>
      <c r="K191" s="198"/>
      <c r="L191" s="198"/>
      <c r="M191" s="199"/>
      <c r="N191" s="201"/>
      <c r="O191" s="198"/>
      <c r="P191" s="198"/>
      <c r="Q191" s="198"/>
      <c r="R191" s="198"/>
      <c r="S191" s="198"/>
      <c r="T191" s="198"/>
      <c r="U191" s="198"/>
      <c r="V191" s="198"/>
      <c r="W191" s="198"/>
      <c r="X191" s="198"/>
      <c r="Y191" s="198"/>
      <c r="Z191" s="198"/>
      <c r="AA191" s="198"/>
      <c r="AB191" s="198"/>
      <c r="AC191" s="201"/>
      <c r="AD191" s="198"/>
      <c r="AE191" s="202"/>
      <c r="AF191" s="202"/>
      <c r="AG191" s="203"/>
      <c r="AH191" s="198"/>
      <c r="AI191" s="198"/>
      <c r="AJ191" s="199"/>
      <c r="AK191" s="198"/>
      <c r="AL191" s="198"/>
      <c r="AM191" s="198"/>
      <c r="AN191" s="201"/>
      <c r="AO191" s="201"/>
      <c r="AP191" s="198"/>
    </row>
    <row r="192" spans="1:42">
      <c r="A192" s="198"/>
      <c r="B192" s="199"/>
      <c r="C192" s="198"/>
      <c r="D192" s="199"/>
      <c r="E192" s="199"/>
      <c r="F192" s="198"/>
      <c r="G192" s="198"/>
      <c r="H192" s="200"/>
      <c r="I192" s="200"/>
      <c r="J192" s="198"/>
      <c r="K192" s="198"/>
      <c r="L192" s="198"/>
      <c r="M192" s="199"/>
      <c r="N192" s="201"/>
      <c r="O192" s="198"/>
      <c r="P192" s="198"/>
      <c r="Q192" s="198"/>
      <c r="R192" s="198"/>
      <c r="S192" s="198"/>
      <c r="T192" s="198"/>
      <c r="U192" s="198"/>
      <c r="V192" s="198"/>
      <c r="W192" s="198"/>
      <c r="X192" s="198"/>
      <c r="Y192" s="198"/>
      <c r="Z192" s="198"/>
      <c r="AA192" s="198"/>
      <c r="AB192" s="198"/>
      <c r="AC192" s="201"/>
      <c r="AD192" s="198"/>
      <c r="AE192" s="202"/>
      <c r="AF192" s="202"/>
      <c r="AG192" s="203"/>
      <c r="AH192" s="198"/>
      <c r="AI192" s="198"/>
      <c r="AJ192" s="199"/>
      <c r="AK192" s="198"/>
      <c r="AL192" s="198"/>
      <c r="AM192" s="198"/>
      <c r="AN192" s="201"/>
      <c r="AO192" s="201"/>
      <c r="AP192" s="198"/>
    </row>
    <row r="193" spans="1:42">
      <c r="A193" s="198"/>
      <c r="B193" s="199"/>
      <c r="C193" s="198"/>
      <c r="D193" s="199"/>
      <c r="E193" s="199"/>
      <c r="F193" s="198"/>
      <c r="G193" s="198"/>
      <c r="H193" s="200"/>
      <c r="I193" s="200"/>
      <c r="J193" s="198"/>
      <c r="K193" s="198"/>
      <c r="L193" s="198"/>
      <c r="M193" s="199"/>
      <c r="N193" s="201"/>
      <c r="O193" s="198"/>
      <c r="P193" s="198"/>
      <c r="Q193" s="198"/>
      <c r="R193" s="198"/>
      <c r="S193" s="198"/>
      <c r="T193" s="198"/>
      <c r="U193" s="198"/>
      <c r="V193" s="198"/>
      <c r="W193" s="198"/>
      <c r="X193" s="198"/>
      <c r="Y193" s="198"/>
      <c r="Z193" s="198"/>
      <c r="AA193" s="198"/>
      <c r="AB193" s="198"/>
      <c r="AC193" s="201"/>
      <c r="AD193" s="198"/>
      <c r="AE193" s="202"/>
      <c r="AF193" s="202"/>
      <c r="AG193" s="203"/>
      <c r="AH193" s="198"/>
      <c r="AI193" s="198"/>
      <c r="AJ193" s="199"/>
      <c r="AK193" s="198"/>
      <c r="AL193" s="198"/>
      <c r="AM193" s="198"/>
      <c r="AN193" s="201"/>
      <c r="AO193" s="201"/>
      <c r="AP193" s="198"/>
    </row>
    <row r="194" spans="1:42">
      <c r="A194" s="198"/>
      <c r="B194" s="199"/>
      <c r="C194" s="198"/>
      <c r="D194" s="199"/>
      <c r="E194" s="199"/>
      <c r="F194" s="198"/>
      <c r="G194" s="198"/>
      <c r="H194" s="200"/>
      <c r="I194" s="200"/>
      <c r="J194" s="198"/>
      <c r="K194" s="198"/>
      <c r="L194" s="198"/>
      <c r="M194" s="199"/>
      <c r="N194" s="201"/>
      <c r="O194" s="198"/>
      <c r="P194" s="198"/>
      <c r="Q194" s="198"/>
      <c r="R194" s="198"/>
      <c r="S194" s="198"/>
      <c r="T194" s="198"/>
      <c r="U194" s="198"/>
      <c r="V194" s="198"/>
      <c r="W194" s="198"/>
      <c r="X194" s="198"/>
      <c r="Y194" s="198"/>
      <c r="Z194" s="198"/>
      <c r="AA194" s="198"/>
      <c r="AB194" s="198"/>
      <c r="AC194" s="201"/>
      <c r="AD194" s="198"/>
      <c r="AE194" s="202"/>
      <c r="AF194" s="202"/>
      <c r="AG194" s="203"/>
      <c r="AH194" s="198"/>
      <c r="AI194" s="198"/>
      <c r="AJ194" s="199"/>
      <c r="AK194" s="198"/>
      <c r="AL194" s="198"/>
      <c r="AM194" s="198"/>
      <c r="AN194" s="201"/>
      <c r="AO194" s="201"/>
      <c r="AP194" s="198"/>
    </row>
    <row r="195" spans="1:42">
      <c r="A195" s="198"/>
      <c r="B195" s="199"/>
      <c r="C195" s="198"/>
      <c r="D195" s="199"/>
      <c r="E195" s="199"/>
      <c r="F195" s="198"/>
      <c r="G195" s="198"/>
      <c r="H195" s="200"/>
      <c r="I195" s="200"/>
      <c r="J195" s="198"/>
      <c r="K195" s="198"/>
      <c r="L195" s="198"/>
      <c r="M195" s="199"/>
      <c r="N195" s="201"/>
      <c r="O195" s="198"/>
      <c r="P195" s="198"/>
      <c r="Q195" s="198"/>
      <c r="R195" s="198"/>
      <c r="S195" s="198"/>
      <c r="T195" s="198"/>
      <c r="U195" s="198"/>
      <c r="V195" s="198"/>
      <c r="W195" s="198"/>
      <c r="X195" s="198"/>
      <c r="Y195" s="198"/>
      <c r="Z195" s="198"/>
      <c r="AA195" s="198"/>
      <c r="AB195" s="198"/>
      <c r="AC195" s="201"/>
      <c r="AD195" s="198"/>
      <c r="AE195" s="202"/>
      <c r="AF195" s="202"/>
      <c r="AG195" s="203"/>
      <c r="AH195" s="198"/>
      <c r="AI195" s="198"/>
      <c r="AJ195" s="199"/>
      <c r="AK195" s="198"/>
      <c r="AL195" s="198"/>
      <c r="AM195" s="198"/>
      <c r="AN195" s="201"/>
      <c r="AO195" s="201"/>
      <c r="AP195" s="198"/>
    </row>
    <row r="196" spans="1:42">
      <c r="A196" s="198"/>
      <c r="B196" s="199"/>
      <c r="C196" s="198"/>
      <c r="D196" s="199"/>
      <c r="E196" s="199"/>
      <c r="F196" s="198"/>
      <c r="G196" s="198"/>
      <c r="H196" s="200"/>
      <c r="I196" s="200"/>
      <c r="J196" s="198"/>
      <c r="K196" s="198"/>
      <c r="L196" s="198"/>
      <c r="M196" s="199"/>
      <c r="N196" s="201"/>
      <c r="O196" s="198"/>
      <c r="P196" s="198"/>
      <c r="Q196" s="198"/>
      <c r="R196" s="198"/>
      <c r="S196" s="198"/>
      <c r="T196" s="198"/>
      <c r="U196" s="198"/>
      <c r="V196" s="198"/>
      <c r="W196" s="198"/>
      <c r="X196" s="198"/>
      <c r="Y196" s="198"/>
      <c r="Z196" s="198"/>
      <c r="AA196" s="198"/>
      <c r="AB196" s="198"/>
      <c r="AC196" s="201"/>
      <c r="AD196" s="198"/>
      <c r="AE196" s="202"/>
      <c r="AF196" s="202"/>
      <c r="AG196" s="203"/>
      <c r="AH196" s="198"/>
      <c r="AI196" s="198"/>
      <c r="AJ196" s="199"/>
      <c r="AK196" s="198"/>
      <c r="AL196" s="198"/>
      <c r="AM196" s="198"/>
      <c r="AN196" s="201"/>
      <c r="AO196" s="201"/>
      <c r="AP196" s="198"/>
    </row>
    <row r="197" spans="1:42">
      <c r="A197" s="198"/>
      <c r="B197" s="199"/>
      <c r="C197" s="198"/>
      <c r="D197" s="199"/>
      <c r="E197" s="199"/>
      <c r="F197" s="198"/>
      <c r="G197" s="198"/>
      <c r="H197" s="200"/>
      <c r="I197" s="200"/>
      <c r="J197" s="198"/>
      <c r="K197" s="198"/>
      <c r="L197" s="198"/>
      <c r="M197" s="199"/>
      <c r="N197" s="201"/>
      <c r="O197" s="198"/>
      <c r="P197" s="198"/>
      <c r="Q197" s="198"/>
      <c r="R197" s="198"/>
      <c r="S197" s="198"/>
      <c r="T197" s="198"/>
      <c r="U197" s="198"/>
      <c r="V197" s="198"/>
      <c r="W197" s="198"/>
      <c r="X197" s="198"/>
      <c r="Y197" s="198"/>
      <c r="Z197" s="198"/>
      <c r="AA197" s="198"/>
      <c r="AB197" s="198"/>
      <c r="AC197" s="201"/>
      <c r="AD197" s="198"/>
      <c r="AE197" s="202"/>
      <c r="AF197" s="202"/>
      <c r="AG197" s="203"/>
      <c r="AH197" s="198"/>
      <c r="AI197" s="198"/>
      <c r="AJ197" s="199"/>
      <c r="AK197" s="198"/>
      <c r="AL197" s="198"/>
      <c r="AM197" s="198"/>
      <c r="AN197" s="201"/>
      <c r="AO197" s="201"/>
      <c r="AP197" s="198"/>
    </row>
    <row r="198" spans="1:42">
      <c r="A198" s="198"/>
      <c r="B198" s="199"/>
      <c r="C198" s="198"/>
      <c r="D198" s="199"/>
      <c r="E198" s="199"/>
      <c r="F198" s="198"/>
      <c r="G198" s="198"/>
      <c r="H198" s="200"/>
      <c r="I198" s="200"/>
      <c r="J198" s="198"/>
      <c r="K198" s="198"/>
      <c r="L198" s="198"/>
      <c r="M198" s="199"/>
      <c r="N198" s="201"/>
      <c r="O198" s="198"/>
      <c r="P198" s="198"/>
      <c r="Q198" s="198"/>
      <c r="R198" s="198"/>
      <c r="S198" s="198"/>
      <c r="T198" s="198"/>
      <c r="U198" s="198"/>
      <c r="V198" s="198"/>
      <c r="W198" s="198"/>
      <c r="X198" s="198"/>
      <c r="Y198" s="198"/>
      <c r="Z198" s="198"/>
      <c r="AA198" s="198"/>
      <c r="AB198" s="198"/>
      <c r="AC198" s="201"/>
      <c r="AD198" s="198"/>
      <c r="AE198" s="202"/>
      <c r="AF198" s="202"/>
      <c r="AG198" s="203"/>
      <c r="AH198" s="198"/>
      <c r="AI198" s="198"/>
      <c r="AJ198" s="199"/>
      <c r="AK198" s="198"/>
      <c r="AL198" s="198"/>
      <c r="AM198" s="198"/>
      <c r="AN198" s="201"/>
      <c r="AO198" s="201"/>
      <c r="AP198" s="198"/>
    </row>
    <row r="199" spans="1:42">
      <c r="A199" s="198"/>
      <c r="B199" s="199"/>
      <c r="C199" s="198"/>
      <c r="D199" s="199"/>
      <c r="E199" s="199"/>
      <c r="F199" s="198"/>
      <c r="G199" s="198"/>
      <c r="H199" s="200"/>
      <c r="I199" s="200"/>
      <c r="J199" s="198"/>
      <c r="K199" s="198"/>
      <c r="L199" s="198"/>
      <c r="M199" s="199"/>
      <c r="N199" s="201"/>
      <c r="O199" s="198"/>
      <c r="P199" s="198"/>
      <c r="Q199" s="198"/>
      <c r="R199" s="198"/>
      <c r="S199" s="198"/>
      <c r="T199" s="198"/>
      <c r="U199" s="198"/>
      <c r="V199" s="198"/>
      <c r="W199" s="198"/>
      <c r="X199" s="198"/>
      <c r="Y199" s="198"/>
      <c r="Z199" s="198"/>
      <c r="AA199" s="198"/>
      <c r="AB199" s="198"/>
      <c r="AC199" s="201"/>
      <c r="AD199" s="198"/>
      <c r="AE199" s="202"/>
      <c r="AF199" s="202"/>
      <c r="AG199" s="203"/>
      <c r="AH199" s="198"/>
      <c r="AI199" s="198"/>
      <c r="AJ199" s="199"/>
      <c r="AK199" s="198"/>
      <c r="AL199" s="198"/>
      <c r="AM199" s="198"/>
      <c r="AN199" s="201"/>
      <c r="AO199" s="201"/>
      <c r="AP199" s="198"/>
    </row>
    <row r="200" spans="1:42">
      <c r="A200" s="198"/>
      <c r="B200" s="199"/>
      <c r="C200" s="198"/>
      <c r="D200" s="199"/>
      <c r="E200" s="199"/>
      <c r="F200" s="198"/>
      <c r="G200" s="198"/>
      <c r="H200" s="200"/>
      <c r="I200" s="200"/>
      <c r="J200" s="198"/>
      <c r="K200" s="198"/>
      <c r="L200" s="198"/>
      <c r="M200" s="199"/>
      <c r="N200" s="201"/>
      <c r="O200" s="198"/>
      <c r="P200" s="198"/>
      <c r="Q200" s="198"/>
      <c r="R200" s="198"/>
      <c r="S200" s="198"/>
      <c r="T200" s="198"/>
      <c r="U200" s="198"/>
      <c r="V200" s="198"/>
      <c r="W200" s="198"/>
      <c r="X200" s="198"/>
      <c r="Y200" s="198"/>
      <c r="Z200" s="198"/>
      <c r="AA200" s="198"/>
      <c r="AB200" s="198"/>
      <c r="AC200" s="201"/>
      <c r="AD200" s="198"/>
      <c r="AE200" s="202"/>
      <c r="AF200" s="202"/>
      <c r="AG200" s="203"/>
      <c r="AH200" s="198"/>
      <c r="AI200" s="198"/>
      <c r="AJ200" s="199"/>
      <c r="AK200" s="198"/>
      <c r="AL200" s="198"/>
      <c r="AM200" s="198"/>
      <c r="AN200" s="201"/>
      <c r="AO200" s="201"/>
      <c r="AP200" s="198"/>
    </row>
    <row r="201" spans="1:42">
      <c r="A201" s="198"/>
      <c r="B201" s="199"/>
      <c r="C201" s="198"/>
      <c r="D201" s="199"/>
      <c r="E201" s="199"/>
      <c r="F201" s="198"/>
      <c r="G201" s="198"/>
      <c r="H201" s="200"/>
      <c r="I201" s="200"/>
      <c r="J201" s="198"/>
      <c r="K201" s="198"/>
      <c r="L201" s="198"/>
      <c r="M201" s="199"/>
      <c r="N201" s="201"/>
      <c r="O201" s="198"/>
      <c r="P201" s="198"/>
      <c r="Q201" s="198"/>
      <c r="R201" s="198"/>
      <c r="S201" s="198"/>
      <c r="T201" s="198"/>
      <c r="U201" s="198"/>
      <c r="V201" s="198"/>
      <c r="W201" s="198"/>
      <c r="X201" s="198"/>
      <c r="Y201" s="198"/>
      <c r="Z201" s="198"/>
      <c r="AA201" s="198"/>
      <c r="AB201" s="198"/>
      <c r="AC201" s="201"/>
      <c r="AD201" s="198"/>
      <c r="AE201" s="202"/>
      <c r="AF201" s="202"/>
      <c r="AG201" s="203"/>
      <c r="AH201" s="198"/>
      <c r="AI201" s="198"/>
      <c r="AJ201" s="199"/>
      <c r="AK201" s="198"/>
      <c r="AL201" s="198"/>
      <c r="AM201" s="198"/>
      <c r="AN201" s="201"/>
      <c r="AO201" s="201"/>
      <c r="AP201" s="198"/>
    </row>
    <row r="202" spans="1:42">
      <c r="A202" s="198"/>
      <c r="B202" s="199"/>
      <c r="C202" s="198"/>
      <c r="D202" s="199"/>
      <c r="E202" s="199"/>
      <c r="F202" s="198"/>
      <c r="G202" s="198"/>
      <c r="H202" s="200"/>
      <c r="I202" s="200"/>
      <c r="J202" s="198"/>
      <c r="K202" s="198"/>
      <c r="L202" s="198"/>
      <c r="M202" s="199"/>
      <c r="N202" s="201"/>
      <c r="O202" s="198"/>
      <c r="P202" s="198"/>
      <c r="Q202" s="198"/>
      <c r="R202" s="198"/>
      <c r="S202" s="198"/>
      <c r="T202" s="198"/>
      <c r="U202" s="198"/>
      <c r="V202" s="198"/>
      <c r="W202" s="198"/>
      <c r="X202" s="198"/>
      <c r="Y202" s="198"/>
      <c r="Z202" s="198"/>
      <c r="AA202" s="198"/>
      <c r="AB202" s="198"/>
      <c r="AC202" s="201"/>
      <c r="AD202" s="198"/>
      <c r="AE202" s="202"/>
      <c r="AF202" s="202"/>
      <c r="AG202" s="203"/>
      <c r="AH202" s="198"/>
      <c r="AI202" s="198"/>
      <c r="AJ202" s="199"/>
      <c r="AK202" s="198"/>
      <c r="AL202" s="198"/>
      <c r="AM202" s="198"/>
      <c r="AN202" s="201"/>
      <c r="AO202" s="201"/>
      <c r="AP202" s="198"/>
    </row>
    <row r="203" spans="1:42">
      <c r="A203" s="198"/>
      <c r="B203" s="199"/>
      <c r="C203" s="198"/>
      <c r="D203" s="199"/>
      <c r="E203" s="199"/>
      <c r="F203" s="198"/>
      <c r="G203" s="198"/>
      <c r="H203" s="200"/>
      <c r="I203" s="200"/>
      <c r="J203" s="198"/>
      <c r="K203" s="198"/>
      <c r="L203" s="198"/>
      <c r="M203" s="199"/>
      <c r="N203" s="201"/>
      <c r="O203" s="198"/>
      <c r="P203" s="198"/>
      <c r="Q203" s="198"/>
      <c r="R203" s="198"/>
      <c r="S203" s="198"/>
      <c r="T203" s="198"/>
      <c r="U203" s="198"/>
      <c r="V203" s="198"/>
      <c r="W203" s="198"/>
      <c r="X203" s="198"/>
      <c r="Y203" s="198"/>
      <c r="Z203" s="198"/>
      <c r="AA203" s="198"/>
      <c r="AB203" s="198"/>
      <c r="AC203" s="201"/>
      <c r="AD203" s="198"/>
      <c r="AE203" s="202"/>
      <c r="AF203" s="202"/>
      <c r="AG203" s="203"/>
      <c r="AH203" s="198"/>
      <c r="AI203" s="198"/>
      <c r="AJ203" s="199"/>
      <c r="AK203" s="198"/>
      <c r="AL203" s="198"/>
      <c r="AM203" s="198"/>
      <c r="AN203" s="201"/>
      <c r="AO203" s="201"/>
      <c r="AP203" s="198"/>
    </row>
    <row r="204" spans="1:42">
      <c r="A204" s="198"/>
      <c r="B204" s="199"/>
      <c r="C204" s="198"/>
      <c r="D204" s="199"/>
      <c r="E204" s="199"/>
      <c r="F204" s="198"/>
      <c r="G204" s="198"/>
      <c r="H204" s="200"/>
      <c r="I204" s="200"/>
      <c r="J204" s="198"/>
      <c r="K204" s="198"/>
      <c r="L204" s="198"/>
      <c r="M204" s="199"/>
      <c r="N204" s="201"/>
      <c r="O204" s="198"/>
      <c r="P204" s="198"/>
      <c r="Q204" s="198"/>
      <c r="R204" s="198"/>
      <c r="S204" s="198"/>
      <c r="T204" s="198"/>
      <c r="U204" s="198"/>
      <c r="V204" s="198"/>
      <c r="W204" s="198"/>
      <c r="X204" s="198"/>
      <c r="Y204" s="198"/>
      <c r="Z204" s="198"/>
      <c r="AA204" s="198"/>
      <c r="AB204" s="198"/>
      <c r="AC204" s="201"/>
      <c r="AD204" s="198"/>
      <c r="AE204" s="202"/>
      <c r="AF204" s="202"/>
      <c r="AG204" s="203"/>
      <c r="AH204" s="198"/>
      <c r="AI204" s="198"/>
      <c r="AJ204" s="199"/>
      <c r="AK204" s="198"/>
      <c r="AL204" s="198"/>
      <c r="AM204" s="198"/>
      <c r="AN204" s="201"/>
      <c r="AO204" s="201"/>
      <c r="AP204" s="198"/>
    </row>
    <row r="205" spans="1:42">
      <c r="A205" s="198"/>
      <c r="B205" s="199"/>
      <c r="C205" s="198"/>
      <c r="D205" s="199"/>
      <c r="E205" s="199"/>
      <c r="F205" s="198"/>
      <c r="G205" s="198"/>
      <c r="H205" s="200"/>
      <c r="I205" s="200"/>
      <c r="J205" s="198"/>
      <c r="K205" s="198"/>
      <c r="L205" s="198"/>
      <c r="M205" s="199"/>
      <c r="N205" s="201"/>
      <c r="O205" s="198"/>
      <c r="P205" s="198"/>
      <c r="Q205" s="198"/>
      <c r="R205" s="198"/>
      <c r="S205" s="198"/>
      <c r="T205" s="198"/>
      <c r="U205" s="198"/>
      <c r="V205" s="198"/>
      <c r="W205" s="198"/>
      <c r="X205" s="198"/>
      <c r="Y205" s="198"/>
      <c r="Z205" s="198"/>
      <c r="AA205" s="198"/>
      <c r="AB205" s="198"/>
      <c r="AC205" s="201"/>
      <c r="AD205" s="198"/>
      <c r="AE205" s="202"/>
      <c r="AF205" s="202"/>
      <c r="AG205" s="203"/>
      <c r="AH205" s="198"/>
      <c r="AI205" s="198"/>
      <c r="AJ205" s="199"/>
      <c r="AK205" s="198"/>
      <c r="AL205" s="198"/>
      <c r="AM205" s="198"/>
      <c r="AN205" s="201"/>
      <c r="AO205" s="201"/>
      <c r="AP205" s="198"/>
    </row>
    <row r="206" spans="1:42">
      <c r="A206" s="198"/>
      <c r="B206" s="199"/>
      <c r="C206" s="198"/>
      <c r="D206" s="199"/>
      <c r="E206" s="199"/>
      <c r="F206" s="198"/>
      <c r="G206" s="198"/>
      <c r="H206" s="200"/>
      <c r="I206" s="200"/>
      <c r="J206" s="198"/>
      <c r="K206" s="198"/>
      <c r="L206" s="198"/>
      <c r="M206" s="199"/>
      <c r="N206" s="201"/>
      <c r="O206" s="198"/>
      <c r="P206" s="198"/>
      <c r="Q206" s="198"/>
      <c r="R206" s="198"/>
      <c r="S206" s="198"/>
      <c r="T206" s="198"/>
      <c r="U206" s="198"/>
      <c r="V206" s="198"/>
      <c r="W206" s="198"/>
      <c r="X206" s="198"/>
      <c r="Y206" s="198"/>
      <c r="Z206" s="198"/>
      <c r="AA206" s="198"/>
      <c r="AB206" s="198"/>
      <c r="AC206" s="201"/>
      <c r="AD206" s="198"/>
      <c r="AE206" s="202"/>
      <c r="AF206" s="202"/>
      <c r="AG206" s="203"/>
      <c r="AH206" s="198"/>
      <c r="AI206" s="198"/>
      <c r="AJ206" s="199"/>
      <c r="AK206" s="198"/>
      <c r="AL206" s="198"/>
      <c r="AM206" s="198"/>
      <c r="AN206" s="201"/>
      <c r="AO206" s="201"/>
      <c r="AP206" s="198"/>
    </row>
    <row r="207" spans="1:42">
      <c r="A207" s="198"/>
      <c r="B207" s="199"/>
      <c r="C207" s="198"/>
      <c r="D207" s="199"/>
      <c r="E207" s="199"/>
      <c r="F207" s="198"/>
      <c r="G207" s="198"/>
      <c r="H207" s="200"/>
      <c r="I207" s="200"/>
      <c r="J207" s="198"/>
      <c r="K207" s="198"/>
      <c r="L207" s="198"/>
      <c r="M207" s="199"/>
      <c r="N207" s="201"/>
      <c r="O207" s="198"/>
      <c r="P207" s="198"/>
      <c r="Q207" s="198"/>
      <c r="R207" s="198"/>
      <c r="S207" s="198"/>
      <c r="T207" s="198"/>
      <c r="U207" s="198"/>
      <c r="V207" s="198"/>
      <c r="W207" s="198"/>
      <c r="X207" s="198"/>
      <c r="Y207" s="198"/>
      <c r="Z207" s="198"/>
      <c r="AA207" s="198"/>
      <c r="AB207" s="198"/>
      <c r="AC207" s="201"/>
      <c r="AD207" s="198"/>
      <c r="AE207" s="202"/>
      <c r="AF207" s="202"/>
      <c r="AG207" s="203"/>
      <c r="AH207" s="198"/>
      <c r="AI207" s="198"/>
      <c r="AJ207" s="199"/>
      <c r="AK207" s="198"/>
      <c r="AL207" s="198"/>
      <c r="AM207" s="198"/>
      <c r="AN207" s="201"/>
      <c r="AO207" s="201"/>
      <c r="AP207" s="198"/>
    </row>
    <row r="208" spans="1:42">
      <c r="A208" s="198"/>
      <c r="B208" s="199"/>
      <c r="C208" s="198"/>
      <c r="D208" s="199"/>
      <c r="E208" s="199"/>
      <c r="F208" s="198"/>
      <c r="G208" s="198"/>
      <c r="H208" s="200"/>
      <c r="I208" s="200"/>
      <c r="J208" s="198"/>
      <c r="K208" s="198"/>
      <c r="L208" s="198"/>
      <c r="M208" s="199"/>
      <c r="N208" s="201"/>
      <c r="O208" s="198"/>
      <c r="P208" s="198"/>
      <c r="Q208" s="198"/>
      <c r="R208" s="198"/>
      <c r="S208" s="198"/>
      <c r="T208" s="198"/>
      <c r="U208" s="198"/>
      <c r="V208" s="198"/>
      <c r="W208" s="198"/>
      <c r="X208" s="198"/>
      <c r="Y208" s="198"/>
      <c r="Z208" s="198"/>
      <c r="AA208" s="198"/>
      <c r="AB208" s="198"/>
      <c r="AC208" s="201"/>
      <c r="AD208" s="198"/>
      <c r="AE208" s="202"/>
      <c r="AF208" s="202"/>
      <c r="AG208" s="203"/>
      <c r="AH208" s="198"/>
      <c r="AI208" s="198"/>
      <c r="AJ208" s="199"/>
      <c r="AK208" s="198"/>
      <c r="AL208" s="198"/>
      <c r="AM208" s="198"/>
      <c r="AN208" s="201"/>
      <c r="AO208" s="201"/>
      <c r="AP208" s="198"/>
    </row>
    <row r="209" spans="1:42">
      <c r="A209" s="198"/>
      <c r="B209" s="199"/>
      <c r="C209" s="198"/>
      <c r="D209" s="199"/>
      <c r="E209" s="199"/>
      <c r="F209" s="198"/>
      <c r="G209" s="198"/>
      <c r="H209" s="200"/>
      <c r="I209" s="200"/>
      <c r="J209" s="198"/>
      <c r="K209" s="198"/>
      <c r="L209" s="198"/>
      <c r="M209" s="199"/>
      <c r="N209" s="201"/>
      <c r="O209" s="198"/>
      <c r="P209" s="198"/>
      <c r="Q209" s="198"/>
      <c r="R209" s="198"/>
      <c r="S209" s="198"/>
      <c r="T209" s="198"/>
      <c r="U209" s="198"/>
      <c r="V209" s="198"/>
      <c r="W209" s="198"/>
      <c r="X209" s="198"/>
      <c r="Y209" s="198"/>
      <c r="Z209" s="198"/>
      <c r="AA209" s="198"/>
      <c r="AB209" s="198"/>
      <c r="AC209" s="201"/>
      <c r="AD209" s="198"/>
      <c r="AE209" s="202"/>
      <c r="AF209" s="202"/>
      <c r="AG209" s="203"/>
      <c r="AH209" s="198"/>
      <c r="AI209" s="198"/>
      <c r="AJ209" s="199"/>
      <c r="AK209" s="198"/>
      <c r="AL209" s="198"/>
      <c r="AM209" s="198"/>
      <c r="AN209" s="201"/>
      <c r="AO209" s="201"/>
      <c r="AP209" s="198"/>
    </row>
    <row r="210" spans="1:42">
      <c r="A210" s="198"/>
      <c r="B210" s="199"/>
      <c r="C210" s="198"/>
      <c r="D210" s="199"/>
      <c r="E210" s="199"/>
      <c r="F210" s="198"/>
      <c r="G210" s="198"/>
      <c r="H210" s="200"/>
      <c r="I210" s="200"/>
      <c r="J210" s="198"/>
      <c r="K210" s="198"/>
      <c r="L210" s="198"/>
      <c r="M210" s="199"/>
      <c r="N210" s="201"/>
      <c r="O210" s="198"/>
      <c r="P210" s="198"/>
      <c r="Q210" s="198"/>
      <c r="R210" s="198"/>
      <c r="S210" s="198"/>
      <c r="T210" s="198"/>
      <c r="U210" s="198"/>
      <c r="V210" s="198"/>
      <c r="W210" s="198"/>
      <c r="X210" s="198"/>
      <c r="Y210" s="198"/>
      <c r="Z210" s="198"/>
      <c r="AA210" s="198"/>
      <c r="AB210" s="198"/>
      <c r="AC210" s="201"/>
      <c r="AD210" s="198"/>
      <c r="AE210" s="202"/>
      <c r="AF210" s="202"/>
      <c r="AG210" s="203"/>
      <c r="AH210" s="198"/>
      <c r="AI210" s="198"/>
      <c r="AJ210" s="199"/>
      <c r="AK210" s="198"/>
      <c r="AL210" s="198"/>
      <c r="AM210" s="198"/>
      <c r="AN210" s="201"/>
      <c r="AO210" s="201"/>
      <c r="AP210" s="198"/>
    </row>
    <row r="211" spans="1:42">
      <c r="A211" s="198"/>
      <c r="B211" s="199"/>
      <c r="C211" s="198"/>
      <c r="D211" s="199"/>
      <c r="E211" s="199"/>
      <c r="F211" s="198"/>
      <c r="G211" s="198"/>
      <c r="H211" s="200"/>
      <c r="I211" s="200"/>
      <c r="J211" s="198"/>
      <c r="K211" s="198"/>
      <c r="L211" s="198"/>
      <c r="M211" s="199"/>
      <c r="N211" s="201"/>
      <c r="O211" s="198"/>
      <c r="P211" s="198"/>
      <c r="Q211" s="198"/>
      <c r="R211" s="198"/>
      <c r="S211" s="198"/>
      <c r="T211" s="198"/>
      <c r="U211" s="198"/>
      <c r="V211" s="198"/>
      <c r="W211" s="198"/>
      <c r="X211" s="198"/>
      <c r="Y211" s="198"/>
      <c r="Z211" s="198"/>
      <c r="AA211" s="198"/>
      <c r="AB211" s="198"/>
      <c r="AC211" s="201"/>
      <c r="AD211" s="198"/>
      <c r="AE211" s="202"/>
      <c r="AF211" s="202"/>
      <c r="AG211" s="203"/>
      <c r="AH211" s="198"/>
      <c r="AI211" s="198"/>
      <c r="AJ211" s="199"/>
      <c r="AK211" s="198"/>
      <c r="AL211" s="198"/>
      <c r="AM211" s="198"/>
      <c r="AN211" s="201"/>
      <c r="AO211" s="201"/>
      <c r="AP211" s="198"/>
    </row>
    <row r="212" spans="1:42">
      <c r="A212" s="198"/>
      <c r="B212" s="199"/>
      <c r="C212" s="198"/>
      <c r="D212" s="199"/>
      <c r="E212" s="199"/>
      <c r="F212" s="198"/>
      <c r="G212" s="198"/>
      <c r="H212" s="200"/>
      <c r="I212" s="200"/>
      <c r="J212" s="198"/>
      <c r="K212" s="198"/>
      <c r="L212" s="198"/>
      <c r="M212" s="199"/>
      <c r="N212" s="201"/>
      <c r="O212" s="198"/>
      <c r="P212" s="198"/>
      <c r="Q212" s="198"/>
      <c r="R212" s="198"/>
      <c r="S212" s="198"/>
      <c r="T212" s="198"/>
      <c r="U212" s="198"/>
      <c r="V212" s="198"/>
      <c r="W212" s="198"/>
      <c r="X212" s="198"/>
      <c r="Y212" s="198"/>
      <c r="Z212" s="198"/>
      <c r="AA212" s="198"/>
      <c r="AB212" s="198"/>
      <c r="AC212" s="201"/>
      <c r="AD212" s="198"/>
      <c r="AE212" s="202"/>
      <c r="AF212" s="202"/>
      <c r="AG212" s="203"/>
      <c r="AH212" s="198"/>
      <c r="AI212" s="198"/>
      <c r="AJ212" s="199"/>
      <c r="AK212" s="198"/>
      <c r="AL212" s="198"/>
      <c r="AM212" s="198"/>
      <c r="AN212" s="201"/>
      <c r="AO212" s="201"/>
      <c r="AP212" s="198"/>
    </row>
    <row r="213" spans="1:42">
      <c r="A213" s="198"/>
      <c r="B213" s="199"/>
      <c r="C213" s="198"/>
      <c r="D213" s="199"/>
      <c r="E213" s="199"/>
      <c r="F213" s="198"/>
      <c r="G213" s="198"/>
      <c r="H213" s="200"/>
      <c r="I213" s="200"/>
      <c r="J213" s="198"/>
      <c r="K213" s="198"/>
      <c r="L213" s="198"/>
      <c r="M213" s="199"/>
      <c r="N213" s="201"/>
      <c r="O213" s="198"/>
      <c r="P213" s="198"/>
      <c r="Q213" s="198"/>
      <c r="R213" s="198"/>
      <c r="S213" s="198"/>
      <c r="T213" s="198"/>
      <c r="U213" s="198"/>
      <c r="V213" s="198"/>
      <c r="W213" s="198"/>
      <c r="X213" s="198"/>
      <c r="Y213" s="198"/>
      <c r="Z213" s="198"/>
      <c r="AA213" s="198"/>
      <c r="AB213" s="198"/>
      <c r="AC213" s="201"/>
      <c r="AD213" s="198"/>
      <c r="AE213" s="202"/>
      <c r="AF213" s="202"/>
      <c r="AG213" s="203"/>
      <c r="AH213" s="198"/>
      <c r="AI213" s="198"/>
      <c r="AJ213" s="199"/>
      <c r="AK213" s="198"/>
      <c r="AL213" s="198"/>
      <c r="AM213" s="198"/>
      <c r="AN213" s="201"/>
      <c r="AO213" s="201"/>
      <c r="AP213" s="198"/>
    </row>
    <row r="214" spans="1:42">
      <c r="A214" s="198"/>
      <c r="B214" s="199"/>
      <c r="C214" s="198"/>
      <c r="D214" s="199"/>
      <c r="E214" s="199"/>
      <c r="F214" s="198"/>
      <c r="G214" s="198"/>
      <c r="H214" s="200"/>
      <c r="I214" s="200"/>
      <c r="J214" s="198"/>
      <c r="K214" s="198"/>
      <c r="L214" s="198"/>
      <c r="M214" s="199"/>
      <c r="N214" s="201"/>
      <c r="O214" s="198"/>
      <c r="P214" s="198"/>
      <c r="Q214" s="198"/>
      <c r="R214" s="198"/>
      <c r="S214" s="198"/>
      <c r="T214" s="198"/>
      <c r="U214" s="198"/>
      <c r="V214" s="198"/>
      <c r="W214" s="198"/>
      <c r="X214" s="198"/>
      <c r="Y214" s="198"/>
      <c r="Z214" s="198"/>
      <c r="AA214" s="198"/>
      <c r="AB214" s="198"/>
      <c r="AC214" s="201"/>
      <c r="AD214" s="198"/>
      <c r="AE214" s="202"/>
      <c r="AF214" s="202"/>
      <c r="AG214" s="203"/>
      <c r="AH214" s="198"/>
      <c r="AI214" s="198"/>
      <c r="AJ214" s="199"/>
      <c r="AK214" s="198"/>
      <c r="AL214" s="198"/>
      <c r="AM214" s="198"/>
      <c r="AN214" s="201"/>
      <c r="AO214" s="201"/>
      <c r="AP214" s="198"/>
    </row>
    <row r="215" spans="1:42">
      <c r="A215" s="198"/>
      <c r="B215" s="199"/>
      <c r="C215" s="198"/>
      <c r="D215" s="199"/>
      <c r="E215" s="199"/>
      <c r="F215" s="198"/>
      <c r="G215" s="198"/>
      <c r="H215" s="200"/>
      <c r="I215" s="200"/>
      <c r="J215" s="198"/>
      <c r="K215" s="198"/>
      <c r="L215" s="198"/>
      <c r="M215" s="199"/>
      <c r="N215" s="201"/>
      <c r="O215" s="198"/>
      <c r="P215" s="198"/>
      <c r="Q215" s="198"/>
      <c r="R215" s="198"/>
      <c r="S215" s="198"/>
      <c r="T215" s="198"/>
      <c r="U215" s="198"/>
      <c r="V215" s="198"/>
      <c r="W215" s="198"/>
      <c r="X215" s="198"/>
      <c r="Y215" s="198"/>
      <c r="Z215" s="198"/>
      <c r="AA215" s="198"/>
      <c r="AB215" s="198"/>
      <c r="AC215" s="201"/>
      <c r="AD215" s="198"/>
      <c r="AE215" s="202"/>
      <c r="AF215" s="202"/>
      <c r="AG215" s="203"/>
      <c r="AH215" s="198"/>
      <c r="AI215" s="198"/>
      <c r="AJ215" s="199"/>
      <c r="AK215" s="198"/>
      <c r="AL215" s="198"/>
      <c r="AM215" s="198"/>
      <c r="AN215" s="201"/>
      <c r="AO215" s="201"/>
      <c r="AP215" s="198"/>
    </row>
    <row r="216" spans="1:42">
      <c r="A216" s="198"/>
      <c r="B216" s="199"/>
      <c r="C216" s="198"/>
      <c r="D216" s="199"/>
      <c r="E216" s="199"/>
      <c r="F216" s="198"/>
      <c r="G216" s="198"/>
      <c r="H216" s="200"/>
      <c r="I216" s="200"/>
      <c r="J216" s="198"/>
      <c r="K216" s="198"/>
      <c r="L216" s="198"/>
      <c r="M216" s="199"/>
      <c r="N216" s="201"/>
      <c r="O216" s="198"/>
      <c r="P216" s="198"/>
      <c r="Q216" s="198"/>
      <c r="R216" s="198"/>
      <c r="S216" s="198"/>
      <c r="T216" s="198"/>
      <c r="U216" s="198"/>
      <c r="V216" s="198"/>
      <c r="W216" s="198"/>
      <c r="X216" s="198"/>
      <c r="Y216" s="198"/>
      <c r="Z216" s="198"/>
      <c r="AA216" s="198"/>
      <c r="AB216" s="198"/>
      <c r="AC216" s="201"/>
      <c r="AD216" s="198"/>
      <c r="AE216" s="202"/>
      <c r="AF216" s="202"/>
      <c r="AG216" s="203"/>
      <c r="AH216" s="198"/>
      <c r="AI216" s="198"/>
      <c r="AJ216" s="199"/>
      <c r="AK216" s="198"/>
      <c r="AL216" s="198"/>
      <c r="AM216" s="198"/>
      <c r="AN216" s="201"/>
      <c r="AO216" s="201"/>
      <c r="AP216" s="198"/>
    </row>
    <row r="217" spans="1:42">
      <c r="A217" s="198"/>
      <c r="B217" s="199"/>
      <c r="C217" s="198"/>
      <c r="D217" s="199"/>
      <c r="E217" s="199"/>
      <c r="F217" s="198"/>
      <c r="G217" s="198"/>
      <c r="H217" s="200"/>
      <c r="I217" s="200"/>
      <c r="J217" s="198"/>
      <c r="K217" s="198"/>
      <c r="L217" s="198"/>
      <c r="M217" s="199"/>
      <c r="N217" s="201"/>
      <c r="O217" s="198"/>
      <c r="P217" s="198"/>
      <c r="Q217" s="198"/>
      <c r="R217" s="198"/>
      <c r="S217" s="198"/>
      <c r="T217" s="198"/>
      <c r="U217" s="198"/>
      <c r="V217" s="198"/>
      <c r="W217" s="198"/>
      <c r="X217" s="198"/>
      <c r="Y217" s="198"/>
      <c r="Z217" s="198"/>
      <c r="AA217" s="198"/>
      <c r="AB217" s="198"/>
      <c r="AC217" s="201"/>
      <c r="AD217" s="198"/>
      <c r="AE217" s="202"/>
      <c r="AF217" s="202"/>
      <c r="AG217" s="203"/>
      <c r="AH217" s="198"/>
      <c r="AI217" s="198"/>
      <c r="AJ217" s="199"/>
      <c r="AK217" s="198"/>
      <c r="AL217" s="198"/>
      <c r="AM217" s="198"/>
      <c r="AN217" s="201"/>
      <c r="AO217" s="201"/>
      <c r="AP217" s="198"/>
    </row>
    <row r="218" spans="1:42">
      <c r="A218" s="198"/>
      <c r="B218" s="199"/>
      <c r="C218" s="198"/>
      <c r="D218" s="199"/>
      <c r="E218" s="199"/>
      <c r="F218" s="198"/>
      <c r="G218" s="198"/>
      <c r="H218" s="200"/>
      <c r="I218" s="200"/>
      <c r="J218" s="198"/>
      <c r="K218" s="198"/>
      <c r="L218" s="198"/>
      <c r="M218" s="199"/>
      <c r="N218" s="201"/>
      <c r="O218" s="198"/>
      <c r="P218" s="198"/>
      <c r="Q218" s="198"/>
      <c r="R218" s="198"/>
      <c r="S218" s="198"/>
      <c r="T218" s="198"/>
      <c r="U218" s="198"/>
      <c r="V218" s="198"/>
      <c r="W218" s="198"/>
      <c r="X218" s="198"/>
      <c r="Y218" s="198"/>
      <c r="Z218" s="198"/>
      <c r="AA218" s="198"/>
      <c r="AB218" s="198"/>
      <c r="AC218" s="201"/>
      <c r="AD218" s="198"/>
      <c r="AE218" s="202"/>
      <c r="AF218" s="202"/>
      <c r="AG218" s="203"/>
      <c r="AH218" s="198"/>
      <c r="AI218" s="198"/>
      <c r="AJ218" s="199"/>
      <c r="AK218" s="198"/>
      <c r="AL218" s="198"/>
      <c r="AM218" s="198"/>
      <c r="AN218" s="201"/>
      <c r="AO218" s="201"/>
      <c r="AP218" s="198"/>
    </row>
    <row r="219" spans="1:42">
      <c r="A219" s="198"/>
      <c r="B219" s="199"/>
      <c r="C219" s="198"/>
      <c r="D219" s="199"/>
      <c r="E219" s="199"/>
      <c r="F219" s="198"/>
      <c r="G219" s="198"/>
      <c r="H219" s="200"/>
      <c r="I219" s="200"/>
      <c r="J219" s="198"/>
      <c r="K219" s="198"/>
      <c r="L219" s="198"/>
      <c r="M219" s="199"/>
      <c r="N219" s="201"/>
      <c r="O219" s="198"/>
      <c r="P219" s="198"/>
      <c r="Q219" s="198"/>
      <c r="R219" s="198"/>
      <c r="S219" s="198"/>
      <c r="T219" s="198"/>
      <c r="U219" s="198"/>
      <c r="V219" s="198"/>
      <c r="W219" s="198"/>
      <c r="X219" s="198"/>
      <c r="Y219" s="198"/>
      <c r="Z219" s="198"/>
      <c r="AA219" s="198"/>
      <c r="AB219" s="198"/>
      <c r="AC219" s="201"/>
      <c r="AD219" s="198"/>
      <c r="AE219" s="202"/>
      <c r="AF219" s="202"/>
      <c r="AG219" s="203"/>
      <c r="AH219" s="198"/>
      <c r="AI219" s="198"/>
      <c r="AJ219" s="199"/>
      <c r="AK219" s="198"/>
      <c r="AL219" s="198"/>
      <c r="AM219" s="198"/>
      <c r="AN219" s="201"/>
      <c r="AO219" s="201"/>
      <c r="AP219" s="198"/>
    </row>
    <row r="220" spans="1:42">
      <c r="A220" s="198"/>
      <c r="B220" s="199"/>
      <c r="C220" s="198"/>
      <c r="D220" s="199"/>
      <c r="E220" s="199"/>
      <c r="F220" s="198"/>
      <c r="G220" s="198"/>
      <c r="H220" s="200"/>
      <c r="I220" s="200"/>
      <c r="J220" s="198"/>
      <c r="K220" s="198"/>
      <c r="L220" s="198"/>
      <c r="M220" s="199"/>
      <c r="N220" s="201"/>
      <c r="O220" s="198"/>
      <c r="P220" s="198"/>
      <c r="Q220" s="198"/>
      <c r="R220" s="198"/>
      <c r="S220" s="198"/>
      <c r="T220" s="198"/>
      <c r="U220" s="198"/>
      <c r="V220" s="198"/>
      <c r="W220" s="198"/>
      <c r="X220" s="198"/>
      <c r="Y220" s="198"/>
      <c r="Z220" s="198"/>
      <c r="AA220" s="198"/>
      <c r="AB220" s="198"/>
      <c r="AC220" s="201"/>
      <c r="AD220" s="198"/>
      <c r="AE220" s="202"/>
      <c r="AF220" s="202"/>
      <c r="AG220" s="203"/>
      <c r="AH220" s="198"/>
      <c r="AI220" s="198"/>
      <c r="AJ220" s="199"/>
      <c r="AK220" s="198"/>
      <c r="AL220" s="198"/>
      <c r="AM220" s="198"/>
      <c r="AN220" s="201"/>
      <c r="AO220" s="201"/>
      <c r="AP220" s="198"/>
    </row>
    <row r="221" spans="1:42">
      <c r="A221" s="198"/>
      <c r="B221" s="199"/>
      <c r="C221" s="198"/>
      <c r="D221" s="199"/>
      <c r="E221" s="199"/>
      <c r="F221" s="198"/>
      <c r="G221" s="198"/>
      <c r="H221" s="200"/>
      <c r="I221" s="200"/>
      <c r="J221" s="198"/>
      <c r="K221" s="198"/>
      <c r="L221" s="198"/>
      <c r="M221" s="199"/>
      <c r="N221" s="201"/>
      <c r="O221" s="198"/>
      <c r="P221" s="198"/>
      <c r="Q221" s="198"/>
      <c r="R221" s="198"/>
      <c r="S221" s="198"/>
      <c r="T221" s="198"/>
      <c r="U221" s="198"/>
      <c r="V221" s="198"/>
      <c r="W221" s="198"/>
      <c r="X221" s="198"/>
      <c r="Y221" s="198"/>
      <c r="Z221" s="198"/>
      <c r="AA221" s="198"/>
      <c r="AB221" s="198"/>
      <c r="AC221" s="201"/>
      <c r="AD221" s="198"/>
      <c r="AE221" s="202"/>
      <c r="AF221" s="202"/>
      <c r="AG221" s="203"/>
      <c r="AH221" s="198"/>
      <c r="AI221" s="198"/>
      <c r="AJ221" s="199"/>
      <c r="AK221" s="198"/>
      <c r="AL221" s="198"/>
      <c r="AM221" s="198"/>
      <c r="AN221" s="201"/>
      <c r="AO221" s="201"/>
      <c r="AP221" s="198"/>
    </row>
    <row r="222" spans="1:42">
      <c r="A222" s="198"/>
      <c r="B222" s="199"/>
      <c r="C222" s="198"/>
      <c r="D222" s="199"/>
      <c r="E222" s="199"/>
      <c r="F222" s="198"/>
      <c r="G222" s="198"/>
      <c r="H222" s="200"/>
      <c r="I222" s="200"/>
      <c r="J222" s="198"/>
      <c r="K222" s="198"/>
      <c r="L222" s="198"/>
      <c r="M222" s="199"/>
      <c r="N222" s="201"/>
      <c r="O222" s="198"/>
      <c r="P222" s="198"/>
      <c r="Q222" s="198"/>
      <c r="R222" s="198"/>
      <c r="S222" s="198"/>
      <c r="T222" s="198"/>
      <c r="U222" s="198"/>
      <c r="V222" s="198"/>
      <c r="W222" s="198"/>
      <c r="X222" s="198"/>
      <c r="Y222" s="198"/>
      <c r="Z222" s="198"/>
      <c r="AA222" s="198"/>
      <c r="AB222" s="198"/>
      <c r="AC222" s="201"/>
      <c r="AD222" s="198"/>
      <c r="AE222" s="202"/>
      <c r="AF222" s="202"/>
      <c r="AG222" s="203"/>
      <c r="AH222" s="198"/>
      <c r="AI222" s="198"/>
      <c r="AJ222" s="199"/>
      <c r="AK222" s="198"/>
      <c r="AL222" s="198"/>
      <c r="AM222" s="198"/>
      <c r="AN222" s="201"/>
      <c r="AO222" s="201"/>
      <c r="AP222" s="198"/>
    </row>
    <row r="223" spans="1:42">
      <c r="A223" s="198"/>
      <c r="B223" s="199"/>
      <c r="C223" s="198"/>
      <c r="D223" s="199"/>
      <c r="E223" s="199"/>
      <c r="F223" s="198"/>
      <c r="G223" s="198"/>
      <c r="H223" s="200"/>
      <c r="I223" s="200"/>
      <c r="J223" s="198"/>
      <c r="K223" s="198"/>
      <c r="L223" s="198"/>
      <c r="M223" s="199"/>
      <c r="N223" s="201"/>
      <c r="O223" s="198"/>
      <c r="P223" s="198"/>
      <c r="Q223" s="198"/>
      <c r="R223" s="198"/>
      <c r="S223" s="198"/>
      <c r="T223" s="198"/>
      <c r="U223" s="198"/>
      <c r="V223" s="198"/>
      <c r="W223" s="198"/>
      <c r="X223" s="198"/>
      <c r="Y223" s="198"/>
      <c r="Z223" s="198"/>
      <c r="AA223" s="198"/>
      <c r="AB223" s="198"/>
      <c r="AC223" s="201"/>
      <c r="AD223" s="198"/>
      <c r="AE223" s="202"/>
      <c r="AF223" s="202"/>
      <c r="AG223" s="203"/>
      <c r="AH223" s="198"/>
      <c r="AI223" s="198"/>
      <c r="AJ223" s="199"/>
      <c r="AK223" s="198"/>
      <c r="AL223" s="198"/>
      <c r="AM223" s="198"/>
      <c r="AN223" s="201"/>
      <c r="AO223" s="201"/>
      <c r="AP223" s="198"/>
    </row>
    <row r="224" spans="1:42">
      <c r="A224" s="198"/>
      <c r="B224" s="199"/>
      <c r="C224" s="198"/>
      <c r="D224" s="199"/>
      <c r="E224" s="199"/>
      <c r="F224" s="198"/>
      <c r="G224" s="198"/>
      <c r="H224" s="200"/>
      <c r="I224" s="200"/>
      <c r="J224" s="198"/>
      <c r="K224" s="198"/>
      <c r="L224" s="198"/>
      <c r="M224" s="199"/>
      <c r="N224" s="201"/>
      <c r="O224" s="198"/>
      <c r="P224" s="198"/>
      <c r="Q224" s="198"/>
      <c r="R224" s="198"/>
      <c r="S224" s="198"/>
      <c r="T224" s="198"/>
      <c r="U224" s="198"/>
      <c r="V224" s="198"/>
      <c r="W224" s="198"/>
      <c r="X224" s="198"/>
      <c r="Y224" s="198"/>
      <c r="Z224" s="198"/>
      <c r="AA224" s="198"/>
      <c r="AB224" s="198"/>
      <c r="AC224" s="201"/>
      <c r="AD224" s="198"/>
      <c r="AE224" s="202"/>
      <c r="AF224" s="202"/>
      <c r="AG224" s="203"/>
      <c r="AH224" s="198"/>
      <c r="AI224" s="198"/>
      <c r="AJ224" s="199"/>
      <c r="AK224" s="198"/>
      <c r="AL224" s="198"/>
      <c r="AM224" s="198"/>
      <c r="AN224" s="201"/>
      <c r="AO224" s="201"/>
      <c r="AP224" s="198"/>
    </row>
    <row r="225" spans="1:42">
      <c r="A225" s="198"/>
      <c r="B225" s="199"/>
      <c r="C225" s="198"/>
      <c r="D225" s="199"/>
      <c r="E225" s="199"/>
      <c r="F225" s="198"/>
      <c r="G225" s="198"/>
      <c r="H225" s="200"/>
      <c r="I225" s="200"/>
      <c r="J225" s="198"/>
      <c r="K225" s="198"/>
      <c r="L225" s="198"/>
      <c r="M225" s="199"/>
      <c r="N225" s="201"/>
      <c r="O225" s="198"/>
      <c r="P225" s="198"/>
      <c r="Q225" s="198"/>
      <c r="R225" s="198"/>
      <c r="S225" s="198"/>
      <c r="T225" s="198"/>
      <c r="U225" s="198"/>
      <c r="V225" s="198"/>
      <c r="W225" s="198"/>
      <c r="X225" s="198"/>
      <c r="Y225" s="198"/>
      <c r="Z225" s="198"/>
      <c r="AA225" s="198"/>
      <c r="AB225" s="198"/>
      <c r="AC225" s="201"/>
      <c r="AD225" s="198"/>
      <c r="AE225" s="202"/>
      <c r="AF225" s="202"/>
      <c r="AG225" s="203"/>
      <c r="AH225" s="198"/>
      <c r="AI225" s="198"/>
      <c r="AJ225" s="199"/>
      <c r="AK225" s="198"/>
      <c r="AL225" s="198"/>
      <c r="AM225" s="198"/>
      <c r="AN225" s="201"/>
      <c r="AO225" s="201"/>
      <c r="AP225" s="198"/>
    </row>
    <row r="226" spans="1:42">
      <c r="A226" s="198"/>
      <c r="B226" s="199"/>
      <c r="C226" s="198"/>
      <c r="D226" s="199"/>
      <c r="E226" s="199"/>
      <c r="F226" s="198"/>
      <c r="G226" s="198"/>
      <c r="H226" s="200"/>
      <c r="I226" s="200"/>
      <c r="J226" s="198"/>
      <c r="K226" s="198"/>
      <c r="L226" s="198"/>
      <c r="M226" s="199"/>
      <c r="N226" s="201"/>
      <c r="O226" s="198"/>
      <c r="P226" s="198"/>
      <c r="Q226" s="198"/>
      <c r="R226" s="198"/>
      <c r="S226" s="198"/>
      <c r="T226" s="198"/>
      <c r="U226" s="198"/>
      <c r="V226" s="198"/>
      <c r="W226" s="198"/>
      <c r="X226" s="198"/>
      <c r="Y226" s="198"/>
      <c r="Z226" s="198"/>
      <c r="AA226" s="198"/>
      <c r="AB226" s="198"/>
      <c r="AC226" s="201"/>
      <c r="AD226" s="198"/>
      <c r="AE226" s="202"/>
      <c r="AF226" s="202"/>
      <c r="AG226" s="203"/>
      <c r="AH226" s="198"/>
      <c r="AI226" s="198"/>
      <c r="AJ226" s="199"/>
      <c r="AK226" s="198"/>
      <c r="AL226" s="198"/>
      <c r="AM226" s="198"/>
      <c r="AN226" s="201"/>
      <c r="AO226" s="201"/>
      <c r="AP226" s="198"/>
    </row>
    <row r="227" spans="1:42">
      <c r="A227" s="198"/>
      <c r="B227" s="199"/>
      <c r="C227" s="198"/>
      <c r="D227" s="199"/>
      <c r="E227" s="199"/>
      <c r="F227" s="198"/>
      <c r="G227" s="198"/>
      <c r="H227" s="200"/>
      <c r="I227" s="200"/>
      <c r="J227" s="198"/>
      <c r="K227" s="198"/>
      <c r="L227" s="198"/>
      <c r="M227" s="199"/>
      <c r="N227" s="201"/>
      <c r="O227" s="198"/>
      <c r="P227" s="198"/>
      <c r="Q227" s="198"/>
      <c r="R227" s="198"/>
      <c r="S227" s="198"/>
      <c r="T227" s="198"/>
      <c r="U227" s="198"/>
      <c r="V227" s="198"/>
      <c r="W227" s="198"/>
      <c r="X227" s="198"/>
      <c r="Y227" s="198"/>
      <c r="Z227" s="198"/>
      <c r="AA227" s="198"/>
      <c r="AB227" s="198"/>
      <c r="AC227" s="201"/>
      <c r="AD227" s="198"/>
      <c r="AE227" s="202"/>
      <c r="AF227" s="202"/>
      <c r="AG227" s="203"/>
      <c r="AH227" s="198"/>
      <c r="AI227" s="198"/>
      <c r="AJ227" s="199"/>
      <c r="AK227" s="198"/>
      <c r="AL227" s="198"/>
      <c r="AM227" s="198"/>
      <c r="AN227" s="201"/>
      <c r="AO227" s="201"/>
      <c r="AP227" s="198"/>
    </row>
    <row r="228" spans="1:42">
      <c r="A228" s="198"/>
      <c r="B228" s="199"/>
      <c r="C228" s="198"/>
      <c r="D228" s="199"/>
      <c r="E228" s="199"/>
      <c r="F228" s="198"/>
      <c r="G228" s="198"/>
      <c r="H228" s="200"/>
      <c r="I228" s="200"/>
      <c r="J228" s="198"/>
      <c r="K228" s="198"/>
      <c r="L228" s="198"/>
      <c r="M228" s="199"/>
      <c r="N228" s="201"/>
      <c r="O228" s="198"/>
      <c r="P228" s="198"/>
      <c r="Q228" s="198"/>
      <c r="R228" s="198"/>
      <c r="S228" s="198"/>
      <c r="T228" s="198"/>
      <c r="U228" s="198"/>
      <c r="V228" s="198"/>
      <c r="W228" s="198"/>
      <c r="X228" s="198"/>
      <c r="Y228" s="198"/>
      <c r="Z228" s="198"/>
      <c r="AA228" s="198"/>
      <c r="AB228" s="198"/>
      <c r="AC228" s="201"/>
      <c r="AD228" s="198"/>
      <c r="AE228" s="202"/>
      <c r="AF228" s="202"/>
      <c r="AG228" s="203"/>
      <c r="AH228" s="198"/>
      <c r="AI228" s="198"/>
      <c r="AJ228" s="199"/>
      <c r="AK228" s="198"/>
      <c r="AL228" s="198"/>
      <c r="AM228" s="198"/>
      <c r="AN228" s="201"/>
      <c r="AO228" s="201"/>
      <c r="AP228" s="198"/>
    </row>
    <row r="229" spans="1:42">
      <c r="A229" s="198"/>
      <c r="B229" s="199"/>
      <c r="C229" s="198"/>
      <c r="D229" s="199"/>
      <c r="E229" s="199"/>
      <c r="F229" s="198"/>
      <c r="G229" s="198"/>
      <c r="H229" s="200"/>
      <c r="I229" s="200"/>
      <c r="J229" s="198"/>
      <c r="K229" s="198"/>
      <c r="L229" s="198"/>
      <c r="M229" s="199"/>
      <c r="N229" s="201"/>
      <c r="O229" s="198"/>
      <c r="P229" s="198"/>
      <c r="Q229" s="198"/>
      <c r="R229" s="198"/>
      <c r="S229" s="198"/>
      <c r="T229" s="198"/>
      <c r="U229" s="198"/>
      <c r="V229" s="198"/>
      <c r="W229" s="198"/>
      <c r="X229" s="198"/>
      <c r="Y229" s="198"/>
      <c r="Z229" s="198"/>
      <c r="AA229" s="198"/>
      <c r="AB229" s="198"/>
      <c r="AC229" s="201"/>
      <c r="AD229" s="198"/>
      <c r="AE229" s="202"/>
      <c r="AF229" s="202"/>
      <c r="AG229" s="203"/>
      <c r="AH229" s="198"/>
      <c r="AI229" s="198"/>
      <c r="AJ229" s="199"/>
      <c r="AK229" s="198"/>
      <c r="AL229" s="198"/>
      <c r="AM229" s="198"/>
      <c r="AN229" s="201"/>
      <c r="AO229" s="201"/>
      <c r="AP229" s="198"/>
    </row>
    <row r="230" spans="1:42">
      <c r="A230" s="198"/>
      <c r="B230" s="199"/>
      <c r="C230" s="198"/>
      <c r="D230" s="199"/>
      <c r="E230" s="199"/>
      <c r="F230" s="198"/>
      <c r="G230" s="198"/>
      <c r="H230" s="200"/>
      <c r="I230" s="200"/>
      <c r="J230" s="198"/>
      <c r="K230" s="198"/>
      <c r="L230" s="198"/>
      <c r="M230" s="199"/>
      <c r="N230" s="201"/>
      <c r="O230" s="198"/>
      <c r="P230" s="198"/>
      <c r="Q230" s="198"/>
      <c r="R230" s="198"/>
      <c r="S230" s="198"/>
      <c r="T230" s="198"/>
      <c r="U230" s="198"/>
      <c r="V230" s="198"/>
      <c r="W230" s="198"/>
      <c r="X230" s="198"/>
      <c r="Y230" s="198"/>
      <c r="Z230" s="198"/>
      <c r="AA230" s="198"/>
      <c r="AB230" s="198"/>
      <c r="AC230" s="201"/>
      <c r="AD230" s="198"/>
      <c r="AE230" s="202"/>
      <c r="AF230" s="202"/>
      <c r="AG230" s="203"/>
      <c r="AH230" s="198"/>
      <c r="AI230" s="198"/>
      <c r="AJ230" s="199"/>
      <c r="AK230" s="198"/>
      <c r="AL230" s="198"/>
      <c r="AM230" s="198"/>
      <c r="AN230" s="201"/>
      <c r="AO230" s="201"/>
      <c r="AP230" s="198"/>
    </row>
    <row r="231" spans="1:42">
      <c r="A231" s="198"/>
      <c r="B231" s="199"/>
      <c r="C231" s="198"/>
      <c r="D231" s="199"/>
      <c r="E231" s="199"/>
      <c r="F231" s="198"/>
      <c r="G231" s="198"/>
      <c r="H231" s="200"/>
      <c r="I231" s="200"/>
      <c r="J231" s="198"/>
      <c r="K231" s="198"/>
      <c r="L231" s="198"/>
      <c r="M231" s="199"/>
      <c r="N231" s="201"/>
      <c r="O231" s="198"/>
      <c r="P231" s="198"/>
      <c r="Q231" s="198"/>
      <c r="R231" s="198"/>
      <c r="S231" s="198"/>
      <c r="T231" s="198"/>
      <c r="U231" s="198"/>
      <c r="V231" s="198"/>
      <c r="W231" s="198"/>
      <c r="X231" s="198"/>
      <c r="Y231" s="198"/>
      <c r="Z231" s="198"/>
      <c r="AA231" s="198"/>
      <c r="AB231" s="198"/>
      <c r="AC231" s="201"/>
      <c r="AD231" s="198"/>
      <c r="AE231" s="202"/>
      <c r="AF231" s="202"/>
      <c r="AG231" s="203"/>
      <c r="AH231" s="198"/>
      <c r="AI231" s="198"/>
      <c r="AJ231" s="199"/>
      <c r="AK231" s="198"/>
      <c r="AL231" s="198"/>
      <c r="AM231" s="198"/>
      <c r="AN231" s="201"/>
      <c r="AO231" s="201"/>
      <c r="AP231" s="198"/>
    </row>
    <row r="232" spans="1:42">
      <c r="A232" s="198"/>
      <c r="B232" s="199"/>
      <c r="C232" s="198"/>
      <c r="D232" s="199"/>
      <c r="E232" s="199"/>
      <c r="F232" s="198"/>
      <c r="G232" s="198"/>
      <c r="H232" s="200"/>
      <c r="I232" s="200"/>
      <c r="J232" s="198"/>
      <c r="K232" s="198"/>
      <c r="L232" s="198"/>
      <c r="M232" s="199"/>
      <c r="N232" s="201"/>
      <c r="O232" s="198"/>
      <c r="P232" s="198"/>
      <c r="Q232" s="198"/>
      <c r="R232" s="198"/>
      <c r="S232" s="198"/>
      <c r="T232" s="198"/>
      <c r="U232" s="198"/>
      <c r="V232" s="198"/>
      <c r="W232" s="198"/>
      <c r="X232" s="198"/>
      <c r="Y232" s="198"/>
      <c r="Z232" s="198"/>
      <c r="AA232" s="198"/>
      <c r="AB232" s="198"/>
      <c r="AC232" s="201"/>
      <c r="AD232" s="198"/>
      <c r="AE232" s="202"/>
      <c r="AF232" s="202"/>
      <c r="AG232" s="203"/>
      <c r="AH232" s="198"/>
      <c r="AI232" s="198"/>
      <c r="AJ232" s="199"/>
      <c r="AK232" s="198"/>
      <c r="AL232" s="198"/>
      <c r="AM232" s="198"/>
      <c r="AN232" s="201"/>
      <c r="AO232" s="201"/>
      <c r="AP232" s="198"/>
    </row>
    <row r="233" spans="1:42">
      <c r="A233" s="198"/>
      <c r="B233" s="199"/>
      <c r="C233" s="198"/>
      <c r="D233" s="199"/>
      <c r="E233" s="199"/>
      <c r="F233" s="198"/>
      <c r="G233" s="198"/>
      <c r="H233" s="200"/>
      <c r="I233" s="200"/>
      <c r="J233" s="198"/>
      <c r="K233" s="198"/>
      <c r="L233" s="198"/>
      <c r="M233" s="199"/>
      <c r="N233" s="201"/>
      <c r="O233" s="198"/>
      <c r="P233" s="198"/>
      <c r="Q233" s="198"/>
      <c r="R233" s="198"/>
      <c r="S233" s="198"/>
      <c r="T233" s="198"/>
      <c r="U233" s="198"/>
      <c r="V233" s="198"/>
      <c r="W233" s="198"/>
      <c r="X233" s="198"/>
      <c r="Y233" s="198"/>
      <c r="Z233" s="198"/>
      <c r="AA233" s="198"/>
      <c r="AB233" s="198"/>
      <c r="AC233" s="201"/>
      <c r="AD233" s="198"/>
      <c r="AE233" s="202"/>
      <c r="AF233" s="202"/>
      <c r="AG233" s="203"/>
      <c r="AH233" s="198"/>
      <c r="AI233" s="198"/>
      <c r="AJ233" s="199"/>
      <c r="AK233" s="198"/>
      <c r="AL233" s="198"/>
      <c r="AM233" s="198"/>
      <c r="AN233" s="201"/>
      <c r="AO233" s="201"/>
      <c r="AP233" s="198"/>
    </row>
    <row r="234" spans="1:42">
      <c r="A234" s="198"/>
      <c r="B234" s="199"/>
      <c r="C234" s="198"/>
      <c r="D234" s="199"/>
      <c r="E234" s="199"/>
      <c r="F234" s="198"/>
      <c r="G234" s="198"/>
      <c r="H234" s="200"/>
      <c r="I234" s="200"/>
      <c r="J234" s="198"/>
      <c r="K234" s="198"/>
      <c r="L234" s="198"/>
      <c r="M234" s="199"/>
      <c r="N234" s="201"/>
      <c r="O234" s="198"/>
      <c r="P234" s="198"/>
      <c r="Q234" s="198"/>
      <c r="R234" s="198"/>
      <c r="S234" s="198"/>
      <c r="T234" s="198"/>
      <c r="U234" s="198"/>
      <c r="V234" s="198"/>
      <c r="W234" s="198"/>
      <c r="X234" s="198"/>
      <c r="Y234" s="198"/>
      <c r="Z234" s="198"/>
      <c r="AA234" s="198"/>
      <c r="AB234" s="198"/>
      <c r="AC234" s="201"/>
      <c r="AD234" s="198"/>
      <c r="AE234" s="202"/>
      <c r="AF234" s="202"/>
      <c r="AG234" s="203"/>
      <c r="AH234" s="198"/>
      <c r="AI234" s="198"/>
      <c r="AJ234" s="199"/>
      <c r="AK234" s="198"/>
      <c r="AL234" s="198"/>
      <c r="AM234" s="198"/>
      <c r="AN234" s="201"/>
      <c r="AO234" s="201"/>
      <c r="AP234" s="198"/>
    </row>
    <row r="235" spans="1:42">
      <c r="A235" s="198"/>
      <c r="B235" s="199"/>
      <c r="C235" s="198"/>
      <c r="D235" s="199"/>
      <c r="E235" s="199"/>
      <c r="F235" s="198"/>
      <c r="G235" s="198"/>
      <c r="H235" s="200"/>
      <c r="I235" s="200"/>
      <c r="J235" s="198"/>
      <c r="K235" s="198"/>
      <c r="L235" s="198"/>
      <c r="M235" s="199"/>
      <c r="N235" s="201"/>
      <c r="O235" s="198"/>
      <c r="P235" s="198"/>
      <c r="Q235" s="198"/>
      <c r="R235" s="198"/>
      <c r="S235" s="198"/>
      <c r="T235" s="198"/>
      <c r="U235" s="198"/>
      <c r="V235" s="198"/>
      <c r="W235" s="198"/>
      <c r="X235" s="198"/>
      <c r="Y235" s="198"/>
      <c r="Z235" s="198"/>
      <c r="AA235" s="198"/>
      <c r="AB235" s="198"/>
      <c r="AC235" s="201"/>
      <c r="AD235" s="198"/>
      <c r="AE235" s="202"/>
      <c r="AF235" s="202"/>
      <c r="AG235" s="203"/>
      <c r="AH235" s="198"/>
      <c r="AI235" s="198"/>
      <c r="AJ235" s="199"/>
      <c r="AK235" s="198"/>
      <c r="AL235" s="198"/>
      <c r="AM235" s="198"/>
      <c r="AN235" s="201"/>
      <c r="AO235" s="201"/>
      <c r="AP235" s="198"/>
    </row>
    <row r="236" spans="1:42">
      <c r="A236" s="198"/>
      <c r="B236" s="199"/>
      <c r="C236" s="198"/>
      <c r="D236" s="199"/>
      <c r="E236" s="199"/>
      <c r="F236" s="198"/>
      <c r="G236" s="198"/>
      <c r="H236" s="200"/>
      <c r="I236" s="200"/>
      <c r="J236" s="198"/>
      <c r="K236" s="198"/>
      <c r="L236" s="198"/>
      <c r="M236" s="199"/>
      <c r="N236" s="201"/>
      <c r="O236" s="198"/>
      <c r="P236" s="198"/>
      <c r="Q236" s="198"/>
      <c r="R236" s="198"/>
      <c r="S236" s="198"/>
      <c r="T236" s="198"/>
      <c r="U236" s="198"/>
      <c r="V236" s="198"/>
      <c r="W236" s="198"/>
      <c r="X236" s="198"/>
      <c r="Y236" s="198"/>
      <c r="Z236" s="198"/>
      <c r="AA236" s="198"/>
      <c r="AB236" s="198"/>
      <c r="AC236" s="201"/>
      <c r="AD236" s="198"/>
      <c r="AE236" s="202"/>
      <c r="AF236" s="202"/>
      <c r="AG236" s="203"/>
      <c r="AH236" s="198"/>
      <c r="AI236" s="198"/>
      <c r="AJ236" s="199"/>
      <c r="AK236" s="198"/>
      <c r="AL236" s="198"/>
      <c r="AM236" s="198"/>
      <c r="AN236" s="201"/>
      <c r="AO236" s="201"/>
      <c r="AP236" s="198"/>
    </row>
    <row r="237" spans="1:42">
      <c r="A237" s="198"/>
      <c r="B237" s="199"/>
      <c r="C237" s="198"/>
      <c r="D237" s="199"/>
      <c r="E237" s="199"/>
      <c r="F237" s="198"/>
      <c r="G237" s="198"/>
      <c r="H237" s="200"/>
      <c r="I237" s="200"/>
      <c r="J237" s="198"/>
      <c r="K237" s="198"/>
      <c r="L237" s="198"/>
      <c r="M237" s="199"/>
      <c r="N237" s="201"/>
      <c r="O237" s="198"/>
      <c r="P237" s="198"/>
      <c r="Q237" s="198"/>
      <c r="R237" s="198"/>
      <c r="S237" s="198"/>
      <c r="T237" s="198"/>
      <c r="U237" s="198"/>
      <c r="V237" s="198"/>
      <c r="W237" s="198"/>
      <c r="X237" s="198"/>
      <c r="Y237" s="198"/>
      <c r="Z237" s="198"/>
      <c r="AA237" s="198"/>
      <c r="AB237" s="198"/>
      <c r="AC237" s="201"/>
      <c r="AD237" s="198"/>
      <c r="AE237" s="202"/>
      <c r="AF237" s="202"/>
      <c r="AG237" s="203"/>
      <c r="AH237" s="198"/>
      <c r="AI237" s="198"/>
      <c r="AJ237" s="199"/>
      <c r="AK237" s="198"/>
      <c r="AL237" s="198"/>
      <c r="AM237" s="198"/>
      <c r="AN237" s="201"/>
      <c r="AO237" s="201"/>
      <c r="AP237" s="198"/>
    </row>
    <row r="238" spans="1:42">
      <c r="A238" s="198"/>
      <c r="B238" s="199"/>
      <c r="C238" s="198"/>
      <c r="D238" s="199"/>
      <c r="E238" s="199"/>
      <c r="F238" s="198"/>
      <c r="G238" s="198"/>
      <c r="H238" s="200"/>
      <c r="I238" s="200"/>
      <c r="J238" s="198"/>
      <c r="K238" s="198"/>
      <c r="L238" s="198"/>
      <c r="M238" s="199"/>
      <c r="N238" s="201"/>
      <c r="O238" s="198"/>
      <c r="P238" s="198"/>
      <c r="Q238" s="198"/>
      <c r="R238" s="198"/>
      <c r="S238" s="198"/>
      <c r="T238" s="198"/>
      <c r="U238" s="198"/>
      <c r="V238" s="198"/>
      <c r="W238" s="198"/>
      <c r="X238" s="198"/>
      <c r="Y238" s="198"/>
      <c r="Z238" s="198"/>
      <c r="AA238" s="198"/>
      <c r="AB238" s="198"/>
      <c r="AC238" s="201"/>
      <c r="AD238" s="198"/>
      <c r="AE238" s="202"/>
      <c r="AF238" s="202"/>
      <c r="AG238" s="203"/>
      <c r="AH238" s="198"/>
      <c r="AI238" s="198"/>
      <c r="AJ238" s="199"/>
      <c r="AK238" s="198"/>
      <c r="AL238" s="198"/>
      <c r="AM238" s="198"/>
      <c r="AN238" s="201"/>
      <c r="AO238" s="201"/>
      <c r="AP238" s="198"/>
    </row>
    <row r="239" spans="1:42">
      <c r="A239" s="198"/>
      <c r="B239" s="199"/>
      <c r="C239" s="198"/>
      <c r="D239" s="199"/>
      <c r="E239" s="199"/>
      <c r="F239" s="198"/>
      <c r="G239" s="198"/>
      <c r="H239" s="200"/>
      <c r="I239" s="200"/>
      <c r="J239" s="198"/>
      <c r="K239" s="198"/>
      <c r="L239" s="198"/>
      <c r="M239" s="199"/>
      <c r="N239" s="201"/>
      <c r="O239" s="198"/>
      <c r="P239" s="198"/>
      <c r="Q239" s="198"/>
      <c r="R239" s="198"/>
      <c r="S239" s="198"/>
      <c r="T239" s="198"/>
      <c r="U239" s="198"/>
      <c r="V239" s="198"/>
      <c r="W239" s="198"/>
      <c r="X239" s="198"/>
      <c r="Y239" s="198"/>
      <c r="Z239" s="198"/>
      <c r="AA239" s="198"/>
      <c r="AB239" s="198"/>
      <c r="AC239" s="201"/>
      <c r="AD239" s="198"/>
      <c r="AE239" s="202"/>
      <c r="AF239" s="202"/>
      <c r="AG239" s="203"/>
      <c r="AH239" s="198"/>
      <c r="AI239" s="198"/>
      <c r="AJ239" s="199"/>
      <c r="AK239" s="198"/>
      <c r="AL239" s="198"/>
      <c r="AM239" s="198"/>
      <c r="AN239" s="201"/>
      <c r="AO239" s="201"/>
      <c r="AP239" s="198"/>
    </row>
    <row r="240" spans="1:42">
      <c r="A240" s="198"/>
      <c r="B240" s="199"/>
      <c r="C240" s="198"/>
      <c r="D240" s="199"/>
      <c r="E240" s="199"/>
      <c r="F240" s="198"/>
      <c r="G240" s="198"/>
      <c r="H240" s="200"/>
      <c r="I240" s="200"/>
      <c r="J240" s="198"/>
      <c r="K240" s="198"/>
      <c r="L240" s="198"/>
      <c r="M240" s="199"/>
      <c r="N240" s="201"/>
      <c r="O240" s="198"/>
      <c r="P240" s="198"/>
      <c r="Q240" s="198"/>
      <c r="R240" s="198"/>
      <c r="S240" s="198"/>
      <c r="T240" s="198"/>
      <c r="U240" s="198"/>
      <c r="V240" s="198"/>
      <c r="W240" s="198"/>
      <c r="X240" s="198"/>
      <c r="Y240" s="198"/>
      <c r="Z240" s="198"/>
      <c r="AA240" s="198"/>
      <c r="AB240" s="198"/>
      <c r="AC240" s="201"/>
      <c r="AD240" s="198"/>
      <c r="AE240" s="202"/>
      <c r="AF240" s="202"/>
      <c r="AG240" s="203"/>
      <c r="AH240" s="198"/>
      <c r="AI240" s="198"/>
      <c r="AJ240" s="199"/>
      <c r="AK240" s="198"/>
      <c r="AL240" s="198"/>
      <c r="AM240" s="198"/>
      <c r="AN240" s="201"/>
      <c r="AO240" s="201"/>
      <c r="AP240" s="198"/>
    </row>
    <row r="241" spans="1:42">
      <c r="A241" s="198"/>
      <c r="B241" s="199"/>
      <c r="C241" s="198"/>
      <c r="D241" s="199"/>
      <c r="E241" s="199"/>
      <c r="F241" s="198"/>
      <c r="G241" s="198"/>
      <c r="H241" s="200"/>
      <c r="I241" s="200"/>
      <c r="J241" s="198"/>
      <c r="K241" s="198"/>
      <c r="L241" s="198"/>
      <c r="M241" s="199"/>
      <c r="N241" s="201"/>
      <c r="O241" s="198"/>
      <c r="P241" s="198"/>
      <c r="Q241" s="198"/>
      <c r="R241" s="198"/>
      <c r="S241" s="198"/>
      <c r="T241" s="198"/>
      <c r="U241" s="198"/>
      <c r="V241" s="198"/>
      <c r="W241" s="198"/>
      <c r="X241" s="198"/>
      <c r="Y241" s="198"/>
      <c r="Z241" s="198"/>
      <c r="AA241" s="198"/>
      <c r="AB241" s="198"/>
      <c r="AC241" s="201"/>
      <c r="AD241" s="198"/>
      <c r="AE241" s="202"/>
      <c r="AF241" s="202"/>
      <c r="AG241" s="203"/>
      <c r="AH241" s="198"/>
      <c r="AI241" s="198"/>
      <c r="AJ241" s="199"/>
      <c r="AK241" s="198"/>
      <c r="AL241" s="198"/>
      <c r="AM241" s="198"/>
      <c r="AN241" s="201"/>
      <c r="AO241" s="201"/>
      <c r="AP241" s="198"/>
    </row>
    <row r="242" spans="1:42">
      <c r="A242" s="198"/>
      <c r="B242" s="199"/>
      <c r="C242" s="198"/>
      <c r="D242" s="199"/>
      <c r="E242" s="199"/>
      <c r="F242" s="198"/>
      <c r="G242" s="198"/>
      <c r="H242" s="200"/>
      <c r="I242" s="200"/>
      <c r="J242" s="198"/>
      <c r="K242" s="198"/>
      <c r="L242" s="198"/>
      <c r="M242" s="199"/>
      <c r="N242" s="201"/>
      <c r="O242" s="198"/>
      <c r="P242" s="198"/>
      <c r="Q242" s="198"/>
      <c r="R242" s="198"/>
      <c r="S242" s="198"/>
      <c r="T242" s="198"/>
      <c r="U242" s="198"/>
      <c r="V242" s="198"/>
      <c r="W242" s="198"/>
      <c r="X242" s="198"/>
      <c r="Y242" s="198"/>
      <c r="Z242" s="198"/>
      <c r="AA242" s="198"/>
      <c r="AB242" s="198"/>
      <c r="AC242" s="201"/>
      <c r="AD242" s="198"/>
      <c r="AE242" s="202"/>
      <c r="AF242" s="202"/>
      <c r="AG242" s="203"/>
      <c r="AH242" s="198"/>
      <c r="AI242" s="198"/>
      <c r="AJ242" s="199"/>
      <c r="AK242" s="198"/>
      <c r="AL242" s="198"/>
      <c r="AM242" s="198"/>
      <c r="AN242" s="201"/>
      <c r="AO242" s="201"/>
      <c r="AP242" s="198"/>
    </row>
    <row r="243" spans="1:42">
      <c r="A243" s="198"/>
      <c r="B243" s="199"/>
      <c r="C243" s="198"/>
      <c r="D243" s="199"/>
      <c r="E243" s="199"/>
      <c r="F243" s="198"/>
      <c r="G243" s="198"/>
      <c r="H243" s="200"/>
      <c r="I243" s="200"/>
      <c r="J243" s="198"/>
      <c r="K243" s="198"/>
      <c r="L243" s="198"/>
      <c r="M243" s="199"/>
      <c r="N243" s="201"/>
      <c r="O243" s="198"/>
      <c r="P243" s="198"/>
      <c r="Q243" s="198"/>
      <c r="R243" s="198"/>
      <c r="S243" s="198"/>
      <c r="T243" s="198"/>
      <c r="U243" s="198"/>
      <c r="V243" s="198"/>
      <c r="W243" s="198"/>
      <c r="X243" s="198"/>
      <c r="Y243" s="198"/>
      <c r="Z243" s="198"/>
      <c r="AA243" s="198"/>
      <c r="AB243" s="198"/>
      <c r="AC243" s="201"/>
      <c r="AD243" s="198"/>
      <c r="AE243" s="202"/>
      <c r="AF243" s="202"/>
      <c r="AG243" s="203"/>
      <c r="AH243" s="198"/>
      <c r="AI243" s="198"/>
      <c r="AJ243" s="199"/>
      <c r="AK243" s="198"/>
      <c r="AL243" s="198"/>
      <c r="AM243" s="198"/>
      <c r="AN243" s="201"/>
      <c r="AO243" s="201"/>
      <c r="AP243" s="198"/>
    </row>
    <row r="244" spans="1:42">
      <c r="A244" s="198"/>
      <c r="B244" s="199"/>
      <c r="C244" s="198"/>
      <c r="D244" s="199"/>
      <c r="E244" s="199"/>
      <c r="F244" s="198"/>
      <c r="G244" s="198"/>
      <c r="H244" s="200"/>
      <c r="I244" s="200"/>
      <c r="J244" s="198"/>
      <c r="K244" s="198"/>
      <c r="L244" s="198"/>
      <c r="M244" s="199"/>
      <c r="N244" s="201"/>
      <c r="O244" s="198"/>
      <c r="P244" s="198"/>
      <c r="Q244" s="198"/>
      <c r="R244" s="198"/>
      <c r="S244" s="198"/>
      <c r="T244" s="198"/>
      <c r="U244" s="198"/>
      <c r="V244" s="198"/>
      <c r="W244" s="198"/>
      <c r="X244" s="198"/>
      <c r="Y244" s="198"/>
      <c r="Z244" s="198"/>
      <c r="AA244" s="198"/>
      <c r="AB244" s="198"/>
      <c r="AC244" s="201"/>
      <c r="AD244" s="198"/>
      <c r="AE244" s="202"/>
      <c r="AF244" s="202"/>
      <c r="AG244" s="203"/>
      <c r="AH244" s="198"/>
      <c r="AI244" s="198"/>
      <c r="AJ244" s="199"/>
      <c r="AK244" s="198"/>
      <c r="AL244" s="198"/>
      <c r="AM244" s="198"/>
      <c r="AN244" s="201"/>
      <c r="AO244" s="201"/>
      <c r="AP244" s="198"/>
    </row>
    <row r="245" spans="1:42">
      <c r="A245" s="198"/>
      <c r="B245" s="199"/>
      <c r="C245" s="198"/>
      <c r="D245" s="199"/>
      <c r="E245" s="199"/>
      <c r="F245" s="198"/>
      <c r="G245" s="198"/>
      <c r="H245" s="200"/>
      <c r="I245" s="200"/>
      <c r="J245" s="198"/>
      <c r="K245" s="198"/>
      <c r="L245" s="198"/>
      <c r="M245" s="199"/>
      <c r="N245" s="201"/>
      <c r="O245" s="198"/>
      <c r="P245" s="198"/>
      <c r="Q245" s="198"/>
      <c r="R245" s="198"/>
      <c r="S245" s="198"/>
      <c r="T245" s="198"/>
      <c r="U245" s="198"/>
      <c r="V245" s="198"/>
      <c r="W245" s="198"/>
      <c r="X245" s="198"/>
      <c r="Y245" s="198"/>
      <c r="Z245" s="198"/>
      <c r="AA245" s="198"/>
      <c r="AB245" s="198"/>
      <c r="AC245" s="201"/>
      <c r="AD245" s="198"/>
      <c r="AE245" s="202"/>
      <c r="AF245" s="202"/>
      <c r="AG245" s="203"/>
      <c r="AH245" s="198"/>
      <c r="AI245" s="198"/>
      <c r="AJ245" s="199"/>
      <c r="AK245" s="198"/>
      <c r="AL245" s="198"/>
      <c r="AM245" s="198"/>
      <c r="AN245" s="201"/>
      <c r="AO245" s="201"/>
      <c r="AP245" s="198"/>
    </row>
    <row r="246" spans="1:42">
      <c r="A246" s="198"/>
      <c r="B246" s="199"/>
      <c r="C246" s="198"/>
      <c r="D246" s="199"/>
      <c r="E246" s="199"/>
      <c r="F246" s="198"/>
      <c r="G246" s="198"/>
      <c r="H246" s="200"/>
      <c r="I246" s="200"/>
      <c r="J246" s="198"/>
      <c r="K246" s="198"/>
      <c r="L246" s="198"/>
      <c r="M246" s="199"/>
      <c r="N246" s="201"/>
      <c r="O246" s="198"/>
      <c r="P246" s="198"/>
      <c r="Q246" s="198"/>
      <c r="R246" s="198"/>
      <c r="S246" s="198"/>
      <c r="T246" s="198"/>
      <c r="U246" s="198"/>
      <c r="V246" s="198"/>
      <c r="W246" s="198"/>
      <c r="X246" s="198"/>
      <c r="Y246" s="198"/>
      <c r="Z246" s="198"/>
      <c r="AA246" s="198"/>
      <c r="AB246" s="198"/>
      <c r="AC246" s="201"/>
      <c r="AD246" s="198"/>
      <c r="AE246" s="202"/>
      <c r="AF246" s="202"/>
      <c r="AG246" s="203"/>
      <c r="AH246" s="198"/>
      <c r="AI246" s="198"/>
      <c r="AJ246" s="199"/>
      <c r="AK246" s="198"/>
      <c r="AL246" s="198"/>
      <c r="AM246" s="198"/>
      <c r="AN246" s="201"/>
      <c r="AO246" s="201"/>
      <c r="AP246" s="198"/>
    </row>
    <row r="247" spans="1:42">
      <c r="A247" s="198"/>
      <c r="B247" s="199"/>
      <c r="C247" s="198"/>
      <c r="D247" s="199"/>
      <c r="E247" s="199"/>
      <c r="F247" s="198"/>
      <c r="G247" s="198"/>
      <c r="H247" s="200"/>
      <c r="I247" s="200"/>
      <c r="J247" s="198"/>
      <c r="K247" s="198"/>
      <c r="L247" s="198"/>
      <c r="M247" s="199"/>
      <c r="N247" s="201"/>
      <c r="O247" s="198"/>
      <c r="P247" s="198"/>
      <c r="Q247" s="198"/>
      <c r="R247" s="198"/>
      <c r="S247" s="198"/>
      <c r="T247" s="198"/>
      <c r="U247" s="198"/>
      <c r="V247" s="198"/>
      <c r="W247" s="198"/>
      <c r="X247" s="198"/>
      <c r="Y247" s="198"/>
      <c r="Z247" s="198"/>
      <c r="AA247" s="198"/>
      <c r="AB247" s="198"/>
      <c r="AC247" s="201"/>
      <c r="AD247" s="198"/>
      <c r="AE247" s="202"/>
      <c r="AF247" s="202"/>
      <c r="AG247" s="203"/>
      <c r="AH247" s="198"/>
      <c r="AI247" s="198"/>
      <c r="AJ247" s="199"/>
      <c r="AK247" s="198"/>
      <c r="AL247" s="198"/>
      <c r="AM247" s="198"/>
      <c r="AN247" s="201"/>
      <c r="AO247" s="201"/>
      <c r="AP247" s="198"/>
    </row>
    <row r="248" spans="1:42">
      <c r="A248" s="198"/>
      <c r="B248" s="199"/>
      <c r="C248" s="198"/>
      <c r="D248" s="199"/>
      <c r="E248" s="199"/>
      <c r="F248" s="198"/>
      <c r="G248" s="198"/>
      <c r="H248" s="200"/>
      <c r="I248" s="200"/>
      <c r="J248" s="198"/>
      <c r="K248" s="198"/>
      <c r="L248" s="198"/>
      <c r="M248" s="199"/>
      <c r="N248" s="201"/>
      <c r="O248" s="198"/>
      <c r="P248" s="198"/>
      <c r="Q248" s="198"/>
      <c r="R248" s="198"/>
      <c r="S248" s="198"/>
      <c r="T248" s="198"/>
      <c r="U248" s="198"/>
      <c r="V248" s="198"/>
      <c r="W248" s="198"/>
      <c r="X248" s="198"/>
      <c r="Y248" s="198"/>
      <c r="Z248" s="198"/>
      <c r="AA248" s="198"/>
      <c r="AB248" s="198"/>
      <c r="AC248" s="201"/>
      <c r="AD248" s="198"/>
      <c r="AE248" s="202"/>
      <c r="AF248" s="202"/>
      <c r="AG248" s="203"/>
      <c r="AH248" s="198"/>
      <c r="AI248" s="198"/>
      <c r="AJ248" s="199"/>
      <c r="AK248" s="198"/>
      <c r="AL248" s="198"/>
      <c r="AM248" s="198"/>
      <c r="AN248" s="201"/>
      <c r="AO248" s="201"/>
      <c r="AP248" s="198"/>
    </row>
    <row r="249" spans="1:42">
      <c r="A249" s="198"/>
      <c r="B249" s="199"/>
      <c r="C249" s="198"/>
      <c r="D249" s="199"/>
      <c r="E249" s="199"/>
      <c r="F249" s="198"/>
      <c r="G249" s="198"/>
      <c r="H249" s="200"/>
      <c r="I249" s="200"/>
      <c r="J249" s="198"/>
      <c r="K249" s="198"/>
      <c r="L249" s="198"/>
      <c r="M249" s="199"/>
      <c r="N249" s="201"/>
      <c r="O249" s="198"/>
      <c r="P249" s="198"/>
      <c r="Q249" s="198"/>
      <c r="R249" s="198"/>
      <c r="S249" s="198"/>
      <c r="T249" s="198"/>
      <c r="U249" s="198"/>
      <c r="V249" s="198"/>
      <c r="W249" s="198"/>
      <c r="X249" s="198"/>
      <c r="Y249" s="198"/>
      <c r="Z249" s="198"/>
      <c r="AA249" s="198"/>
      <c r="AB249" s="198"/>
      <c r="AC249" s="201"/>
      <c r="AD249" s="198"/>
      <c r="AE249" s="202"/>
      <c r="AF249" s="202"/>
      <c r="AG249" s="203"/>
      <c r="AH249" s="198"/>
      <c r="AI249" s="198"/>
      <c r="AJ249" s="199"/>
      <c r="AK249" s="198"/>
      <c r="AL249" s="198"/>
      <c r="AM249" s="198"/>
      <c r="AN249" s="201"/>
      <c r="AO249" s="201"/>
      <c r="AP249" s="198"/>
    </row>
    <row r="250" spans="1:42">
      <c r="A250" s="198"/>
      <c r="B250" s="199"/>
      <c r="C250" s="198"/>
      <c r="D250" s="199"/>
      <c r="E250" s="199"/>
      <c r="F250" s="198"/>
      <c r="G250" s="198"/>
      <c r="H250" s="200"/>
      <c r="I250" s="200"/>
      <c r="J250" s="198"/>
      <c r="K250" s="198"/>
      <c r="L250" s="198"/>
      <c r="M250" s="199"/>
      <c r="N250" s="201"/>
      <c r="O250" s="198"/>
      <c r="P250" s="198"/>
      <c r="Q250" s="198"/>
      <c r="R250" s="198"/>
      <c r="S250" s="198"/>
      <c r="T250" s="198"/>
      <c r="U250" s="198"/>
      <c r="V250" s="198"/>
      <c r="W250" s="198"/>
      <c r="X250" s="198"/>
      <c r="Y250" s="198"/>
      <c r="Z250" s="198"/>
      <c r="AA250" s="198"/>
      <c r="AB250" s="198"/>
      <c r="AC250" s="201"/>
      <c r="AD250" s="198"/>
      <c r="AE250" s="202"/>
      <c r="AF250" s="202"/>
      <c r="AG250" s="203"/>
      <c r="AH250" s="198"/>
      <c r="AI250" s="198"/>
      <c r="AJ250" s="199"/>
      <c r="AK250" s="198"/>
      <c r="AL250" s="198"/>
      <c r="AM250" s="198"/>
      <c r="AN250" s="201"/>
      <c r="AO250" s="201"/>
      <c r="AP250" s="198"/>
    </row>
    <row r="251" spans="1:42">
      <c r="A251" s="198"/>
      <c r="B251" s="199"/>
      <c r="C251" s="198"/>
      <c r="D251" s="199"/>
      <c r="E251" s="199"/>
      <c r="F251" s="198"/>
      <c r="G251" s="198"/>
      <c r="H251" s="200"/>
      <c r="I251" s="200"/>
      <c r="J251" s="198"/>
      <c r="K251" s="198"/>
      <c r="L251" s="198"/>
      <c r="M251" s="199"/>
      <c r="N251" s="201"/>
      <c r="O251" s="198"/>
      <c r="P251" s="198"/>
      <c r="Q251" s="198"/>
      <c r="R251" s="198"/>
      <c r="S251" s="198"/>
      <c r="T251" s="198"/>
      <c r="U251" s="198"/>
      <c r="V251" s="198"/>
      <c r="W251" s="198"/>
      <c r="X251" s="198"/>
      <c r="Y251" s="198"/>
      <c r="Z251" s="198"/>
      <c r="AA251" s="198"/>
      <c r="AB251" s="198"/>
      <c r="AC251" s="201"/>
      <c r="AD251" s="198"/>
      <c r="AE251" s="202"/>
      <c r="AF251" s="202"/>
      <c r="AG251" s="203"/>
      <c r="AH251" s="198"/>
      <c r="AI251" s="198"/>
      <c r="AJ251" s="199"/>
      <c r="AK251" s="198"/>
      <c r="AL251" s="198"/>
      <c r="AM251" s="198"/>
      <c r="AN251" s="201"/>
      <c r="AO251" s="201"/>
      <c r="AP251" s="198"/>
    </row>
    <row r="252" spans="1:42">
      <c r="A252" s="198"/>
      <c r="B252" s="199"/>
      <c r="C252" s="198"/>
      <c r="D252" s="199"/>
      <c r="E252" s="199"/>
      <c r="F252" s="198"/>
      <c r="G252" s="198"/>
      <c r="H252" s="200"/>
      <c r="I252" s="200"/>
      <c r="J252" s="198"/>
      <c r="K252" s="198"/>
      <c r="L252" s="198"/>
      <c r="M252" s="199"/>
      <c r="N252" s="201"/>
      <c r="O252" s="198"/>
      <c r="P252" s="198"/>
      <c r="Q252" s="198"/>
      <c r="R252" s="198"/>
      <c r="S252" s="198"/>
      <c r="T252" s="198"/>
      <c r="U252" s="198"/>
      <c r="V252" s="198"/>
      <c r="W252" s="198"/>
      <c r="X252" s="198"/>
      <c r="Y252" s="198"/>
      <c r="Z252" s="198"/>
      <c r="AA252" s="198"/>
      <c r="AB252" s="198"/>
      <c r="AC252" s="201"/>
      <c r="AD252" s="198"/>
      <c r="AE252" s="202"/>
      <c r="AF252" s="202"/>
      <c r="AG252" s="203"/>
      <c r="AH252" s="198"/>
      <c r="AI252" s="198"/>
      <c r="AJ252" s="199"/>
      <c r="AK252" s="198"/>
      <c r="AL252" s="198"/>
      <c r="AM252" s="198"/>
      <c r="AN252" s="201"/>
      <c r="AO252" s="201"/>
      <c r="AP252" s="198"/>
    </row>
    <row r="253" spans="1:42">
      <c r="A253" s="198"/>
      <c r="B253" s="199"/>
      <c r="C253" s="198"/>
      <c r="D253" s="199"/>
      <c r="E253" s="199"/>
      <c r="F253" s="198"/>
      <c r="G253" s="198"/>
      <c r="H253" s="200"/>
      <c r="I253" s="200"/>
      <c r="J253" s="198"/>
      <c r="K253" s="198"/>
      <c r="L253" s="198"/>
      <c r="M253" s="199"/>
      <c r="N253" s="201"/>
      <c r="O253" s="198"/>
      <c r="P253" s="198"/>
      <c r="Q253" s="198"/>
      <c r="R253" s="198"/>
      <c r="S253" s="198"/>
      <c r="T253" s="198"/>
      <c r="U253" s="198"/>
      <c r="V253" s="198"/>
      <c r="W253" s="198"/>
      <c r="X253" s="198"/>
      <c r="Y253" s="198"/>
      <c r="Z253" s="198"/>
      <c r="AA253" s="198"/>
      <c r="AB253" s="198"/>
      <c r="AC253" s="201"/>
      <c r="AD253" s="198"/>
      <c r="AE253" s="202"/>
      <c r="AF253" s="202"/>
      <c r="AG253" s="203"/>
      <c r="AH253" s="198"/>
      <c r="AI253" s="198"/>
      <c r="AJ253" s="199"/>
      <c r="AK253" s="198"/>
      <c r="AL253" s="198"/>
      <c r="AM253" s="198"/>
      <c r="AN253" s="201"/>
      <c r="AO253" s="201"/>
      <c r="AP253" s="198"/>
    </row>
    <row r="254" spans="1:42">
      <c r="A254" s="198"/>
      <c r="B254" s="199"/>
      <c r="C254" s="198"/>
      <c r="D254" s="199"/>
      <c r="E254" s="199"/>
      <c r="F254" s="198"/>
      <c r="G254" s="198"/>
      <c r="H254" s="200"/>
      <c r="I254" s="200"/>
      <c r="J254" s="198"/>
      <c r="K254" s="198"/>
      <c r="L254" s="198"/>
      <c r="M254" s="199"/>
      <c r="N254" s="201"/>
      <c r="O254" s="198"/>
      <c r="P254" s="198"/>
      <c r="Q254" s="198"/>
      <c r="R254" s="198"/>
      <c r="S254" s="198"/>
      <c r="T254" s="198"/>
      <c r="U254" s="198"/>
      <c r="V254" s="198"/>
      <c r="W254" s="198"/>
      <c r="X254" s="198"/>
      <c r="Y254" s="198"/>
      <c r="Z254" s="198"/>
      <c r="AA254" s="198"/>
      <c r="AB254" s="198"/>
      <c r="AC254" s="201"/>
      <c r="AD254" s="198"/>
      <c r="AE254" s="202"/>
      <c r="AF254" s="202"/>
      <c r="AG254" s="203"/>
      <c r="AH254" s="198"/>
      <c r="AI254" s="198"/>
      <c r="AJ254" s="199"/>
      <c r="AK254" s="198"/>
      <c r="AL254" s="198"/>
      <c r="AM254" s="198"/>
      <c r="AN254" s="201"/>
      <c r="AO254" s="201"/>
      <c r="AP254" s="198"/>
    </row>
    <row r="255" spans="1:42">
      <c r="A255" s="198"/>
      <c r="B255" s="199"/>
      <c r="C255" s="198"/>
      <c r="D255" s="199"/>
      <c r="E255" s="199"/>
      <c r="F255" s="198"/>
      <c r="G255" s="198"/>
      <c r="H255" s="200"/>
      <c r="I255" s="200"/>
      <c r="J255" s="198"/>
      <c r="K255" s="198"/>
      <c r="L255" s="198"/>
      <c r="M255" s="199"/>
      <c r="N255" s="201"/>
      <c r="O255" s="198"/>
      <c r="P255" s="198"/>
      <c r="Q255" s="198"/>
      <c r="R255" s="198"/>
      <c r="S255" s="198"/>
      <c r="T255" s="198"/>
      <c r="U255" s="198"/>
      <c r="V255" s="198"/>
      <c r="W255" s="198"/>
      <c r="X255" s="198"/>
      <c r="Y255" s="198"/>
      <c r="Z255" s="198"/>
      <c r="AA255" s="198"/>
      <c r="AB255" s="198"/>
      <c r="AC255" s="201"/>
      <c r="AD255" s="198"/>
      <c r="AE255" s="202"/>
      <c r="AF255" s="202"/>
      <c r="AG255" s="203"/>
      <c r="AH255" s="198"/>
      <c r="AI255" s="198"/>
      <c r="AJ255" s="199"/>
      <c r="AK255" s="198"/>
      <c r="AL255" s="198"/>
      <c r="AM255" s="198"/>
      <c r="AN255" s="201"/>
      <c r="AO255" s="201"/>
      <c r="AP255" s="198"/>
    </row>
    <row r="256" spans="1:42">
      <c r="A256" s="198"/>
      <c r="B256" s="199"/>
      <c r="C256" s="198"/>
      <c r="D256" s="199"/>
      <c r="E256" s="199"/>
      <c r="F256" s="198"/>
      <c r="G256" s="198"/>
      <c r="H256" s="200"/>
      <c r="I256" s="200"/>
      <c r="J256" s="198"/>
      <c r="K256" s="198"/>
      <c r="L256" s="198"/>
      <c r="M256" s="199"/>
      <c r="N256" s="201"/>
      <c r="O256" s="198"/>
      <c r="P256" s="198"/>
      <c r="Q256" s="198"/>
      <c r="R256" s="198"/>
      <c r="S256" s="198"/>
      <c r="T256" s="198"/>
      <c r="U256" s="198"/>
      <c r="V256" s="198"/>
      <c r="W256" s="198"/>
      <c r="X256" s="198"/>
      <c r="Y256" s="198"/>
      <c r="Z256" s="198"/>
      <c r="AA256" s="198"/>
      <c r="AB256" s="198"/>
      <c r="AC256" s="201"/>
      <c r="AD256" s="198"/>
      <c r="AE256" s="202"/>
      <c r="AF256" s="202"/>
      <c r="AG256" s="203"/>
      <c r="AH256" s="198"/>
      <c r="AI256" s="198"/>
      <c r="AJ256" s="199"/>
      <c r="AK256" s="198"/>
      <c r="AL256" s="198"/>
      <c r="AM256" s="198"/>
      <c r="AN256" s="201"/>
      <c r="AO256" s="201"/>
      <c r="AP256" s="198"/>
    </row>
    <row r="257" spans="1:42">
      <c r="A257" s="198"/>
      <c r="B257" s="199"/>
      <c r="C257" s="198"/>
      <c r="D257" s="199"/>
      <c r="E257" s="199"/>
      <c r="F257" s="198"/>
      <c r="G257" s="198"/>
      <c r="H257" s="200"/>
      <c r="I257" s="200"/>
      <c r="J257" s="198"/>
      <c r="K257" s="198"/>
      <c r="L257" s="198"/>
      <c r="M257" s="199"/>
      <c r="N257" s="201"/>
      <c r="O257" s="198"/>
      <c r="P257" s="198"/>
      <c r="Q257" s="198"/>
      <c r="R257" s="198"/>
      <c r="S257" s="198"/>
      <c r="T257" s="198"/>
      <c r="U257" s="198"/>
      <c r="V257" s="198"/>
      <c r="W257" s="198"/>
      <c r="X257" s="198"/>
      <c r="Y257" s="198"/>
      <c r="Z257" s="198"/>
      <c r="AA257" s="198"/>
      <c r="AB257" s="198"/>
      <c r="AC257" s="201"/>
      <c r="AD257" s="198"/>
      <c r="AE257" s="202"/>
      <c r="AF257" s="202"/>
      <c r="AG257" s="203"/>
      <c r="AH257" s="198"/>
      <c r="AI257" s="198"/>
      <c r="AJ257" s="199"/>
      <c r="AK257" s="198"/>
      <c r="AL257" s="198"/>
      <c r="AM257" s="198"/>
      <c r="AN257" s="201"/>
      <c r="AO257" s="201"/>
      <c r="AP257" s="198"/>
    </row>
    <row r="258" spans="1:42">
      <c r="A258" s="198"/>
      <c r="B258" s="199"/>
      <c r="C258" s="198"/>
      <c r="D258" s="199"/>
      <c r="E258" s="199"/>
      <c r="F258" s="198"/>
      <c r="G258" s="198"/>
      <c r="H258" s="200"/>
      <c r="I258" s="200"/>
      <c r="J258" s="198"/>
      <c r="K258" s="198"/>
      <c r="L258" s="198"/>
      <c r="M258" s="199"/>
      <c r="N258" s="201"/>
      <c r="O258" s="198"/>
      <c r="P258" s="198"/>
      <c r="Q258" s="198"/>
      <c r="R258" s="198"/>
      <c r="S258" s="198"/>
      <c r="T258" s="198"/>
      <c r="U258" s="198"/>
      <c r="V258" s="198"/>
      <c r="W258" s="198"/>
      <c r="X258" s="198"/>
      <c r="Y258" s="198"/>
      <c r="Z258" s="198"/>
      <c r="AA258" s="198"/>
      <c r="AB258" s="198"/>
      <c r="AC258" s="201"/>
      <c r="AD258" s="198"/>
      <c r="AE258" s="202"/>
      <c r="AF258" s="202"/>
      <c r="AG258" s="203"/>
      <c r="AH258" s="198"/>
      <c r="AI258" s="198"/>
      <c r="AJ258" s="199"/>
      <c r="AK258" s="198"/>
      <c r="AL258" s="198"/>
      <c r="AM258" s="198"/>
      <c r="AN258" s="201"/>
      <c r="AO258" s="201"/>
      <c r="AP258" s="198"/>
    </row>
    <row r="259" spans="1:42">
      <c r="A259" s="198"/>
      <c r="B259" s="199"/>
      <c r="C259" s="198"/>
      <c r="D259" s="199"/>
      <c r="E259" s="199"/>
      <c r="F259" s="198"/>
      <c r="G259" s="198"/>
      <c r="H259" s="200"/>
      <c r="I259" s="200"/>
      <c r="J259" s="198"/>
      <c r="K259" s="198"/>
      <c r="L259" s="198"/>
      <c r="M259" s="199"/>
      <c r="N259" s="201"/>
      <c r="O259" s="198"/>
      <c r="P259" s="198"/>
      <c r="Q259" s="198"/>
      <c r="R259" s="198"/>
      <c r="S259" s="198"/>
      <c r="T259" s="198"/>
      <c r="U259" s="198"/>
      <c r="V259" s="198"/>
      <c r="W259" s="198"/>
      <c r="X259" s="198"/>
      <c r="Y259" s="198"/>
      <c r="Z259" s="198"/>
      <c r="AA259" s="198"/>
      <c r="AB259" s="198"/>
      <c r="AC259" s="201"/>
      <c r="AD259" s="198"/>
      <c r="AE259" s="202"/>
      <c r="AF259" s="202"/>
      <c r="AG259" s="203"/>
      <c r="AH259" s="198"/>
      <c r="AI259" s="198"/>
      <c r="AJ259" s="199"/>
      <c r="AK259" s="198"/>
      <c r="AL259" s="198"/>
      <c r="AM259" s="198"/>
      <c r="AN259" s="201"/>
      <c r="AO259" s="201"/>
      <c r="AP259" s="198"/>
    </row>
    <row r="260" spans="1:42">
      <c r="A260" s="198"/>
      <c r="B260" s="199"/>
      <c r="C260" s="198"/>
      <c r="D260" s="199"/>
      <c r="E260" s="199"/>
      <c r="F260" s="198"/>
      <c r="G260" s="198"/>
      <c r="H260" s="200"/>
      <c r="I260" s="200"/>
      <c r="J260" s="198"/>
      <c r="K260" s="198"/>
      <c r="L260" s="198"/>
      <c r="M260" s="199"/>
      <c r="N260" s="201"/>
      <c r="O260" s="198"/>
      <c r="P260" s="198"/>
      <c r="Q260" s="198"/>
      <c r="R260" s="198"/>
      <c r="S260" s="198"/>
      <c r="T260" s="198"/>
      <c r="U260" s="198"/>
      <c r="V260" s="198"/>
      <c r="W260" s="198"/>
      <c r="X260" s="198"/>
      <c r="Y260" s="198"/>
      <c r="Z260" s="198"/>
      <c r="AA260" s="198"/>
      <c r="AB260" s="198"/>
      <c r="AC260" s="201"/>
      <c r="AD260" s="198"/>
      <c r="AE260" s="202"/>
      <c r="AF260" s="202"/>
      <c r="AG260" s="203"/>
      <c r="AH260" s="198"/>
      <c r="AI260" s="198"/>
      <c r="AJ260" s="199"/>
      <c r="AK260" s="198"/>
      <c r="AL260" s="198"/>
      <c r="AM260" s="198"/>
      <c r="AN260" s="201"/>
      <c r="AO260" s="201"/>
      <c r="AP260" s="198"/>
    </row>
    <row r="261" spans="1:42">
      <c r="A261" s="198"/>
      <c r="B261" s="199"/>
      <c r="C261" s="198"/>
      <c r="D261" s="199"/>
      <c r="E261" s="199"/>
      <c r="F261" s="198"/>
      <c r="G261" s="198"/>
      <c r="H261" s="200"/>
      <c r="I261" s="200"/>
      <c r="J261" s="198"/>
      <c r="K261" s="198"/>
      <c r="L261" s="198"/>
      <c r="M261" s="199"/>
      <c r="N261" s="201"/>
      <c r="O261" s="198"/>
      <c r="P261" s="198"/>
      <c r="Q261" s="198"/>
      <c r="R261" s="198"/>
      <c r="S261" s="198"/>
      <c r="T261" s="198"/>
      <c r="U261" s="198"/>
      <c r="V261" s="198"/>
      <c r="W261" s="198"/>
      <c r="X261" s="198"/>
      <c r="Y261" s="198"/>
      <c r="Z261" s="198"/>
      <c r="AA261" s="198"/>
      <c r="AB261" s="198"/>
      <c r="AC261" s="201"/>
      <c r="AD261" s="198"/>
      <c r="AE261" s="202"/>
      <c r="AF261" s="202"/>
      <c r="AG261" s="203"/>
      <c r="AH261" s="198"/>
      <c r="AI261" s="198"/>
      <c r="AJ261" s="199"/>
      <c r="AK261" s="198"/>
      <c r="AL261" s="198"/>
      <c r="AM261" s="198"/>
      <c r="AN261" s="201"/>
      <c r="AO261" s="201"/>
      <c r="AP261" s="198"/>
    </row>
    <row r="262" spans="1:42">
      <c r="A262" s="198"/>
      <c r="B262" s="199"/>
      <c r="C262" s="198"/>
      <c r="D262" s="199"/>
      <c r="E262" s="199"/>
      <c r="F262" s="198"/>
      <c r="G262" s="198"/>
      <c r="H262" s="200"/>
      <c r="I262" s="200"/>
      <c r="J262" s="198"/>
      <c r="K262" s="198"/>
      <c r="L262" s="198"/>
      <c r="M262" s="199"/>
      <c r="N262" s="201"/>
      <c r="O262" s="198"/>
      <c r="P262" s="198"/>
      <c r="Q262" s="198"/>
      <c r="R262" s="198"/>
      <c r="S262" s="198"/>
      <c r="T262" s="198"/>
      <c r="U262" s="198"/>
      <c r="V262" s="198"/>
      <c r="W262" s="198"/>
      <c r="X262" s="198"/>
      <c r="Y262" s="198"/>
      <c r="Z262" s="198"/>
      <c r="AA262" s="198"/>
      <c r="AB262" s="198"/>
      <c r="AC262" s="201"/>
      <c r="AD262" s="198"/>
      <c r="AE262" s="202"/>
      <c r="AF262" s="202"/>
      <c r="AG262" s="203"/>
      <c r="AH262" s="198"/>
      <c r="AI262" s="198"/>
      <c r="AJ262" s="199"/>
      <c r="AK262" s="198"/>
      <c r="AL262" s="198"/>
      <c r="AM262" s="198"/>
      <c r="AN262" s="201"/>
      <c r="AO262" s="201"/>
      <c r="AP262" s="198"/>
    </row>
    <row r="263" spans="1:42">
      <c r="A263" s="198"/>
      <c r="B263" s="199"/>
      <c r="C263" s="198"/>
      <c r="D263" s="199"/>
      <c r="E263" s="199"/>
      <c r="F263" s="198"/>
      <c r="G263" s="198"/>
      <c r="H263" s="200"/>
      <c r="I263" s="200"/>
      <c r="J263" s="198"/>
      <c r="K263" s="198"/>
      <c r="L263" s="198"/>
      <c r="M263" s="199"/>
      <c r="N263" s="201"/>
      <c r="O263" s="198"/>
      <c r="P263" s="198"/>
      <c r="Q263" s="198"/>
      <c r="R263" s="198"/>
      <c r="S263" s="198"/>
      <c r="T263" s="198"/>
      <c r="U263" s="198"/>
      <c r="V263" s="198"/>
      <c r="W263" s="198"/>
      <c r="X263" s="198"/>
      <c r="Y263" s="198"/>
      <c r="Z263" s="198"/>
      <c r="AA263" s="198"/>
      <c r="AB263" s="198"/>
      <c r="AC263" s="201"/>
      <c r="AD263" s="198"/>
      <c r="AE263" s="202"/>
      <c r="AF263" s="202"/>
      <c r="AG263" s="203"/>
      <c r="AH263" s="198"/>
      <c r="AI263" s="198"/>
      <c r="AJ263" s="199"/>
      <c r="AK263" s="198"/>
      <c r="AL263" s="198"/>
      <c r="AM263" s="198"/>
      <c r="AN263" s="201"/>
      <c r="AO263" s="201"/>
      <c r="AP263" s="198"/>
    </row>
  </sheetData>
  <mergeCells count="438">
    <mergeCell ref="A1:AP1"/>
    <mergeCell ref="A2:A3"/>
    <mergeCell ref="B2:B3"/>
    <mergeCell ref="C2:C3"/>
    <mergeCell ref="D2:D3"/>
    <mergeCell ref="E2:E3"/>
    <mergeCell ref="F2:F3"/>
    <mergeCell ref="G2:G3"/>
    <mergeCell ref="H2:J2"/>
    <mergeCell ref="K2:K3"/>
    <mergeCell ref="AN2:AN3"/>
    <mergeCell ref="AP2:AP3"/>
    <mergeCell ref="AI2:AI3"/>
    <mergeCell ref="AJ2:AJ3"/>
    <mergeCell ref="A6:A8"/>
    <mergeCell ref="B6:B8"/>
    <mergeCell ref="C6:C8"/>
    <mergeCell ref="D6:D8"/>
    <mergeCell ref="E6:E8"/>
    <mergeCell ref="AD2:AD3"/>
    <mergeCell ref="AE2:AE3"/>
    <mergeCell ref="AG2:AG3"/>
    <mergeCell ref="AH2:AH3"/>
    <mergeCell ref="X2:X3"/>
    <mergeCell ref="Y2:Y3"/>
    <mergeCell ref="Z2:Z3"/>
    <mergeCell ref="AA2:AA3"/>
    <mergeCell ref="AB2:AB3"/>
    <mergeCell ref="AC2:AC3"/>
    <mergeCell ref="R2:R3"/>
    <mergeCell ref="S2:S3"/>
    <mergeCell ref="T2:T3"/>
    <mergeCell ref="U2:U3"/>
    <mergeCell ref="V2:V3"/>
    <mergeCell ref="F6:F8"/>
    <mergeCell ref="G6:G8"/>
    <mergeCell ref="H6:H8"/>
    <mergeCell ref="I6:I8"/>
    <mergeCell ref="J6:J8"/>
    <mergeCell ref="K6:K8"/>
    <mergeCell ref="AK2:AK3"/>
    <mergeCell ref="AL2:AL3"/>
    <mergeCell ref="AM2:AM3"/>
    <mergeCell ref="W2:W3"/>
    <mergeCell ref="L2:L3"/>
    <mergeCell ref="M2:M3"/>
    <mergeCell ref="N2:N3"/>
    <mergeCell ref="O2:O3"/>
    <mergeCell ref="P2:P3"/>
    <mergeCell ref="Q2:Q3"/>
    <mergeCell ref="T6:T8"/>
    <mergeCell ref="U6:U8"/>
    <mergeCell ref="V6:V8"/>
    <mergeCell ref="W6:W8"/>
    <mergeCell ref="L6:L8"/>
    <mergeCell ref="M6:M8"/>
    <mergeCell ref="N6:N8"/>
    <mergeCell ref="O6:O8"/>
    <mergeCell ref="P6:P8"/>
    <mergeCell ref="Q6:Q8"/>
    <mergeCell ref="AL6:AL8"/>
    <mergeCell ref="AM6:AM8"/>
    <mergeCell ref="AN6:AN8"/>
    <mergeCell ref="AO6:AO8"/>
    <mergeCell ref="AP6:AP8"/>
    <mergeCell ref="A10:A12"/>
    <mergeCell ref="B10:B12"/>
    <mergeCell ref="C10:C12"/>
    <mergeCell ref="D10:D12"/>
    <mergeCell ref="E10:E12"/>
    <mergeCell ref="AD6:AD8"/>
    <mergeCell ref="AG6:AG8"/>
    <mergeCell ref="AH6:AH8"/>
    <mergeCell ref="AI6:AI8"/>
    <mergeCell ref="AJ6:AJ8"/>
    <mergeCell ref="AK6:AK8"/>
    <mergeCell ref="X6:X8"/>
    <mergeCell ref="Y6:Y8"/>
    <mergeCell ref="Z6:Z8"/>
    <mergeCell ref="AA6:AA8"/>
    <mergeCell ref="AB6:AB8"/>
    <mergeCell ref="AC6:AC8"/>
    <mergeCell ref="R6:R8"/>
    <mergeCell ref="S6:S8"/>
    <mergeCell ref="AO10:AO12"/>
    <mergeCell ref="AP10:AP12"/>
    <mergeCell ref="A13:A14"/>
    <mergeCell ref="B13:B14"/>
    <mergeCell ref="C13:C14"/>
    <mergeCell ref="D13:D14"/>
    <mergeCell ref="E13:E14"/>
    <mergeCell ref="AD10:AD12"/>
    <mergeCell ref="AG10:AG12"/>
    <mergeCell ref="AH10:AH12"/>
    <mergeCell ref="AI10:AI12"/>
    <mergeCell ref="F13:F14"/>
    <mergeCell ref="G13:G14"/>
    <mergeCell ref="H13:H14"/>
    <mergeCell ref="I13:I14"/>
    <mergeCell ref="J13:J14"/>
    <mergeCell ref="K13:K14"/>
    <mergeCell ref="F10:F12"/>
    <mergeCell ref="G10:G12"/>
    <mergeCell ref="H10:H12"/>
    <mergeCell ref="I10:I12"/>
    <mergeCell ref="J10:J12"/>
    <mergeCell ref="K10:K12"/>
    <mergeCell ref="T13:T14"/>
    <mergeCell ref="U13:U14"/>
    <mergeCell ref="V13:V14"/>
    <mergeCell ref="AL10:AL12"/>
    <mergeCell ref="AM10:AM12"/>
    <mergeCell ref="AN10:AN12"/>
    <mergeCell ref="W10:W12"/>
    <mergeCell ref="L10:L12"/>
    <mergeCell ref="M10:M12"/>
    <mergeCell ref="N10:N12"/>
    <mergeCell ref="O10:O12"/>
    <mergeCell ref="P10:P12"/>
    <mergeCell ref="Q10:Q12"/>
    <mergeCell ref="AJ10:AJ12"/>
    <mergeCell ref="AK10:AK12"/>
    <mergeCell ref="X10:X12"/>
    <mergeCell ref="Y10:Y12"/>
    <mergeCell ref="Z10:Z12"/>
    <mergeCell ref="AA10:AA12"/>
    <mergeCell ref="AB10:AB12"/>
    <mergeCell ref="AC10:AC12"/>
    <mergeCell ref="R10:R12"/>
    <mergeCell ref="S10:S12"/>
    <mergeCell ref="T10:T12"/>
    <mergeCell ref="U10:U12"/>
    <mergeCell ref="V10:V12"/>
    <mergeCell ref="W13:W14"/>
    <mergeCell ref="L13:L14"/>
    <mergeCell ref="M13:M14"/>
    <mergeCell ref="N13:N14"/>
    <mergeCell ref="O13:O14"/>
    <mergeCell ref="P13:P14"/>
    <mergeCell ref="Q13:Q14"/>
    <mergeCell ref="AL13:AL14"/>
    <mergeCell ref="AM13:AM14"/>
    <mergeCell ref="AN13:AN14"/>
    <mergeCell ref="AO13:AO14"/>
    <mergeCell ref="AP13:AP14"/>
    <mergeCell ref="A17:A18"/>
    <mergeCell ref="B17:B18"/>
    <mergeCell ref="C17:C18"/>
    <mergeCell ref="D17:D18"/>
    <mergeCell ref="E17:E18"/>
    <mergeCell ref="AD13:AD14"/>
    <mergeCell ref="AG13:AG14"/>
    <mergeCell ref="AH13:AH14"/>
    <mergeCell ref="AI13:AI14"/>
    <mergeCell ref="AJ13:AJ14"/>
    <mergeCell ref="AK13:AK14"/>
    <mergeCell ref="X13:X14"/>
    <mergeCell ref="Y13:Y14"/>
    <mergeCell ref="Z13:Z14"/>
    <mergeCell ref="AA13:AA14"/>
    <mergeCell ref="AB13:AB14"/>
    <mergeCell ref="AC13:AC14"/>
    <mergeCell ref="R13:R14"/>
    <mergeCell ref="S13:S14"/>
    <mergeCell ref="AO17:AO18"/>
    <mergeCell ref="AP17:AP18"/>
    <mergeCell ref="A19:A21"/>
    <mergeCell ref="B19:B21"/>
    <mergeCell ref="C19:C21"/>
    <mergeCell ref="D19:D21"/>
    <mergeCell ref="E19:E21"/>
    <mergeCell ref="AD17:AD18"/>
    <mergeCell ref="AG17:AG18"/>
    <mergeCell ref="AH17:AH18"/>
    <mergeCell ref="AI17:AI18"/>
    <mergeCell ref="F19:F21"/>
    <mergeCell ref="G19:G21"/>
    <mergeCell ref="H19:H21"/>
    <mergeCell ref="I19:I21"/>
    <mergeCell ref="J19:J21"/>
    <mergeCell ref="K19:K21"/>
    <mergeCell ref="F17:F18"/>
    <mergeCell ref="G17:G18"/>
    <mergeCell ref="H17:H18"/>
    <mergeCell ref="I17:I18"/>
    <mergeCell ref="J17:J18"/>
    <mergeCell ref="K17:K18"/>
    <mergeCell ref="T19:T21"/>
    <mergeCell ref="U19:U21"/>
    <mergeCell ref="V19:V21"/>
    <mergeCell ref="AL17:AL18"/>
    <mergeCell ref="AM17:AM18"/>
    <mergeCell ref="AN17:AN18"/>
    <mergeCell ref="W17:W18"/>
    <mergeCell ref="L17:L18"/>
    <mergeCell ref="M17:M18"/>
    <mergeCell ref="N17:N18"/>
    <mergeCell ref="O17:O18"/>
    <mergeCell ref="P17:P18"/>
    <mergeCell ref="Q17:Q18"/>
    <mergeCell ref="AJ17:AJ18"/>
    <mergeCell ref="AK17:AK18"/>
    <mergeCell ref="X17:X18"/>
    <mergeCell ref="Y17:Y18"/>
    <mergeCell ref="Z17:Z18"/>
    <mergeCell ref="AA17:AA18"/>
    <mergeCell ref="AB17:AB18"/>
    <mergeCell ref="AC17:AC18"/>
    <mergeCell ref="R17:R18"/>
    <mergeCell ref="S17:S18"/>
    <mergeCell ref="T17:T18"/>
    <mergeCell ref="U17:U18"/>
    <mergeCell ref="V17:V18"/>
    <mergeCell ref="W19:W21"/>
    <mergeCell ref="L19:L21"/>
    <mergeCell ref="M19:M21"/>
    <mergeCell ref="N19:N21"/>
    <mergeCell ref="O19:O21"/>
    <mergeCell ref="P19:P21"/>
    <mergeCell ref="Q19:Q21"/>
    <mergeCell ref="AL19:AL21"/>
    <mergeCell ref="AM19:AM21"/>
    <mergeCell ref="AN19:AN21"/>
    <mergeCell ref="AO19:AO21"/>
    <mergeCell ref="AP19:AP21"/>
    <mergeCell ref="A22:A23"/>
    <mergeCell ref="B22:B23"/>
    <mergeCell ref="C22:C23"/>
    <mergeCell ref="D22:D23"/>
    <mergeCell ref="E22:E23"/>
    <mergeCell ref="AD19:AD21"/>
    <mergeCell ref="AG19:AG21"/>
    <mergeCell ref="AH19:AH21"/>
    <mergeCell ref="AI19:AI21"/>
    <mergeCell ref="AJ19:AJ21"/>
    <mergeCell ref="AK19:AK21"/>
    <mergeCell ref="X19:X21"/>
    <mergeCell ref="Y19:Y21"/>
    <mergeCell ref="Z19:Z21"/>
    <mergeCell ref="AA19:AA21"/>
    <mergeCell ref="AB19:AB21"/>
    <mergeCell ref="AC19:AC21"/>
    <mergeCell ref="R19:R21"/>
    <mergeCell ref="S19:S21"/>
    <mergeCell ref="AO22:AO23"/>
    <mergeCell ref="AP22:AP23"/>
    <mergeCell ref="A27:A28"/>
    <mergeCell ref="B27:B28"/>
    <mergeCell ref="C27:C28"/>
    <mergeCell ref="D27:D28"/>
    <mergeCell ref="E27:E28"/>
    <mergeCell ref="AD22:AD23"/>
    <mergeCell ref="AG22:AG23"/>
    <mergeCell ref="AH22:AH23"/>
    <mergeCell ref="AI22:AI23"/>
    <mergeCell ref="F27:F28"/>
    <mergeCell ref="G27:G28"/>
    <mergeCell ref="H27:H28"/>
    <mergeCell ref="I27:I28"/>
    <mergeCell ref="J27:J28"/>
    <mergeCell ref="K27:K28"/>
    <mergeCell ref="F22:F23"/>
    <mergeCell ref="G22:G23"/>
    <mergeCell ref="H22:H23"/>
    <mergeCell ref="I22:I23"/>
    <mergeCell ref="J22:J23"/>
    <mergeCell ref="K22:K23"/>
    <mergeCell ref="T27:T28"/>
    <mergeCell ref="U27:U28"/>
    <mergeCell ref="V27:V28"/>
    <mergeCell ref="AL22:AL23"/>
    <mergeCell ref="AM22:AM23"/>
    <mergeCell ref="AN22:AN23"/>
    <mergeCell ref="W22:W23"/>
    <mergeCell ref="L22:L23"/>
    <mergeCell ref="M22:M23"/>
    <mergeCell ref="N22:N23"/>
    <mergeCell ref="O22:O23"/>
    <mergeCell ref="P22:P23"/>
    <mergeCell ref="Q22:Q23"/>
    <mergeCell ref="AJ22:AJ23"/>
    <mergeCell ref="AK22:AK23"/>
    <mergeCell ref="X22:X23"/>
    <mergeCell ref="Y22:Y23"/>
    <mergeCell ref="Z22:Z23"/>
    <mergeCell ref="AA22:AA23"/>
    <mergeCell ref="AB22:AB23"/>
    <mergeCell ref="AC22:AC23"/>
    <mergeCell ref="R22:R23"/>
    <mergeCell ref="S22:S23"/>
    <mergeCell ref="T22:T23"/>
    <mergeCell ref="U22:U23"/>
    <mergeCell ref="V22:V23"/>
    <mergeCell ref="W27:W28"/>
    <mergeCell ref="L27:L28"/>
    <mergeCell ref="M27:M28"/>
    <mergeCell ref="N27:N28"/>
    <mergeCell ref="O27:O28"/>
    <mergeCell ref="P27:P28"/>
    <mergeCell ref="Q27:Q28"/>
    <mergeCell ref="AL27:AL28"/>
    <mergeCell ref="AM27:AM28"/>
    <mergeCell ref="AN27:AN28"/>
    <mergeCell ref="AO27:AO28"/>
    <mergeCell ref="AP27:AP28"/>
    <mergeCell ref="A36:A37"/>
    <mergeCell ref="B36:B37"/>
    <mergeCell ref="C36:C37"/>
    <mergeCell ref="D36:D37"/>
    <mergeCell ref="E36:E37"/>
    <mergeCell ref="AD27:AD28"/>
    <mergeCell ref="AG27:AG28"/>
    <mergeCell ref="AH27:AH28"/>
    <mergeCell ref="AI27:AI28"/>
    <mergeCell ref="AJ27:AJ28"/>
    <mergeCell ref="AK27:AK28"/>
    <mergeCell ref="X27:X28"/>
    <mergeCell ref="Y27:Y28"/>
    <mergeCell ref="Z27:Z28"/>
    <mergeCell ref="AA27:AA28"/>
    <mergeCell ref="AB27:AB28"/>
    <mergeCell ref="AC27:AC28"/>
    <mergeCell ref="R27:R28"/>
    <mergeCell ref="S27:S28"/>
    <mergeCell ref="AO36:AO37"/>
    <mergeCell ref="AP36:AP37"/>
    <mergeCell ref="A43:A44"/>
    <mergeCell ref="B43:B44"/>
    <mergeCell ref="C43:C44"/>
    <mergeCell ref="D43:D44"/>
    <mergeCell ref="E43:E44"/>
    <mergeCell ref="AD36:AD37"/>
    <mergeCell ref="AG36:AG37"/>
    <mergeCell ref="AH36:AH37"/>
    <mergeCell ref="AI36:AI37"/>
    <mergeCell ref="F43:F44"/>
    <mergeCell ref="G43:G44"/>
    <mergeCell ref="H43:H44"/>
    <mergeCell ref="I43:I44"/>
    <mergeCell ref="J43:J44"/>
    <mergeCell ref="K43:K44"/>
    <mergeCell ref="F36:F37"/>
    <mergeCell ref="G36:G37"/>
    <mergeCell ref="H36:H37"/>
    <mergeCell ref="I36:I37"/>
    <mergeCell ref="J36:J37"/>
    <mergeCell ref="K36:K37"/>
    <mergeCell ref="T43:T44"/>
    <mergeCell ref="U43:U44"/>
    <mergeCell ref="V43:V44"/>
    <mergeCell ref="AL36:AL37"/>
    <mergeCell ref="AM36:AM37"/>
    <mergeCell ref="AN36:AN37"/>
    <mergeCell ref="W36:W37"/>
    <mergeCell ref="L36:L37"/>
    <mergeCell ref="M36:M37"/>
    <mergeCell ref="N36:N37"/>
    <mergeCell ref="O36:O37"/>
    <mergeCell ref="P36:P37"/>
    <mergeCell ref="Q36:Q37"/>
    <mergeCell ref="AJ36:AJ37"/>
    <mergeCell ref="AK36:AK37"/>
    <mergeCell ref="X36:X37"/>
    <mergeCell ref="Y36:Y37"/>
    <mergeCell ref="Z36:Z37"/>
    <mergeCell ref="AA36:AA37"/>
    <mergeCell ref="AB36:AB37"/>
    <mergeCell ref="AC36:AC37"/>
    <mergeCell ref="R36:R37"/>
    <mergeCell ref="S36:S37"/>
    <mergeCell ref="T36:T37"/>
    <mergeCell ref="U36:U37"/>
    <mergeCell ref="V36:V37"/>
    <mergeCell ref="W43:W44"/>
    <mergeCell ref="L43:L44"/>
    <mergeCell ref="M43:M44"/>
    <mergeCell ref="N43:N44"/>
    <mergeCell ref="O43:O44"/>
    <mergeCell ref="P43:P44"/>
    <mergeCell ref="Q43:Q44"/>
    <mergeCell ref="AL43:AL44"/>
    <mergeCell ref="AM43:AM44"/>
    <mergeCell ref="AN43:AN44"/>
    <mergeCell ref="AO43:AO44"/>
    <mergeCell ref="AP43:AP44"/>
    <mergeCell ref="A54:A56"/>
    <mergeCell ref="B54:B56"/>
    <mergeCell ref="C54:C56"/>
    <mergeCell ref="D54:D56"/>
    <mergeCell ref="E54:E56"/>
    <mergeCell ref="AD43:AD44"/>
    <mergeCell ref="AG43:AG44"/>
    <mergeCell ref="AH43:AH44"/>
    <mergeCell ref="AI43:AI44"/>
    <mergeCell ref="AJ43:AJ44"/>
    <mergeCell ref="AK43:AK44"/>
    <mergeCell ref="X43:X44"/>
    <mergeCell ref="Y43:Y44"/>
    <mergeCell ref="Z43:Z44"/>
    <mergeCell ref="AA43:AA44"/>
    <mergeCell ref="AB43:AB44"/>
    <mergeCell ref="AC43:AC44"/>
    <mergeCell ref="R43:R44"/>
    <mergeCell ref="S43:S44"/>
    <mergeCell ref="L54:L56"/>
    <mergeCell ref="M54:M56"/>
    <mergeCell ref="N54:N56"/>
    <mergeCell ref="O54:O56"/>
    <mergeCell ref="P54:P56"/>
    <mergeCell ref="Q54:Q56"/>
    <mergeCell ref="F54:F56"/>
    <mergeCell ref="G54:G56"/>
    <mergeCell ref="H54:H56"/>
    <mergeCell ref="I54:I56"/>
    <mergeCell ref="J54:J56"/>
    <mergeCell ref="K54:K56"/>
    <mergeCell ref="X54:X56"/>
    <mergeCell ref="Y54:Y56"/>
    <mergeCell ref="Z54:Z56"/>
    <mergeCell ref="AA54:AA56"/>
    <mergeCell ref="AB54:AB56"/>
    <mergeCell ref="AC54:AC56"/>
    <mergeCell ref="R54:R56"/>
    <mergeCell ref="S54:S56"/>
    <mergeCell ref="T54:T56"/>
    <mergeCell ref="U54:U56"/>
    <mergeCell ref="V54:V56"/>
    <mergeCell ref="W54:W56"/>
    <mergeCell ref="AM54:AM56"/>
    <mergeCell ref="AN54:AN56"/>
    <mergeCell ref="AO54:AO56"/>
    <mergeCell ref="AP54:AP56"/>
    <mergeCell ref="AD54:AD56"/>
    <mergeCell ref="AE54:AE55"/>
    <mergeCell ref="AF54:AF55"/>
    <mergeCell ref="AJ54:AJ56"/>
    <mergeCell ref="AK54:AK56"/>
    <mergeCell ref="AL54:AL5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2BF81-CA64-46EC-A0E1-DE60EC7C24A0}">
  <dimension ref="A1:BC48"/>
  <sheetViews>
    <sheetView workbookViewId="0">
      <pane ySplit="1" topLeftCell="A2" activePane="bottomLeft" state="frozen"/>
      <selection pane="bottomLeft" activeCell="S9" sqref="S9:S10"/>
    </sheetView>
  </sheetViews>
  <sheetFormatPr baseColWidth="10" defaultRowHeight="15"/>
  <cols>
    <col min="5" max="5" width="12.42578125" customWidth="1"/>
    <col min="6" max="6" width="19.140625" customWidth="1"/>
    <col min="7" max="7" width="14.42578125" customWidth="1"/>
    <col min="13" max="13" width="21.140625" customWidth="1"/>
    <col min="14" max="14" width="23" style="132" customWidth="1"/>
    <col min="16" max="16" width="15.140625" customWidth="1"/>
    <col min="17" max="17" width="15.5703125" customWidth="1"/>
    <col min="18" max="18" width="21.7109375" customWidth="1"/>
    <col min="19" max="19" width="14" customWidth="1"/>
    <col min="20" max="20" width="21" customWidth="1"/>
    <col min="21" max="21" width="17.140625" customWidth="1"/>
    <col min="22" max="22" width="19.140625" customWidth="1"/>
    <col min="23" max="23" width="17.5703125" customWidth="1"/>
    <col min="24" max="24" width="21.28515625" customWidth="1"/>
    <col min="31" max="31" width="20.28515625" style="133" customWidth="1"/>
    <col min="32" max="32" width="24.7109375" style="132" customWidth="1"/>
    <col min="33" max="33" width="18.28515625" customWidth="1"/>
    <col min="34" max="34" width="14" customWidth="1"/>
    <col min="35" max="35" width="20.7109375" style="134" customWidth="1"/>
    <col min="40" max="40" width="20" customWidth="1"/>
    <col min="41" max="41" width="23.85546875" customWidth="1"/>
  </cols>
  <sheetData>
    <row r="1" spans="1:55" ht="84" customHeight="1">
      <c r="A1" s="685" t="s">
        <v>176</v>
      </c>
      <c r="B1" s="685" t="s">
        <v>1</v>
      </c>
      <c r="C1" s="685" t="s">
        <v>2</v>
      </c>
      <c r="D1" s="685" t="s">
        <v>3</v>
      </c>
      <c r="E1" s="685" t="s">
        <v>4</v>
      </c>
      <c r="F1" s="685" t="s">
        <v>5</v>
      </c>
      <c r="G1" s="685" t="s">
        <v>177</v>
      </c>
      <c r="H1" s="689" t="s">
        <v>178</v>
      </c>
      <c r="I1" s="689"/>
      <c r="J1" s="689"/>
      <c r="K1" s="685" t="s">
        <v>10</v>
      </c>
      <c r="L1" s="685" t="s">
        <v>44</v>
      </c>
      <c r="M1" s="685" t="s">
        <v>11</v>
      </c>
      <c r="N1" s="688" t="s">
        <v>179</v>
      </c>
      <c r="O1" s="685" t="s">
        <v>180</v>
      </c>
      <c r="P1" s="685" t="s">
        <v>14</v>
      </c>
      <c r="Q1" s="685" t="s">
        <v>15</v>
      </c>
      <c r="R1" s="685" t="s">
        <v>181</v>
      </c>
      <c r="S1" s="685" t="s">
        <v>45</v>
      </c>
      <c r="T1" s="685" t="s">
        <v>46</v>
      </c>
      <c r="U1" s="685" t="s">
        <v>47</v>
      </c>
      <c r="V1" s="685" t="s">
        <v>72</v>
      </c>
      <c r="W1" s="685" t="s">
        <v>73</v>
      </c>
      <c r="X1" s="685" t="s">
        <v>1090</v>
      </c>
      <c r="Y1" s="685" t="s">
        <v>48</v>
      </c>
      <c r="Z1" s="685" t="s">
        <v>49</v>
      </c>
      <c r="AA1" s="685" t="s">
        <v>50</v>
      </c>
      <c r="AB1" s="685" t="s">
        <v>17</v>
      </c>
      <c r="AC1" s="689" t="s">
        <v>18</v>
      </c>
      <c r="AD1" s="685" t="s">
        <v>19</v>
      </c>
      <c r="AE1" s="689" t="s">
        <v>182</v>
      </c>
      <c r="AF1" s="690" t="s">
        <v>89</v>
      </c>
      <c r="AG1" s="685" t="s">
        <v>183</v>
      </c>
      <c r="AH1" s="685" t="s">
        <v>53</v>
      </c>
      <c r="AI1" s="688" t="s">
        <v>54</v>
      </c>
      <c r="AJ1" s="685" t="s">
        <v>55</v>
      </c>
      <c r="AK1" s="685" t="s">
        <v>56</v>
      </c>
      <c r="AL1" s="685" t="s">
        <v>184</v>
      </c>
      <c r="AM1" s="685" t="s">
        <v>20</v>
      </c>
      <c r="AN1" s="686" t="s">
        <v>185</v>
      </c>
      <c r="AO1" s="687" t="s">
        <v>186</v>
      </c>
      <c r="AP1" s="685" t="s">
        <v>57</v>
      </c>
    </row>
    <row r="2" spans="1:55" ht="19.5">
      <c r="A2" s="685"/>
      <c r="B2" s="685"/>
      <c r="C2" s="685"/>
      <c r="D2" s="685"/>
      <c r="E2" s="685"/>
      <c r="F2" s="685"/>
      <c r="G2" s="685"/>
      <c r="H2" s="114" t="s">
        <v>7</v>
      </c>
      <c r="I2" s="114" t="s">
        <v>187</v>
      </c>
      <c r="J2" s="113" t="s">
        <v>9</v>
      </c>
      <c r="K2" s="685"/>
      <c r="L2" s="685"/>
      <c r="M2" s="685"/>
      <c r="N2" s="688"/>
      <c r="O2" s="685"/>
      <c r="P2" s="685"/>
      <c r="Q2" s="685"/>
      <c r="R2" s="685"/>
      <c r="S2" s="685"/>
      <c r="T2" s="685"/>
      <c r="U2" s="685"/>
      <c r="V2" s="685"/>
      <c r="W2" s="685"/>
      <c r="X2" s="685"/>
      <c r="Y2" s="685"/>
      <c r="Z2" s="685"/>
      <c r="AA2" s="685"/>
      <c r="AB2" s="685"/>
      <c r="AC2" s="689"/>
      <c r="AD2" s="685"/>
      <c r="AE2" s="689"/>
      <c r="AF2" s="690"/>
      <c r="AG2" s="685"/>
      <c r="AH2" s="685"/>
      <c r="AI2" s="688"/>
      <c r="AJ2" s="685"/>
      <c r="AK2" s="685"/>
      <c r="AL2" s="685"/>
      <c r="AM2" s="685"/>
      <c r="AN2" s="686"/>
      <c r="AO2" s="687"/>
      <c r="AP2" s="685"/>
    </row>
    <row r="3" spans="1:55" s="119" customFormat="1" ht="30" customHeight="1">
      <c r="A3" s="613">
        <v>1</v>
      </c>
      <c r="B3" s="588" t="s">
        <v>259</v>
      </c>
      <c r="C3" s="588" t="s">
        <v>260</v>
      </c>
      <c r="D3" s="588" t="s">
        <v>267</v>
      </c>
      <c r="E3" s="613" t="s">
        <v>268</v>
      </c>
      <c r="F3" s="684">
        <v>1128448434</v>
      </c>
      <c r="G3" s="613">
        <v>2</v>
      </c>
      <c r="H3" s="613">
        <v>23</v>
      </c>
      <c r="I3" s="613">
        <v>9</v>
      </c>
      <c r="J3" s="613">
        <v>1988</v>
      </c>
      <c r="K3" s="613" t="s">
        <v>26</v>
      </c>
      <c r="L3" s="613" t="s">
        <v>269</v>
      </c>
      <c r="M3" s="681" t="s">
        <v>270</v>
      </c>
      <c r="N3" s="682">
        <v>17000000</v>
      </c>
      <c r="O3" s="613" t="s">
        <v>271</v>
      </c>
      <c r="P3" s="614">
        <v>44950</v>
      </c>
      <c r="Q3" s="614">
        <v>44950</v>
      </c>
      <c r="R3" s="683"/>
      <c r="S3" s="588" t="s">
        <v>88</v>
      </c>
      <c r="T3" s="614">
        <v>44953</v>
      </c>
      <c r="U3" s="614">
        <v>44953</v>
      </c>
      <c r="V3" s="614">
        <v>44958</v>
      </c>
      <c r="W3" s="614">
        <v>44963</v>
      </c>
      <c r="X3" s="614">
        <v>44963</v>
      </c>
      <c r="Y3" s="675"/>
      <c r="Z3" s="675"/>
      <c r="AA3" s="675"/>
      <c r="AB3" s="668"/>
      <c r="AC3" s="678"/>
      <c r="AD3" s="668"/>
      <c r="AE3" s="116" t="s">
        <v>272</v>
      </c>
      <c r="AF3" s="117">
        <v>2000000</v>
      </c>
      <c r="AG3" s="115" t="s">
        <v>63</v>
      </c>
      <c r="AH3" s="118" t="s">
        <v>263</v>
      </c>
      <c r="AI3" s="117">
        <v>2000000</v>
      </c>
      <c r="AJ3" s="668" t="s">
        <v>264</v>
      </c>
      <c r="AK3" s="628" t="s">
        <v>265</v>
      </c>
      <c r="AL3" s="628" t="s">
        <v>266</v>
      </c>
      <c r="AM3" s="668"/>
      <c r="AN3" s="595">
        <f>AC3+N3</f>
        <v>17000000</v>
      </c>
      <c r="AO3" s="672"/>
      <c r="AP3" s="663"/>
      <c r="AQ3"/>
      <c r="AR3"/>
      <c r="AS3" s="260"/>
      <c r="AT3" s="260"/>
      <c r="AU3" s="260"/>
      <c r="AV3" s="260"/>
      <c r="AW3" s="260"/>
      <c r="AX3" s="260"/>
      <c r="AY3" s="260"/>
      <c r="AZ3" s="260"/>
      <c r="BA3" s="260"/>
      <c r="BB3" s="260"/>
      <c r="BC3" s="260"/>
    </row>
    <row r="4" spans="1:55" s="119" customFormat="1" ht="17.25" customHeight="1">
      <c r="A4" s="613"/>
      <c r="B4" s="588"/>
      <c r="C4" s="588"/>
      <c r="D4" s="588"/>
      <c r="E4" s="613"/>
      <c r="F4" s="684"/>
      <c r="G4" s="613"/>
      <c r="H4" s="613"/>
      <c r="I4" s="613"/>
      <c r="J4" s="613"/>
      <c r="K4" s="613"/>
      <c r="L4" s="613"/>
      <c r="M4" s="681"/>
      <c r="N4" s="682"/>
      <c r="O4" s="613"/>
      <c r="P4" s="614"/>
      <c r="Q4" s="614"/>
      <c r="R4" s="683"/>
      <c r="S4" s="588"/>
      <c r="T4" s="614"/>
      <c r="U4" s="614"/>
      <c r="V4" s="614"/>
      <c r="W4" s="614"/>
      <c r="X4" s="614"/>
      <c r="Y4" s="676"/>
      <c r="Z4" s="676"/>
      <c r="AA4" s="676"/>
      <c r="AB4" s="669"/>
      <c r="AC4" s="679"/>
      <c r="AD4" s="669"/>
      <c r="AE4" s="116" t="s">
        <v>273</v>
      </c>
      <c r="AF4" s="117">
        <v>6000000</v>
      </c>
      <c r="AG4" s="628" t="s">
        <v>274</v>
      </c>
      <c r="AH4" s="588" t="s">
        <v>275</v>
      </c>
      <c r="AI4" s="664">
        <v>15000000</v>
      </c>
      <c r="AJ4" s="669"/>
      <c r="AK4" s="649"/>
      <c r="AL4" s="649"/>
      <c r="AM4" s="669"/>
      <c r="AN4" s="596"/>
      <c r="AO4" s="673"/>
      <c r="AP4" s="663"/>
      <c r="AQ4"/>
      <c r="AR4"/>
      <c r="AS4" s="260"/>
      <c r="AT4" s="260"/>
      <c r="AU4" s="260"/>
      <c r="AV4" s="260"/>
      <c r="AW4" s="260"/>
      <c r="AX4" s="260"/>
      <c r="AY4" s="260"/>
      <c r="AZ4" s="260"/>
      <c r="BA4" s="260"/>
      <c r="BB4" s="260"/>
      <c r="BC4" s="260"/>
    </row>
    <row r="5" spans="1:55" s="119" customFormat="1" ht="19.5" customHeight="1">
      <c r="A5" s="613"/>
      <c r="B5" s="588"/>
      <c r="C5" s="588"/>
      <c r="D5" s="588"/>
      <c r="E5" s="613"/>
      <c r="F5" s="684"/>
      <c r="G5" s="613"/>
      <c r="H5" s="613"/>
      <c r="I5" s="613"/>
      <c r="J5" s="613"/>
      <c r="K5" s="613"/>
      <c r="L5" s="613"/>
      <c r="M5" s="681"/>
      <c r="N5" s="682"/>
      <c r="O5" s="613"/>
      <c r="P5" s="614"/>
      <c r="Q5" s="614"/>
      <c r="R5" s="683"/>
      <c r="S5" s="588"/>
      <c r="T5" s="614"/>
      <c r="U5" s="614"/>
      <c r="V5" s="614"/>
      <c r="W5" s="614"/>
      <c r="X5" s="614"/>
      <c r="Y5" s="676"/>
      <c r="Z5" s="676"/>
      <c r="AA5" s="676"/>
      <c r="AB5" s="669"/>
      <c r="AC5" s="679"/>
      <c r="AD5" s="669"/>
      <c r="AE5" s="116" t="s">
        <v>276</v>
      </c>
      <c r="AF5" s="117">
        <v>4500000</v>
      </c>
      <c r="AG5" s="649"/>
      <c r="AH5" s="588"/>
      <c r="AI5" s="665"/>
      <c r="AJ5" s="669"/>
      <c r="AK5" s="649"/>
      <c r="AL5" s="649"/>
      <c r="AM5" s="669"/>
      <c r="AN5" s="596"/>
      <c r="AO5" s="673"/>
      <c r="AP5" s="663"/>
      <c r="AQ5"/>
      <c r="AR5"/>
      <c r="AS5" s="260"/>
      <c r="AT5" s="260"/>
      <c r="AU5" s="260"/>
      <c r="AV5" s="260"/>
      <c r="AW5" s="260"/>
      <c r="AX5" s="260"/>
      <c r="AY5" s="260"/>
      <c r="AZ5" s="260"/>
      <c r="BA5" s="260"/>
      <c r="BB5" s="260"/>
      <c r="BC5" s="260"/>
    </row>
    <row r="6" spans="1:55" s="119" customFormat="1" ht="22.5" customHeight="1">
      <c r="A6" s="613"/>
      <c r="B6" s="588"/>
      <c r="C6" s="588"/>
      <c r="D6" s="588"/>
      <c r="E6" s="613"/>
      <c r="F6" s="684"/>
      <c r="G6" s="613"/>
      <c r="H6" s="613"/>
      <c r="I6" s="613"/>
      <c r="J6" s="613"/>
      <c r="K6" s="613"/>
      <c r="L6" s="613"/>
      <c r="M6" s="681"/>
      <c r="N6" s="682"/>
      <c r="O6" s="613"/>
      <c r="P6" s="614"/>
      <c r="Q6" s="614"/>
      <c r="R6" s="683"/>
      <c r="S6" s="588"/>
      <c r="T6" s="614"/>
      <c r="U6" s="614"/>
      <c r="V6" s="614"/>
      <c r="W6" s="614"/>
      <c r="X6" s="614"/>
      <c r="Y6" s="677"/>
      <c r="Z6" s="677"/>
      <c r="AA6" s="677"/>
      <c r="AB6" s="670"/>
      <c r="AC6" s="680"/>
      <c r="AD6" s="670"/>
      <c r="AE6" s="116" t="s">
        <v>277</v>
      </c>
      <c r="AF6" s="117">
        <v>4500000</v>
      </c>
      <c r="AG6" s="629"/>
      <c r="AH6" s="588"/>
      <c r="AI6" s="666"/>
      <c r="AJ6" s="670"/>
      <c r="AK6" s="629"/>
      <c r="AL6" s="629"/>
      <c r="AM6" s="670"/>
      <c r="AN6" s="671"/>
      <c r="AO6" s="674"/>
      <c r="AP6" s="663"/>
      <c r="AQ6"/>
      <c r="AR6"/>
      <c r="AS6" s="260"/>
      <c r="AT6" s="260"/>
      <c r="AU6" s="260"/>
      <c r="AV6" s="260"/>
      <c r="AW6" s="260"/>
      <c r="AX6" s="260"/>
      <c r="AY6" s="260"/>
      <c r="AZ6" s="260"/>
      <c r="BA6" s="260"/>
      <c r="BB6" s="260"/>
      <c r="BC6" s="260"/>
    </row>
    <row r="7" spans="1:55" s="121" customFormat="1" ht="15" customHeight="1">
      <c r="A7" s="608">
        <v>2</v>
      </c>
      <c r="B7" s="588" t="s">
        <v>259</v>
      </c>
      <c r="C7" s="588" t="s">
        <v>260</v>
      </c>
      <c r="D7" s="588" t="s">
        <v>278</v>
      </c>
      <c r="E7" s="608" t="s">
        <v>279</v>
      </c>
      <c r="F7" s="667">
        <v>1001477155</v>
      </c>
      <c r="G7" s="608">
        <v>5</v>
      </c>
      <c r="H7" s="587" t="s">
        <v>280</v>
      </c>
      <c r="I7" s="587" t="s">
        <v>255</v>
      </c>
      <c r="J7" s="589">
        <v>2000</v>
      </c>
      <c r="K7" s="589" t="s">
        <v>24</v>
      </c>
      <c r="L7" s="589" t="s">
        <v>58</v>
      </c>
      <c r="M7" s="655" t="s">
        <v>281</v>
      </c>
      <c r="N7" s="656">
        <v>11500000</v>
      </c>
      <c r="O7" s="658" t="s">
        <v>271</v>
      </c>
      <c r="P7" s="659">
        <v>44950</v>
      </c>
      <c r="Q7" s="659">
        <v>44950</v>
      </c>
      <c r="R7" s="661"/>
      <c r="S7" s="628" t="s">
        <v>88</v>
      </c>
      <c r="T7" s="615">
        <v>44953</v>
      </c>
      <c r="U7" s="644">
        <v>44953</v>
      </c>
      <c r="V7" s="644">
        <v>44958</v>
      </c>
      <c r="W7" s="644">
        <v>44963</v>
      </c>
      <c r="X7" s="644">
        <v>44963</v>
      </c>
      <c r="Y7" s="650"/>
      <c r="Z7" s="650"/>
      <c r="AA7" s="650"/>
      <c r="AB7" s="650"/>
      <c r="AC7" s="650"/>
      <c r="AD7" s="650"/>
      <c r="AE7" s="652" t="s">
        <v>282</v>
      </c>
      <c r="AF7" s="641">
        <v>11500000</v>
      </c>
      <c r="AG7" s="588" t="s">
        <v>63</v>
      </c>
      <c r="AH7" s="588" t="s">
        <v>263</v>
      </c>
      <c r="AI7" s="653">
        <v>11500000</v>
      </c>
      <c r="AJ7" s="650" t="s">
        <v>264</v>
      </c>
      <c r="AK7" s="588" t="s">
        <v>265</v>
      </c>
      <c r="AL7" s="588" t="s">
        <v>266</v>
      </c>
      <c r="AM7" s="650"/>
      <c r="AN7" s="595">
        <f>AC7+N7</f>
        <v>11500000</v>
      </c>
      <c r="AO7" s="651"/>
      <c r="AP7" s="650"/>
    </row>
    <row r="8" spans="1:55" s="121" customFormat="1" ht="81" customHeight="1">
      <c r="A8" s="608"/>
      <c r="B8" s="588"/>
      <c r="C8" s="588"/>
      <c r="D8" s="588"/>
      <c r="E8" s="608"/>
      <c r="F8" s="667"/>
      <c r="G8" s="608"/>
      <c r="H8" s="587"/>
      <c r="I8" s="587"/>
      <c r="J8" s="589"/>
      <c r="K8" s="589"/>
      <c r="L8" s="589"/>
      <c r="M8" s="655"/>
      <c r="N8" s="657"/>
      <c r="O8" s="658"/>
      <c r="P8" s="660"/>
      <c r="Q8" s="660"/>
      <c r="R8" s="662"/>
      <c r="S8" s="629"/>
      <c r="T8" s="615"/>
      <c r="U8" s="645"/>
      <c r="V8" s="645"/>
      <c r="W8" s="645"/>
      <c r="X8" s="645"/>
      <c r="Y8" s="650"/>
      <c r="Z8" s="650"/>
      <c r="AA8" s="650"/>
      <c r="AB8" s="650"/>
      <c r="AC8" s="650"/>
      <c r="AD8" s="650"/>
      <c r="AE8" s="652"/>
      <c r="AF8" s="641"/>
      <c r="AG8" s="588"/>
      <c r="AH8" s="588"/>
      <c r="AI8" s="654"/>
      <c r="AJ8" s="650"/>
      <c r="AK8" s="588"/>
      <c r="AL8" s="588"/>
      <c r="AM8" s="650"/>
      <c r="AN8" s="596"/>
      <c r="AO8" s="651"/>
      <c r="AP8" s="650"/>
    </row>
    <row r="9" spans="1:55" s="122" customFormat="1" ht="39" customHeight="1">
      <c r="A9" s="608">
        <v>3</v>
      </c>
      <c r="B9" s="649" t="s">
        <v>259</v>
      </c>
      <c r="C9" s="649" t="s">
        <v>260</v>
      </c>
      <c r="D9" s="649" t="s">
        <v>283</v>
      </c>
      <c r="E9" s="589" t="s">
        <v>284</v>
      </c>
      <c r="F9" s="589">
        <v>1041329568</v>
      </c>
      <c r="G9" s="589">
        <v>5</v>
      </c>
      <c r="H9" s="587">
        <v>5</v>
      </c>
      <c r="I9" s="587">
        <v>9</v>
      </c>
      <c r="J9" s="589">
        <v>1998</v>
      </c>
      <c r="K9" s="589" t="s">
        <v>26</v>
      </c>
      <c r="L9" s="589" t="s">
        <v>59</v>
      </c>
      <c r="M9" s="487" t="s">
        <v>285</v>
      </c>
      <c r="N9" s="641">
        <v>10000000</v>
      </c>
      <c r="O9" s="608" t="s">
        <v>271</v>
      </c>
      <c r="P9" s="615">
        <v>44950</v>
      </c>
      <c r="Q9" s="642">
        <v>44950</v>
      </c>
      <c r="R9" s="647"/>
      <c r="S9" s="628" t="s">
        <v>88</v>
      </c>
      <c r="T9" s="642">
        <v>44958</v>
      </c>
      <c r="U9" s="642">
        <v>44958</v>
      </c>
      <c r="V9" s="644">
        <v>44958</v>
      </c>
      <c r="W9" s="644">
        <v>44963</v>
      </c>
      <c r="X9" s="644">
        <v>44963</v>
      </c>
      <c r="Y9" s="639"/>
      <c r="Z9" s="639"/>
      <c r="AA9" s="639"/>
      <c r="AB9" s="639"/>
      <c r="AC9" s="639"/>
      <c r="AD9" s="639"/>
      <c r="AE9" s="303" t="s">
        <v>272</v>
      </c>
      <c r="AF9" s="641">
        <v>10000000</v>
      </c>
      <c r="AG9" s="588" t="s">
        <v>63</v>
      </c>
      <c r="AH9" s="588" t="s">
        <v>263</v>
      </c>
      <c r="AI9" s="641">
        <v>10000000</v>
      </c>
      <c r="AJ9" s="639" t="s">
        <v>264</v>
      </c>
      <c r="AK9" s="588" t="s">
        <v>265</v>
      </c>
      <c r="AL9" s="588" t="s">
        <v>266</v>
      </c>
      <c r="AM9" s="639"/>
      <c r="AN9" s="595">
        <f>AC9+N9</f>
        <v>10000000</v>
      </c>
      <c r="AO9" s="640"/>
      <c r="AP9" s="639"/>
    </row>
    <row r="10" spans="1:55" s="123" customFormat="1" ht="51" customHeight="1">
      <c r="A10" s="608"/>
      <c r="B10" s="629"/>
      <c r="C10" s="629"/>
      <c r="D10" s="629"/>
      <c r="E10" s="589"/>
      <c r="F10" s="589"/>
      <c r="G10" s="589"/>
      <c r="H10" s="587"/>
      <c r="I10" s="587"/>
      <c r="J10" s="589"/>
      <c r="K10" s="589"/>
      <c r="L10" s="589"/>
      <c r="M10" s="487"/>
      <c r="N10" s="641"/>
      <c r="O10" s="608"/>
      <c r="P10" s="615"/>
      <c r="Q10" s="646"/>
      <c r="R10" s="648"/>
      <c r="S10" s="629"/>
      <c r="T10" s="643"/>
      <c r="U10" s="643"/>
      <c r="V10" s="645"/>
      <c r="W10" s="645"/>
      <c r="X10" s="645"/>
      <c r="Y10" s="639"/>
      <c r="Z10" s="639"/>
      <c r="AA10" s="639"/>
      <c r="AB10" s="639"/>
      <c r="AC10" s="639"/>
      <c r="AD10" s="639"/>
      <c r="AE10" s="303" t="s">
        <v>282</v>
      </c>
      <c r="AF10" s="641"/>
      <c r="AG10" s="588"/>
      <c r="AH10" s="588"/>
      <c r="AI10" s="641"/>
      <c r="AJ10" s="639"/>
      <c r="AK10" s="588"/>
      <c r="AL10" s="588"/>
      <c r="AM10" s="639"/>
      <c r="AN10" s="596"/>
      <c r="AO10" s="640"/>
      <c r="AP10" s="639"/>
      <c r="AQ10" s="122"/>
      <c r="AR10" s="122"/>
      <c r="AS10" s="122"/>
      <c r="AT10" s="122"/>
      <c r="AU10" s="122"/>
      <c r="AV10" s="122"/>
      <c r="AW10" s="122"/>
      <c r="AX10" s="122"/>
      <c r="AY10" s="122"/>
      <c r="AZ10" s="122"/>
      <c r="BA10" s="122"/>
      <c r="BB10" s="122"/>
      <c r="BC10" s="122"/>
    </row>
    <row r="11" spans="1:55" s="124" customFormat="1" ht="69" customHeight="1">
      <c r="A11" s="583">
        <v>4</v>
      </c>
      <c r="B11" s="588" t="s">
        <v>259</v>
      </c>
      <c r="C11" s="588" t="s">
        <v>260</v>
      </c>
      <c r="D11" s="588" t="s">
        <v>286</v>
      </c>
      <c r="E11" s="589" t="s">
        <v>287</v>
      </c>
      <c r="F11" s="590">
        <v>70471677</v>
      </c>
      <c r="G11" s="589">
        <v>0</v>
      </c>
      <c r="H11" s="587">
        <v>2</v>
      </c>
      <c r="I11" s="587">
        <v>10</v>
      </c>
      <c r="J11" s="589">
        <v>1979</v>
      </c>
      <c r="K11" s="589" t="s">
        <v>26</v>
      </c>
      <c r="L11" s="589" t="s">
        <v>59</v>
      </c>
      <c r="M11" s="487" t="s">
        <v>288</v>
      </c>
      <c r="N11" s="582">
        <v>25500000</v>
      </c>
      <c r="O11" s="608" t="s">
        <v>271</v>
      </c>
      <c r="P11" s="615">
        <v>44950</v>
      </c>
      <c r="Q11" s="615">
        <v>44950</v>
      </c>
      <c r="R11" s="592"/>
      <c r="S11" s="588" t="s">
        <v>88</v>
      </c>
      <c r="T11" s="615">
        <v>44958</v>
      </c>
      <c r="U11" s="615">
        <v>44958</v>
      </c>
      <c r="V11" s="614">
        <v>44958</v>
      </c>
      <c r="W11" s="614">
        <v>44963</v>
      </c>
      <c r="X11" s="614">
        <v>44963</v>
      </c>
      <c r="Y11" s="126"/>
      <c r="Z11" s="126"/>
      <c r="AA11" s="126"/>
      <c r="AB11" s="126"/>
      <c r="AC11" s="126"/>
      <c r="AD11" s="126"/>
      <c r="AE11" s="127" t="s">
        <v>282</v>
      </c>
      <c r="AF11" s="128">
        <v>12750000</v>
      </c>
      <c r="AG11" s="588" t="s">
        <v>63</v>
      </c>
      <c r="AH11" s="588" t="s">
        <v>263</v>
      </c>
      <c r="AI11" s="598">
        <v>25500000</v>
      </c>
      <c r="AJ11" s="592" t="s">
        <v>264</v>
      </c>
      <c r="AK11" s="588" t="s">
        <v>265</v>
      </c>
      <c r="AL11" s="588" t="s">
        <v>266</v>
      </c>
      <c r="AM11" s="126"/>
      <c r="AN11" s="595">
        <f>AC11+N11</f>
        <v>25500000</v>
      </c>
      <c r="AO11" s="259"/>
      <c r="AP11" s="126"/>
      <c r="AQ11" s="129"/>
      <c r="AR11" s="129"/>
      <c r="AS11" s="129"/>
      <c r="AT11" s="129"/>
      <c r="AU11" s="129"/>
      <c r="AV11" s="129"/>
      <c r="AW11" s="129"/>
      <c r="AX11" s="129"/>
      <c r="AY11" s="129"/>
      <c r="AZ11" s="129"/>
      <c r="BA11" s="129"/>
      <c r="BB11" s="129"/>
      <c r="BC11" s="129"/>
    </row>
    <row r="12" spans="1:55" s="124" customFormat="1" ht="69" customHeight="1">
      <c r="A12" s="583"/>
      <c r="B12" s="588"/>
      <c r="C12" s="588"/>
      <c r="D12" s="588"/>
      <c r="E12" s="589"/>
      <c r="F12" s="590"/>
      <c r="G12" s="589"/>
      <c r="H12" s="587"/>
      <c r="I12" s="587"/>
      <c r="J12" s="589"/>
      <c r="K12" s="589"/>
      <c r="L12" s="589"/>
      <c r="M12" s="487"/>
      <c r="N12" s="582"/>
      <c r="O12" s="608"/>
      <c r="P12" s="615"/>
      <c r="Q12" s="615"/>
      <c r="R12" s="592"/>
      <c r="S12" s="588"/>
      <c r="T12" s="608"/>
      <c r="U12" s="608"/>
      <c r="V12" s="614"/>
      <c r="W12" s="614"/>
      <c r="X12" s="614"/>
      <c r="Y12" s="126"/>
      <c r="Z12" s="126"/>
      <c r="AA12" s="126"/>
      <c r="AB12" s="126"/>
      <c r="AC12" s="126"/>
      <c r="AD12" s="126"/>
      <c r="AE12" s="127" t="s">
        <v>289</v>
      </c>
      <c r="AF12" s="128">
        <v>12750000</v>
      </c>
      <c r="AG12" s="588"/>
      <c r="AH12" s="588"/>
      <c r="AI12" s="599"/>
      <c r="AJ12" s="592"/>
      <c r="AK12" s="588"/>
      <c r="AL12" s="588"/>
      <c r="AM12" s="126"/>
      <c r="AN12" s="596"/>
      <c r="AO12" s="259"/>
      <c r="AP12" s="126"/>
      <c r="AQ12" s="129"/>
      <c r="AR12" s="129"/>
      <c r="AS12" s="129"/>
      <c r="AT12" s="129"/>
      <c r="AU12" s="129"/>
      <c r="AV12" s="129"/>
      <c r="AW12" s="129"/>
      <c r="AX12" s="129"/>
      <c r="AY12" s="129"/>
      <c r="AZ12" s="129"/>
      <c r="BA12" s="129"/>
      <c r="BB12" s="129"/>
      <c r="BC12" s="129"/>
    </row>
    <row r="13" spans="1:55" s="124" customFormat="1" ht="71.25" customHeight="1">
      <c r="A13" s="583">
        <v>5</v>
      </c>
      <c r="B13" s="588" t="s">
        <v>259</v>
      </c>
      <c r="C13" s="588" t="s">
        <v>260</v>
      </c>
      <c r="D13" s="588" t="s">
        <v>290</v>
      </c>
      <c r="E13" s="583" t="s">
        <v>291</v>
      </c>
      <c r="F13" s="590">
        <v>1041327465</v>
      </c>
      <c r="G13" s="589">
        <v>6</v>
      </c>
      <c r="H13" s="589">
        <v>14</v>
      </c>
      <c r="I13" s="589">
        <v>2</v>
      </c>
      <c r="J13" s="589">
        <v>1993</v>
      </c>
      <c r="K13" s="637" t="s">
        <v>24</v>
      </c>
      <c r="L13" s="589" t="s">
        <v>58</v>
      </c>
      <c r="M13" s="638" t="s">
        <v>292</v>
      </c>
      <c r="N13" s="582">
        <v>13000000</v>
      </c>
      <c r="O13" s="583" t="s">
        <v>271</v>
      </c>
      <c r="P13" s="615">
        <v>44952</v>
      </c>
      <c r="Q13" s="615">
        <v>44952</v>
      </c>
      <c r="R13" s="592"/>
      <c r="S13" s="588" t="s">
        <v>88</v>
      </c>
      <c r="T13" s="615">
        <v>44958</v>
      </c>
      <c r="U13" s="615">
        <v>44958</v>
      </c>
      <c r="V13" s="614">
        <v>44958</v>
      </c>
      <c r="W13" s="614">
        <v>44963</v>
      </c>
      <c r="X13" s="614">
        <v>44963</v>
      </c>
      <c r="Y13" s="126"/>
      <c r="Z13" s="126"/>
      <c r="AA13" s="126"/>
      <c r="AB13" s="126"/>
      <c r="AC13" s="126"/>
      <c r="AD13" s="126"/>
      <c r="AE13" s="127" t="s">
        <v>196</v>
      </c>
      <c r="AF13" s="125">
        <v>4050000</v>
      </c>
      <c r="AG13" s="588" t="s">
        <v>63</v>
      </c>
      <c r="AH13" s="588" t="s">
        <v>263</v>
      </c>
      <c r="AI13" s="582">
        <v>13000000</v>
      </c>
      <c r="AJ13" s="592" t="s">
        <v>264</v>
      </c>
      <c r="AK13" s="588" t="s">
        <v>265</v>
      </c>
      <c r="AL13" s="588" t="s">
        <v>266</v>
      </c>
      <c r="AM13" s="126"/>
      <c r="AN13" s="595">
        <f>AC13+N13</f>
        <v>13000000</v>
      </c>
      <c r="AO13" s="259"/>
      <c r="AP13" s="126"/>
      <c r="AQ13" s="129"/>
      <c r="AR13" s="129"/>
      <c r="AS13" s="129"/>
      <c r="AT13" s="129"/>
      <c r="AU13" s="129"/>
      <c r="AV13" s="129"/>
      <c r="AW13" s="129"/>
      <c r="AX13" s="129"/>
      <c r="AY13" s="129"/>
      <c r="AZ13" s="129"/>
      <c r="BA13" s="129"/>
      <c r="BB13" s="129"/>
      <c r="BC13" s="129"/>
    </row>
    <row r="14" spans="1:55" s="124" customFormat="1" ht="71.25" customHeight="1">
      <c r="A14" s="583"/>
      <c r="B14" s="588"/>
      <c r="C14" s="588"/>
      <c r="D14" s="588"/>
      <c r="E14" s="583"/>
      <c r="F14" s="590"/>
      <c r="G14" s="589"/>
      <c r="H14" s="589"/>
      <c r="I14" s="589"/>
      <c r="J14" s="589"/>
      <c r="K14" s="637"/>
      <c r="L14" s="589"/>
      <c r="M14" s="638"/>
      <c r="N14" s="582"/>
      <c r="O14" s="583"/>
      <c r="P14" s="615"/>
      <c r="Q14" s="615"/>
      <c r="R14" s="592"/>
      <c r="S14" s="588"/>
      <c r="T14" s="608"/>
      <c r="U14" s="608"/>
      <c r="V14" s="614"/>
      <c r="W14" s="614"/>
      <c r="X14" s="614"/>
      <c r="Y14" s="126"/>
      <c r="Z14" s="126"/>
      <c r="AA14" s="126"/>
      <c r="AB14" s="126"/>
      <c r="AC14" s="126"/>
      <c r="AD14" s="126"/>
      <c r="AE14" s="127" t="s">
        <v>282</v>
      </c>
      <c r="AF14" s="125">
        <v>8950000</v>
      </c>
      <c r="AG14" s="588"/>
      <c r="AH14" s="588"/>
      <c r="AI14" s="582"/>
      <c r="AJ14" s="592"/>
      <c r="AK14" s="588"/>
      <c r="AL14" s="588"/>
      <c r="AM14" s="126"/>
      <c r="AN14" s="596"/>
      <c r="AO14" s="259"/>
      <c r="AP14" s="126"/>
      <c r="AQ14" s="129"/>
      <c r="AR14" s="129"/>
      <c r="AS14" s="129"/>
      <c r="AT14" s="129"/>
      <c r="AU14" s="129"/>
      <c r="AV14" s="129"/>
      <c r="AW14" s="129"/>
      <c r="AX14" s="129"/>
      <c r="AY14" s="129"/>
      <c r="AZ14" s="129"/>
      <c r="BA14" s="129"/>
      <c r="BB14" s="129"/>
      <c r="BC14" s="129"/>
    </row>
    <row r="15" spans="1:55" s="124" customFormat="1" ht="72.75" customHeight="1">
      <c r="A15" s="583">
        <v>6</v>
      </c>
      <c r="B15" s="588" t="s">
        <v>259</v>
      </c>
      <c r="C15" s="588" t="s">
        <v>260</v>
      </c>
      <c r="D15" s="588" t="s">
        <v>293</v>
      </c>
      <c r="E15" s="589" t="s">
        <v>294</v>
      </c>
      <c r="F15" s="589">
        <v>43856732</v>
      </c>
      <c r="G15" s="589">
        <v>7</v>
      </c>
      <c r="H15" s="589">
        <v>29</v>
      </c>
      <c r="I15" s="589">
        <v>7</v>
      </c>
      <c r="J15" s="589">
        <v>1983</v>
      </c>
      <c r="K15" s="589" t="s">
        <v>82</v>
      </c>
      <c r="L15" s="589" t="s">
        <v>58</v>
      </c>
      <c r="M15" s="636" t="s">
        <v>295</v>
      </c>
      <c r="N15" s="598">
        <v>14000000</v>
      </c>
      <c r="O15" s="583" t="s">
        <v>271</v>
      </c>
      <c r="P15" s="615">
        <v>44952</v>
      </c>
      <c r="Q15" s="615">
        <v>44952</v>
      </c>
      <c r="R15" s="585"/>
      <c r="S15" s="588" t="s">
        <v>88</v>
      </c>
      <c r="T15" s="615">
        <v>44958</v>
      </c>
      <c r="U15" s="615">
        <v>44958</v>
      </c>
      <c r="V15" s="614">
        <v>44958</v>
      </c>
      <c r="W15" s="614">
        <v>44963</v>
      </c>
      <c r="X15" s="614">
        <v>44963</v>
      </c>
      <c r="Y15" s="126"/>
      <c r="Z15" s="126"/>
      <c r="AA15" s="126"/>
      <c r="AB15" s="126"/>
      <c r="AC15" s="126"/>
      <c r="AD15" s="126"/>
      <c r="AE15" s="606" t="s">
        <v>272</v>
      </c>
      <c r="AF15" s="598">
        <v>14000000</v>
      </c>
      <c r="AG15" s="588" t="s">
        <v>63</v>
      </c>
      <c r="AH15" s="588" t="s">
        <v>263</v>
      </c>
      <c r="AI15" s="598">
        <v>14000000</v>
      </c>
      <c r="AJ15" s="585" t="s">
        <v>264</v>
      </c>
      <c r="AK15" s="588" t="s">
        <v>265</v>
      </c>
      <c r="AL15" s="588" t="s">
        <v>266</v>
      </c>
      <c r="AM15" s="126"/>
      <c r="AN15" s="595">
        <f>AC15+N15</f>
        <v>14000000</v>
      </c>
      <c r="AO15" s="259"/>
      <c r="AP15" s="126"/>
      <c r="AQ15" s="129"/>
      <c r="AR15" s="129"/>
      <c r="AS15" s="129"/>
      <c r="AT15" s="129"/>
      <c r="AU15" s="129"/>
      <c r="AV15" s="129"/>
      <c r="AW15" s="129"/>
      <c r="AX15" s="129"/>
      <c r="AY15" s="129"/>
      <c r="AZ15" s="129"/>
      <c r="BA15" s="129"/>
      <c r="BB15" s="129"/>
      <c r="BC15" s="129"/>
    </row>
    <row r="16" spans="1:55" s="124" customFormat="1" ht="72.75" customHeight="1">
      <c r="A16" s="583"/>
      <c r="B16" s="588"/>
      <c r="C16" s="588"/>
      <c r="D16" s="588"/>
      <c r="E16" s="589"/>
      <c r="F16" s="589"/>
      <c r="G16" s="589"/>
      <c r="H16" s="589"/>
      <c r="I16" s="589"/>
      <c r="J16" s="589"/>
      <c r="K16" s="589"/>
      <c r="L16" s="589"/>
      <c r="M16" s="636"/>
      <c r="N16" s="599"/>
      <c r="O16" s="583"/>
      <c r="P16" s="615"/>
      <c r="Q16" s="615"/>
      <c r="R16" s="586"/>
      <c r="S16" s="588"/>
      <c r="T16" s="608"/>
      <c r="U16" s="608"/>
      <c r="V16" s="614"/>
      <c r="W16" s="614"/>
      <c r="X16" s="614"/>
      <c r="Y16" s="126"/>
      <c r="Z16" s="126"/>
      <c r="AA16" s="126"/>
      <c r="AB16" s="126"/>
      <c r="AC16" s="126"/>
      <c r="AD16" s="126"/>
      <c r="AE16" s="607"/>
      <c r="AF16" s="599"/>
      <c r="AG16" s="588"/>
      <c r="AH16" s="588"/>
      <c r="AI16" s="599"/>
      <c r="AJ16" s="586"/>
      <c r="AK16" s="588"/>
      <c r="AL16" s="588"/>
      <c r="AM16" s="126"/>
      <c r="AN16" s="596"/>
      <c r="AO16" s="259"/>
      <c r="AP16" s="126"/>
      <c r="AQ16" s="129"/>
      <c r="AR16" s="129"/>
      <c r="AS16" s="129"/>
      <c r="AT16" s="129"/>
      <c r="AU16" s="129"/>
      <c r="AV16" s="129"/>
      <c r="AW16" s="129"/>
      <c r="AX16" s="129"/>
      <c r="AY16" s="129"/>
      <c r="AZ16" s="129"/>
      <c r="BA16" s="129"/>
      <c r="BB16" s="129"/>
      <c r="BC16" s="129"/>
    </row>
    <row r="17" spans="1:55" s="129" customFormat="1" ht="409.5" customHeight="1">
      <c r="A17" s="600">
        <v>7</v>
      </c>
      <c r="B17" s="588" t="s">
        <v>259</v>
      </c>
      <c r="C17" s="588" t="s">
        <v>260</v>
      </c>
      <c r="D17" s="588" t="s">
        <v>296</v>
      </c>
      <c r="E17" s="618" t="s">
        <v>297</v>
      </c>
      <c r="F17" s="616">
        <v>43279386</v>
      </c>
      <c r="G17" s="618">
        <v>2</v>
      </c>
      <c r="H17" s="618">
        <v>4</v>
      </c>
      <c r="I17" s="618">
        <v>2</v>
      </c>
      <c r="J17" s="618">
        <v>1982</v>
      </c>
      <c r="K17" s="618" t="s">
        <v>24</v>
      </c>
      <c r="L17" s="618" t="s">
        <v>58</v>
      </c>
      <c r="M17" s="610" t="s">
        <v>298</v>
      </c>
      <c r="N17" s="598">
        <v>13500000</v>
      </c>
      <c r="O17" s="583" t="s">
        <v>271</v>
      </c>
      <c r="P17" s="615">
        <v>44952</v>
      </c>
      <c r="Q17" s="615">
        <v>44952</v>
      </c>
      <c r="R17" s="585"/>
      <c r="S17" s="588" t="s">
        <v>88</v>
      </c>
      <c r="T17" s="615">
        <v>44958</v>
      </c>
      <c r="U17" s="615">
        <v>44958</v>
      </c>
      <c r="V17" s="614">
        <v>44958</v>
      </c>
      <c r="W17" s="614">
        <v>44963</v>
      </c>
      <c r="X17" s="614">
        <v>44963</v>
      </c>
      <c r="Y17" s="622"/>
      <c r="Z17" s="622"/>
      <c r="AA17" s="622"/>
      <c r="AB17" s="622"/>
      <c r="AC17" s="622"/>
      <c r="AD17" s="622"/>
      <c r="AE17" s="632" t="s">
        <v>282</v>
      </c>
      <c r="AF17" s="634">
        <v>13500000</v>
      </c>
      <c r="AG17" s="588" t="s">
        <v>63</v>
      </c>
      <c r="AH17" s="588" t="s">
        <v>263</v>
      </c>
      <c r="AI17" s="624">
        <v>13500000</v>
      </c>
      <c r="AJ17" s="626" t="s">
        <v>264</v>
      </c>
      <c r="AK17" s="628" t="s">
        <v>265</v>
      </c>
      <c r="AL17" s="628" t="s">
        <v>266</v>
      </c>
      <c r="AM17" s="630"/>
      <c r="AN17" s="595">
        <f>AC17+N17</f>
        <v>13500000</v>
      </c>
      <c r="AO17" s="622"/>
      <c r="AP17" s="592"/>
      <c r="AQ17" s="604"/>
      <c r="AR17" s="604"/>
    </row>
    <row r="18" spans="1:55" s="130" customFormat="1" ht="15" customHeight="1">
      <c r="A18" s="601"/>
      <c r="B18" s="588"/>
      <c r="C18" s="588"/>
      <c r="D18" s="588"/>
      <c r="E18" s="619"/>
      <c r="F18" s="617"/>
      <c r="G18" s="619"/>
      <c r="H18" s="619"/>
      <c r="I18" s="619"/>
      <c r="J18" s="619"/>
      <c r="K18" s="619"/>
      <c r="L18" s="619"/>
      <c r="M18" s="611"/>
      <c r="N18" s="599"/>
      <c r="O18" s="583"/>
      <c r="P18" s="615"/>
      <c r="Q18" s="615"/>
      <c r="R18" s="586"/>
      <c r="S18" s="588"/>
      <c r="T18" s="608"/>
      <c r="U18" s="608"/>
      <c r="V18" s="614"/>
      <c r="W18" s="614"/>
      <c r="X18" s="614"/>
      <c r="Y18" s="623"/>
      <c r="Z18" s="623"/>
      <c r="AA18" s="623"/>
      <c r="AB18" s="623"/>
      <c r="AC18" s="623"/>
      <c r="AD18" s="623"/>
      <c r="AE18" s="633"/>
      <c r="AF18" s="635"/>
      <c r="AG18" s="588"/>
      <c r="AH18" s="588"/>
      <c r="AI18" s="625"/>
      <c r="AJ18" s="627"/>
      <c r="AK18" s="629"/>
      <c r="AL18" s="629"/>
      <c r="AM18" s="631"/>
      <c r="AN18" s="596"/>
      <c r="AO18" s="623"/>
      <c r="AP18" s="592"/>
      <c r="AQ18" s="604"/>
      <c r="AR18" s="604"/>
    </row>
    <row r="19" spans="1:55" s="124" customFormat="1" ht="111.75" customHeight="1">
      <c r="A19" s="583">
        <v>8</v>
      </c>
      <c r="B19" s="588" t="s">
        <v>259</v>
      </c>
      <c r="C19" s="588" t="s">
        <v>260</v>
      </c>
      <c r="D19" s="588" t="s">
        <v>299</v>
      </c>
      <c r="E19" s="618" t="s">
        <v>300</v>
      </c>
      <c r="F19" s="616">
        <v>1041326412</v>
      </c>
      <c r="G19" s="618">
        <v>1</v>
      </c>
      <c r="H19" s="618">
        <v>29</v>
      </c>
      <c r="I19" s="618">
        <v>11</v>
      </c>
      <c r="J19" s="618">
        <v>1990</v>
      </c>
      <c r="K19" s="620" t="s">
        <v>26</v>
      </c>
      <c r="L19" s="589" t="s">
        <v>59</v>
      </c>
      <c r="M19" s="589" t="s">
        <v>981</v>
      </c>
      <c r="N19" s="582">
        <v>15000000</v>
      </c>
      <c r="O19" s="583" t="s">
        <v>271</v>
      </c>
      <c r="P19" s="615">
        <v>44957</v>
      </c>
      <c r="Q19" s="615">
        <v>44952</v>
      </c>
      <c r="R19" s="592"/>
      <c r="S19" s="588" t="s">
        <v>88</v>
      </c>
      <c r="T19" s="615">
        <v>44958</v>
      </c>
      <c r="U19" s="615">
        <v>44958</v>
      </c>
      <c r="V19" s="614">
        <v>44958</v>
      </c>
      <c r="W19" s="614">
        <v>44963</v>
      </c>
      <c r="X19" s="614">
        <v>44963</v>
      </c>
      <c r="Y19" s="592"/>
      <c r="Z19" s="592"/>
      <c r="AA19" s="592"/>
      <c r="AB19" s="592"/>
      <c r="AC19" s="592"/>
      <c r="AD19" s="592"/>
      <c r="AE19" s="581" t="s">
        <v>301</v>
      </c>
      <c r="AF19" s="582">
        <v>15000000</v>
      </c>
      <c r="AG19" s="588" t="s">
        <v>63</v>
      </c>
      <c r="AH19" s="588" t="s">
        <v>263</v>
      </c>
      <c r="AI19" s="582">
        <v>15000000</v>
      </c>
      <c r="AJ19" s="592" t="s">
        <v>264</v>
      </c>
      <c r="AK19" s="588" t="s">
        <v>265</v>
      </c>
      <c r="AL19" s="588" t="s">
        <v>266</v>
      </c>
      <c r="AM19" s="592"/>
      <c r="AN19" s="595">
        <f>AC19+N19</f>
        <v>15000000</v>
      </c>
      <c r="AO19" s="605"/>
      <c r="AP19" s="592"/>
      <c r="AQ19" s="604"/>
      <c r="AR19" s="604"/>
      <c r="AS19" s="129"/>
      <c r="AT19" s="129"/>
      <c r="AU19" s="129"/>
      <c r="AV19" s="129"/>
      <c r="AW19" s="129"/>
      <c r="AX19" s="129"/>
      <c r="AY19" s="129"/>
      <c r="AZ19" s="129"/>
      <c r="BA19" s="129"/>
      <c r="BB19" s="129"/>
      <c r="BC19" s="129"/>
    </row>
    <row r="20" spans="1:55" s="124" customFormat="1" ht="111.75" customHeight="1">
      <c r="A20" s="583"/>
      <c r="B20" s="588"/>
      <c r="C20" s="588"/>
      <c r="D20" s="588"/>
      <c r="E20" s="619"/>
      <c r="F20" s="617"/>
      <c r="G20" s="619"/>
      <c r="H20" s="619"/>
      <c r="I20" s="619"/>
      <c r="J20" s="619"/>
      <c r="K20" s="621"/>
      <c r="L20" s="589"/>
      <c r="M20" s="589"/>
      <c r="N20" s="582"/>
      <c r="O20" s="583"/>
      <c r="P20" s="615"/>
      <c r="Q20" s="615"/>
      <c r="R20" s="592"/>
      <c r="S20" s="588"/>
      <c r="T20" s="608"/>
      <c r="U20" s="608"/>
      <c r="V20" s="614"/>
      <c r="W20" s="614"/>
      <c r="X20" s="614"/>
      <c r="Y20" s="592"/>
      <c r="Z20" s="592"/>
      <c r="AA20" s="592"/>
      <c r="AB20" s="592"/>
      <c r="AC20" s="592"/>
      <c r="AD20" s="592"/>
      <c r="AE20" s="581"/>
      <c r="AF20" s="582"/>
      <c r="AG20" s="588"/>
      <c r="AH20" s="588"/>
      <c r="AI20" s="582"/>
      <c r="AJ20" s="592"/>
      <c r="AK20" s="588"/>
      <c r="AL20" s="588"/>
      <c r="AM20" s="592"/>
      <c r="AN20" s="596"/>
      <c r="AO20" s="605"/>
      <c r="AP20" s="592"/>
      <c r="AQ20" s="604"/>
      <c r="AR20" s="604"/>
      <c r="AS20" s="129"/>
      <c r="AT20" s="129"/>
      <c r="AU20" s="129"/>
      <c r="AV20" s="129"/>
      <c r="AW20" s="129"/>
      <c r="AX20" s="129"/>
      <c r="AY20" s="129"/>
      <c r="AZ20" s="129"/>
      <c r="BA20" s="129"/>
      <c r="BB20" s="129"/>
      <c r="BC20" s="129"/>
    </row>
    <row r="21" spans="1:55" s="131" customFormat="1" ht="47.25" customHeight="1">
      <c r="A21" s="583">
        <v>9</v>
      </c>
      <c r="B21" s="588" t="s">
        <v>259</v>
      </c>
      <c r="C21" s="613" t="s">
        <v>302</v>
      </c>
      <c r="D21" s="613" t="s">
        <v>303</v>
      </c>
      <c r="E21" s="589" t="s">
        <v>261</v>
      </c>
      <c r="F21" s="590">
        <v>900493178</v>
      </c>
      <c r="G21" s="589"/>
      <c r="H21" s="587" t="s">
        <v>262</v>
      </c>
      <c r="I21" s="587" t="s">
        <v>262</v>
      </c>
      <c r="J21" s="587" t="s">
        <v>262</v>
      </c>
      <c r="K21" s="587" t="s">
        <v>262</v>
      </c>
      <c r="L21" s="587" t="s">
        <v>262</v>
      </c>
      <c r="M21" s="612" t="s">
        <v>304</v>
      </c>
      <c r="N21" s="582">
        <v>619334000</v>
      </c>
      <c r="O21" s="583" t="s">
        <v>214</v>
      </c>
      <c r="P21" s="580">
        <v>44961</v>
      </c>
      <c r="Q21" s="580">
        <v>44961</v>
      </c>
      <c r="R21" s="592"/>
      <c r="S21" s="588" t="s">
        <v>88</v>
      </c>
      <c r="T21" s="580">
        <v>44961</v>
      </c>
      <c r="U21" s="580">
        <v>44961</v>
      </c>
      <c r="V21" s="580">
        <v>44961</v>
      </c>
      <c r="W21" s="580">
        <v>44964</v>
      </c>
      <c r="X21" s="580">
        <v>44964</v>
      </c>
      <c r="Y21" s="592"/>
      <c r="Z21" s="592"/>
      <c r="AA21" s="592"/>
      <c r="AB21" s="592"/>
      <c r="AC21" s="592"/>
      <c r="AD21" s="592"/>
      <c r="AE21" s="581" t="s">
        <v>272</v>
      </c>
      <c r="AF21" s="582">
        <v>619334000</v>
      </c>
      <c r="AG21" s="588" t="s">
        <v>63</v>
      </c>
      <c r="AH21" s="588" t="s">
        <v>263</v>
      </c>
      <c r="AI21" s="582">
        <v>619334000</v>
      </c>
      <c r="AJ21" s="592" t="s">
        <v>264</v>
      </c>
      <c r="AK21" s="588" t="s">
        <v>265</v>
      </c>
      <c r="AL21" s="588" t="s">
        <v>266</v>
      </c>
      <c r="AM21" s="592"/>
      <c r="AN21" s="595">
        <f>AC21+N21</f>
        <v>619334000</v>
      </c>
      <c r="AO21" s="605"/>
      <c r="AP21" s="592"/>
      <c r="AQ21" s="604"/>
      <c r="AR21" s="604"/>
      <c r="AS21"/>
      <c r="AT21"/>
      <c r="AU21"/>
      <c r="AV21"/>
      <c r="AW21"/>
      <c r="AX21"/>
      <c r="AY21"/>
      <c r="AZ21"/>
      <c r="BA21"/>
      <c r="BB21"/>
      <c r="BC21"/>
    </row>
    <row r="22" spans="1:55" s="131" customFormat="1" ht="102.75" customHeight="1">
      <c r="A22" s="583"/>
      <c r="B22" s="588"/>
      <c r="C22" s="613"/>
      <c r="D22" s="613"/>
      <c r="E22" s="589"/>
      <c r="F22" s="590"/>
      <c r="G22" s="589"/>
      <c r="H22" s="587"/>
      <c r="I22" s="587"/>
      <c r="J22" s="587"/>
      <c r="K22" s="587"/>
      <c r="L22" s="587"/>
      <c r="M22" s="612"/>
      <c r="N22" s="582"/>
      <c r="O22" s="583"/>
      <c r="P22" s="580"/>
      <c r="Q22" s="580"/>
      <c r="R22" s="592"/>
      <c r="S22" s="588"/>
      <c r="T22" s="580"/>
      <c r="U22" s="580"/>
      <c r="V22" s="580"/>
      <c r="W22" s="580"/>
      <c r="X22" s="580"/>
      <c r="Y22" s="592"/>
      <c r="Z22" s="592"/>
      <c r="AA22" s="592"/>
      <c r="AB22" s="592"/>
      <c r="AC22" s="592"/>
      <c r="AD22" s="592"/>
      <c r="AE22" s="581"/>
      <c r="AF22" s="582"/>
      <c r="AG22" s="588"/>
      <c r="AH22" s="588"/>
      <c r="AI22" s="582"/>
      <c r="AJ22" s="592"/>
      <c r="AK22" s="588"/>
      <c r="AL22" s="588"/>
      <c r="AM22" s="592"/>
      <c r="AN22" s="596"/>
      <c r="AO22" s="605"/>
      <c r="AP22" s="592"/>
      <c r="AQ22" s="604"/>
      <c r="AR22" s="604"/>
      <c r="AS22"/>
      <c r="AT22"/>
      <c r="AU22"/>
      <c r="AV22"/>
      <c r="AW22"/>
      <c r="AX22"/>
      <c r="AY22"/>
      <c r="AZ22"/>
      <c r="BA22"/>
      <c r="BB22"/>
      <c r="BC22"/>
    </row>
    <row r="23" spans="1:55" s="124" customFormat="1" ht="42" customHeight="1">
      <c r="A23" s="583">
        <v>10</v>
      </c>
      <c r="B23" s="588" t="s">
        <v>305</v>
      </c>
      <c r="C23" s="588" t="s">
        <v>260</v>
      </c>
      <c r="D23" s="588" t="s">
        <v>306</v>
      </c>
      <c r="E23" s="583" t="s">
        <v>307</v>
      </c>
      <c r="F23" s="583">
        <v>811037668</v>
      </c>
      <c r="G23" s="583">
        <v>1</v>
      </c>
      <c r="H23" s="587" t="s">
        <v>308</v>
      </c>
      <c r="I23" s="587" t="s">
        <v>262</v>
      </c>
      <c r="J23" s="587" t="s">
        <v>262</v>
      </c>
      <c r="K23" s="587" t="s">
        <v>262</v>
      </c>
      <c r="L23" s="587" t="s">
        <v>262</v>
      </c>
      <c r="M23" s="487" t="s">
        <v>309</v>
      </c>
      <c r="N23" s="582">
        <v>27310800</v>
      </c>
      <c r="O23" s="583" t="s">
        <v>310</v>
      </c>
      <c r="P23" s="602">
        <v>44953</v>
      </c>
      <c r="Q23" s="602">
        <v>44953</v>
      </c>
      <c r="R23" s="592"/>
      <c r="S23" s="588" t="s">
        <v>88</v>
      </c>
      <c r="T23" s="602">
        <v>44949</v>
      </c>
      <c r="U23" s="602">
        <v>44949</v>
      </c>
      <c r="V23" s="580">
        <v>44964</v>
      </c>
      <c r="W23" s="580">
        <v>44964</v>
      </c>
      <c r="X23" s="580">
        <v>44964</v>
      </c>
      <c r="Y23" s="592"/>
      <c r="Z23" s="592"/>
      <c r="AA23" s="592"/>
      <c r="AB23" s="592"/>
      <c r="AC23" s="592"/>
      <c r="AD23" s="592"/>
      <c r="AE23" s="581" t="s">
        <v>262</v>
      </c>
      <c r="AF23" s="598">
        <v>27310800</v>
      </c>
      <c r="AG23" s="600" t="s">
        <v>311</v>
      </c>
      <c r="AH23" s="588" t="s">
        <v>263</v>
      </c>
      <c r="AI23" s="598">
        <v>27310800</v>
      </c>
      <c r="AJ23" s="592" t="s">
        <v>264</v>
      </c>
      <c r="AK23" s="588" t="s">
        <v>265</v>
      </c>
      <c r="AL23" s="588" t="s">
        <v>266</v>
      </c>
      <c r="AM23" s="592"/>
      <c r="AN23" s="595">
        <f>AC23+N23</f>
        <v>27310800</v>
      </c>
      <c r="AO23" s="605"/>
      <c r="AP23" s="592"/>
      <c r="AQ23" s="604"/>
      <c r="AR23" s="604"/>
      <c r="AS23" s="129"/>
      <c r="AT23" s="129"/>
      <c r="AU23" s="129"/>
      <c r="AV23" s="129"/>
      <c r="AW23" s="129"/>
      <c r="AX23" s="129"/>
      <c r="AY23" s="129"/>
      <c r="AZ23" s="129"/>
      <c r="BA23" s="129"/>
      <c r="BB23" s="129"/>
      <c r="BC23" s="129"/>
    </row>
    <row r="24" spans="1:55" s="124" customFormat="1" ht="72" customHeight="1">
      <c r="A24" s="583"/>
      <c r="B24" s="588"/>
      <c r="C24" s="588"/>
      <c r="D24" s="588"/>
      <c r="E24" s="583"/>
      <c r="F24" s="583"/>
      <c r="G24" s="583"/>
      <c r="H24" s="587"/>
      <c r="I24" s="587"/>
      <c r="J24" s="587"/>
      <c r="K24" s="587"/>
      <c r="L24" s="587"/>
      <c r="M24" s="487"/>
      <c r="N24" s="582"/>
      <c r="O24" s="583"/>
      <c r="P24" s="603"/>
      <c r="Q24" s="601"/>
      <c r="R24" s="592"/>
      <c r="S24" s="588"/>
      <c r="T24" s="603"/>
      <c r="U24" s="603"/>
      <c r="V24" s="580"/>
      <c r="W24" s="580"/>
      <c r="X24" s="580"/>
      <c r="Y24" s="592"/>
      <c r="Z24" s="592"/>
      <c r="AA24" s="592"/>
      <c r="AB24" s="592"/>
      <c r="AC24" s="592"/>
      <c r="AD24" s="592"/>
      <c r="AE24" s="581"/>
      <c r="AF24" s="599"/>
      <c r="AG24" s="601"/>
      <c r="AH24" s="588"/>
      <c r="AI24" s="599"/>
      <c r="AJ24" s="592"/>
      <c r="AK24" s="588"/>
      <c r="AL24" s="588"/>
      <c r="AM24" s="592"/>
      <c r="AN24" s="596"/>
      <c r="AO24" s="605"/>
      <c r="AP24" s="592"/>
      <c r="AQ24" s="604"/>
      <c r="AR24" s="604"/>
      <c r="AS24" s="129"/>
      <c r="AT24" s="129"/>
      <c r="AU24" s="129"/>
      <c r="AV24" s="129"/>
      <c r="AW24" s="129"/>
      <c r="AX24" s="129"/>
      <c r="AY24" s="129"/>
      <c r="AZ24" s="129"/>
      <c r="BA24" s="129"/>
      <c r="BB24" s="129"/>
      <c r="BC24" s="129"/>
    </row>
    <row r="25" spans="1:55" s="124" customFormat="1" ht="60" customHeight="1">
      <c r="A25" s="583">
        <v>11</v>
      </c>
      <c r="B25" s="588" t="s">
        <v>259</v>
      </c>
      <c r="C25" s="588" t="s">
        <v>260</v>
      </c>
      <c r="D25" s="588" t="s">
        <v>312</v>
      </c>
      <c r="E25" s="589" t="s">
        <v>313</v>
      </c>
      <c r="F25" s="590">
        <v>70291054</v>
      </c>
      <c r="G25" s="589">
        <v>1</v>
      </c>
      <c r="H25" s="589">
        <v>3</v>
      </c>
      <c r="I25" s="589">
        <v>7</v>
      </c>
      <c r="J25" s="589">
        <v>1985</v>
      </c>
      <c r="K25" s="589" t="s">
        <v>82</v>
      </c>
      <c r="L25" s="589" t="s">
        <v>59</v>
      </c>
      <c r="M25" s="487" t="s">
        <v>314</v>
      </c>
      <c r="N25" s="582">
        <v>11500000</v>
      </c>
      <c r="O25" s="583" t="s">
        <v>315</v>
      </c>
      <c r="P25" s="580">
        <v>44978</v>
      </c>
      <c r="Q25" s="580">
        <v>44978</v>
      </c>
      <c r="R25" s="585"/>
      <c r="S25" s="588" t="s">
        <v>88</v>
      </c>
      <c r="T25" s="580">
        <v>44980</v>
      </c>
      <c r="U25" s="580">
        <v>44980</v>
      </c>
      <c r="V25" s="580">
        <v>44980</v>
      </c>
      <c r="W25" s="580">
        <v>44980</v>
      </c>
      <c r="X25" s="580">
        <v>44980</v>
      </c>
      <c r="Y25" s="126"/>
      <c r="Z25" s="126"/>
      <c r="AA25" s="126"/>
      <c r="AB25" s="126"/>
      <c r="AC25" s="126"/>
      <c r="AD25" s="126"/>
      <c r="AE25" s="581" t="s">
        <v>316</v>
      </c>
      <c r="AF25" s="582">
        <v>11500000</v>
      </c>
      <c r="AG25" s="583" t="s">
        <v>63</v>
      </c>
      <c r="AH25" s="588" t="s">
        <v>263</v>
      </c>
      <c r="AI25" s="582">
        <v>11500000</v>
      </c>
      <c r="AJ25" s="592" t="s">
        <v>264</v>
      </c>
      <c r="AK25" s="588" t="s">
        <v>265</v>
      </c>
      <c r="AL25" s="588" t="s">
        <v>266</v>
      </c>
      <c r="AM25" s="592"/>
      <c r="AN25" s="595">
        <f t="shared" ref="AN25" si="0">AC25+N25</f>
        <v>11500000</v>
      </c>
      <c r="AO25" s="605"/>
      <c r="AP25" s="592"/>
      <c r="AQ25" s="604"/>
      <c r="AR25" s="604"/>
      <c r="AS25" s="129"/>
      <c r="AT25" s="129"/>
      <c r="AU25" s="129"/>
      <c r="AV25" s="129"/>
      <c r="AW25" s="129"/>
      <c r="AX25" s="129"/>
      <c r="AY25" s="129"/>
      <c r="AZ25" s="129"/>
      <c r="BA25" s="129"/>
      <c r="BB25" s="129"/>
      <c r="BC25" s="129"/>
    </row>
    <row r="26" spans="1:55" s="124" customFormat="1" ht="106.5" customHeight="1">
      <c r="A26" s="583"/>
      <c r="B26" s="588"/>
      <c r="C26" s="588"/>
      <c r="D26" s="588"/>
      <c r="E26" s="589"/>
      <c r="F26" s="590"/>
      <c r="G26" s="589"/>
      <c r="H26" s="589"/>
      <c r="I26" s="589"/>
      <c r="J26" s="589"/>
      <c r="K26" s="589"/>
      <c r="L26" s="589"/>
      <c r="M26" s="487"/>
      <c r="N26" s="582"/>
      <c r="O26" s="583"/>
      <c r="P26" s="583"/>
      <c r="Q26" s="583"/>
      <c r="R26" s="586"/>
      <c r="S26" s="588"/>
      <c r="T26" s="583"/>
      <c r="U26" s="583"/>
      <c r="V26" s="583"/>
      <c r="W26" s="583"/>
      <c r="X26" s="583"/>
      <c r="Y26" s="126"/>
      <c r="Z26" s="126"/>
      <c r="AA26" s="126"/>
      <c r="AB26" s="126"/>
      <c r="AC26" s="126"/>
      <c r="AD26" s="126"/>
      <c r="AE26" s="581"/>
      <c r="AF26" s="582"/>
      <c r="AG26" s="583"/>
      <c r="AH26" s="588"/>
      <c r="AI26" s="582"/>
      <c r="AJ26" s="592"/>
      <c r="AK26" s="588"/>
      <c r="AL26" s="588"/>
      <c r="AM26" s="592"/>
      <c r="AN26" s="596"/>
      <c r="AO26" s="605"/>
      <c r="AP26" s="592"/>
      <c r="AQ26" s="604"/>
      <c r="AR26" s="604"/>
      <c r="AS26" s="129"/>
      <c r="AT26" s="129"/>
      <c r="AU26" s="129"/>
      <c r="AV26" s="129"/>
      <c r="AW26" s="129"/>
      <c r="AX26" s="129"/>
      <c r="AY26" s="129"/>
      <c r="AZ26" s="129"/>
      <c r="BA26" s="129"/>
      <c r="BB26" s="129"/>
      <c r="BC26" s="129"/>
    </row>
    <row r="27" spans="1:55" s="124" customFormat="1" ht="75" customHeight="1">
      <c r="A27" s="583">
        <v>12</v>
      </c>
      <c r="B27" s="588" t="s">
        <v>259</v>
      </c>
      <c r="C27" s="588" t="s">
        <v>260</v>
      </c>
      <c r="D27" s="588" t="s">
        <v>317</v>
      </c>
      <c r="E27" s="608" t="s">
        <v>318</v>
      </c>
      <c r="F27" s="609">
        <v>71718797</v>
      </c>
      <c r="G27" s="600">
        <v>7</v>
      </c>
      <c r="H27" s="600" t="s">
        <v>262</v>
      </c>
      <c r="I27" s="600" t="s">
        <v>262</v>
      </c>
      <c r="J27" s="600" t="s">
        <v>262</v>
      </c>
      <c r="K27" s="600" t="s">
        <v>262</v>
      </c>
      <c r="L27" s="600" t="s">
        <v>262</v>
      </c>
      <c r="M27" s="610" t="s">
        <v>319</v>
      </c>
      <c r="N27" s="598">
        <v>22593340</v>
      </c>
      <c r="O27" s="600" t="s">
        <v>320</v>
      </c>
      <c r="P27" s="602">
        <v>45002</v>
      </c>
      <c r="Q27" s="602">
        <v>45002</v>
      </c>
      <c r="R27" s="585"/>
      <c r="S27" s="588" t="s">
        <v>88</v>
      </c>
      <c r="T27" s="602">
        <v>45008</v>
      </c>
      <c r="U27" s="602">
        <v>45008</v>
      </c>
      <c r="V27" s="602">
        <v>45008</v>
      </c>
      <c r="W27" s="602">
        <v>45008</v>
      </c>
      <c r="X27" s="602">
        <v>45008</v>
      </c>
      <c r="Y27" s="126"/>
      <c r="Z27" s="126"/>
      <c r="AA27" s="126"/>
      <c r="AB27" s="126"/>
      <c r="AC27" s="126"/>
      <c r="AD27" s="126"/>
      <c r="AE27" s="606" t="s">
        <v>262</v>
      </c>
      <c r="AF27" s="598">
        <v>22593340</v>
      </c>
      <c r="AG27" s="600" t="s">
        <v>311</v>
      </c>
      <c r="AH27" s="600" t="s">
        <v>321</v>
      </c>
      <c r="AI27" s="598">
        <v>22593340</v>
      </c>
      <c r="AJ27" s="585" t="s">
        <v>264</v>
      </c>
      <c r="AK27" s="588" t="s">
        <v>265</v>
      </c>
      <c r="AL27" s="588" t="s">
        <v>266</v>
      </c>
      <c r="AM27" s="594"/>
      <c r="AN27" s="595">
        <f t="shared" ref="AN27" si="1">AC27+N27</f>
        <v>22593340</v>
      </c>
      <c r="AO27" s="597"/>
      <c r="AP27" s="594"/>
      <c r="AQ27" s="593"/>
      <c r="AR27" s="593"/>
      <c r="AS27" s="129"/>
      <c r="AT27" s="129"/>
      <c r="AU27" s="129"/>
      <c r="AV27" s="129"/>
      <c r="AW27" s="129"/>
      <c r="AX27" s="129"/>
      <c r="AY27" s="129"/>
      <c r="AZ27" s="129"/>
      <c r="BA27" s="129"/>
      <c r="BB27" s="129"/>
      <c r="BC27" s="129"/>
    </row>
    <row r="28" spans="1:55" s="124" customFormat="1" ht="42" customHeight="1">
      <c r="A28" s="583"/>
      <c r="B28" s="588"/>
      <c r="C28" s="588"/>
      <c r="D28" s="588"/>
      <c r="E28" s="608"/>
      <c r="F28" s="601"/>
      <c r="G28" s="601"/>
      <c r="H28" s="601"/>
      <c r="I28" s="601"/>
      <c r="J28" s="601"/>
      <c r="K28" s="601"/>
      <c r="L28" s="601"/>
      <c r="M28" s="611"/>
      <c r="N28" s="599"/>
      <c r="O28" s="601"/>
      <c r="P28" s="603"/>
      <c r="Q28" s="603"/>
      <c r="R28" s="586"/>
      <c r="S28" s="588"/>
      <c r="T28" s="603"/>
      <c r="U28" s="603"/>
      <c r="V28" s="603"/>
      <c r="W28" s="603"/>
      <c r="X28" s="603"/>
      <c r="Y28" s="126"/>
      <c r="Z28" s="126"/>
      <c r="AA28" s="126"/>
      <c r="AB28" s="126"/>
      <c r="AC28" s="126"/>
      <c r="AD28" s="126"/>
      <c r="AE28" s="607"/>
      <c r="AF28" s="599"/>
      <c r="AG28" s="601"/>
      <c r="AH28" s="601"/>
      <c r="AI28" s="599"/>
      <c r="AJ28" s="586"/>
      <c r="AK28" s="588"/>
      <c r="AL28" s="588"/>
      <c r="AM28" s="594"/>
      <c r="AN28" s="596"/>
      <c r="AO28" s="597"/>
      <c r="AP28" s="594"/>
      <c r="AQ28" s="593"/>
      <c r="AR28" s="593"/>
      <c r="AS28" s="129"/>
      <c r="AT28" s="129"/>
      <c r="AU28" s="129"/>
      <c r="AV28" s="129"/>
      <c r="AW28" s="129"/>
      <c r="AX28" s="129"/>
      <c r="AY28" s="129"/>
      <c r="AZ28" s="129"/>
      <c r="BA28" s="129"/>
      <c r="BB28" s="129"/>
      <c r="BC28" s="129"/>
    </row>
    <row r="29" spans="1:55" s="124" customFormat="1" ht="23.25" customHeight="1">
      <c r="A29" s="583">
        <v>13</v>
      </c>
      <c r="B29" s="589" t="s">
        <v>21</v>
      </c>
      <c r="C29" s="589" t="s">
        <v>322</v>
      </c>
      <c r="D29" s="589" t="s">
        <v>323</v>
      </c>
      <c r="E29" s="589" t="s">
        <v>324</v>
      </c>
      <c r="F29" s="590">
        <v>71664826</v>
      </c>
      <c r="G29" s="589">
        <v>4</v>
      </c>
      <c r="H29" s="587" t="s">
        <v>325</v>
      </c>
      <c r="I29" s="587" t="s">
        <v>244</v>
      </c>
      <c r="J29" s="589">
        <v>1965</v>
      </c>
      <c r="K29" s="589" t="s">
        <v>24</v>
      </c>
      <c r="L29" s="589" t="s">
        <v>59</v>
      </c>
      <c r="M29" s="490" t="s">
        <v>326</v>
      </c>
      <c r="N29" s="582">
        <v>7500000</v>
      </c>
      <c r="O29" s="583" t="s">
        <v>271</v>
      </c>
      <c r="P29" s="580">
        <v>44946</v>
      </c>
      <c r="Q29" s="580">
        <v>44946</v>
      </c>
      <c r="R29" s="592"/>
      <c r="S29" s="588" t="s">
        <v>88</v>
      </c>
      <c r="T29" s="583" t="s">
        <v>262</v>
      </c>
      <c r="U29" s="583" t="s">
        <v>262</v>
      </c>
      <c r="V29" s="583" t="s">
        <v>262</v>
      </c>
      <c r="W29" s="583" t="s">
        <v>262</v>
      </c>
      <c r="X29" s="583" t="s">
        <v>262</v>
      </c>
      <c r="Y29" s="126"/>
      <c r="Z29" s="126"/>
      <c r="AA29" s="126"/>
      <c r="AB29" s="126"/>
      <c r="AC29" s="126"/>
      <c r="AD29" s="126"/>
      <c r="AE29" s="581" t="s">
        <v>262</v>
      </c>
      <c r="AF29" s="582">
        <v>7500000</v>
      </c>
      <c r="AG29" s="120" t="s">
        <v>327</v>
      </c>
      <c r="AH29" s="120" t="s">
        <v>328</v>
      </c>
      <c r="AI29" s="125">
        <v>7500000</v>
      </c>
      <c r="AJ29" s="585" t="s">
        <v>264</v>
      </c>
      <c r="AK29" s="588" t="s">
        <v>265</v>
      </c>
      <c r="AL29" s="588" t="s">
        <v>266</v>
      </c>
      <c r="AM29" s="126"/>
      <c r="AN29" s="691">
        <v>8568645</v>
      </c>
      <c r="AO29" s="259"/>
      <c r="AP29" s="126"/>
      <c r="AQ29" s="129"/>
      <c r="AR29" s="129"/>
      <c r="AS29" s="129"/>
      <c r="AT29" s="129"/>
      <c r="AU29" s="129"/>
      <c r="AV29" s="129"/>
      <c r="AW29" s="129"/>
      <c r="AX29" s="129"/>
      <c r="AY29" s="129"/>
      <c r="AZ29" s="129"/>
      <c r="BA29" s="129"/>
      <c r="BB29" s="129"/>
      <c r="BC29" s="129"/>
    </row>
    <row r="30" spans="1:55" s="124" customFormat="1" ht="15" customHeight="1">
      <c r="A30" s="583"/>
      <c r="B30" s="589"/>
      <c r="C30" s="589"/>
      <c r="D30" s="589"/>
      <c r="E30" s="589"/>
      <c r="F30" s="590"/>
      <c r="G30" s="589"/>
      <c r="H30" s="587"/>
      <c r="I30" s="587"/>
      <c r="J30" s="589"/>
      <c r="K30" s="589"/>
      <c r="L30" s="589"/>
      <c r="M30" s="490"/>
      <c r="N30" s="582"/>
      <c r="O30" s="583"/>
      <c r="P30" s="583"/>
      <c r="Q30" s="583"/>
      <c r="R30" s="592"/>
      <c r="S30" s="588"/>
      <c r="T30" s="583"/>
      <c r="U30" s="583"/>
      <c r="V30" s="583"/>
      <c r="W30" s="583"/>
      <c r="X30" s="583"/>
      <c r="Y30" s="126"/>
      <c r="Z30" s="126"/>
      <c r="AA30" s="126"/>
      <c r="AB30" s="126"/>
      <c r="AC30" s="126"/>
      <c r="AD30" s="126"/>
      <c r="AE30" s="581"/>
      <c r="AF30" s="582"/>
      <c r="AG30" s="120" t="s">
        <v>329</v>
      </c>
      <c r="AH30" s="120" t="s">
        <v>330</v>
      </c>
      <c r="AI30" s="125">
        <v>365745</v>
      </c>
      <c r="AJ30" s="591"/>
      <c r="AK30" s="588"/>
      <c r="AL30" s="588"/>
      <c r="AM30" s="126"/>
      <c r="AN30" s="692"/>
      <c r="AO30" s="259"/>
      <c r="AP30" s="126"/>
      <c r="AQ30" s="129"/>
      <c r="AR30" s="129"/>
      <c r="AS30" s="129"/>
      <c r="AT30" s="129"/>
      <c r="AU30" s="129"/>
      <c r="AV30" s="129"/>
      <c r="AW30" s="129"/>
      <c r="AX30" s="129"/>
      <c r="AY30" s="129"/>
      <c r="AZ30" s="129"/>
      <c r="BA30" s="129"/>
      <c r="BB30" s="129"/>
      <c r="BC30" s="129"/>
    </row>
    <row r="31" spans="1:55" s="124" customFormat="1" ht="33">
      <c r="A31" s="583"/>
      <c r="B31" s="589"/>
      <c r="C31" s="589"/>
      <c r="D31" s="589"/>
      <c r="E31" s="589"/>
      <c r="F31" s="590"/>
      <c r="G31" s="589"/>
      <c r="H31" s="587"/>
      <c r="I31" s="587"/>
      <c r="J31" s="589"/>
      <c r="K31" s="589"/>
      <c r="L31" s="589"/>
      <c r="M31" s="490"/>
      <c r="N31" s="582"/>
      <c r="O31" s="583"/>
      <c r="P31" s="583"/>
      <c r="Q31" s="583"/>
      <c r="R31" s="592"/>
      <c r="S31" s="588"/>
      <c r="T31" s="583"/>
      <c r="U31" s="583"/>
      <c r="V31" s="583"/>
      <c r="W31" s="583"/>
      <c r="X31" s="583"/>
      <c r="Y31" s="126"/>
      <c r="Z31" s="126"/>
      <c r="AA31" s="126"/>
      <c r="AB31" s="126"/>
      <c r="AC31" s="126"/>
      <c r="AD31" s="126"/>
      <c r="AE31" s="581"/>
      <c r="AF31" s="582"/>
      <c r="AG31" s="120" t="s">
        <v>331</v>
      </c>
      <c r="AH31" s="120" t="s">
        <v>332</v>
      </c>
      <c r="AI31" s="125">
        <v>702900</v>
      </c>
      <c r="AJ31" s="586"/>
      <c r="AK31" s="588"/>
      <c r="AL31" s="588"/>
      <c r="AM31" s="126"/>
      <c r="AN31" s="693"/>
      <c r="AO31" s="259"/>
      <c r="AP31" s="126"/>
      <c r="AQ31" s="129"/>
      <c r="AR31" s="129"/>
      <c r="AS31" s="129"/>
      <c r="AT31" s="129"/>
      <c r="AU31" s="129"/>
      <c r="AV31" s="129"/>
      <c r="AW31" s="129"/>
      <c r="AX31" s="129"/>
      <c r="AY31" s="129"/>
      <c r="AZ31" s="129"/>
      <c r="BA31" s="129"/>
      <c r="BB31" s="129"/>
      <c r="BC31" s="129"/>
    </row>
    <row r="32" spans="1:55" s="124" customFormat="1" ht="285" customHeight="1">
      <c r="A32" s="583">
        <v>14</v>
      </c>
      <c r="B32" s="589" t="s">
        <v>333</v>
      </c>
      <c r="C32" s="589" t="s">
        <v>334</v>
      </c>
      <c r="D32" s="589" t="s">
        <v>335</v>
      </c>
      <c r="E32" s="589" t="s">
        <v>336</v>
      </c>
      <c r="F32" s="590">
        <v>811009419</v>
      </c>
      <c r="G32" s="589">
        <v>5</v>
      </c>
      <c r="H32" s="587" t="s">
        <v>262</v>
      </c>
      <c r="I32" s="587" t="s">
        <v>262</v>
      </c>
      <c r="J32" s="587" t="s">
        <v>262</v>
      </c>
      <c r="K32" s="587" t="s">
        <v>262</v>
      </c>
      <c r="L32" s="587" t="s">
        <v>262</v>
      </c>
      <c r="M32" s="490" t="s">
        <v>337</v>
      </c>
      <c r="N32" s="582">
        <v>35000000</v>
      </c>
      <c r="O32" s="583" t="s">
        <v>338</v>
      </c>
      <c r="P32" s="580">
        <v>44986</v>
      </c>
      <c r="Q32" s="580">
        <v>44986</v>
      </c>
      <c r="R32" s="126"/>
      <c r="S32" s="583" t="s">
        <v>88</v>
      </c>
      <c r="T32" s="580">
        <v>44999</v>
      </c>
      <c r="U32" s="580">
        <v>44999</v>
      </c>
      <c r="V32" s="580">
        <v>44999</v>
      </c>
      <c r="W32" s="580">
        <v>44999</v>
      </c>
      <c r="X32" s="580">
        <v>44999</v>
      </c>
      <c r="Y32" s="126"/>
      <c r="Z32" s="126"/>
      <c r="AA32" s="126"/>
      <c r="AB32" s="126"/>
      <c r="AC32" s="126"/>
      <c r="AD32" s="126"/>
      <c r="AE32" s="581" t="s">
        <v>262</v>
      </c>
      <c r="AF32" s="582">
        <v>35000000</v>
      </c>
      <c r="AG32" s="583" t="s">
        <v>339</v>
      </c>
      <c r="AH32" s="583" t="s">
        <v>340</v>
      </c>
      <c r="AI32" s="582">
        <v>35000000</v>
      </c>
      <c r="AJ32" s="585" t="s">
        <v>341</v>
      </c>
      <c r="AK32" s="583" t="s">
        <v>265</v>
      </c>
      <c r="AL32" s="583" t="s">
        <v>266</v>
      </c>
      <c r="AM32" s="126"/>
      <c r="AN32" s="691">
        <f>AC32+N32</f>
        <v>35000000</v>
      </c>
      <c r="AO32" s="259"/>
      <c r="AP32" s="126"/>
      <c r="AQ32" s="129"/>
      <c r="AR32" s="129"/>
      <c r="AS32" s="129"/>
      <c r="AT32" s="129"/>
      <c r="AU32" s="129"/>
      <c r="AV32" s="129"/>
      <c r="AW32" s="129"/>
      <c r="AX32" s="129"/>
      <c r="AY32" s="129"/>
      <c r="AZ32" s="129"/>
      <c r="BA32" s="129"/>
      <c r="BB32" s="129"/>
      <c r="BC32" s="129"/>
    </row>
    <row r="33" spans="1:55" s="124" customFormat="1" ht="15" customHeight="1">
      <c r="A33" s="583"/>
      <c r="B33" s="589"/>
      <c r="C33" s="589"/>
      <c r="D33" s="589"/>
      <c r="E33" s="589"/>
      <c r="F33" s="589"/>
      <c r="G33" s="589"/>
      <c r="H33" s="587"/>
      <c r="I33" s="587"/>
      <c r="J33" s="587"/>
      <c r="K33" s="587"/>
      <c r="L33" s="587"/>
      <c r="M33" s="490"/>
      <c r="N33" s="582"/>
      <c r="O33" s="583"/>
      <c r="P33" s="580"/>
      <c r="Q33" s="580"/>
      <c r="R33" s="126"/>
      <c r="S33" s="583"/>
      <c r="T33" s="580"/>
      <c r="U33" s="580"/>
      <c r="V33" s="580"/>
      <c r="W33" s="580"/>
      <c r="X33" s="580"/>
      <c r="Y33" s="126"/>
      <c r="Z33" s="126"/>
      <c r="AA33" s="126"/>
      <c r="AB33" s="126"/>
      <c r="AC33" s="126"/>
      <c r="AD33" s="126"/>
      <c r="AE33" s="581"/>
      <c r="AF33" s="582"/>
      <c r="AG33" s="583"/>
      <c r="AH33" s="583"/>
      <c r="AI33" s="582"/>
      <c r="AJ33" s="586"/>
      <c r="AK33" s="583"/>
      <c r="AL33" s="583"/>
      <c r="AM33" s="126"/>
      <c r="AN33" s="586"/>
      <c r="AO33" s="259"/>
      <c r="AP33" s="126"/>
      <c r="AQ33" s="129"/>
      <c r="AR33" s="129"/>
      <c r="AS33" s="129"/>
      <c r="AT33" s="129"/>
      <c r="AU33" s="129"/>
      <c r="AV33" s="129"/>
      <c r="AW33" s="129"/>
      <c r="AX33" s="129"/>
      <c r="AY33" s="129"/>
      <c r="AZ33" s="129"/>
      <c r="BA33" s="129"/>
      <c r="BB33" s="129"/>
      <c r="BC33" s="129"/>
    </row>
    <row r="34" spans="1:55" s="124" customFormat="1" ht="82.5">
      <c r="A34" s="583">
        <v>15</v>
      </c>
      <c r="B34" s="583" t="s">
        <v>305</v>
      </c>
      <c r="C34" s="583" t="s">
        <v>334</v>
      </c>
      <c r="D34" s="583" t="s">
        <v>342</v>
      </c>
      <c r="E34" s="583" t="s">
        <v>343</v>
      </c>
      <c r="F34" s="583">
        <v>70754071</v>
      </c>
      <c r="G34" s="583">
        <v>3</v>
      </c>
      <c r="H34" s="583">
        <v>14</v>
      </c>
      <c r="I34" s="583">
        <v>9</v>
      </c>
      <c r="J34" s="583">
        <v>1973</v>
      </c>
      <c r="K34" s="583" t="s">
        <v>24</v>
      </c>
      <c r="L34" s="583" t="s">
        <v>269</v>
      </c>
      <c r="M34" s="584" t="s">
        <v>344</v>
      </c>
      <c r="N34" s="582">
        <v>5200000</v>
      </c>
      <c r="O34" s="583" t="s">
        <v>345</v>
      </c>
      <c r="P34" s="580">
        <v>44985</v>
      </c>
      <c r="Q34" s="580">
        <v>44985</v>
      </c>
      <c r="R34" s="583" t="s">
        <v>346</v>
      </c>
      <c r="S34" s="583" t="s">
        <v>88</v>
      </c>
      <c r="T34" s="580">
        <v>44987</v>
      </c>
      <c r="U34" s="580">
        <v>44987</v>
      </c>
      <c r="V34" s="580">
        <v>44987</v>
      </c>
      <c r="W34" s="580">
        <v>44987</v>
      </c>
      <c r="X34" s="580">
        <v>44987</v>
      </c>
      <c r="Y34" s="126"/>
      <c r="Z34" s="126"/>
      <c r="AA34" s="126"/>
      <c r="AB34" s="126"/>
      <c r="AC34" s="126"/>
      <c r="AD34" s="126"/>
      <c r="AE34" s="581" t="s">
        <v>272</v>
      </c>
      <c r="AF34" s="582">
        <v>5200000</v>
      </c>
      <c r="AG34" s="120" t="s">
        <v>63</v>
      </c>
      <c r="AH34" s="120" t="s">
        <v>347</v>
      </c>
      <c r="AI34" s="125">
        <v>3900000</v>
      </c>
      <c r="AJ34" s="583" t="s">
        <v>348</v>
      </c>
      <c r="AK34" s="583" t="s">
        <v>265</v>
      </c>
      <c r="AL34" s="583" t="s">
        <v>266</v>
      </c>
      <c r="AM34" s="126"/>
      <c r="AN34" s="691">
        <f>AC34+N34</f>
        <v>5200000</v>
      </c>
      <c r="AO34" s="259"/>
      <c r="AP34" s="126"/>
      <c r="AQ34" s="129"/>
      <c r="AR34" s="129"/>
      <c r="AS34" s="129"/>
      <c r="AT34" s="129"/>
      <c r="AU34" s="129"/>
      <c r="AV34" s="129"/>
      <c r="AW34" s="129"/>
      <c r="AX34" s="129"/>
      <c r="AY34" s="129"/>
      <c r="AZ34" s="129"/>
      <c r="BA34" s="129"/>
      <c r="BB34" s="129"/>
      <c r="BC34" s="129"/>
    </row>
    <row r="35" spans="1:55" s="124" customFormat="1" ht="150" customHeight="1" thickBot="1">
      <c r="A35" s="583"/>
      <c r="B35" s="583"/>
      <c r="C35" s="583"/>
      <c r="D35" s="583"/>
      <c r="E35" s="583"/>
      <c r="F35" s="583"/>
      <c r="G35" s="583"/>
      <c r="H35" s="583"/>
      <c r="I35" s="583"/>
      <c r="J35" s="583"/>
      <c r="K35" s="583"/>
      <c r="L35" s="583"/>
      <c r="M35" s="584"/>
      <c r="N35" s="582"/>
      <c r="O35" s="583"/>
      <c r="P35" s="580"/>
      <c r="Q35" s="580"/>
      <c r="R35" s="583"/>
      <c r="S35" s="583"/>
      <c r="T35" s="580"/>
      <c r="U35" s="580"/>
      <c r="V35" s="580"/>
      <c r="W35" s="580"/>
      <c r="X35" s="580"/>
      <c r="Y35" s="126"/>
      <c r="Z35" s="126"/>
      <c r="AA35" s="126"/>
      <c r="AB35" s="126"/>
      <c r="AC35" s="126"/>
      <c r="AD35" s="126"/>
      <c r="AE35" s="581"/>
      <c r="AF35" s="582"/>
      <c r="AG35" s="120" t="s">
        <v>349</v>
      </c>
      <c r="AH35" s="120" t="s">
        <v>350</v>
      </c>
      <c r="AI35" s="125">
        <v>1300000</v>
      </c>
      <c r="AJ35" s="583"/>
      <c r="AK35" s="583"/>
      <c r="AL35" s="583"/>
      <c r="AM35" s="126"/>
      <c r="AN35" s="586"/>
      <c r="AO35" s="259"/>
      <c r="AP35" s="126"/>
      <c r="AQ35" s="129"/>
      <c r="AR35" s="129"/>
      <c r="AS35" s="129"/>
      <c r="AT35" s="129"/>
      <c r="AU35" s="129"/>
      <c r="AV35" s="129"/>
      <c r="AW35" s="129"/>
      <c r="AX35" s="129"/>
      <c r="AY35" s="129"/>
      <c r="AZ35" s="129"/>
      <c r="BA35" s="129"/>
      <c r="BB35" s="129"/>
      <c r="BC35" s="129"/>
    </row>
    <row r="36" spans="1:55" s="124" customFormat="1" ht="179.25" thickBot="1">
      <c r="A36" s="124">
        <v>16</v>
      </c>
      <c r="B36" s="124" t="s">
        <v>355</v>
      </c>
      <c r="C36" s="124" t="s">
        <v>831</v>
      </c>
      <c r="D36" s="124" t="s">
        <v>832</v>
      </c>
      <c r="E36" s="124" t="s">
        <v>833</v>
      </c>
      <c r="F36" s="124">
        <v>900070227</v>
      </c>
      <c r="G36" s="124">
        <v>9</v>
      </c>
      <c r="H36" s="124">
        <v>15</v>
      </c>
      <c r="I36" s="124">
        <v>1</v>
      </c>
      <c r="J36" s="124">
        <v>1983</v>
      </c>
      <c r="K36" s="124" t="s">
        <v>34</v>
      </c>
      <c r="L36" s="124" t="s">
        <v>834</v>
      </c>
      <c r="M36" s="253" t="s">
        <v>835</v>
      </c>
      <c r="N36" s="125">
        <v>22000000</v>
      </c>
      <c r="O36" s="124" t="s">
        <v>549</v>
      </c>
      <c r="P36" s="245">
        <v>44992</v>
      </c>
      <c r="Q36" s="245">
        <v>44992</v>
      </c>
      <c r="R36" s="245">
        <v>45083</v>
      </c>
      <c r="S36" s="124" t="s">
        <v>88</v>
      </c>
      <c r="T36" s="245">
        <v>44999</v>
      </c>
      <c r="U36" s="245">
        <v>44999</v>
      </c>
      <c r="V36" s="245">
        <v>44999</v>
      </c>
      <c r="W36" s="245">
        <v>44999</v>
      </c>
      <c r="X36" s="245">
        <v>44999</v>
      </c>
      <c r="Y36" s="126"/>
      <c r="Z36" s="126"/>
      <c r="AA36" s="126"/>
      <c r="AB36" s="126"/>
      <c r="AC36" s="126"/>
      <c r="AD36" s="126"/>
      <c r="AE36" s="127" t="s">
        <v>301</v>
      </c>
      <c r="AF36" s="125">
        <v>22000000</v>
      </c>
      <c r="AG36" s="124" t="s">
        <v>63</v>
      </c>
      <c r="AH36" s="120" t="s">
        <v>347</v>
      </c>
      <c r="AI36" s="125">
        <v>22000000</v>
      </c>
      <c r="AJ36" s="124" t="s">
        <v>836</v>
      </c>
      <c r="AK36" s="254" t="s">
        <v>265</v>
      </c>
      <c r="AL36" s="254" t="s">
        <v>266</v>
      </c>
      <c r="AM36" s="126"/>
      <c r="AN36" s="125">
        <f>AC36+N36</f>
        <v>22000000</v>
      </c>
      <c r="AO36" s="259"/>
      <c r="AP36" s="126"/>
      <c r="AQ36" s="129"/>
      <c r="AR36" s="129"/>
      <c r="AS36" s="129"/>
      <c r="AT36" s="129"/>
      <c r="AU36" s="129"/>
      <c r="AV36" s="129"/>
      <c r="AW36" s="129"/>
      <c r="AX36" s="129"/>
      <c r="AY36" s="129"/>
      <c r="AZ36" s="129"/>
      <c r="BA36" s="129"/>
      <c r="BB36" s="129"/>
      <c r="BC36" s="129"/>
    </row>
    <row r="37" spans="1:55" s="124" customFormat="1" ht="179.25" thickBot="1">
      <c r="A37" s="124">
        <v>17</v>
      </c>
      <c r="B37" s="124" t="s">
        <v>355</v>
      </c>
      <c r="C37" s="124" t="s">
        <v>831</v>
      </c>
      <c r="D37" s="124" t="s">
        <v>837</v>
      </c>
      <c r="E37" s="124" t="s">
        <v>838</v>
      </c>
      <c r="F37" s="124">
        <v>900103972</v>
      </c>
      <c r="G37" s="124">
        <v>1</v>
      </c>
      <c r="H37" s="124">
        <v>13</v>
      </c>
      <c r="I37" s="124">
        <v>6</v>
      </c>
      <c r="J37" s="124">
        <v>1997</v>
      </c>
      <c r="K37" s="124" t="s">
        <v>24</v>
      </c>
      <c r="L37" s="124" t="s">
        <v>834</v>
      </c>
      <c r="M37" s="253" t="s">
        <v>839</v>
      </c>
      <c r="N37" s="125">
        <v>22000000</v>
      </c>
      <c r="O37" s="124" t="s">
        <v>549</v>
      </c>
      <c r="P37" s="245">
        <v>45000</v>
      </c>
      <c r="Q37" s="245">
        <v>45000</v>
      </c>
      <c r="R37" s="245">
        <v>45091</v>
      </c>
      <c r="S37" s="124" t="s">
        <v>88</v>
      </c>
      <c r="T37" s="245">
        <v>45008</v>
      </c>
      <c r="U37" s="245">
        <v>45008</v>
      </c>
      <c r="V37" s="245">
        <v>45009</v>
      </c>
      <c r="W37" s="245">
        <v>45009</v>
      </c>
      <c r="X37" s="245">
        <v>45027</v>
      </c>
      <c r="Y37" s="126"/>
      <c r="Z37" s="126"/>
      <c r="AA37" s="126"/>
      <c r="AB37" s="126"/>
      <c r="AC37" s="126"/>
      <c r="AD37" s="126"/>
      <c r="AE37" s="127" t="s">
        <v>301</v>
      </c>
      <c r="AF37" s="125">
        <v>22000000</v>
      </c>
      <c r="AG37" s="124" t="s">
        <v>63</v>
      </c>
      <c r="AH37" s="120" t="s">
        <v>347</v>
      </c>
      <c r="AI37" s="125">
        <v>22000000</v>
      </c>
      <c r="AJ37" s="124" t="s">
        <v>836</v>
      </c>
      <c r="AK37" s="254" t="s">
        <v>265</v>
      </c>
      <c r="AL37" s="254" t="s">
        <v>266</v>
      </c>
      <c r="AM37" s="126"/>
      <c r="AN37" s="125">
        <v>22000000</v>
      </c>
      <c r="AO37" s="259"/>
      <c r="AP37" s="126"/>
      <c r="AQ37" s="129"/>
      <c r="AR37" s="129"/>
      <c r="AS37" s="129"/>
      <c r="AT37" s="129"/>
      <c r="AU37" s="129"/>
      <c r="AV37" s="129"/>
      <c r="AW37" s="129"/>
      <c r="AX37" s="129"/>
      <c r="AY37" s="129"/>
      <c r="AZ37" s="129"/>
      <c r="BA37" s="129"/>
      <c r="BB37" s="129"/>
      <c r="BC37" s="129"/>
    </row>
    <row r="38" spans="1:55" s="124" customFormat="1" ht="179.25" thickBot="1">
      <c r="A38" s="124">
        <v>18</v>
      </c>
      <c r="B38" s="124" t="s">
        <v>355</v>
      </c>
      <c r="C38" s="124" t="s">
        <v>831</v>
      </c>
      <c r="D38" s="124" t="s">
        <v>840</v>
      </c>
      <c r="E38" s="124" t="s">
        <v>841</v>
      </c>
      <c r="F38" s="124">
        <v>900034546</v>
      </c>
      <c r="G38" s="124">
        <v>0</v>
      </c>
      <c r="H38" s="124">
        <v>4</v>
      </c>
      <c r="I38" s="124">
        <v>4</v>
      </c>
      <c r="J38" s="124">
        <v>1958</v>
      </c>
      <c r="K38" s="124" t="s">
        <v>26</v>
      </c>
      <c r="L38" s="124" t="s">
        <v>834</v>
      </c>
      <c r="M38" s="253" t="s">
        <v>842</v>
      </c>
      <c r="N38" s="125">
        <v>22000000</v>
      </c>
      <c r="O38" s="124" t="s">
        <v>549</v>
      </c>
      <c r="P38" s="245">
        <v>45000</v>
      </c>
      <c r="Q38" s="245">
        <v>45000</v>
      </c>
      <c r="R38" s="245">
        <v>45091</v>
      </c>
      <c r="S38" s="124" t="s">
        <v>88</v>
      </c>
      <c r="T38" s="245">
        <v>45008</v>
      </c>
      <c r="U38" s="245">
        <v>45009</v>
      </c>
      <c r="V38" s="245">
        <v>45009</v>
      </c>
      <c r="W38" s="245">
        <v>45009</v>
      </c>
      <c r="X38" s="245">
        <v>45027</v>
      </c>
      <c r="Y38" s="126"/>
      <c r="Z38" s="126"/>
      <c r="AA38" s="126"/>
      <c r="AB38" s="126"/>
      <c r="AC38" s="126"/>
      <c r="AD38" s="126"/>
      <c r="AE38" s="127" t="s">
        <v>301</v>
      </c>
      <c r="AF38" s="125">
        <v>22000000</v>
      </c>
      <c r="AG38" s="124" t="s">
        <v>63</v>
      </c>
      <c r="AH38" s="120" t="s">
        <v>347</v>
      </c>
      <c r="AI38" s="125">
        <v>22000000</v>
      </c>
      <c r="AJ38" s="124" t="s">
        <v>836</v>
      </c>
      <c r="AK38" s="254" t="s">
        <v>265</v>
      </c>
      <c r="AL38" s="254" t="s">
        <v>266</v>
      </c>
      <c r="AM38" s="126"/>
      <c r="AN38" s="125">
        <v>22000000</v>
      </c>
      <c r="AO38" s="259"/>
      <c r="AP38" s="126"/>
      <c r="AQ38" s="129"/>
      <c r="AR38" s="129"/>
      <c r="AS38" s="129"/>
      <c r="AT38" s="129"/>
      <c r="AU38" s="129"/>
      <c r="AV38" s="129"/>
      <c r="AW38" s="129"/>
      <c r="AX38" s="129"/>
      <c r="AY38" s="129"/>
      <c r="AZ38" s="129"/>
      <c r="BA38" s="129"/>
      <c r="BB38" s="129"/>
      <c r="BC38" s="129"/>
    </row>
    <row r="39" spans="1:55" s="124" customFormat="1" ht="179.25" thickBot="1">
      <c r="A39" s="124">
        <v>19</v>
      </c>
      <c r="B39" s="124" t="s">
        <v>355</v>
      </c>
      <c r="C39" s="124" t="s">
        <v>831</v>
      </c>
      <c r="D39" s="124" t="s">
        <v>843</v>
      </c>
      <c r="E39" s="124" t="s">
        <v>844</v>
      </c>
      <c r="F39" s="124">
        <v>900002300</v>
      </c>
      <c r="G39" s="124">
        <v>9</v>
      </c>
      <c r="H39" s="124">
        <v>23</v>
      </c>
      <c r="I39" s="124">
        <v>8</v>
      </c>
      <c r="J39" s="124">
        <v>1977</v>
      </c>
      <c r="K39" s="124" t="s">
        <v>24</v>
      </c>
      <c r="L39" s="124" t="s">
        <v>834</v>
      </c>
      <c r="M39" s="253" t="s">
        <v>845</v>
      </c>
      <c r="N39" s="125">
        <v>22000000</v>
      </c>
      <c r="O39" s="124" t="s">
        <v>549</v>
      </c>
      <c r="P39" s="245">
        <v>45000</v>
      </c>
      <c r="Q39" s="245">
        <v>45000</v>
      </c>
      <c r="R39" s="245">
        <v>45091</v>
      </c>
      <c r="S39" s="124" t="s">
        <v>88</v>
      </c>
      <c r="T39" s="245">
        <v>45008</v>
      </c>
      <c r="U39" s="245">
        <v>45009</v>
      </c>
      <c r="V39" s="245">
        <v>45009</v>
      </c>
      <c r="W39" s="245">
        <v>45009</v>
      </c>
      <c r="X39" s="245">
        <v>45027</v>
      </c>
      <c r="Y39" s="126"/>
      <c r="Z39" s="126"/>
      <c r="AA39" s="126"/>
      <c r="AB39" s="126"/>
      <c r="AC39" s="126"/>
      <c r="AD39" s="126"/>
      <c r="AE39" s="127" t="s">
        <v>301</v>
      </c>
      <c r="AF39" s="125">
        <v>22000000</v>
      </c>
      <c r="AG39" s="124" t="s">
        <v>63</v>
      </c>
      <c r="AH39" s="120" t="s">
        <v>347</v>
      </c>
      <c r="AI39" s="125">
        <v>22000000</v>
      </c>
      <c r="AJ39" s="124" t="s">
        <v>836</v>
      </c>
      <c r="AK39" s="254" t="s">
        <v>265</v>
      </c>
      <c r="AL39" s="254" t="s">
        <v>266</v>
      </c>
      <c r="AM39" s="126"/>
      <c r="AN39" s="125">
        <v>22000000</v>
      </c>
      <c r="AO39" s="259"/>
      <c r="AP39" s="126"/>
      <c r="AQ39" s="129"/>
      <c r="AR39" s="129"/>
      <c r="AS39" s="129"/>
      <c r="AT39" s="129"/>
      <c r="AU39" s="129"/>
      <c r="AV39" s="129"/>
      <c r="AW39" s="129"/>
      <c r="AX39" s="129"/>
      <c r="AY39" s="129"/>
      <c r="AZ39" s="129"/>
      <c r="BA39" s="129"/>
      <c r="BB39" s="129"/>
      <c r="BC39" s="129"/>
    </row>
    <row r="40" spans="1:55" s="124" customFormat="1" ht="179.25" thickBot="1">
      <c r="A40" s="124">
        <v>20</v>
      </c>
      <c r="B40" s="124" t="s">
        <v>355</v>
      </c>
      <c r="C40" s="124" t="s">
        <v>831</v>
      </c>
      <c r="D40" s="124" t="s">
        <v>846</v>
      </c>
      <c r="E40" s="124" t="s">
        <v>847</v>
      </c>
      <c r="F40" s="124">
        <v>800000868</v>
      </c>
      <c r="G40" s="124">
        <v>8</v>
      </c>
      <c r="H40" s="124">
        <v>2</v>
      </c>
      <c r="I40" s="124">
        <v>8</v>
      </c>
      <c r="J40" s="124">
        <v>1963</v>
      </c>
      <c r="K40" s="124" t="s">
        <v>24</v>
      </c>
      <c r="L40" s="124" t="s">
        <v>269</v>
      </c>
      <c r="M40" s="253" t="s">
        <v>848</v>
      </c>
      <c r="N40" s="125">
        <v>22000000</v>
      </c>
      <c r="O40" s="124" t="s">
        <v>549</v>
      </c>
      <c r="P40" s="245">
        <v>45001</v>
      </c>
      <c r="Q40" s="245">
        <v>45001</v>
      </c>
      <c r="R40" s="245">
        <v>45092</v>
      </c>
      <c r="S40" s="124" t="s">
        <v>88</v>
      </c>
      <c r="T40" s="245">
        <v>45008</v>
      </c>
      <c r="U40" s="245">
        <v>45008</v>
      </c>
      <c r="V40" s="245">
        <v>45009</v>
      </c>
      <c r="W40" s="245">
        <v>45009</v>
      </c>
      <c r="X40" s="245">
        <v>45027</v>
      </c>
      <c r="Y40" s="126"/>
      <c r="Z40" s="126"/>
      <c r="AA40" s="126"/>
      <c r="AB40" s="126"/>
      <c r="AC40" s="126"/>
      <c r="AD40" s="126"/>
      <c r="AE40" s="127" t="s">
        <v>301</v>
      </c>
      <c r="AF40" s="125">
        <v>22000000</v>
      </c>
      <c r="AG40" s="124" t="s">
        <v>63</v>
      </c>
      <c r="AH40" s="120" t="s">
        <v>347</v>
      </c>
      <c r="AI40" s="125">
        <v>22000000</v>
      </c>
      <c r="AJ40" s="124" t="s">
        <v>836</v>
      </c>
      <c r="AK40" s="254" t="s">
        <v>265</v>
      </c>
      <c r="AL40" s="254" t="s">
        <v>266</v>
      </c>
      <c r="AM40" s="126"/>
      <c r="AN40" s="125">
        <v>22000000</v>
      </c>
      <c r="AO40" s="259"/>
      <c r="AP40" s="126"/>
      <c r="AQ40" s="129"/>
      <c r="AR40" s="129"/>
      <c r="AS40" s="129"/>
      <c r="AT40" s="129"/>
      <c r="AU40" s="129"/>
      <c r="AV40" s="129"/>
      <c r="AW40" s="129"/>
      <c r="AX40" s="129"/>
      <c r="AY40" s="129"/>
      <c r="AZ40" s="129"/>
      <c r="BA40" s="129"/>
      <c r="BB40" s="129"/>
      <c r="BC40" s="129"/>
    </row>
    <row r="41" spans="1:55" s="124" customFormat="1" ht="179.25" thickBot="1">
      <c r="A41" s="124">
        <v>21</v>
      </c>
      <c r="B41" s="124" t="s">
        <v>355</v>
      </c>
      <c r="C41" s="124" t="s">
        <v>831</v>
      </c>
      <c r="D41" s="124" t="s">
        <v>849</v>
      </c>
      <c r="E41" s="124" t="s">
        <v>850</v>
      </c>
      <c r="F41" s="124">
        <v>900090645</v>
      </c>
      <c r="G41" s="124">
        <v>1</v>
      </c>
      <c r="H41" s="124">
        <v>31</v>
      </c>
      <c r="I41" s="124">
        <v>8</v>
      </c>
      <c r="J41" s="124">
        <v>1994</v>
      </c>
      <c r="K41" s="124" t="s">
        <v>24</v>
      </c>
      <c r="L41" s="124" t="s">
        <v>269</v>
      </c>
      <c r="M41" s="253" t="s">
        <v>851</v>
      </c>
      <c r="N41" s="125">
        <v>22000000</v>
      </c>
      <c r="O41" s="124" t="s">
        <v>549</v>
      </c>
      <c r="P41" s="245">
        <v>45006</v>
      </c>
      <c r="Q41" s="245">
        <v>45006</v>
      </c>
      <c r="R41" s="245">
        <v>45097</v>
      </c>
      <c r="S41" s="124" t="s">
        <v>88</v>
      </c>
      <c r="T41" s="245">
        <v>45009</v>
      </c>
      <c r="U41" s="245">
        <v>45009</v>
      </c>
      <c r="V41" s="245">
        <v>45009</v>
      </c>
      <c r="W41" s="245">
        <v>45009</v>
      </c>
      <c r="X41" s="245">
        <v>45027</v>
      </c>
      <c r="Y41" s="126"/>
      <c r="Z41" s="126"/>
      <c r="AA41" s="126"/>
      <c r="AB41" s="126"/>
      <c r="AC41" s="126"/>
      <c r="AD41" s="126"/>
      <c r="AE41" s="127" t="s">
        <v>301</v>
      </c>
      <c r="AF41" s="125">
        <v>22000000</v>
      </c>
      <c r="AG41" s="124" t="s">
        <v>63</v>
      </c>
      <c r="AH41" s="120" t="s">
        <v>347</v>
      </c>
      <c r="AI41" s="125">
        <v>22000000</v>
      </c>
      <c r="AJ41" s="124" t="s">
        <v>836</v>
      </c>
      <c r="AK41" s="254" t="s">
        <v>265</v>
      </c>
      <c r="AL41" s="254" t="s">
        <v>266</v>
      </c>
      <c r="AM41" s="126"/>
      <c r="AN41" s="125">
        <v>22000000</v>
      </c>
      <c r="AO41" s="259"/>
      <c r="AP41" s="126"/>
      <c r="AQ41" s="129"/>
      <c r="AR41" s="129"/>
      <c r="AS41" s="129"/>
      <c r="AT41" s="129"/>
      <c r="AU41" s="129"/>
      <c r="AV41" s="129"/>
      <c r="AW41" s="129"/>
      <c r="AX41" s="129"/>
      <c r="AY41" s="129"/>
      <c r="AZ41" s="129"/>
      <c r="BA41" s="129"/>
      <c r="BB41" s="129"/>
      <c r="BC41" s="129"/>
    </row>
    <row r="42" spans="1:55" s="124" customFormat="1" ht="179.25" thickBot="1">
      <c r="A42" s="124">
        <v>22</v>
      </c>
      <c r="B42" s="124" t="s">
        <v>355</v>
      </c>
      <c r="C42" s="124" t="s">
        <v>831</v>
      </c>
      <c r="D42" s="124" t="s">
        <v>852</v>
      </c>
      <c r="E42" s="124" t="s">
        <v>853</v>
      </c>
      <c r="F42" s="124">
        <v>900012738</v>
      </c>
      <c r="G42" s="124">
        <v>3</v>
      </c>
      <c r="H42" s="124">
        <v>11</v>
      </c>
      <c r="I42" s="124">
        <v>8</v>
      </c>
      <c r="J42" s="124">
        <v>1964</v>
      </c>
      <c r="K42" s="124" t="s">
        <v>552</v>
      </c>
      <c r="L42" s="124" t="s">
        <v>834</v>
      </c>
      <c r="M42" s="253" t="s">
        <v>854</v>
      </c>
      <c r="N42" s="125">
        <v>22000000</v>
      </c>
      <c r="O42" s="124" t="s">
        <v>549</v>
      </c>
      <c r="P42" s="245">
        <v>45007</v>
      </c>
      <c r="Q42" s="245">
        <v>45007</v>
      </c>
      <c r="R42" s="245">
        <v>45098</v>
      </c>
      <c r="S42" s="124" t="s">
        <v>88</v>
      </c>
      <c r="T42" s="245">
        <v>45014</v>
      </c>
      <c r="U42" s="245">
        <v>45014</v>
      </c>
      <c r="V42" s="245">
        <v>45026</v>
      </c>
      <c r="W42" s="245">
        <v>45026</v>
      </c>
      <c r="X42" s="245">
        <v>45027</v>
      </c>
      <c r="Y42" s="126"/>
      <c r="Z42" s="126"/>
      <c r="AA42" s="126"/>
      <c r="AB42" s="126"/>
      <c r="AC42" s="126"/>
      <c r="AD42" s="126"/>
      <c r="AE42" s="127" t="s">
        <v>301</v>
      </c>
      <c r="AF42" s="125">
        <v>22000000</v>
      </c>
      <c r="AG42" s="124" t="s">
        <v>63</v>
      </c>
      <c r="AH42" s="120" t="s">
        <v>347</v>
      </c>
      <c r="AI42" s="125">
        <v>22000000</v>
      </c>
      <c r="AJ42" s="124" t="s">
        <v>836</v>
      </c>
      <c r="AK42" s="254" t="s">
        <v>265</v>
      </c>
      <c r="AL42" s="254" t="s">
        <v>266</v>
      </c>
      <c r="AM42" s="126"/>
      <c r="AN42" s="125">
        <v>22000000</v>
      </c>
      <c r="AO42" s="259"/>
      <c r="AP42" s="126"/>
      <c r="AQ42" s="129"/>
      <c r="AR42" s="129"/>
      <c r="AS42" s="129"/>
      <c r="AT42" s="129"/>
      <c r="AU42" s="129"/>
      <c r="AV42" s="129"/>
      <c r="AW42" s="129"/>
      <c r="AX42" s="129"/>
      <c r="AY42" s="129"/>
      <c r="AZ42" s="129"/>
      <c r="BA42" s="129"/>
      <c r="BB42" s="129"/>
      <c r="BC42" s="129"/>
    </row>
    <row r="43" spans="1:55" s="248" customFormat="1" ht="178.5">
      <c r="A43" s="248">
        <v>23</v>
      </c>
      <c r="B43" s="248" t="s">
        <v>355</v>
      </c>
      <c r="C43" s="248" t="s">
        <v>831</v>
      </c>
      <c r="D43" s="248" t="s">
        <v>855</v>
      </c>
      <c r="E43" s="248" t="s">
        <v>856</v>
      </c>
      <c r="F43" s="248">
        <v>900058594</v>
      </c>
      <c r="G43" s="248">
        <v>8</v>
      </c>
      <c r="H43" s="248">
        <v>9</v>
      </c>
      <c r="I43" s="248">
        <v>2</v>
      </c>
      <c r="J43" s="248">
        <v>1955</v>
      </c>
      <c r="K43" s="248" t="s">
        <v>24</v>
      </c>
      <c r="L43" s="248" t="s">
        <v>269</v>
      </c>
      <c r="M43" s="255" t="s">
        <v>857</v>
      </c>
      <c r="N43" s="247">
        <v>22000000</v>
      </c>
      <c r="O43" s="248" t="s">
        <v>549</v>
      </c>
      <c r="P43" s="249">
        <v>45007</v>
      </c>
      <c r="Q43" s="249">
        <v>45007</v>
      </c>
      <c r="R43" s="249">
        <v>45098</v>
      </c>
      <c r="S43" s="248" t="s">
        <v>88</v>
      </c>
      <c r="T43" s="249">
        <v>45014</v>
      </c>
      <c r="U43" s="249">
        <v>45014</v>
      </c>
      <c r="V43" s="249">
        <v>45026</v>
      </c>
      <c r="W43" s="249">
        <v>45026</v>
      </c>
      <c r="X43" s="249">
        <v>45027</v>
      </c>
      <c r="Y43" s="246"/>
      <c r="Z43" s="246"/>
      <c r="AA43" s="246"/>
      <c r="AB43" s="246"/>
      <c r="AC43" s="246"/>
      <c r="AD43" s="246"/>
      <c r="AE43" s="250" t="s">
        <v>301</v>
      </c>
      <c r="AF43" s="247">
        <v>22000000</v>
      </c>
      <c r="AG43" s="248" t="s">
        <v>63</v>
      </c>
      <c r="AH43" s="251" t="s">
        <v>347</v>
      </c>
      <c r="AI43" s="247">
        <v>22000000</v>
      </c>
      <c r="AJ43" s="248" t="s">
        <v>836</v>
      </c>
      <c r="AK43" s="256" t="s">
        <v>265</v>
      </c>
      <c r="AL43" s="256" t="s">
        <v>266</v>
      </c>
      <c r="AM43" s="246"/>
      <c r="AN43" s="247">
        <v>22000000</v>
      </c>
      <c r="AO43" s="252"/>
      <c r="AP43" s="126"/>
      <c r="AQ43" s="129"/>
      <c r="AR43" s="129"/>
      <c r="AS43" s="129"/>
      <c r="AT43" s="129"/>
      <c r="AU43" s="129"/>
      <c r="AV43" s="129"/>
      <c r="AW43" s="129"/>
      <c r="AX43" s="129"/>
      <c r="AY43" s="129"/>
      <c r="AZ43" s="129"/>
      <c r="BA43" s="129"/>
      <c r="BB43" s="129"/>
      <c r="BC43" s="129"/>
    </row>
    <row r="44" spans="1:55" s="248" customFormat="1" ht="84.75" customHeight="1">
      <c r="A44" s="248">
        <v>24</v>
      </c>
      <c r="B44" s="248" t="s">
        <v>859</v>
      </c>
      <c r="C44" s="248" t="s">
        <v>860</v>
      </c>
      <c r="D44" s="248" t="s">
        <v>861</v>
      </c>
      <c r="E44" s="251" t="s">
        <v>300</v>
      </c>
      <c r="F44" s="287">
        <v>1041326412</v>
      </c>
      <c r="G44" s="251">
        <v>1</v>
      </c>
      <c r="H44" s="251">
        <v>29</v>
      </c>
      <c r="I44" s="251">
        <v>11</v>
      </c>
      <c r="J44" s="251">
        <v>1990</v>
      </c>
      <c r="K44" s="288" t="s">
        <v>26</v>
      </c>
      <c r="L44" s="251" t="s">
        <v>59</v>
      </c>
      <c r="M44" s="289" t="s">
        <v>858</v>
      </c>
      <c r="N44" s="247">
        <v>32200000</v>
      </c>
      <c r="O44" s="248" t="s">
        <v>606</v>
      </c>
      <c r="P44" s="249">
        <v>45009</v>
      </c>
      <c r="Q44" s="249">
        <v>45009</v>
      </c>
      <c r="R44" s="249">
        <v>45222</v>
      </c>
      <c r="S44" s="248" t="s">
        <v>88</v>
      </c>
      <c r="T44" s="249">
        <v>45006</v>
      </c>
      <c r="U44" s="249">
        <v>45014</v>
      </c>
      <c r="V44" s="249">
        <v>45014</v>
      </c>
      <c r="W44" s="249">
        <v>45014</v>
      </c>
      <c r="X44" s="249">
        <v>45014</v>
      </c>
      <c r="Y44" s="246"/>
      <c r="Z44" s="246"/>
      <c r="AA44" s="246"/>
      <c r="AB44" s="246"/>
      <c r="AC44" s="246"/>
      <c r="AD44" s="246"/>
      <c r="AE44" s="250" t="s">
        <v>301</v>
      </c>
      <c r="AF44" s="247">
        <v>32480000</v>
      </c>
      <c r="AG44" s="248" t="s">
        <v>63</v>
      </c>
      <c r="AH44" s="251" t="s">
        <v>347</v>
      </c>
      <c r="AI44" s="247">
        <v>32480000</v>
      </c>
      <c r="AJ44" s="248" t="s">
        <v>862</v>
      </c>
      <c r="AK44" s="256" t="s">
        <v>265</v>
      </c>
      <c r="AL44" s="256" t="s">
        <v>266</v>
      </c>
      <c r="AM44" s="246"/>
      <c r="AN44" s="247">
        <v>32200000</v>
      </c>
      <c r="AO44" s="290"/>
      <c r="AQ44" s="129"/>
      <c r="AR44" s="129"/>
      <c r="AS44" s="129"/>
      <c r="AT44" s="129"/>
      <c r="AU44" s="129"/>
      <c r="AV44" s="129"/>
      <c r="AW44" s="129"/>
      <c r="AX44" s="129"/>
      <c r="AY44" s="129"/>
      <c r="AZ44" s="129"/>
      <c r="BA44" s="129"/>
      <c r="BB44" s="129"/>
      <c r="BC44" s="129"/>
    </row>
    <row r="45" spans="1:55" s="282" customFormat="1" ht="153.75" customHeight="1">
      <c r="A45" s="124">
        <v>25</v>
      </c>
      <c r="B45" s="124" t="s">
        <v>925</v>
      </c>
      <c r="C45" s="124" t="s">
        <v>926</v>
      </c>
      <c r="D45" s="124" t="s">
        <v>927</v>
      </c>
      <c r="E45" s="120" t="s">
        <v>928</v>
      </c>
      <c r="F45" s="300" t="s">
        <v>929</v>
      </c>
      <c r="G45" s="120">
        <v>1</v>
      </c>
      <c r="H45" s="120">
        <v>4</v>
      </c>
      <c r="I45" s="120">
        <v>2</v>
      </c>
      <c r="J45" s="120">
        <v>1972</v>
      </c>
      <c r="K45" s="301" t="s">
        <v>24</v>
      </c>
      <c r="L45" s="120" t="s">
        <v>59</v>
      </c>
      <c r="M45" s="291" t="s">
        <v>930</v>
      </c>
      <c r="N45" s="125">
        <v>707066397</v>
      </c>
      <c r="O45" s="124" t="s">
        <v>549</v>
      </c>
      <c r="P45" s="245">
        <v>45026</v>
      </c>
      <c r="Q45" s="245">
        <v>45048</v>
      </c>
      <c r="R45" s="245">
        <v>45139</v>
      </c>
      <c r="S45" s="124" t="s">
        <v>88</v>
      </c>
      <c r="T45" s="245">
        <v>44991</v>
      </c>
      <c r="U45" s="245">
        <v>45033</v>
      </c>
      <c r="V45" s="124" t="s">
        <v>88</v>
      </c>
      <c r="W45" s="124" t="s">
        <v>88</v>
      </c>
      <c r="X45" s="124" t="s">
        <v>88</v>
      </c>
      <c r="Y45" s="126"/>
      <c r="Z45" s="126"/>
      <c r="AA45" s="126"/>
      <c r="AB45" s="126"/>
      <c r="AC45" s="126"/>
      <c r="AD45" s="126"/>
      <c r="AE45" s="127" t="s">
        <v>316</v>
      </c>
      <c r="AF45" s="125">
        <v>707449662</v>
      </c>
      <c r="AG45" s="124" t="s">
        <v>63</v>
      </c>
      <c r="AH45" s="120" t="s">
        <v>347</v>
      </c>
      <c r="AI45" s="125">
        <v>707449662</v>
      </c>
      <c r="AJ45" s="124" t="s">
        <v>862</v>
      </c>
      <c r="AK45" s="254" t="s">
        <v>265</v>
      </c>
      <c r="AL45" s="254" t="s">
        <v>266</v>
      </c>
      <c r="AM45" s="126"/>
      <c r="AN45" s="125">
        <v>707066397</v>
      </c>
      <c r="AO45" s="124"/>
      <c r="AP45" s="124"/>
    </row>
    <row r="46" spans="1:55" s="124" customFormat="1" ht="156.75">
      <c r="A46" s="124">
        <v>26</v>
      </c>
      <c r="B46" s="124" t="s">
        <v>965</v>
      </c>
      <c r="C46" s="124" t="s">
        <v>964</v>
      </c>
      <c r="D46" s="124" t="s">
        <v>966</v>
      </c>
      <c r="E46" s="124" t="s">
        <v>967</v>
      </c>
      <c r="F46" s="124">
        <v>890984746</v>
      </c>
      <c r="G46" s="124">
        <v>7</v>
      </c>
      <c r="H46" s="124">
        <v>31</v>
      </c>
      <c r="I46" s="124">
        <v>7</v>
      </c>
      <c r="J46" s="124">
        <v>1975</v>
      </c>
      <c r="K46" s="124" t="s">
        <v>24</v>
      </c>
      <c r="L46" s="124" t="s">
        <v>59</v>
      </c>
      <c r="M46" s="297" t="s">
        <v>968</v>
      </c>
      <c r="N46" s="298">
        <v>128600000</v>
      </c>
      <c r="O46" s="124" t="s">
        <v>969</v>
      </c>
      <c r="P46" s="245">
        <v>45020</v>
      </c>
      <c r="Q46" s="245">
        <v>45034</v>
      </c>
      <c r="R46" s="245">
        <v>45134</v>
      </c>
      <c r="S46" s="124" t="s">
        <v>88</v>
      </c>
      <c r="AE46" s="127" t="s">
        <v>301</v>
      </c>
      <c r="AF46" s="125">
        <v>128600000</v>
      </c>
      <c r="AG46" s="124" t="s">
        <v>63</v>
      </c>
      <c r="AH46" s="120" t="s">
        <v>347</v>
      </c>
      <c r="AI46" s="125">
        <v>128600000</v>
      </c>
      <c r="AJ46" s="124" t="s">
        <v>862</v>
      </c>
      <c r="AK46" s="124" t="s">
        <v>265</v>
      </c>
      <c r="AL46" s="124" t="s">
        <v>266</v>
      </c>
      <c r="AN46" s="125">
        <v>128600000</v>
      </c>
    </row>
    <row r="47" spans="1:55" s="334" customFormat="1" ht="255">
      <c r="A47" s="124">
        <v>27</v>
      </c>
      <c r="B47" s="254" t="s">
        <v>1077</v>
      </c>
      <c r="C47" s="254" t="s">
        <v>1078</v>
      </c>
      <c r="D47" s="254" t="s">
        <v>1079</v>
      </c>
      <c r="E47" s="254" t="s">
        <v>1080</v>
      </c>
      <c r="F47" s="254" t="s">
        <v>1081</v>
      </c>
      <c r="G47" s="254">
        <v>8</v>
      </c>
      <c r="H47" s="254">
        <v>15</v>
      </c>
      <c r="I47" s="254">
        <v>12</v>
      </c>
      <c r="J47" s="254">
        <v>1977</v>
      </c>
      <c r="K47" s="254" t="s">
        <v>24</v>
      </c>
      <c r="L47" s="254" t="s">
        <v>59</v>
      </c>
      <c r="M47" s="330" t="s">
        <v>1082</v>
      </c>
      <c r="N47" s="331">
        <v>32092500</v>
      </c>
      <c r="O47" s="254" t="s">
        <v>549</v>
      </c>
      <c r="P47" s="332">
        <v>45065</v>
      </c>
      <c r="Q47" s="333">
        <v>45071</v>
      </c>
      <c r="R47" s="333">
        <v>45162</v>
      </c>
      <c r="S47" s="334" t="s">
        <v>88</v>
      </c>
      <c r="T47" s="333">
        <v>45062</v>
      </c>
      <c r="U47" s="333">
        <v>45084</v>
      </c>
      <c r="V47" s="333">
        <v>45084</v>
      </c>
      <c r="W47" s="333">
        <v>45084</v>
      </c>
      <c r="X47" s="333">
        <v>45084</v>
      </c>
      <c r="AE47" s="335" t="s">
        <v>273</v>
      </c>
      <c r="AF47" s="331">
        <v>32092500</v>
      </c>
      <c r="AG47" s="334" t="s">
        <v>76</v>
      </c>
      <c r="AH47" s="120" t="s">
        <v>347</v>
      </c>
      <c r="AI47" s="331">
        <v>32092500</v>
      </c>
      <c r="AJ47" s="334" t="s">
        <v>836</v>
      </c>
      <c r="AK47" s="254" t="s">
        <v>265</v>
      </c>
      <c r="AL47" s="254" t="s">
        <v>266</v>
      </c>
      <c r="AN47" s="331">
        <v>32092500</v>
      </c>
    </row>
    <row r="48" spans="1:55" s="336" customFormat="1" ht="180">
      <c r="A48" s="124">
        <v>28</v>
      </c>
      <c r="B48" s="124" t="s">
        <v>1083</v>
      </c>
      <c r="C48" s="124" t="s">
        <v>860</v>
      </c>
      <c r="D48" s="124" t="s">
        <v>335</v>
      </c>
      <c r="E48" s="124" t="s">
        <v>1084</v>
      </c>
      <c r="F48" s="282" t="s">
        <v>1085</v>
      </c>
      <c r="G48" s="282">
        <v>7</v>
      </c>
      <c r="H48" s="282">
        <v>10</v>
      </c>
      <c r="I48" s="282">
        <v>12</v>
      </c>
      <c r="J48" s="282">
        <v>1970</v>
      </c>
      <c r="K48" s="282" t="s">
        <v>24</v>
      </c>
      <c r="L48" s="282" t="s">
        <v>59</v>
      </c>
      <c r="M48" s="329" t="s">
        <v>1086</v>
      </c>
      <c r="N48" s="337">
        <v>59866520</v>
      </c>
      <c r="O48" s="124" t="s">
        <v>271</v>
      </c>
      <c r="P48" s="338">
        <v>45075</v>
      </c>
      <c r="Q48" s="338">
        <v>45075</v>
      </c>
      <c r="R48" s="338">
        <v>45227</v>
      </c>
      <c r="S48" s="124" t="s">
        <v>88</v>
      </c>
      <c r="T48" s="338">
        <v>45079</v>
      </c>
      <c r="U48" s="338">
        <v>45079</v>
      </c>
      <c r="V48" s="338">
        <v>45079</v>
      </c>
      <c r="W48" s="338">
        <v>45079</v>
      </c>
      <c r="X48" s="338">
        <v>45079</v>
      </c>
      <c r="Y48" s="282"/>
      <c r="Z48" s="282"/>
      <c r="AA48" s="282"/>
      <c r="AB48" s="282"/>
      <c r="AC48" s="282"/>
      <c r="AD48" s="282"/>
      <c r="AE48" s="339" t="s">
        <v>277</v>
      </c>
      <c r="AF48" s="337">
        <v>59866520</v>
      </c>
      <c r="AG48" s="124" t="s">
        <v>1087</v>
      </c>
      <c r="AH48" s="120" t="s">
        <v>1088</v>
      </c>
      <c r="AI48" s="337">
        <v>59866520</v>
      </c>
      <c r="AJ48" s="124" t="s">
        <v>836</v>
      </c>
      <c r="AK48" s="124" t="s">
        <v>265</v>
      </c>
      <c r="AL48" s="124" t="s">
        <v>266</v>
      </c>
      <c r="AM48" s="282"/>
      <c r="AN48" s="337">
        <v>59866520</v>
      </c>
      <c r="AO48" s="282"/>
      <c r="AP48" s="282"/>
    </row>
  </sheetData>
  <autoFilter ref="A1:BC2" xr:uid="{92C2BF81-CA64-46EC-A0E1-DE60EC7C24A0}">
    <filterColumn colId="7" showButton="0"/>
    <filterColumn colId="8" showButton="0"/>
  </autoFilter>
  <mergeCells count="602">
    <mergeCell ref="AN11:AN12"/>
    <mergeCell ref="AN13:AN14"/>
    <mergeCell ref="AN15:AN16"/>
    <mergeCell ref="AN29:AN31"/>
    <mergeCell ref="AN32:AN33"/>
    <mergeCell ref="AN34:AN35"/>
    <mergeCell ref="A1:A2"/>
    <mergeCell ref="B1:B2"/>
    <mergeCell ref="C1:C2"/>
    <mergeCell ref="D1:D2"/>
    <mergeCell ref="E1:E2"/>
    <mergeCell ref="F1:F2"/>
    <mergeCell ref="O1:O2"/>
    <mergeCell ref="P1:P2"/>
    <mergeCell ref="Q1:Q2"/>
    <mergeCell ref="R1:R2"/>
    <mergeCell ref="S1:S2"/>
    <mergeCell ref="T1:T2"/>
    <mergeCell ref="G1:G2"/>
    <mergeCell ref="H1:J1"/>
    <mergeCell ref="K1:K2"/>
    <mergeCell ref="L1:L2"/>
    <mergeCell ref="M1:M2"/>
    <mergeCell ref="N1:N2"/>
    <mergeCell ref="AA1:AA2"/>
    <mergeCell ref="AB1:AB2"/>
    <mergeCell ref="AC1:AC2"/>
    <mergeCell ref="AD1:AD2"/>
    <mergeCell ref="AE1:AE2"/>
    <mergeCell ref="AF1:AF2"/>
    <mergeCell ref="U1:U2"/>
    <mergeCell ref="V1:V2"/>
    <mergeCell ref="W1:W2"/>
    <mergeCell ref="X1:X2"/>
    <mergeCell ref="Y1:Y2"/>
    <mergeCell ref="Z1:Z2"/>
    <mergeCell ref="AM1:AM2"/>
    <mergeCell ref="AN1:AN2"/>
    <mergeCell ref="AO1:AO2"/>
    <mergeCell ref="AP1:AP2"/>
    <mergeCell ref="AG1:AG2"/>
    <mergeCell ref="AH1:AH2"/>
    <mergeCell ref="AI1:AI2"/>
    <mergeCell ref="AJ1:AJ2"/>
    <mergeCell ref="AK1:AK2"/>
    <mergeCell ref="AL1:AL2"/>
    <mergeCell ref="G3:G6"/>
    <mergeCell ref="H3:H6"/>
    <mergeCell ref="I3:I6"/>
    <mergeCell ref="J3:J6"/>
    <mergeCell ref="K3:K6"/>
    <mergeCell ref="L3:L6"/>
    <mergeCell ref="A3:A6"/>
    <mergeCell ref="B3:B6"/>
    <mergeCell ref="C3:C6"/>
    <mergeCell ref="D3:D6"/>
    <mergeCell ref="E3:E6"/>
    <mergeCell ref="F3:F6"/>
    <mergeCell ref="U3:U6"/>
    <mergeCell ref="V3:V6"/>
    <mergeCell ref="W3:W6"/>
    <mergeCell ref="X3:X6"/>
    <mergeCell ref="M3:M6"/>
    <mergeCell ref="N3:N6"/>
    <mergeCell ref="O3:O6"/>
    <mergeCell ref="P3:P6"/>
    <mergeCell ref="Q3:Q6"/>
    <mergeCell ref="R3:R6"/>
    <mergeCell ref="AP3:AP6"/>
    <mergeCell ref="AG4:AG6"/>
    <mergeCell ref="AH4:AH6"/>
    <mergeCell ref="AI4:AI6"/>
    <mergeCell ref="A7:A8"/>
    <mergeCell ref="B7:B8"/>
    <mergeCell ref="C7:C8"/>
    <mergeCell ref="D7:D8"/>
    <mergeCell ref="E7:E8"/>
    <mergeCell ref="F7:F8"/>
    <mergeCell ref="AJ3:AJ6"/>
    <mergeCell ref="AK3:AK6"/>
    <mergeCell ref="AL3:AL6"/>
    <mergeCell ref="AM3:AM6"/>
    <mergeCell ref="AN3:AN6"/>
    <mergeCell ref="AO3:AO6"/>
    <mergeCell ref="Y3:Y6"/>
    <mergeCell ref="Z3:Z6"/>
    <mergeCell ref="AA3:AA6"/>
    <mergeCell ref="AB3:AB6"/>
    <mergeCell ref="AC3:AC6"/>
    <mergeCell ref="AD3:AD6"/>
    <mergeCell ref="S3:S6"/>
    <mergeCell ref="T3:T6"/>
    <mergeCell ref="M7:M8"/>
    <mergeCell ref="N7:N8"/>
    <mergeCell ref="O7:O8"/>
    <mergeCell ref="P7:P8"/>
    <mergeCell ref="Q7:Q8"/>
    <mergeCell ref="R7:R8"/>
    <mergeCell ref="G7:G8"/>
    <mergeCell ref="H7:H8"/>
    <mergeCell ref="I7:I8"/>
    <mergeCell ref="J7:J8"/>
    <mergeCell ref="K7:K8"/>
    <mergeCell ref="L7:L8"/>
    <mergeCell ref="Y7:Y8"/>
    <mergeCell ref="Z7:Z8"/>
    <mergeCell ref="AA7:AA8"/>
    <mergeCell ref="AB7:AB8"/>
    <mergeCell ref="AC7:AC8"/>
    <mergeCell ref="AD7:AD8"/>
    <mergeCell ref="S7:S8"/>
    <mergeCell ref="T7:T8"/>
    <mergeCell ref="U7:U8"/>
    <mergeCell ref="V7:V8"/>
    <mergeCell ref="W7:W8"/>
    <mergeCell ref="X7:X8"/>
    <mergeCell ref="AK7:AK8"/>
    <mergeCell ref="AL7:AL8"/>
    <mergeCell ref="AM7:AM8"/>
    <mergeCell ref="AN7:AN8"/>
    <mergeCell ref="AO7:AO8"/>
    <mergeCell ref="AP7:AP8"/>
    <mergeCell ref="AE7:AE8"/>
    <mergeCell ref="AF7:AF8"/>
    <mergeCell ref="AG7:AG8"/>
    <mergeCell ref="AH7:AH8"/>
    <mergeCell ref="AI7:AI8"/>
    <mergeCell ref="AJ7:AJ8"/>
    <mergeCell ref="G9:G10"/>
    <mergeCell ref="H9:H10"/>
    <mergeCell ref="I9:I10"/>
    <mergeCell ref="J9:J10"/>
    <mergeCell ref="K9:K10"/>
    <mergeCell ref="L9:L10"/>
    <mergeCell ref="A9:A10"/>
    <mergeCell ref="B9:B10"/>
    <mergeCell ref="C9:C10"/>
    <mergeCell ref="D9:D10"/>
    <mergeCell ref="E9:E10"/>
    <mergeCell ref="F9:F10"/>
    <mergeCell ref="U9:U10"/>
    <mergeCell ref="V9:V10"/>
    <mergeCell ref="W9:W10"/>
    <mergeCell ref="X9:X10"/>
    <mergeCell ref="M9:M10"/>
    <mergeCell ref="N9:N10"/>
    <mergeCell ref="O9:O10"/>
    <mergeCell ref="P9:P10"/>
    <mergeCell ref="Q9:Q10"/>
    <mergeCell ref="R9:R10"/>
    <mergeCell ref="AL9:AL10"/>
    <mergeCell ref="AM9:AM10"/>
    <mergeCell ref="AN9:AN10"/>
    <mergeCell ref="AO9:AO10"/>
    <mergeCell ref="AP9:AP10"/>
    <mergeCell ref="A11:A12"/>
    <mergeCell ref="B11:B12"/>
    <mergeCell ref="C11:C12"/>
    <mergeCell ref="D11:D12"/>
    <mergeCell ref="E11:E12"/>
    <mergeCell ref="AF9:AF10"/>
    <mergeCell ref="AG9:AG10"/>
    <mergeCell ref="AH9:AH10"/>
    <mergeCell ref="AI9:AI10"/>
    <mergeCell ref="AJ9:AJ10"/>
    <mergeCell ref="AK9:AK10"/>
    <mergeCell ref="Y9:Y10"/>
    <mergeCell ref="Z9:Z10"/>
    <mergeCell ref="AA9:AA10"/>
    <mergeCell ref="AB9:AB10"/>
    <mergeCell ref="AC9:AC10"/>
    <mergeCell ref="AD9:AD10"/>
    <mergeCell ref="S9:S10"/>
    <mergeCell ref="T9:T10"/>
    <mergeCell ref="N11:N12"/>
    <mergeCell ref="O11:O12"/>
    <mergeCell ref="P11:P12"/>
    <mergeCell ref="Q11:Q12"/>
    <mergeCell ref="F11:F12"/>
    <mergeCell ref="G11:G12"/>
    <mergeCell ref="H11:H12"/>
    <mergeCell ref="I11:I12"/>
    <mergeCell ref="J11:J12"/>
    <mergeCell ref="K11:K12"/>
    <mergeCell ref="AL11:AL12"/>
    <mergeCell ref="A13:A14"/>
    <mergeCell ref="B13:B14"/>
    <mergeCell ref="C13:C14"/>
    <mergeCell ref="D13:D14"/>
    <mergeCell ref="E13:E14"/>
    <mergeCell ref="F13:F14"/>
    <mergeCell ref="G13:G14"/>
    <mergeCell ref="H13:H14"/>
    <mergeCell ref="I13:I14"/>
    <mergeCell ref="X11:X12"/>
    <mergeCell ref="AG11:AG12"/>
    <mergeCell ref="AH11:AH12"/>
    <mergeCell ref="AI11:AI12"/>
    <mergeCell ref="AJ11:AJ12"/>
    <mergeCell ref="AK11:AK12"/>
    <mergeCell ref="R11:R12"/>
    <mergeCell ref="S11:S12"/>
    <mergeCell ref="T11:T12"/>
    <mergeCell ref="U11:U12"/>
    <mergeCell ref="V11:V12"/>
    <mergeCell ref="W11:W12"/>
    <mergeCell ref="L11:L12"/>
    <mergeCell ref="M11:M12"/>
    <mergeCell ref="A15:A16"/>
    <mergeCell ref="B15:B16"/>
    <mergeCell ref="C15:C16"/>
    <mergeCell ref="D15:D16"/>
    <mergeCell ref="E15:E16"/>
    <mergeCell ref="F15:F16"/>
    <mergeCell ref="G15:G16"/>
    <mergeCell ref="V13:V14"/>
    <mergeCell ref="W13:W14"/>
    <mergeCell ref="P13:P14"/>
    <mergeCell ref="Q13:Q14"/>
    <mergeCell ref="R13:R14"/>
    <mergeCell ref="S13:S14"/>
    <mergeCell ref="T13:T14"/>
    <mergeCell ref="U13:U14"/>
    <mergeCell ref="J13:J14"/>
    <mergeCell ref="K13:K14"/>
    <mergeCell ref="L13:L14"/>
    <mergeCell ref="M13:M14"/>
    <mergeCell ref="N13:N14"/>
    <mergeCell ref="O13:O14"/>
    <mergeCell ref="H15:H16"/>
    <mergeCell ref="I15:I16"/>
    <mergeCell ref="J15:J16"/>
    <mergeCell ref="K15:K16"/>
    <mergeCell ref="L15:L16"/>
    <mergeCell ref="M15:M16"/>
    <mergeCell ref="AJ13:AJ14"/>
    <mergeCell ref="AK13:AK14"/>
    <mergeCell ref="AL13:AL14"/>
    <mergeCell ref="X13:X14"/>
    <mergeCell ref="AG13:AG14"/>
    <mergeCell ref="AH13:AH14"/>
    <mergeCell ref="AI13:AI14"/>
    <mergeCell ref="V15:V16"/>
    <mergeCell ref="W15:W16"/>
    <mergeCell ref="X15:X16"/>
    <mergeCell ref="AE15:AE16"/>
    <mergeCell ref="N15:N16"/>
    <mergeCell ref="O15:O16"/>
    <mergeCell ref="P15:P16"/>
    <mergeCell ref="Q15:Q16"/>
    <mergeCell ref="R15:R16"/>
    <mergeCell ref="S15:S16"/>
    <mergeCell ref="J17:J18"/>
    <mergeCell ref="K17:K18"/>
    <mergeCell ref="L17:L18"/>
    <mergeCell ref="M17:M18"/>
    <mergeCell ref="N17:N18"/>
    <mergeCell ref="O17:O18"/>
    <mergeCell ref="AL15:AL16"/>
    <mergeCell ref="A17:A18"/>
    <mergeCell ref="B17:B18"/>
    <mergeCell ref="C17:C18"/>
    <mergeCell ref="D17:D18"/>
    <mergeCell ref="E17:E18"/>
    <mergeCell ref="F17:F18"/>
    <mergeCell ref="G17:G18"/>
    <mergeCell ref="H17:H18"/>
    <mergeCell ref="I17:I18"/>
    <mergeCell ref="AF15:AF16"/>
    <mergeCell ref="AG15:AG16"/>
    <mergeCell ref="AH15:AH16"/>
    <mergeCell ref="AI15:AI16"/>
    <mergeCell ref="AJ15:AJ16"/>
    <mergeCell ref="AK15:AK16"/>
    <mergeCell ref="T15:T16"/>
    <mergeCell ref="U15:U16"/>
    <mergeCell ref="X17:X18"/>
    <mergeCell ref="Y17:Y18"/>
    <mergeCell ref="Z17:Z18"/>
    <mergeCell ref="AA17:AA18"/>
    <mergeCell ref="P17:P18"/>
    <mergeCell ref="Q17:Q18"/>
    <mergeCell ref="R17:R18"/>
    <mergeCell ref="S17:S18"/>
    <mergeCell ref="T17:T18"/>
    <mergeCell ref="U17:U18"/>
    <mergeCell ref="AN17:AN18"/>
    <mergeCell ref="AO17:AO18"/>
    <mergeCell ref="AP17:AP18"/>
    <mergeCell ref="AQ17:AQ18"/>
    <mergeCell ref="AR17:AR18"/>
    <mergeCell ref="A19:A20"/>
    <mergeCell ref="B19:B20"/>
    <mergeCell ref="C19:C20"/>
    <mergeCell ref="D19:D20"/>
    <mergeCell ref="E19:E20"/>
    <mergeCell ref="AH17:AH18"/>
    <mergeCell ref="AI17:AI18"/>
    <mergeCell ref="AJ17:AJ18"/>
    <mergeCell ref="AK17:AK18"/>
    <mergeCell ref="AL17:AL18"/>
    <mergeCell ref="AM17:AM18"/>
    <mergeCell ref="AB17:AB18"/>
    <mergeCell ref="AC17:AC18"/>
    <mergeCell ref="AD17:AD18"/>
    <mergeCell ref="AE17:AE18"/>
    <mergeCell ref="AF17:AF18"/>
    <mergeCell ref="AG17:AG18"/>
    <mergeCell ref="V17:V18"/>
    <mergeCell ref="W17:W18"/>
    <mergeCell ref="L19:L20"/>
    <mergeCell ref="M19:M20"/>
    <mergeCell ref="N19:N20"/>
    <mergeCell ref="O19:O20"/>
    <mergeCell ref="P19:P20"/>
    <mergeCell ref="Q19:Q20"/>
    <mergeCell ref="F19:F20"/>
    <mergeCell ref="G19:G20"/>
    <mergeCell ref="H19:H20"/>
    <mergeCell ref="I19:I20"/>
    <mergeCell ref="J19:J20"/>
    <mergeCell ref="K19:K20"/>
    <mergeCell ref="Z19:Z20"/>
    <mergeCell ref="AA19:AA20"/>
    <mergeCell ref="AB19:AB20"/>
    <mergeCell ref="AC19:AC20"/>
    <mergeCell ref="R19:R20"/>
    <mergeCell ref="S19:S20"/>
    <mergeCell ref="T19:T20"/>
    <mergeCell ref="U19:U20"/>
    <mergeCell ref="V19:V20"/>
    <mergeCell ref="W19:W20"/>
    <mergeCell ref="AP19:AP20"/>
    <mergeCell ref="AQ19:AQ20"/>
    <mergeCell ref="AR19:AR20"/>
    <mergeCell ref="A21:A22"/>
    <mergeCell ref="B21:B22"/>
    <mergeCell ref="C21:C22"/>
    <mergeCell ref="D21:D22"/>
    <mergeCell ref="E21:E22"/>
    <mergeCell ref="F21:F22"/>
    <mergeCell ref="G21:G22"/>
    <mergeCell ref="AJ19:AJ20"/>
    <mergeCell ref="AK19:AK20"/>
    <mergeCell ref="AL19:AL20"/>
    <mergeCell ref="AM19:AM20"/>
    <mergeCell ref="AN19:AN20"/>
    <mergeCell ref="AO19:AO20"/>
    <mergeCell ref="AD19:AD20"/>
    <mergeCell ref="AE19:AE20"/>
    <mergeCell ref="AF19:AF20"/>
    <mergeCell ref="AG19:AG20"/>
    <mergeCell ref="AH19:AH20"/>
    <mergeCell ref="AI19:AI20"/>
    <mergeCell ref="X19:X20"/>
    <mergeCell ref="Y19:Y20"/>
    <mergeCell ref="N21:N22"/>
    <mergeCell ref="O21:O22"/>
    <mergeCell ref="P21:P22"/>
    <mergeCell ref="Q21:Q22"/>
    <mergeCell ref="R21:R22"/>
    <mergeCell ref="S21:S22"/>
    <mergeCell ref="H21:H22"/>
    <mergeCell ref="I21:I22"/>
    <mergeCell ref="J21:J22"/>
    <mergeCell ref="K21:K22"/>
    <mergeCell ref="L21:L22"/>
    <mergeCell ref="M21:M22"/>
    <mergeCell ref="AB21:AB22"/>
    <mergeCell ref="AC21:AC22"/>
    <mergeCell ref="AD21:AD22"/>
    <mergeCell ref="AE21:AE22"/>
    <mergeCell ref="T21:T22"/>
    <mergeCell ref="U21:U22"/>
    <mergeCell ref="V21:V22"/>
    <mergeCell ref="W21:W22"/>
    <mergeCell ref="X21:X22"/>
    <mergeCell ref="Y21:Y22"/>
    <mergeCell ref="AR21:AR22"/>
    <mergeCell ref="A23:A24"/>
    <mergeCell ref="B23:B24"/>
    <mergeCell ref="C23:C24"/>
    <mergeCell ref="D23:D24"/>
    <mergeCell ref="E23:E24"/>
    <mergeCell ref="F23:F24"/>
    <mergeCell ref="G23:G24"/>
    <mergeCell ref="H23:H24"/>
    <mergeCell ref="I23:I24"/>
    <mergeCell ref="AL21:AL22"/>
    <mergeCell ref="AM21:AM22"/>
    <mergeCell ref="AN21:AN22"/>
    <mergeCell ref="AO21:AO22"/>
    <mergeCell ref="AP21:AP22"/>
    <mergeCell ref="AQ21:AQ22"/>
    <mergeCell ref="AF21:AF22"/>
    <mergeCell ref="AG21:AG22"/>
    <mergeCell ref="AH21:AH22"/>
    <mergeCell ref="AI21:AI22"/>
    <mergeCell ref="AJ21:AJ22"/>
    <mergeCell ref="AK21:AK22"/>
    <mergeCell ref="Z21:Z22"/>
    <mergeCell ref="AA21:AA22"/>
    <mergeCell ref="J23:J24"/>
    <mergeCell ref="K23:K24"/>
    <mergeCell ref="L23:L24"/>
    <mergeCell ref="M23:M24"/>
    <mergeCell ref="N23:N24"/>
    <mergeCell ref="O23:O24"/>
    <mergeCell ref="AQ23:AQ24"/>
    <mergeCell ref="AR23:AR24"/>
    <mergeCell ref="A25:A26"/>
    <mergeCell ref="B25:B26"/>
    <mergeCell ref="C25:C26"/>
    <mergeCell ref="D25:D26"/>
    <mergeCell ref="E25:E26"/>
    <mergeCell ref="AH23:AH24"/>
    <mergeCell ref="AI23:AI24"/>
    <mergeCell ref="AJ23:AJ24"/>
    <mergeCell ref="AK23:AK24"/>
    <mergeCell ref="AL23:AL24"/>
    <mergeCell ref="AM23:AM24"/>
    <mergeCell ref="AB23:AB24"/>
    <mergeCell ref="AC23:AC24"/>
    <mergeCell ref="AD23:AD24"/>
    <mergeCell ref="AE23:AE24"/>
    <mergeCell ref="AF23:AF24"/>
    <mergeCell ref="AN23:AN24"/>
    <mergeCell ref="AO23:AO24"/>
    <mergeCell ref="AP23:AP24"/>
    <mergeCell ref="AA23:AA24"/>
    <mergeCell ref="P23:P24"/>
    <mergeCell ref="Q23:Q24"/>
    <mergeCell ref="R23:R24"/>
    <mergeCell ref="S23:S24"/>
    <mergeCell ref="T23:T24"/>
    <mergeCell ref="U23:U24"/>
    <mergeCell ref="AG23:AG24"/>
    <mergeCell ref="V23:V24"/>
    <mergeCell ref="W23:W24"/>
    <mergeCell ref="X23:X24"/>
    <mergeCell ref="Y23:Y24"/>
    <mergeCell ref="Z23:Z24"/>
    <mergeCell ref="L25:L26"/>
    <mergeCell ref="M25:M26"/>
    <mergeCell ref="N25:N26"/>
    <mergeCell ref="F25:F26"/>
    <mergeCell ref="G25:G26"/>
    <mergeCell ref="H25:H26"/>
    <mergeCell ref="I25:I26"/>
    <mergeCell ref="J25:J26"/>
    <mergeCell ref="K25:K26"/>
    <mergeCell ref="W27:W28"/>
    <mergeCell ref="X27:X28"/>
    <mergeCell ref="AE27:AE28"/>
    <mergeCell ref="N27:N28"/>
    <mergeCell ref="O27:O28"/>
    <mergeCell ref="P27:P28"/>
    <mergeCell ref="Q27:Q28"/>
    <mergeCell ref="R27:R28"/>
    <mergeCell ref="A27:A28"/>
    <mergeCell ref="B27:B28"/>
    <mergeCell ref="C27:C28"/>
    <mergeCell ref="D27:D28"/>
    <mergeCell ref="E27:E28"/>
    <mergeCell ref="F27:F28"/>
    <mergeCell ref="G27:G28"/>
    <mergeCell ref="S27:S28"/>
    <mergeCell ref="H27:H28"/>
    <mergeCell ref="I27:I28"/>
    <mergeCell ref="J27:J28"/>
    <mergeCell ref="K27:K28"/>
    <mergeCell ref="L27:L28"/>
    <mergeCell ref="M27:M28"/>
    <mergeCell ref="AP25:AP26"/>
    <mergeCell ref="AQ25:AQ26"/>
    <mergeCell ref="AR25:AR26"/>
    <mergeCell ref="AL25:AL26"/>
    <mergeCell ref="AM25:AM26"/>
    <mergeCell ref="AN25:AN26"/>
    <mergeCell ref="AO25:AO26"/>
    <mergeCell ref="O25:O26"/>
    <mergeCell ref="P25:P26"/>
    <mergeCell ref="Q25:Q26"/>
    <mergeCell ref="AJ25:AJ26"/>
    <mergeCell ref="AK25:AK26"/>
    <mergeCell ref="X25:X26"/>
    <mergeCell ref="AE25:AE26"/>
    <mergeCell ref="AF25:AF26"/>
    <mergeCell ref="AG25:AG26"/>
    <mergeCell ref="AH25:AH26"/>
    <mergeCell ref="AI25:AI26"/>
    <mergeCell ref="R25:R26"/>
    <mergeCell ref="S25:S26"/>
    <mergeCell ref="T25:T26"/>
    <mergeCell ref="U25:U26"/>
    <mergeCell ref="V25:V26"/>
    <mergeCell ref="W25:W26"/>
    <mergeCell ref="A29:A31"/>
    <mergeCell ref="B29:B31"/>
    <mergeCell ref="C29:C31"/>
    <mergeCell ref="D29:D31"/>
    <mergeCell ref="E29:E31"/>
    <mergeCell ref="F29:F31"/>
    <mergeCell ref="G29:G31"/>
    <mergeCell ref="H29:H31"/>
    <mergeCell ref="I29:I31"/>
    <mergeCell ref="T29:T31"/>
    <mergeCell ref="U29:U31"/>
    <mergeCell ref="J29:J31"/>
    <mergeCell ref="K29:K31"/>
    <mergeCell ref="L29:L31"/>
    <mergeCell ref="M29:M31"/>
    <mergeCell ref="N29:N31"/>
    <mergeCell ref="O29:O31"/>
    <mergeCell ref="AR27:AR28"/>
    <mergeCell ref="AL27:AL28"/>
    <mergeCell ref="AM27:AM28"/>
    <mergeCell ref="AN27:AN28"/>
    <mergeCell ref="AO27:AO28"/>
    <mergeCell ref="AP27:AP28"/>
    <mergeCell ref="AQ27:AQ28"/>
    <mergeCell ref="AF27:AF28"/>
    <mergeCell ref="AG27:AG28"/>
    <mergeCell ref="AH27:AH28"/>
    <mergeCell ref="AI27:AI28"/>
    <mergeCell ref="AJ27:AJ28"/>
    <mergeCell ref="AK27:AK28"/>
    <mergeCell ref="T27:T28"/>
    <mergeCell ref="U27:U28"/>
    <mergeCell ref="V27:V28"/>
    <mergeCell ref="K32:K33"/>
    <mergeCell ref="L32:L33"/>
    <mergeCell ref="M32:M33"/>
    <mergeCell ref="N32:N33"/>
    <mergeCell ref="AK29:AK31"/>
    <mergeCell ref="AL29:AL31"/>
    <mergeCell ref="A32:A33"/>
    <mergeCell ref="B32:B33"/>
    <mergeCell ref="C32:C33"/>
    <mergeCell ref="D32:D33"/>
    <mergeCell ref="E32:E33"/>
    <mergeCell ref="F32:F33"/>
    <mergeCell ref="G32:G33"/>
    <mergeCell ref="H32:H33"/>
    <mergeCell ref="V29:V31"/>
    <mergeCell ref="W29:W31"/>
    <mergeCell ref="X29:X31"/>
    <mergeCell ref="AE29:AE31"/>
    <mergeCell ref="AF29:AF31"/>
    <mergeCell ref="AJ29:AJ31"/>
    <mergeCell ref="P29:P31"/>
    <mergeCell ref="Q29:Q31"/>
    <mergeCell ref="R29:R31"/>
    <mergeCell ref="S29:S31"/>
    <mergeCell ref="AH32:AH33"/>
    <mergeCell ref="AI32:AI33"/>
    <mergeCell ref="AJ32:AJ33"/>
    <mergeCell ref="AK32:AK33"/>
    <mergeCell ref="AL32:AL33"/>
    <mergeCell ref="A34:A35"/>
    <mergeCell ref="B34:B35"/>
    <mergeCell ref="C34:C35"/>
    <mergeCell ref="D34:D35"/>
    <mergeCell ref="E34:E35"/>
    <mergeCell ref="V32:V33"/>
    <mergeCell ref="W32:W33"/>
    <mergeCell ref="X32:X33"/>
    <mergeCell ref="AE32:AE33"/>
    <mergeCell ref="AF32:AF33"/>
    <mergeCell ref="AG32:AG33"/>
    <mergeCell ref="O32:O33"/>
    <mergeCell ref="P32:P33"/>
    <mergeCell ref="Q32:Q33"/>
    <mergeCell ref="S32:S33"/>
    <mergeCell ref="T32:T33"/>
    <mergeCell ref="U32:U33"/>
    <mergeCell ref="I32:I33"/>
    <mergeCell ref="J32:J33"/>
    <mergeCell ref="L34:L35"/>
    <mergeCell ref="M34:M35"/>
    <mergeCell ref="N34:N35"/>
    <mergeCell ref="O34:O35"/>
    <mergeCell ref="P34:P35"/>
    <mergeCell ref="Q34:Q35"/>
    <mergeCell ref="F34:F35"/>
    <mergeCell ref="G34:G35"/>
    <mergeCell ref="H34:H35"/>
    <mergeCell ref="I34:I35"/>
    <mergeCell ref="J34:J35"/>
    <mergeCell ref="K34:K35"/>
    <mergeCell ref="X34:X35"/>
    <mergeCell ref="AE34:AE35"/>
    <mergeCell ref="AF34:AF35"/>
    <mergeCell ref="AJ34:AJ35"/>
    <mergeCell ref="AK34:AK35"/>
    <mergeCell ref="AL34:AL35"/>
    <mergeCell ref="R34:R35"/>
    <mergeCell ref="S34:S35"/>
    <mergeCell ref="T34:T35"/>
    <mergeCell ref="U34:U35"/>
    <mergeCell ref="V34:V35"/>
    <mergeCell ref="W34:W3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5</vt:i4>
      </vt:variant>
    </vt:vector>
  </HeadingPairs>
  <TitlesOfParts>
    <vt:vector size="12" baseType="lpstr">
      <vt:lpstr>AMS-ALCALDÍA</vt:lpstr>
      <vt:lpstr>SSG-GOBIERNO</vt:lpstr>
      <vt:lpstr>SPO-PLANEACIÓN</vt:lpstr>
      <vt:lpstr>SHB-HACIENDA</vt:lpstr>
      <vt:lpstr>SIE-INNOVACION</vt:lpstr>
      <vt:lpstr>SPD-PROTECCIÓN</vt:lpstr>
      <vt:lpstr>SSP.S.PUBLICOS</vt:lpstr>
      <vt:lpstr>'SHB-HACIENDA'!_Hlk126330097</vt:lpstr>
      <vt:lpstr>'SPO-PLANEACIÓN'!_Hlk126842459</vt:lpstr>
      <vt:lpstr>'SPO-PLANEACIÓN'!_Hlk128410983</vt:lpstr>
      <vt:lpstr>SSP.S.PUBLICOS!_Hlk129899556</vt:lpstr>
      <vt:lpstr>SSP.S.PUBLICOS!_Hlk130288975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URBANISMO 120. PLANEACION</dc:creator>
  <cp:lastModifiedBy>OFICINA 114. DE CONTRATACION</cp:lastModifiedBy>
  <dcterms:created xsi:type="dcterms:W3CDTF">2022-05-05T22:33:38Z</dcterms:created>
  <dcterms:modified xsi:type="dcterms:W3CDTF">2023-06-21T14:56:23Z</dcterms:modified>
</cp:coreProperties>
</file>