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Projects\Paper View Synthesis\Open Source\data\Table Data\Performance Comparision\"/>
    </mc:Choice>
  </mc:AlternateContent>
  <xr:revisionPtr revIDLastSave="0" documentId="13_ncr:1_{A805F39D-9A16-4CC3-AC09-8BADF02FF279}" xr6:coauthVersionLast="47" xr6:coauthVersionMax="47" xr10:uidLastSave="{00000000-0000-0000-0000-000000000000}"/>
  <bookViews>
    <workbookView xWindow="-108" yWindow="-108" windowWidth="23256" windowHeight="12456" activeTab="2" xr2:uid="{C0B0C03A-AB7F-4829-8A46-E72E015D7577}"/>
  </bookViews>
  <sheets>
    <sheet name="Memory" sheetId="3" r:id="rId1"/>
    <sheet name="Framerate" sheetId="4" r:id="rId2"/>
    <sheet name="Framerate with SPI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2" i="5"/>
  <c r="J42" i="5"/>
  <c r="J41" i="5"/>
  <c r="J40" i="5"/>
  <c r="J39" i="5"/>
  <c r="J38" i="5"/>
  <c r="J37" i="5"/>
  <c r="J36" i="5"/>
  <c r="J35" i="5"/>
  <c r="J25" i="5"/>
  <c r="J31" i="5"/>
  <c r="J30" i="5"/>
  <c r="J29" i="5"/>
  <c r="J28" i="5"/>
  <c r="J27" i="5"/>
  <c r="J26" i="5"/>
  <c r="J24" i="5"/>
  <c r="J20" i="5"/>
  <c r="J19" i="5"/>
  <c r="J18" i="5"/>
  <c r="J17" i="5"/>
  <c r="J16" i="5"/>
  <c r="J15" i="5"/>
  <c r="J14" i="5"/>
  <c r="J13" i="5"/>
  <c r="J9" i="5"/>
  <c r="L9" i="5" s="1"/>
  <c r="J8" i="5"/>
  <c r="K8" i="5" s="1"/>
  <c r="J7" i="5"/>
  <c r="K7" i="5" s="1"/>
  <c r="J6" i="5"/>
  <c r="K6" i="5" s="1"/>
  <c r="J5" i="5"/>
  <c r="L5" i="5" s="1"/>
  <c r="L4" i="5"/>
  <c r="J4" i="5"/>
  <c r="K4" i="5" s="1"/>
  <c r="J3" i="5"/>
  <c r="J2" i="5"/>
  <c r="L2" i="5" s="1"/>
  <c r="I43" i="5"/>
  <c r="H43" i="5"/>
  <c r="G43" i="5"/>
  <c r="F43" i="5"/>
  <c r="E43" i="5"/>
  <c r="D43" i="5"/>
  <c r="C43" i="5"/>
  <c r="B43" i="5"/>
  <c r="I32" i="5"/>
  <c r="H32" i="5"/>
  <c r="G32" i="5"/>
  <c r="F32" i="5"/>
  <c r="E32" i="5"/>
  <c r="D32" i="5"/>
  <c r="C32" i="5"/>
  <c r="B32" i="5"/>
  <c r="M3" i="3"/>
  <c r="M4" i="3"/>
  <c r="M5" i="3"/>
  <c r="M6" i="3"/>
  <c r="M7" i="3"/>
  <c r="M8" i="3"/>
  <c r="M9" i="3"/>
  <c r="M2" i="3"/>
  <c r="L6" i="3"/>
  <c r="K7" i="3"/>
  <c r="K9" i="3"/>
  <c r="J39" i="3"/>
  <c r="J38" i="3"/>
  <c r="J37" i="3"/>
  <c r="J36" i="3"/>
  <c r="J35" i="3"/>
  <c r="J34" i="3"/>
  <c r="J33" i="3"/>
  <c r="J32" i="3"/>
  <c r="J12" i="3"/>
  <c r="J13" i="3"/>
  <c r="J14" i="3"/>
  <c r="J15" i="3"/>
  <c r="J16" i="3"/>
  <c r="J17" i="3"/>
  <c r="J18" i="3"/>
  <c r="J23" i="3"/>
  <c r="J24" i="3"/>
  <c r="J25" i="3"/>
  <c r="J26" i="3"/>
  <c r="J27" i="3"/>
  <c r="J28" i="3"/>
  <c r="J29" i="3"/>
  <c r="L9" i="3" s="1"/>
  <c r="J22" i="3"/>
  <c r="J19" i="3"/>
  <c r="J9" i="3"/>
  <c r="J8" i="3"/>
  <c r="J7" i="3"/>
  <c r="L7" i="3" s="1"/>
  <c r="J6" i="3"/>
  <c r="J5" i="3"/>
  <c r="K5" i="3" s="1"/>
  <c r="J4" i="3"/>
  <c r="J3" i="3"/>
  <c r="J2" i="3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2" i="4"/>
  <c r="J31" i="4"/>
  <c r="J20" i="4"/>
  <c r="J9" i="4"/>
  <c r="J30" i="4"/>
  <c r="J29" i="4"/>
  <c r="J28" i="4"/>
  <c r="J27" i="4"/>
  <c r="J26" i="4"/>
  <c r="J25" i="4"/>
  <c r="J24" i="4"/>
  <c r="J19" i="4"/>
  <c r="J18" i="4"/>
  <c r="J17" i="4"/>
  <c r="J16" i="4"/>
  <c r="J15" i="4"/>
  <c r="J14" i="4"/>
  <c r="J13" i="4"/>
  <c r="J3" i="4"/>
  <c r="J4" i="4"/>
  <c r="J5" i="4"/>
  <c r="J6" i="4"/>
  <c r="J7" i="4"/>
  <c r="J8" i="4"/>
  <c r="J2" i="4"/>
  <c r="L3" i="5" l="1"/>
  <c r="L6" i="5"/>
  <c r="K5" i="5"/>
  <c r="K2" i="5"/>
  <c r="L7" i="5"/>
  <c r="K3" i="5"/>
  <c r="L8" i="5"/>
  <c r="K9" i="5"/>
  <c r="L3" i="3"/>
  <c r="L4" i="3"/>
  <c r="L2" i="3"/>
  <c r="L8" i="3"/>
  <c r="K4" i="3"/>
  <c r="L5" i="3"/>
  <c r="K2" i="3"/>
  <c r="K8" i="3"/>
  <c r="K3" i="3"/>
  <c r="K6" i="3"/>
  <c r="B9" i="5" l="1"/>
  <c r="B10" i="5" s="1"/>
  <c r="C9" i="5"/>
  <c r="C10" i="5" s="1"/>
  <c r="D9" i="5"/>
  <c r="D10" i="5" s="1"/>
  <c r="E9" i="5"/>
  <c r="E10" i="5" s="1"/>
  <c r="F9" i="5"/>
  <c r="F10" i="5" s="1"/>
  <c r="G9" i="5"/>
  <c r="G10" i="5" s="1"/>
  <c r="H9" i="5"/>
  <c r="H10" i="5" s="1"/>
  <c r="I9" i="5"/>
  <c r="I10" i="5" s="1"/>
  <c r="I42" i="5"/>
  <c r="H42" i="5"/>
  <c r="G42" i="5"/>
  <c r="F42" i="5"/>
  <c r="E42" i="5"/>
  <c r="D42" i="5"/>
  <c r="C42" i="5"/>
  <c r="B42" i="5"/>
  <c r="I31" i="5"/>
  <c r="H31" i="5"/>
  <c r="G31" i="5"/>
  <c r="F31" i="5"/>
  <c r="E31" i="5"/>
  <c r="D31" i="5"/>
  <c r="C31" i="5"/>
  <c r="B31" i="5"/>
  <c r="I20" i="5"/>
  <c r="I21" i="5" s="1"/>
  <c r="H20" i="5"/>
  <c r="H21" i="5" s="1"/>
  <c r="G20" i="5"/>
  <c r="G21" i="5" s="1"/>
  <c r="F20" i="5"/>
  <c r="F21" i="5" s="1"/>
  <c r="E20" i="5"/>
  <c r="E21" i="5" s="1"/>
  <c r="D20" i="5"/>
  <c r="D21" i="5" s="1"/>
  <c r="C20" i="5"/>
  <c r="C21" i="5" s="1"/>
  <c r="B20" i="5"/>
  <c r="B21" i="5" s="1"/>
  <c r="I31" i="4" l="1"/>
  <c r="I32" i="4" s="1"/>
  <c r="H31" i="4"/>
  <c r="H32" i="4" s="1"/>
  <c r="G31" i="4"/>
  <c r="G32" i="4" s="1"/>
  <c r="F31" i="4"/>
  <c r="F32" i="4" s="1"/>
  <c r="E31" i="4"/>
  <c r="E32" i="4" s="1"/>
  <c r="D31" i="4"/>
  <c r="D32" i="4" s="1"/>
  <c r="C31" i="4"/>
  <c r="C32" i="4" s="1"/>
  <c r="B31" i="4"/>
  <c r="B32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C20" i="4"/>
  <c r="C21" i="4" s="1"/>
  <c r="B20" i="4"/>
  <c r="B21" i="4" s="1"/>
  <c r="I9" i="4"/>
  <c r="H9" i="4"/>
  <c r="G9" i="4"/>
  <c r="F9" i="4"/>
  <c r="E9" i="4"/>
  <c r="D9" i="4"/>
  <c r="C9" i="4"/>
  <c r="B9" i="4"/>
  <c r="B10" i="4" l="1"/>
  <c r="H10" i="4"/>
  <c r="C10" i="4"/>
  <c r="D10" i="4"/>
  <c r="E10" i="4"/>
  <c r="F10" i="4"/>
  <c r="G10" i="4"/>
  <c r="I10" i="4"/>
  <c r="I39" i="3"/>
  <c r="H39" i="3"/>
  <c r="G39" i="3"/>
  <c r="F39" i="3"/>
  <c r="E39" i="3"/>
  <c r="D39" i="3"/>
  <c r="C39" i="3"/>
  <c r="B39" i="3"/>
  <c r="I29" i="3"/>
  <c r="H29" i="3"/>
  <c r="G29" i="3"/>
  <c r="F29" i="3"/>
  <c r="E29" i="3"/>
  <c r="D29" i="3"/>
  <c r="C29" i="3"/>
  <c r="B29" i="3"/>
  <c r="I19" i="3"/>
  <c r="H19" i="3"/>
  <c r="G19" i="3"/>
  <c r="F19" i="3"/>
  <c r="E19" i="3"/>
  <c r="D19" i="3"/>
  <c r="C19" i="3"/>
  <c r="B19" i="3"/>
  <c r="I9" i="3"/>
  <c r="H9" i="3"/>
  <c r="G9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<sst xmlns="http://schemas.openxmlformats.org/spreadsheetml/2006/main" count="213" uniqueCount="25">
  <si>
    <t>YORO</t>
    <phoneticPr fontId="1" type="noConversion"/>
  </si>
  <si>
    <t>SPI</t>
    <phoneticPr fontId="1" type="noConversion"/>
  </si>
  <si>
    <t>SciFiCity</t>
    <phoneticPr fontId="1" type="noConversion"/>
  </si>
  <si>
    <t>Conference</t>
    <phoneticPr fontId="1" type="noConversion"/>
  </si>
  <si>
    <t>Sponza</t>
    <phoneticPr fontId="1" type="noConversion"/>
  </si>
  <si>
    <t>LostEmpire</t>
    <phoneticPr fontId="1" type="noConversion"/>
  </si>
  <si>
    <t>Prototype</t>
    <phoneticPr fontId="1" type="noConversion"/>
  </si>
  <si>
    <t>Chat</t>
    <phoneticPr fontId="1" type="noConversion"/>
  </si>
  <si>
    <t>UnityChan</t>
    <phoneticPr fontId="1" type="noConversion"/>
  </si>
  <si>
    <t>Bistro</t>
    <phoneticPr fontId="1" type="noConversion"/>
  </si>
  <si>
    <t>Honor30</t>
    <phoneticPr fontId="1" type="noConversion"/>
  </si>
  <si>
    <t>Honor8</t>
    <phoneticPr fontId="1" type="noConversion"/>
  </si>
  <si>
    <t>Honor30s</t>
    <phoneticPr fontId="1" type="noConversion"/>
  </si>
  <si>
    <t>SamsungS21</t>
    <phoneticPr fontId="1" type="noConversion"/>
  </si>
  <si>
    <t>Mi6</t>
    <phoneticPr fontId="1" type="noConversion"/>
  </si>
  <si>
    <t>SamsungS10</t>
    <phoneticPr fontId="1" type="noConversion"/>
  </si>
  <si>
    <t>Quest2</t>
    <phoneticPr fontId="1" type="noConversion"/>
  </si>
  <si>
    <t>Average</t>
    <phoneticPr fontId="1" type="noConversion"/>
  </si>
  <si>
    <t>AverageFPS</t>
    <phoneticPr fontId="1" type="noConversion"/>
  </si>
  <si>
    <t>AverageTime</t>
    <phoneticPr fontId="1" type="noConversion"/>
  </si>
  <si>
    <t>Conventional</t>
    <phoneticPr fontId="1" type="noConversion"/>
  </si>
  <si>
    <t>Fink</t>
    <phoneticPr fontId="1" type="noConversion"/>
  </si>
  <si>
    <t>Compare with Conventional</t>
    <phoneticPr fontId="1" type="noConversion"/>
  </si>
  <si>
    <t>Compare with Fink</t>
    <phoneticPr fontId="1" type="noConversion"/>
  </si>
  <si>
    <t>Compare with 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</si>
</sst>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0532-CEFE-4ACF-A3D5-7FE1929F52CA}">
  <dimension ref="A1:M39"/>
  <sheetViews>
    <sheetView zoomScaleNormal="100" workbookViewId="0">
      <selection activeCell="J1" sqref="J1:M1048576"/>
    </sheetView>
  </sheetViews>
  <sheetFormatPr defaultRowHeight="13.8" x14ac:dyDescent="0.25"/>
  <cols>
    <col min="1" max="1" width="12.5546875" customWidth="1"/>
    <col min="9" max="9" width="9.88671875" customWidth="1"/>
    <col min="11" max="11" width="24.77734375" customWidth="1"/>
    <col min="12" max="12" width="17" customWidth="1"/>
    <col min="13" max="13" width="16.21875" customWidth="1"/>
  </cols>
  <sheetData>
    <row r="1" spans="1:13" x14ac:dyDescent="0.25">
      <c r="A1" t="s">
        <v>0</v>
      </c>
      <c r="B1" t="s">
        <v>9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8</v>
      </c>
      <c r="J1" t="s">
        <v>17</v>
      </c>
      <c r="K1" t="s">
        <v>22</v>
      </c>
      <c r="L1" t="s">
        <v>23</v>
      </c>
      <c r="M1" t="s">
        <v>24</v>
      </c>
    </row>
    <row r="2" spans="1:13" x14ac:dyDescent="0.25">
      <c r="A2" t="s">
        <v>10</v>
      </c>
      <c r="B2">
        <v>50.3</v>
      </c>
      <c r="C2">
        <v>68.599999999999994</v>
      </c>
      <c r="D2">
        <v>58.4</v>
      </c>
      <c r="E2">
        <v>49.5</v>
      </c>
      <c r="F2">
        <v>48.6</v>
      </c>
      <c r="G2">
        <v>53.2</v>
      </c>
      <c r="H2">
        <v>58.5</v>
      </c>
      <c r="I2">
        <v>58.7</v>
      </c>
      <c r="J2">
        <f>AVERAGE(B2:I2)</f>
        <v>55.724999999999994</v>
      </c>
      <c r="K2" s="2">
        <f>J2/J12</f>
        <v>0.9769888231426691</v>
      </c>
      <c r="L2" s="2">
        <f>J2/J22</f>
        <v>1.0040540540540539</v>
      </c>
      <c r="M2" s="2">
        <f>J2/J32</f>
        <v>0.99531145344943051</v>
      </c>
    </row>
    <row r="3" spans="1:13" x14ac:dyDescent="0.25">
      <c r="A3" t="s">
        <v>11</v>
      </c>
      <c r="B3">
        <v>50.6</v>
      </c>
      <c r="C3">
        <v>68.599999999999994</v>
      </c>
      <c r="D3">
        <v>58.8</v>
      </c>
      <c r="E3">
        <v>49.8</v>
      </c>
      <c r="F3">
        <v>49</v>
      </c>
      <c r="G3">
        <v>54</v>
      </c>
      <c r="H3">
        <v>58.9</v>
      </c>
      <c r="I3">
        <v>59.2</v>
      </c>
      <c r="J3">
        <f t="shared" ref="J3:J9" si="0">AVERAGE(B3:I3)</f>
        <v>56.112499999999997</v>
      </c>
      <c r="K3" s="2">
        <f>J3/J13</f>
        <v>0.97059459459459441</v>
      </c>
      <c r="L3" s="2">
        <f>J3/J23</f>
        <v>0.97820876007844837</v>
      </c>
      <c r="M3" s="2">
        <f t="shared" ref="M3:M9" si="1">J3/J33</f>
        <v>0.56794028340080971</v>
      </c>
    </row>
    <row r="4" spans="1:13" x14ac:dyDescent="0.25">
      <c r="A4" t="s">
        <v>12</v>
      </c>
      <c r="B4">
        <v>50</v>
      </c>
      <c r="C4">
        <v>68.099999999999994</v>
      </c>
      <c r="D4">
        <v>58.1</v>
      </c>
      <c r="E4">
        <v>49.1</v>
      </c>
      <c r="F4">
        <v>48.8</v>
      </c>
      <c r="G4">
        <v>53.3</v>
      </c>
      <c r="H4">
        <v>58.4</v>
      </c>
      <c r="I4">
        <v>58.6</v>
      </c>
      <c r="J4">
        <f t="shared" si="0"/>
        <v>55.55</v>
      </c>
      <c r="K4" s="2">
        <f>J4/J14</f>
        <v>0.9737072743207712</v>
      </c>
      <c r="L4" s="2">
        <f>J4/J24</f>
        <v>0.97885462555066061</v>
      </c>
      <c r="M4" s="2">
        <f t="shared" si="1"/>
        <v>0.98383883108257675</v>
      </c>
    </row>
    <row r="5" spans="1:13" x14ac:dyDescent="0.25">
      <c r="A5" t="s">
        <v>13</v>
      </c>
      <c r="B5">
        <v>53.2</v>
      </c>
      <c r="C5">
        <v>72</v>
      </c>
      <c r="D5">
        <v>62</v>
      </c>
      <c r="E5">
        <v>53</v>
      </c>
      <c r="F5">
        <v>52</v>
      </c>
      <c r="G5">
        <v>58</v>
      </c>
      <c r="H5">
        <v>63.4</v>
      </c>
      <c r="I5">
        <v>63</v>
      </c>
      <c r="J5">
        <f t="shared" si="0"/>
        <v>59.574999999999996</v>
      </c>
      <c r="K5" s="2">
        <f>J5/J15</f>
        <v>0.95129740518962069</v>
      </c>
      <c r="L5" s="2">
        <f>J5/J25</f>
        <v>0.96205086798546624</v>
      </c>
      <c r="M5" s="2">
        <f t="shared" si="1"/>
        <v>1.0698092031425366</v>
      </c>
    </row>
    <row r="6" spans="1:13" x14ac:dyDescent="0.25">
      <c r="A6" t="s">
        <v>14</v>
      </c>
      <c r="B6">
        <v>53.8</v>
      </c>
      <c r="C6">
        <v>71.099999999999994</v>
      </c>
      <c r="D6">
        <v>62</v>
      </c>
      <c r="E6">
        <v>52</v>
      </c>
      <c r="F6">
        <v>52</v>
      </c>
      <c r="G6">
        <v>58</v>
      </c>
      <c r="H6">
        <v>63.6</v>
      </c>
      <c r="I6">
        <v>63</v>
      </c>
      <c r="J6">
        <f t="shared" si="0"/>
        <v>59.4375</v>
      </c>
      <c r="K6" s="2">
        <f>J6/J16</f>
        <v>0.92044134727061555</v>
      </c>
      <c r="L6" s="2">
        <f>J6/J26</f>
        <v>0.94532803180914515</v>
      </c>
      <c r="M6" s="2">
        <f t="shared" si="1"/>
        <v>1.0651881720430105</v>
      </c>
    </row>
    <row r="7" spans="1:13" x14ac:dyDescent="0.25">
      <c r="A7" t="s">
        <v>15</v>
      </c>
      <c r="B7">
        <v>53.7</v>
      </c>
      <c r="C7">
        <v>72</v>
      </c>
      <c r="D7">
        <v>62</v>
      </c>
      <c r="E7">
        <v>53</v>
      </c>
      <c r="F7">
        <v>52</v>
      </c>
      <c r="G7">
        <v>58</v>
      </c>
      <c r="H7">
        <v>64.599999999999994</v>
      </c>
      <c r="I7">
        <v>65</v>
      </c>
      <c r="J7">
        <f t="shared" si="0"/>
        <v>60.037499999999994</v>
      </c>
      <c r="K7" s="2">
        <f>J7/J17</f>
        <v>0.94287396937573587</v>
      </c>
      <c r="L7" s="2">
        <f>J7/J27</f>
        <v>0.9460311207405947</v>
      </c>
      <c r="M7" s="2">
        <f t="shared" si="1"/>
        <v>1.0773889636608343</v>
      </c>
    </row>
    <row r="8" spans="1:13" x14ac:dyDescent="0.25">
      <c r="A8" t="s">
        <v>16</v>
      </c>
      <c r="B8">
        <v>53.9</v>
      </c>
      <c r="C8">
        <v>71</v>
      </c>
      <c r="D8">
        <v>61.1</v>
      </c>
      <c r="E8">
        <v>52.7</v>
      </c>
      <c r="F8">
        <v>51.1</v>
      </c>
      <c r="G8">
        <v>58.2</v>
      </c>
      <c r="H8">
        <v>64.7</v>
      </c>
      <c r="I8">
        <v>64.900000000000006</v>
      </c>
      <c r="J8">
        <f t="shared" si="0"/>
        <v>59.7</v>
      </c>
      <c r="K8" s="2">
        <f>J8/J18</f>
        <v>0.98210980876002485</v>
      </c>
      <c r="L8" s="2">
        <f>J8/J28</f>
        <v>0.98861519354170979</v>
      </c>
      <c r="M8" s="2">
        <f t="shared" si="1"/>
        <v>0.99874529485570884</v>
      </c>
    </row>
    <row r="9" spans="1:13" x14ac:dyDescent="0.25">
      <c r="A9" t="s">
        <v>17</v>
      </c>
      <c r="B9">
        <f>AVERAGE(B2:B8)</f>
        <v>52.214285714285715</v>
      </c>
      <c r="C9">
        <f t="shared" ref="C9:I9" si="2">AVERAGE(C2:C8)</f>
        <v>70.2</v>
      </c>
      <c r="D9">
        <f t="shared" si="2"/>
        <v>60.342857142857142</v>
      </c>
      <c r="E9">
        <f t="shared" si="2"/>
        <v>51.3</v>
      </c>
      <c r="F9">
        <f t="shared" si="2"/>
        <v>50.5</v>
      </c>
      <c r="G9">
        <f t="shared" si="2"/>
        <v>56.1</v>
      </c>
      <c r="H9">
        <f t="shared" si="2"/>
        <v>61.728571428571421</v>
      </c>
      <c r="I9">
        <f t="shared" si="2"/>
        <v>61.771428571428565</v>
      </c>
      <c r="J9">
        <f t="shared" si="0"/>
        <v>58.019642857142856</v>
      </c>
      <c r="K9" s="2">
        <f>J9/J19</f>
        <v>0.95886085288475731</v>
      </c>
      <c r="L9" s="2">
        <f>J9/J29</f>
        <v>0.97101102776366499</v>
      </c>
      <c r="M9" s="2">
        <f t="shared" si="1"/>
        <v>0.92675204655010124</v>
      </c>
    </row>
    <row r="11" spans="1:13" x14ac:dyDescent="0.25">
      <c r="A11" t="s">
        <v>20</v>
      </c>
      <c r="B11" t="s">
        <v>9</v>
      </c>
      <c r="C11" t="s">
        <v>7</v>
      </c>
      <c r="D11" t="s">
        <v>3</v>
      </c>
      <c r="E11" t="s">
        <v>4</v>
      </c>
      <c r="F11" t="s">
        <v>5</v>
      </c>
      <c r="G11" t="s">
        <v>6</v>
      </c>
      <c r="H11" t="s">
        <v>2</v>
      </c>
      <c r="I11" t="s">
        <v>8</v>
      </c>
      <c r="J11" t="s">
        <v>17</v>
      </c>
      <c r="K11" s="2"/>
      <c r="L11" s="2"/>
    </row>
    <row r="12" spans="1:13" x14ac:dyDescent="0.25">
      <c r="A12" t="s">
        <v>10</v>
      </c>
      <c r="B12">
        <v>54.1</v>
      </c>
      <c r="C12">
        <v>69.3</v>
      </c>
      <c r="D12">
        <v>60.1</v>
      </c>
      <c r="E12">
        <v>50.7</v>
      </c>
      <c r="F12">
        <v>49.6</v>
      </c>
      <c r="G12">
        <v>54.3</v>
      </c>
      <c r="H12">
        <v>59.1</v>
      </c>
      <c r="I12">
        <v>59.1</v>
      </c>
      <c r="J12">
        <f>AVERAGE(B12:I12)</f>
        <v>57.037500000000009</v>
      </c>
    </row>
    <row r="13" spans="1:13" x14ac:dyDescent="0.25">
      <c r="A13" t="s">
        <v>11</v>
      </c>
      <c r="B13">
        <v>55</v>
      </c>
      <c r="C13">
        <v>70.099999999999994</v>
      </c>
      <c r="D13">
        <v>60.6</v>
      </c>
      <c r="E13">
        <v>51.4</v>
      </c>
      <c r="F13">
        <v>50.5</v>
      </c>
      <c r="G13">
        <v>55</v>
      </c>
      <c r="H13">
        <v>60.3</v>
      </c>
      <c r="I13">
        <v>59.6</v>
      </c>
      <c r="J13">
        <f t="shared" ref="J12:J18" si="3">AVERAGE(B13:I13)</f>
        <v>57.812500000000007</v>
      </c>
    </row>
    <row r="14" spans="1:13" x14ac:dyDescent="0.25">
      <c r="A14" t="s">
        <v>12</v>
      </c>
      <c r="B14">
        <v>54.1</v>
      </c>
      <c r="C14">
        <v>69.099999999999994</v>
      </c>
      <c r="D14">
        <v>60.2</v>
      </c>
      <c r="E14">
        <v>50.4</v>
      </c>
      <c r="F14">
        <v>50.4</v>
      </c>
      <c r="G14">
        <v>54.2</v>
      </c>
      <c r="H14">
        <v>58.9</v>
      </c>
      <c r="I14">
        <v>59.1</v>
      </c>
      <c r="J14">
        <f t="shared" si="3"/>
        <v>57.05</v>
      </c>
    </row>
    <row r="15" spans="1:13" x14ac:dyDescent="0.25">
      <c r="A15" t="s">
        <v>13</v>
      </c>
      <c r="B15">
        <v>58.8</v>
      </c>
      <c r="C15">
        <v>74</v>
      </c>
      <c r="D15">
        <v>64.8</v>
      </c>
      <c r="E15">
        <v>55.3</v>
      </c>
      <c r="F15">
        <v>54.2</v>
      </c>
      <c r="G15">
        <v>59.3</v>
      </c>
      <c r="H15">
        <v>66.5</v>
      </c>
      <c r="I15">
        <v>68.099999999999994</v>
      </c>
      <c r="J15">
        <f t="shared" si="3"/>
        <v>62.625</v>
      </c>
    </row>
    <row r="16" spans="1:13" x14ac:dyDescent="0.25">
      <c r="A16" t="s">
        <v>14</v>
      </c>
      <c r="B16">
        <v>61.4</v>
      </c>
      <c r="C16">
        <v>77.3</v>
      </c>
      <c r="D16">
        <v>67.5</v>
      </c>
      <c r="E16">
        <v>58.2</v>
      </c>
      <c r="F16">
        <v>57.5</v>
      </c>
      <c r="G16">
        <v>61.8</v>
      </c>
      <c r="H16">
        <v>66.5</v>
      </c>
      <c r="I16">
        <v>66.400000000000006</v>
      </c>
      <c r="J16">
        <f t="shared" si="3"/>
        <v>64.575000000000003</v>
      </c>
    </row>
    <row r="17" spans="1:12" x14ac:dyDescent="0.25">
      <c r="A17" t="s">
        <v>15</v>
      </c>
      <c r="B17">
        <v>61.2</v>
      </c>
      <c r="C17">
        <v>76</v>
      </c>
      <c r="D17">
        <v>66.599999999999994</v>
      </c>
      <c r="E17">
        <v>57.2</v>
      </c>
      <c r="F17">
        <v>56.1</v>
      </c>
      <c r="G17">
        <v>61.1</v>
      </c>
      <c r="H17">
        <v>66.099999999999994</v>
      </c>
      <c r="I17">
        <v>65.099999999999994</v>
      </c>
      <c r="J17">
        <f t="shared" si="3"/>
        <v>63.675000000000011</v>
      </c>
      <c r="K17" s="2"/>
      <c r="L17" s="2"/>
    </row>
    <row r="18" spans="1:12" x14ac:dyDescent="0.25">
      <c r="A18" t="s">
        <v>16</v>
      </c>
      <c r="B18">
        <v>54</v>
      </c>
      <c r="C18">
        <v>72</v>
      </c>
      <c r="D18">
        <v>62.2</v>
      </c>
      <c r="E18">
        <v>53.2</v>
      </c>
      <c r="F18">
        <v>52.1</v>
      </c>
      <c r="G18">
        <v>58.3</v>
      </c>
      <c r="H18">
        <v>67.099999999999994</v>
      </c>
      <c r="I18">
        <v>67.400000000000006</v>
      </c>
      <c r="J18">
        <f t="shared" si="3"/>
        <v>60.787499999999994</v>
      </c>
    </row>
    <row r="19" spans="1:12" x14ac:dyDescent="0.25">
      <c r="A19" t="s">
        <v>17</v>
      </c>
      <c r="B19">
        <f>AVERAGE(B12:B18)</f>
        <v>56.942857142857136</v>
      </c>
      <c r="C19">
        <f t="shared" ref="C19:I19" si="4">AVERAGE(C12:C18)</f>
        <v>72.542857142857144</v>
      </c>
      <c r="D19">
        <f t="shared" si="4"/>
        <v>63.142857142857132</v>
      </c>
      <c r="E19">
        <f t="shared" si="4"/>
        <v>53.771428571428565</v>
      </c>
      <c r="F19">
        <f t="shared" si="4"/>
        <v>52.914285714285718</v>
      </c>
      <c r="G19">
        <f t="shared" si="4"/>
        <v>57.714285714285722</v>
      </c>
      <c r="H19">
        <f t="shared" si="4"/>
        <v>63.5</v>
      </c>
      <c r="I19">
        <f t="shared" si="4"/>
        <v>63.542857142857137</v>
      </c>
      <c r="J19">
        <f>AVERAGE(B19:I19)</f>
        <v>60.508928571428569</v>
      </c>
    </row>
    <row r="21" spans="1:12" x14ac:dyDescent="0.25">
      <c r="A21" t="s">
        <v>21</v>
      </c>
      <c r="B21" t="s">
        <v>9</v>
      </c>
      <c r="C21" t="s">
        <v>7</v>
      </c>
      <c r="D21" t="s">
        <v>3</v>
      </c>
      <c r="E21" t="s">
        <v>4</v>
      </c>
      <c r="F21" t="s">
        <v>5</v>
      </c>
      <c r="G21" t="s">
        <v>6</v>
      </c>
      <c r="H21" t="s">
        <v>2</v>
      </c>
      <c r="I21" t="s">
        <v>8</v>
      </c>
      <c r="J21" t="s">
        <v>17</v>
      </c>
    </row>
    <row r="22" spans="1:12" x14ac:dyDescent="0.25">
      <c r="A22" t="s">
        <v>10</v>
      </c>
      <c r="B22">
        <v>50.1</v>
      </c>
      <c r="C22">
        <v>68</v>
      </c>
      <c r="D22">
        <v>58.1</v>
      </c>
      <c r="E22">
        <v>49.3</v>
      </c>
      <c r="F22">
        <v>48.2</v>
      </c>
      <c r="G22">
        <v>53.2</v>
      </c>
      <c r="H22">
        <v>58.6</v>
      </c>
      <c r="I22">
        <v>58.5</v>
      </c>
      <c r="J22">
        <f>AVERAGE(B22:I22)</f>
        <v>55.5</v>
      </c>
    </row>
    <row r="23" spans="1:12" x14ac:dyDescent="0.25">
      <c r="A23" t="s">
        <v>11</v>
      </c>
      <c r="B23">
        <v>54.3</v>
      </c>
      <c r="C23">
        <v>70.2</v>
      </c>
      <c r="D23">
        <v>60.2</v>
      </c>
      <c r="E23">
        <v>51.1</v>
      </c>
      <c r="F23">
        <v>50.2</v>
      </c>
      <c r="G23">
        <v>54.6</v>
      </c>
      <c r="H23">
        <v>59.2</v>
      </c>
      <c r="I23">
        <v>59.1</v>
      </c>
      <c r="J23">
        <f t="shared" ref="J23:J29" si="5">AVERAGE(B23:I23)</f>
        <v>57.362500000000004</v>
      </c>
    </row>
    <row r="24" spans="1:12" x14ac:dyDescent="0.25">
      <c r="A24" t="s">
        <v>12</v>
      </c>
      <c r="B24">
        <v>53.5</v>
      </c>
      <c r="C24">
        <v>69.5</v>
      </c>
      <c r="D24">
        <v>60.1</v>
      </c>
      <c r="E24">
        <v>50.4</v>
      </c>
      <c r="F24">
        <v>49.3</v>
      </c>
      <c r="G24">
        <v>54.1</v>
      </c>
      <c r="H24">
        <v>58.5</v>
      </c>
      <c r="I24">
        <v>58.6</v>
      </c>
      <c r="J24">
        <f t="shared" si="5"/>
        <v>56.750000000000007</v>
      </c>
    </row>
    <row r="25" spans="1:12" x14ac:dyDescent="0.25">
      <c r="A25" t="s">
        <v>13</v>
      </c>
      <c r="B25">
        <v>59.2</v>
      </c>
      <c r="C25">
        <v>74</v>
      </c>
      <c r="D25">
        <v>64.599999999999994</v>
      </c>
      <c r="E25">
        <v>55.4</v>
      </c>
      <c r="F25">
        <v>54.9</v>
      </c>
      <c r="G25">
        <v>59.3</v>
      </c>
      <c r="H25">
        <v>64.099999999999994</v>
      </c>
      <c r="I25">
        <v>63.9</v>
      </c>
      <c r="J25">
        <f t="shared" si="5"/>
        <v>61.924999999999997</v>
      </c>
    </row>
    <row r="26" spans="1:12" x14ac:dyDescent="0.25">
      <c r="A26" t="s">
        <v>14</v>
      </c>
      <c r="B26">
        <v>59.2</v>
      </c>
      <c r="C26">
        <v>75</v>
      </c>
      <c r="D26">
        <v>65.5</v>
      </c>
      <c r="E26">
        <v>56.2</v>
      </c>
      <c r="F26">
        <v>55.4</v>
      </c>
      <c r="G26">
        <v>59.6</v>
      </c>
      <c r="H26">
        <v>65.7</v>
      </c>
      <c r="I26">
        <v>66.400000000000006</v>
      </c>
      <c r="J26">
        <f t="shared" si="5"/>
        <v>62.875</v>
      </c>
    </row>
    <row r="27" spans="1:12" x14ac:dyDescent="0.25">
      <c r="A27" t="s">
        <v>15</v>
      </c>
      <c r="B27">
        <v>60.6</v>
      </c>
      <c r="C27">
        <v>76</v>
      </c>
      <c r="D27">
        <v>66</v>
      </c>
      <c r="E27">
        <v>57.4</v>
      </c>
      <c r="F27">
        <v>56.1</v>
      </c>
      <c r="G27">
        <v>61</v>
      </c>
      <c r="H27">
        <v>65.599999999999994</v>
      </c>
      <c r="I27">
        <v>65</v>
      </c>
      <c r="J27">
        <f t="shared" si="5"/>
        <v>63.462500000000006</v>
      </c>
    </row>
    <row r="28" spans="1:12" x14ac:dyDescent="0.25">
      <c r="A28" t="s">
        <v>16</v>
      </c>
      <c r="B28">
        <v>54</v>
      </c>
      <c r="C28">
        <v>72</v>
      </c>
      <c r="D28">
        <v>62.3</v>
      </c>
      <c r="E28">
        <v>53.4</v>
      </c>
      <c r="F28">
        <v>52.4</v>
      </c>
      <c r="G28">
        <v>58.5</v>
      </c>
      <c r="H28">
        <v>65</v>
      </c>
      <c r="I28">
        <v>65.5</v>
      </c>
      <c r="J28">
        <f t="shared" si="5"/>
        <v>60.387500000000003</v>
      </c>
    </row>
    <row r="29" spans="1:12" x14ac:dyDescent="0.25">
      <c r="A29" t="s">
        <v>17</v>
      </c>
      <c r="B29">
        <f>AVERAGE(B22:B28)</f>
        <v>55.842857142857149</v>
      </c>
      <c r="C29">
        <f t="shared" ref="C29:I29" si="6">AVERAGE(C22:C28)</f>
        <v>72.099999999999994</v>
      </c>
      <c r="D29">
        <f t="shared" si="6"/>
        <v>62.4</v>
      </c>
      <c r="E29">
        <f t="shared" si="6"/>
        <v>53.31428571428571</v>
      </c>
      <c r="F29">
        <f t="shared" si="6"/>
        <v>52.357142857142854</v>
      </c>
      <c r="G29">
        <f t="shared" si="6"/>
        <v>57.18571428571429</v>
      </c>
      <c r="H29">
        <f t="shared" si="6"/>
        <v>62.385714285714293</v>
      </c>
      <c r="I29">
        <f t="shared" si="6"/>
        <v>62.428571428571431</v>
      </c>
      <c r="J29">
        <f t="shared" si="5"/>
        <v>59.751785714285724</v>
      </c>
    </row>
    <row r="31" spans="1:12" x14ac:dyDescent="0.25">
      <c r="A31" t="s">
        <v>1</v>
      </c>
      <c r="B31" t="s">
        <v>9</v>
      </c>
      <c r="C31" t="s">
        <v>7</v>
      </c>
      <c r="D31" t="s">
        <v>3</v>
      </c>
      <c r="E31" t="s">
        <v>4</v>
      </c>
      <c r="F31" t="s">
        <v>5</v>
      </c>
      <c r="G31" t="s">
        <v>6</v>
      </c>
      <c r="H31" t="s">
        <v>2</v>
      </c>
      <c r="I31" t="s">
        <v>8</v>
      </c>
      <c r="J31" t="s">
        <v>17</v>
      </c>
    </row>
    <row r="32" spans="1:12" x14ac:dyDescent="0.25">
      <c r="A32" t="s">
        <v>10</v>
      </c>
      <c r="B32">
        <v>50.4</v>
      </c>
      <c r="C32">
        <v>68.8</v>
      </c>
      <c r="D32">
        <v>58.3</v>
      </c>
      <c r="E32">
        <v>49.5</v>
      </c>
      <c r="F32">
        <v>49.1</v>
      </c>
      <c r="G32">
        <v>54</v>
      </c>
      <c r="H32">
        <v>58.8</v>
      </c>
      <c r="I32">
        <v>59</v>
      </c>
      <c r="J32">
        <f>AVERAGE(B32:I32)</f>
        <v>55.987500000000004</v>
      </c>
    </row>
    <row r="33" spans="1:10" x14ac:dyDescent="0.25">
      <c r="A33" t="s">
        <v>11</v>
      </c>
      <c r="B33">
        <v>92.8</v>
      </c>
      <c r="C33">
        <v>111.3</v>
      </c>
      <c r="D33">
        <v>101.4</v>
      </c>
      <c r="E33">
        <v>92.2</v>
      </c>
      <c r="F33">
        <v>91.4</v>
      </c>
      <c r="G33">
        <v>96.9</v>
      </c>
      <c r="H33">
        <v>101.5</v>
      </c>
      <c r="I33">
        <v>102.9</v>
      </c>
      <c r="J33">
        <f t="shared" ref="J33:J39" si="7">AVERAGE(B33:I33)</f>
        <v>98.8</v>
      </c>
    </row>
    <row r="34" spans="1:10" x14ac:dyDescent="0.25">
      <c r="A34" t="s">
        <v>12</v>
      </c>
      <c r="B34">
        <v>50.4</v>
      </c>
      <c r="C34">
        <v>68.900000000000006</v>
      </c>
      <c r="D34">
        <v>58.9</v>
      </c>
      <c r="E34">
        <v>50</v>
      </c>
      <c r="F34">
        <v>49.2</v>
      </c>
      <c r="G34">
        <v>54.7</v>
      </c>
      <c r="H34">
        <v>59.1</v>
      </c>
      <c r="I34">
        <v>60.5</v>
      </c>
      <c r="J34">
        <f t="shared" si="7"/>
        <v>56.462500000000006</v>
      </c>
    </row>
    <row r="35" spans="1:10" x14ac:dyDescent="0.25">
      <c r="A35" t="s">
        <v>13</v>
      </c>
      <c r="B35">
        <v>50.1</v>
      </c>
      <c r="C35">
        <v>68</v>
      </c>
      <c r="D35">
        <v>58</v>
      </c>
      <c r="E35">
        <v>49.3</v>
      </c>
      <c r="F35">
        <v>48.4</v>
      </c>
      <c r="G35">
        <v>54</v>
      </c>
      <c r="H35">
        <v>58.7</v>
      </c>
      <c r="I35">
        <v>59</v>
      </c>
      <c r="J35">
        <f t="shared" si="7"/>
        <v>55.687499999999993</v>
      </c>
    </row>
    <row r="36" spans="1:10" x14ac:dyDescent="0.25">
      <c r="A36" t="s">
        <v>14</v>
      </c>
      <c r="B36">
        <v>50.3</v>
      </c>
      <c r="C36">
        <v>68</v>
      </c>
      <c r="D36">
        <v>58</v>
      </c>
      <c r="E36">
        <v>49.4</v>
      </c>
      <c r="F36">
        <v>49</v>
      </c>
      <c r="G36">
        <v>54</v>
      </c>
      <c r="H36">
        <v>58.6</v>
      </c>
      <c r="I36">
        <v>59.1</v>
      </c>
      <c r="J36">
        <f t="shared" si="7"/>
        <v>55.800000000000011</v>
      </c>
    </row>
    <row r="37" spans="1:10" x14ac:dyDescent="0.25">
      <c r="A37" t="s">
        <v>15</v>
      </c>
      <c r="B37">
        <v>50.3</v>
      </c>
      <c r="C37">
        <v>68</v>
      </c>
      <c r="D37">
        <v>58</v>
      </c>
      <c r="E37">
        <v>49.5</v>
      </c>
      <c r="F37">
        <v>48.4</v>
      </c>
      <c r="G37">
        <v>53.8</v>
      </c>
      <c r="H37">
        <v>58.8</v>
      </c>
      <c r="I37">
        <v>59</v>
      </c>
      <c r="J37">
        <f t="shared" si="7"/>
        <v>55.725000000000001</v>
      </c>
    </row>
    <row r="38" spans="1:10" x14ac:dyDescent="0.25">
      <c r="A38" t="s">
        <v>16</v>
      </c>
      <c r="B38">
        <v>53.4</v>
      </c>
      <c r="C38">
        <v>71</v>
      </c>
      <c r="D38">
        <v>61</v>
      </c>
      <c r="E38">
        <v>52.7</v>
      </c>
      <c r="F38">
        <v>51</v>
      </c>
      <c r="G38">
        <v>59.8</v>
      </c>
      <c r="H38">
        <v>65.2</v>
      </c>
      <c r="I38">
        <v>64.099999999999994</v>
      </c>
      <c r="J38">
        <f t="shared" si="7"/>
        <v>59.775000000000006</v>
      </c>
    </row>
    <row r="39" spans="1:10" x14ac:dyDescent="0.25">
      <c r="A39" t="s">
        <v>17</v>
      </c>
      <c r="B39">
        <f>AVERAGE(B32:B38)</f>
        <v>56.81428571428571</v>
      </c>
      <c r="C39">
        <f t="shared" ref="C39:I39" si="8">AVERAGE(C32:C38)</f>
        <v>74.857142857142861</v>
      </c>
      <c r="D39">
        <f t="shared" si="8"/>
        <v>64.8</v>
      </c>
      <c r="E39">
        <f t="shared" si="8"/>
        <v>56.085714285714282</v>
      </c>
      <c r="F39">
        <f t="shared" si="8"/>
        <v>55.214285714285715</v>
      </c>
      <c r="G39">
        <f t="shared" si="8"/>
        <v>61.028571428571432</v>
      </c>
      <c r="H39">
        <f t="shared" si="8"/>
        <v>65.814285714285717</v>
      </c>
      <c r="I39">
        <f t="shared" si="8"/>
        <v>66.228571428571428</v>
      </c>
      <c r="J39">
        <f t="shared" si="7"/>
        <v>62.605357142857144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9DC6-1939-4AE5-98C7-1BDB59CCA108}">
  <dimension ref="A1:R32"/>
  <sheetViews>
    <sheetView zoomScaleNormal="100" workbookViewId="0">
      <selection activeCell="L12" sqref="L12"/>
    </sheetView>
  </sheetViews>
  <sheetFormatPr defaultRowHeight="13.8" x14ac:dyDescent="0.25"/>
  <cols>
    <col min="1" max="1" width="13.44140625" customWidth="1"/>
    <col min="11" max="11" width="24.77734375" customWidth="1"/>
    <col min="12" max="12" width="17" customWidth="1"/>
    <col min="15" max="15" width="10.5546875" customWidth="1"/>
  </cols>
  <sheetData>
    <row r="1" spans="1:18" x14ac:dyDescent="0.25">
      <c r="A1" t="s">
        <v>0</v>
      </c>
      <c r="B1" t="s">
        <v>9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8</v>
      </c>
      <c r="J1" t="s">
        <v>17</v>
      </c>
      <c r="K1" t="s">
        <v>22</v>
      </c>
      <c r="L1" t="s">
        <v>23</v>
      </c>
    </row>
    <row r="2" spans="1:18" x14ac:dyDescent="0.25">
      <c r="A2" t="s">
        <v>10</v>
      </c>
      <c r="B2">
        <v>32.4</v>
      </c>
      <c r="C2">
        <v>49.9</v>
      </c>
      <c r="D2">
        <v>49.2</v>
      </c>
      <c r="E2">
        <v>48.1</v>
      </c>
      <c r="F2">
        <v>43.4</v>
      </c>
      <c r="G2">
        <v>47.1</v>
      </c>
      <c r="H2">
        <v>37.200000000000003</v>
      </c>
      <c r="I2">
        <v>44.3</v>
      </c>
      <c r="J2">
        <f>AVERAGE(B2:I2)</f>
        <v>43.95</v>
      </c>
      <c r="K2" s="2">
        <f>J2/J13</f>
        <v>2.46218487394958</v>
      </c>
      <c r="L2" s="2">
        <f>J2/J24</f>
        <v>2.8128000000000002</v>
      </c>
    </row>
    <row r="3" spans="1:18" x14ac:dyDescent="0.25">
      <c r="A3" t="s">
        <v>11</v>
      </c>
      <c r="B3">
        <v>10.7</v>
      </c>
      <c r="C3">
        <v>13.6</v>
      </c>
      <c r="D3">
        <v>15.9</v>
      </c>
      <c r="E3">
        <v>15.8</v>
      </c>
      <c r="F3">
        <v>14.4</v>
      </c>
      <c r="G3">
        <v>15.5</v>
      </c>
      <c r="H3">
        <v>12.2</v>
      </c>
      <c r="I3">
        <v>14.7</v>
      </c>
      <c r="J3">
        <f t="shared" ref="J3:J10" si="0">AVERAGE(B3:I3)</f>
        <v>14.100000000000001</v>
      </c>
      <c r="K3" s="2">
        <f t="shared" ref="K3:K9" si="1">J3/J14</f>
        <v>2.4628820960698694</v>
      </c>
      <c r="L3" s="2">
        <f t="shared" ref="L3:L9" si="2">J3/J25</f>
        <v>2.581235697940504</v>
      </c>
    </row>
    <row r="4" spans="1:18" x14ac:dyDescent="0.25">
      <c r="A4" t="s">
        <v>12</v>
      </c>
      <c r="B4">
        <v>33.1</v>
      </c>
      <c r="C4">
        <v>48.7</v>
      </c>
      <c r="D4">
        <v>49.3</v>
      </c>
      <c r="E4">
        <v>48.1</v>
      </c>
      <c r="F4">
        <v>45.1</v>
      </c>
      <c r="G4">
        <v>47.5</v>
      </c>
      <c r="H4">
        <v>36.799999999999997</v>
      </c>
      <c r="I4">
        <v>45.1</v>
      </c>
      <c r="J4">
        <f t="shared" si="0"/>
        <v>44.212500000000006</v>
      </c>
      <c r="K4" s="2">
        <f t="shared" si="1"/>
        <v>2.5409482758620694</v>
      </c>
      <c r="L4" s="2">
        <f t="shared" si="2"/>
        <v>2.8920686835650047</v>
      </c>
    </row>
    <row r="5" spans="1:18" x14ac:dyDescent="0.25">
      <c r="A5" t="s">
        <v>13</v>
      </c>
      <c r="B5">
        <v>47.4</v>
      </c>
      <c r="C5">
        <v>74.400000000000006</v>
      </c>
      <c r="D5">
        <v>81.7</v>
      </c>
      <c r="E5">
        <v>70.8</v>
      </c>
      <c r="F5">
        <v>65.8</v>
      </c>
      <c r="G5">
        <v>80</v>
      </c>
      <c r="H5">
        <v>56.9</v>
      </c>
      <c r="I5">
        <v>78.400000000000006</v>
      </c>
      <c r="J5">
        <f t="shared" si="0"/>
        <v>69.424999999999997</v>
      </c>
      <c r="K5" s="2">
        <f t="shared" si="1"/>
        <v>2.3444491346559726</v>
      </c>
      <c r="L5" s="2">
        <f t="shared" si="2"/>
        <v>2.324822101297614</v>
      </c>
    </row>
    <row r="6" spans="1:18" x14ac:dyDescent="0.25">
      <c r="A6" t="s">
        <v>14</v>
      </c>
      <c r="B6">
        <v>25.7</v>
      </c>
      <c r="C6">
        <v>37.700000000000003</v>
      </c>
      <c r="D6">
        <v>38</v>
      </c>
      <c r="E6">
        <v>37</v>
      </c>
      <c r="F6">
        <v>34.799999999999997</v>
      </c>
      <c r="G6">
        <v>35.299999999999997</v>
      </c>
      <c r="H6">
        <v>27.1</v>
      </c>
      <c r="I6">
        <v>31.1</v>
      </c>
      <c r="J6">
        <f t="shared" si="0"/>
        <v>33.337499999999999</v>
      </c>
      <c r="K6" s="2">
        <f t="shared" si="1"/>
        <v>2.4113924050632911</v>
      </c>
      <c r="L6" s="2">
        <f t="shared" si="2"/>
        <v>2.5160377358490567</v>
      </c>
    </row>
    <row r="7" spans="1:18" x14ac:dyDescent="0.25">
      <c r="A7" t="s">
        <v>15</v>
      </c>
      <c r="B7">
        <v>36.4</v>
      </c>
      <c r="C7">
        <v>57.3</v>
      </c>
      <c r="D7">
        <v>55.9</v>
      </c>
      <c r="E7">
        <v>51.8</v>
      </c>
      <c r="F7">
        <v>53.9</v>
      </c>
      <c r="G7">
        <v>54.6</v>
      </c>
      <c r="H7">
        <v>40.700000000000003</v>
      </c>
      <c r="I7">
        <v>52.5</v>
      </c>
      <c r="J7">
        <f t="shared" si="0"/>
        <v>50.387499999999996</v>
      </c>
      <c r="K7" s="2">
        <f t="shared" si="1"/>
        <v>2.6837549933422102</v>
      </c>
      <c r="L7" s="2">
        <f t="shared" si="2"/>
        <v>2.7384510869565215</v>
      </c>
    </row>
    <row r="8" spans="1:18" x14ac:dyDescent="0.25">
      <c r="A8" t="s">
        <v>16</v>
      </c>
      <c r="B8">
        <v>58.8</v>
      </c>
      <c r="C8">
        <v>79.7</v>
      </c>
      <c r="D8">
        <v>82.5</v>
      </c>
      <c r="E8">
        <v>82.4</v>
      </c>
      <c r="F8">
        <v>78.599999999999994</v>
      </c>
      <c r="G8">
        <v>77.2</v>
      </c>
      <c r="H8">
        <v>64.099999999999994</v>
      </c>
      <c r="I8">
        <v>79.900000000000006</v>
      </c>
      <c r="J8">
        <f t="shared" si="0"/>
        <v>75.399999999999991</v>
      </c>
      <c r="K8" s="2">
        <f t="shared" si="1"/>
        <v>1.4915924826904055</v>
      </c>
      <c r="L8" s="2">
        <f t="shared" si="2"/>
        <v>1.6732316227461854</v>
      </c>
    </row>
    <row r="9" spans="1:18" x14ac:dyDescent="0.25">
      <c r="A9" t="s">
        <v>18</v>
      </c>
      <c r="B9">
        <f>AVERAGE(B2:B8)</f>
        <v>34.928571428571431</v>
      </c>
      <c r="C9">
        <f t="shared" ref="C9:I9" si="3">AVERAGE(C2:C8)</f>
        <v>51.614285714285714</v>
      </c>
      <c r="D9">
        <f t="shared" si="3"/>
        <v>53.214285714285715</v>
      </c>
      <c r="E9">
        <f t="shared" si="3"/>
        <v>50.571428571428569</v>
      </c>
      <c r="F9">
        <f t="shared" si="3"/>
        <v>48</v>
      </c>
      <c r="G9">
        <f t="shared" si="3"/>
        <v>51.028571428571425</v>
      </c>
      <c r="H9">
        <f t="shared" si="3"/>
        <v>39.285714285714285</v>
      </c>
      <c r="I9">
        <f t="shared" si="3"/>
        <v>49.428571428571431</v>
      </c>
      <c r="J9">
        <f t="shared" si="0"/>
        <v>47.258928571428569</v>
      </c>
      <c r="K9" s="2">
        <f t="shared" si="1"/>
        <v>2.1518009594275957</v>
      </c>
      <c r="L9" s="2">
        <f t="shared" si="2"/>
        <v>2.3141832808674359</v>
      </c>
    </row>
    <row r="10" spans="1:18" x14ac:dyDescent="0.25">
      <c r="A10" t="s">
        <v>19</v>
      </c>
      <c r="B10" s="1">
        <f>1000/B9</f>
        <v>28.629856850715743</v>
      </c>
      <c r="C10" s="1">
        <f t="shared" ref="C10:I10" si="4">1000/C9</f>
        <v>19.374481040686412</v>
      </c>
      <c r="D10" s="1">
        <f t="shared" si="4"/>
        <v>18.791946308724832</v>
      </c>
      <c r="E10" s="1">
        <f t="shared" si="4"/>
        <v>19.774011299435028</v>
      </c>
      <c r="F10" s="1">
        <f t="shared" si="4"/>
        <v>20.833333333333332</v>
      </c>
      <c r="G10" s="1">
        <f t="shared" si="4"/>
        <v>19.596864501679732</v>
      </c>
      <c r="H10" s="1">
        <f t="shared" si="4"/>
        <v>25.454545454545457</v>
      </c>
      <c r="I10" s="1">
        <f t="shared" si="4"/>
        <v>20.23121387283237</v>
      </c>
    </row>
    <row r="11" spans="1:18" x14ac:dyDescent="0.25">
      <c r="B11" s="2"/>
      <c r="C11" s="2"/>
      <c r="D11" s="2"/>
      <c r="E11" s="2"/>
      <c r="F11" s="2"/>
      <c r="G11" s="2"/>
      <c r="H11" s="2"/>
      <c r="I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t="s">
        <v>20</v>
      </c>
      <c r="B12" t="s">
        <v>9</v>
      </c>
      <c r="C12" t="s">
        <v>7</v>
      </c>
      <c r="D12" t="s">
        <v>3</v>
      </c>
      <c r="E12" t="s">
        <v>4</v>
      </c>
      <c r="F12" t="s">
        <v>5</v>
      </c>
      <c r="G12" t="s">
        <v>6</v>
      </c>
      <c r="H12" t="s">
        <v>2</v>
      </c>
      <c r="I12" t="s">
        <v>8</v>
      </c>
      <c r="J12" t="s">
        <v>17</v>
      </c>
    </row>
    <row r="13" spans="1:18" x14ac:dyDescent="0.25">
      <c r="A13" t="s">
        <v>10</v>
      </c>
      <c r="B13">
        <v>14.5</v>
      </c>
      <c r="C13">
        <v>18.5</v>
      </c>
      <c r="D13">
        <v>19.5</v>
      </c>
      <c r="E13">
        <v>18.899999999999999</v>
      </c>
      <c r="F13">
        <v>18.600000000000001</v>
      </c>
      <c r="G13">
        <v>19</v>
      </c>
      <c r="H13">
        <v>15.8</v>
      </c>
      <c r="I13">
        <v>18</v>
      </c>
      <c r="J13">
        <f>AVERAGE(B13:I13)</f>
        <v>17.850000000000001</v>
      </c>
    </row>
    <row r="14" spans="1:18" x14ac:dyDescent="0.25">
      <c r="A14" t="s">
        <v>11</v>
      </c>
      <c r="B14">
        <v>4.5999999999999996</v>
      </c>
      <c r="C14">
        <v>6</v>
      </c>
      <c r="D14">
        <v>6.1</v>
      </c>
      <c r="E14">
        <v>6</v>
      </c>
      <c r="F14">
        <v>6</v>
      </c>
      <c r="G14">
        <v>6.2</v>
      </c>
      <c r="H14">
        <v>4.9000000000000004</v>
      </c>
      <c r="I14">
        <v>6</v>
      </c>
      <c r="J14">
        <f t="shared" ref="J14:J21" si="5">AVERAGE(B14:I14)</f>
        <v>5.7249999999999996</v>
      </c>
    </row>
    <row r="15" spans="1:18" x14ac:dyDescent="0.25">
      <c r="A15" t="s">
        <v>12</v>
      </c>
      <c r="B15">
        <v>14.2</v>
      </c>
      <c r="C15">
        <v>18</v>
      </c>
      <c r="D15">
        <v>19.5</v>
      </c>
      <c r="E15">
        <v>18.399999999999999</v>
      </c>
      <c r="F15">
        <v>18.2</v>
      </c>
      <c r="G15">
        <v>18.2</v>
      </c>
      <c r="H15">
        <v>15.2</v>
      </c>
      <c r="I15">
        <v>17.5</v>
      </c>
      <c r="J15">
        <f t="shared" si="5"/>
        <v>17.399999999999999</v>
      </c>
    </row>
    <row r="16" spans="1:18" x14ac:dyDescent="0.25">
      <c r="A16" t="s">
        <v>13</v>
      </c>
      <c r="B16">
        <v>23.5</v>
      </c>
      <c r="C16">
        <v>31.3</v>
      </c>
      <c r="D16">
        <v>31.8</v>
      </c>
      <c r="E16">
        <v>30.4</v>
      </c>
      <c r="F16">
        <v>30.5</v>
      </c>
      <c r="G16">
        <v>30.8</v>
      </c>
      <c r="H16">
        <v>25.8</v>
      </c>
      <c r="I16">
        <v>32.799999999999997</v>
      </c>
      <c r="J16">
        <f t="shared" si="5"/>
        <v>29.612500000000004</v>
      </c>
    </row>
    <row r="17" spans="1:18" x14ac:dyDescent="0.25">
      <c r="A17" t="s">
        <v>14</v>
      </c>
      <c r="B17">
        <v>12.4</v>
      </c>
      <c r="C17">
        <v>14.7</v>
      </c>
      <c r="D17">
        <v>14.3</v>
      </c>
      <c r="E17">
        <v>14.4</v>
      </c>
      <c r="F17">
        <v>14.2</v>
      </c>
      <c r="G17">
        <v>14</v>
      </c>
      <c r="H17">
        <v>12.6</v>
      </c>
      <c r="I17">
        <v>14</v>
      </c>
      <c r="J17">
        <f t="shared" si="5"/>
        <v>13.824999999999999</v>
      </c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t="s">
        <v>15</v>
      </c>
      <c r="B18">
        <v>16.5</v>
      </c>
      <c r="C18">
        <v>23.1</v>
      </c>
      <c r="D18">
        <v>21</v>
      </c>
      <c r="E18">
        <v>18.2</v>
      </c>
      <c r="F18">
        <v>18.8</v>
      </c>
      <c r="G18">
        <v>18.600000000000001</v>
      </c>
      <c r="H18">
        <v>16.899999999999999</v>
      </c>
      <c r="I18">
        <v>17.100000000000001</v>
      </c>
      <c r="J18">
        <f t="shared" si="5"/>
        <v>18.774999999999999</v>
      </c>
    </row>
    <row r="19" spans="1:18" x14ac:dyDescent="0.25">
      <c r="A19" t="s">
        <v>16</v>
      </c>
      <c r="B19">
        <v>38.200000000000003</v>
      </c>
      <c r="C19">
        <v>51.6</v>
      </c>
      <c r="D19">
        <v>57.7</v>
      </c>
      <c r="E19">
        <v>57.7</v>
      </c>
      <c r="F19">
        <v>51.4</v>
      </c>
      <c r="G19">
        <v>52.6</v>
      </c>
      <c r="H19">
        <v>41.4</v>
      </c>
      <c r="I19">
        <v>53.8</v>
      </c>
      <c r="J19">
        <f t="shared" si="5"/>
        <v>50.55</v>
      </c>
    </row>
    <row r="20" spans="1:18" x14ac:dyDescent="0.25">
      <c r="A20" t="s">
        <v>18</v>
      </c>
      <c r="B20">
        <f>AVERAGE(B13:B19)</f>
        <v>17.7</v>
      </c>
      <c r="C20">
        <f t="shared" ref="C20:I20" si="6">AVERAGE(C13:C19)</f>
        <v>23.314285714285713</v>
      </c>
      <c r="D20">
        <f t="shared" si="6"/>
        <v>24.271428571428572</v>
      </c>
      <c r="E20">
        <f t="shared" si="6"/>
        <v>23.428571428571427</v>
      </c>
      <c r="F20">
        <f t="shared" si="6"/>
        <v>22.528571428571428</v>
      </c>
      <c r="G20">
        <f t="shared" si="6"/>
        <v>22.771428571428572</v>
      </c>
      <c r="H20">
        <f t="shared" si="6"/>
        <v>18.942857142857143</v>
      </c>
      <c r="I20">
        <f t="shared" si="6"/>
        <v>22.74285714285714</v>
      </c>
      <c r="J20">
        <f t="shared" si="5"/>
        <v>21.962499999999999</v>
      </c>
      <c r="M20" s="2"/>
    </row>
    <row r="21" spans="1:18" x14ac:dyDescent="0.25">
      <c r="A21" t="s">
        <v>19</v>
      </c>
      <c r="B21" s="1">
        <f>1000/B20</f>
        <v>56.497175141242941</v>
      </c>
      <c r="C21" s="1">
        <f t="shared" ref="C21" si="7">1000/C20</f>
        <v>42.892156862745097</v>
      </c>
      <c r="D21" s="1">
        <f t="shared" ref="D21" si="8">1000/D20</f>
        <v>41.200706297822244</v>
      </c>
      <c r="E21" s="1">
        <f t="shared" ref="E21" si="9">1000/E20</f>
        <v>42.682926829268297</v>
      </c>
      <c r="F21" s="1">
        <f t="shared" ref="F21" si="10">1000/F20</f>
        <v>44.388078630310716</v>
      </c>
      <c r="G21" s="1">
        <f t="shared" ref="G21" si="11">1000/G20</f>
        <v>43.914680050188203</v>
      </c>
      <c r="H21" s="1">
        <f t="shared" ref="H21" si="12">1000/H20</f>
        <v>52.790346907993964</v>
      </c>
      <c r="I21" s="1">
        <f t="shared" ref="I21" si="13">1000/I20</f>
        <v>43.969849246231163</v>
      </c>
    </row>
    <row r="22" spans="1:18" x14ac:dyDescent="0.25">
      <c r="B22" s="1"/>
      <c r="C22" s="1"/>
      <c r="D22" s="1"/>
      <c r="E22" s="1"/>
      <c r="F22" s="1"/>
      <c r="G22" s="1"/>
      <c r="H22" s="1"/>
      <c r="I22" s="1"/>
    </row>
    <row r="23" spans="1:18" x14ac:dyDescent="0.25">
      <c r="A23" t="s">
        <v>21</v>
      </c>
      <c r="B23" t="s">
        <v>9</v>
      </c>
      <c r="C23" t="s">
        <v>7</v>
      </c>
      <c r="D23" t="s">
        <v>3</v>
      </c>
      <c r="E23" t="s">
        <v>4</v>
      </c>
      <c r="F23" t="s">
        <v>5</v>
      </c>
      <c r="G23" t="s">
        <v>6</v>
      </c>
      <c r="H23" t="s">
        <v>2</v>
      </c>
      <c r="I23" t="s">
        <v>8</v>
      </c>
      <c r="J23" t="s">
        <v>17</v>
      </c>
    </row>
    <row r="24" spans="1:18" x14ac:dyDescent="0.25">
      <c r="A24" t="s">
        <v>10</v>
      </c>
      <c r="B24">
        <v>13.7</v>
      </c>
      <c r="C24">
        <v>16.100000000000001</v>
      </c>
      <c r="D24">
        <v>16.899999999999999</v>
      </c>
      <c r="E24">
        <v>16.2</v>
      </c>
      <c r="F24">
        <v>15.8</v>
      </c>
      <c r="G24">
        <v>16.399999999999999</v>
      </c>
      <c r="H24">
        <v>14.9</v>
      </c>
      <c r="I24">
        <v>15</v>
      </c>
      <c r="J24">
        <f>AVERAGE(B24:I24)</f>
        <v>15.625</v>
      </c>
    </row>
    <row r="25" spans="1:18" x14ac:dyDescent="0.25">
      <c r="A25" t="s">
        <v>11</v>
      </c>
      <c r="B25">
        <v>4.7</v>
      </c>
      <c r="C25">
        <v>5.0999999999999996</v>
      </c>
      <c r="D25">
        <v>6.2</v>
      </c>
      <c r="E25">
        <v>5.8</v>
      </c>
      <c r="F25">
        <v>5.2</v>
      </c>
      <c r="G25">
        <v>5.8</v>
      </c>
      <c r="H25">
        <v>5.3</v>
      </c>
      <c r="I25">
        <v>5.6</v>
      </c>
      <c r="J25">
        <f t="shared" ref="J25:J31" si="14">AVERAGE(B25:I25)</f>
        <v>5.4624999999999995</v>
      </c>
    </row>
    <row r="26" spans="1:18" x14ac:dyDescent="0.25">
      <c r="A26" t="s">
        <v>12</v>
      </c>
      <c r="B26">
        <v>13.1</v>
      </c>
      <c r="C26">
        <v>16.7</v>
      </c>
      <c r="D26">
        <v>16.8</v>
      </c>
      <c r="E26">
        <v>15.3</v>
      </c>
      <c r="F26">
        <v>15.8</v>
      </c>
      <c r="G26">
        <v>15.9</v>
      </c>
      <c r="H26">
        <v>14.2</v>
      </c>
      <c r="I26">
        <v>14.5</v>
      </c>
      <c r="J26">
        <f t="shared" si="14"/>
        <v>15.2875</v>
      </c>
    </row>
    <row r="27" spans="1:18" x14ac:dyDescent="0.25">
      <c r="A27" t="s">
        <v>13</v>
      </c>
      <c r="B27">
        <v>24.3</v>
      </c>
      <c r="C27">
        <v>31.1</v>
      </c>
      <c r="D27">
        <v>31.8</v>
      </c>
      <c r="E27">
        <v>29.7</v>
      </c>
      <c r="F27">
        <v>30.1</v>
      </c>
      <c r="G27">
        <v>31.6</v>
      </c>
      <c r="H27">
        <v>28.7</v>
      </c>
      <c r="I27">
        <v>31.6</v>
      </c>
      <c r="J27">
        <f t="shared" si="14"/>
        <v>29.862499999999997</v>
      </c>
    </row>
    <row r="28" spans="1:18" x14ac:dyDescent="0.25">
      <c r="A28" t="s">
        <v>14</v>
      </c>
      <c r="B28">
        <v>12.4</v>
      </c>
      <c r="C28">
        <v>13.9</v>
      </c>
      <c r="D28">
        <v>13.9</v>
      </c>
      <c r="E28">
        <v>13.5</v>
      </c>
      <c r="F28">
        <v>13.3</v>
      </c>
      <c r="G28">
        <v>13.6</v>
      </c>
      <c r="H28">
        <v>12.5</v>
      </c>
      <c r="I28">
        <v>12.9</v>
      </c>
      <c r="J28">
        <f t="shared" si="14"/>
        <v>13.25</v>
      </c>
    </row>
    <row r="29" spans="1:18" x14ac:dyDescent="0.25">
      <c r="A29" t="s">
        <v>15</v>
      </c>
      <c r="B29">
        <v>16.3</v>
      </c>
      <c r="C29">
        <v>19</v>
      </c>
      <c r="D29">
        <v>19.8</v>
      </c>
      <c r="E29">
        <v>18.399999999999999</v>
      </c>
      <c r="F29">
        <v>17.5</v>
      </c>
      <c r="G29">
        <v>19</v>
      </c>
      <c r="H29">
        <v>17.5</v>
      </c>
      <c r="I29">
        <v>19.7</v>
      </c>
      <c r="J29">
        <f t="shared" si="14"/>
        <v>18.399999999999999</v>
      </c>
    </row>
    <row r="30" spans="1:18" x14ac:dyDescent="0.25">
      <c r="A30" t="s">
        <v>16</v>
      </c>
      <c r="B30">
        <v>33.5</v>
      </c>
      <c r="C30">
        <v>45.4</v>
      </c>
      <c r="D30">
        <v>51.7</v>
      </c>
      <c r="E30">
        <v>44.7</v>
      </c>
      <c r="F30">
        <v>42.4</v>
      </c>
      <c r="G30">
        <v>48.5</v>
      </c>
      <c r="H30">
        <v>44.1</v>
      </c>
      <c r="I30">
        <v>50.2</v>
      </c>
      <c r="J30">
        <f t="shared" si="14"/>
        <v>45.062500000000007</v>
      </c>
    </row>
    <row r="31" spans="1:18" x14ac:dyDescent="0.25">
      <c r="A31" t="s">
        <v>18</v>
      </c>
      <c r="B31">
        <f>AVERAGE(B24:B30)</f>
        <v>16.857142857142858</v>
      </c>
      <c r="C31">
        <f t="shared" ref="C31:I31" si="15">AVERAGE(C24:C30)</f>
        <v>21.042857142857144</v>
      </c>
      <c r="D31">
        <f t="shared" si="15"/>
        <v>22.442857142857147</v>
      </c>
      <c r="E31">
        <f t="shared" si="15"/>
        <v>20.514285714285716</v>
      </c>
      <c r="F31">
        <f t="shared" si="15"/>
        <v>20.014285714285712</v>
      </c>
      <c r="G31">
        <f t="shared" si="15"/>
        <v>21.542857142857144</v>
      </c>
      <c r="H31">
        <f t="shared" si="15"/>
        <v>19.599999999999998</v>
      </c>
      <c r="I31">
        <f t="shared" si="15"/>
        <v>21.357142857142858</v>
      </c>
      <c r="J31">
        <f t="shared" si="14"/>
        <v>20.421428571428574</v>
      </c>
    </row>
    <row r="32" spans="1:18" x14ac:dyDescent="0.25">
      <c r="A32" t="s">
        <v>19</v>
      </c>
      <c r="B32" s="1">
        <f>1000/B31</f>
        <v>59.322033898305079</v>
      </c>
      <c r="C32" s="1">
        <f t="shared" ref="C32:I32" si="16">1000/C31</f>
        <v>47.522063815342833</v>
      </c>
      <c r="D32" s="1">
        <f t="shared" si="16"/>
        <v>44.557606619987261</v>
      </c>
      <c r="E32" s="1">
        <f t="shared" si="16"/>
        <v>48.746518105849582</v>
      </c>
      <c r="F32" s="1">
        <f t="shared" si="16"/>
        <v>49.964311206281231</v>
      </c>
      <c r="G32" s="1">
        <f t="shared" si="16"/>
        <v>46.41909814323607</v>
      </c>
      <c r="H32" s="1">
        <f t="shared" si="16"/>
        <v>51.020408163265309</v>
      </c>
      <c r="I32" s="1">
        <f t="shared" si="16"/>
        <v>46.822742474916389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50F-28B1-45D8-948C-20436F2110F1}">
  <dimension ref="A1:M43"/>
  <sheetViews>
    <sheetView tabSelected="1" workbookViewId="0">
      <selection activeCell="N5" sqref="N5"/>
    </sheetView>
  </sheetViews>
  <sheetFormatPr defaultRowHeight="13.8" x14ac:dyDescent="0.25"/>
  <cols>
    <col min="1" max="1" width="12.44140625" customWidth="1"/>
    <col min="11" max="11" width="24.77734375" customWidth="1"/>
    <col min="12" max="12" width="17" customWidth="1"/>
    <col min="13" max="13" width="16.33203125" customWidth="1"/>
  </cols>
  <sheetData>
    <row r="1" spans="1:13" x14ac:dyDescent="0.25">
      <c r="A1" t="s">
        <v>0</v>
      </c>
      <c r="B1" t="s">
        <v>9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8</v>
      </c>
      <c r="J1" t="s">
        <v>17</v>
      </c>
      <c r="K1" t="s">
        <v>22</v>
      </c>
      <c r="L1" t="s">
        <v>23</v>
      </c>
      <c r="M1" t="s">
        <v>24</v>
      </c>
    </row>
    <row r="2" spans="1:13" x14ac:dyDescent="0.25">
      <c r="A2" t="s">
        <v>10</v>
      </c>
      <c r="B2">
        <v>38.6</v>
      </c>
      <c r="C2">
        <v>41</v>
      </c>
      <c r="D2">
        <v>54.3</v>
      </c>
      <c r="E2">
        <v>53</v>
      </c>
      <c r="F2">
        <v>53</v>
      </c>
      <c r="G2">
        <v>57.5</v>
      </c>
      <c r="H2">
        <v>47.1</v>
      </c>
      <c r="I2">
        <v>58</v>
      </c>
      <c r="J2">
        <f>AVERAGE(B2:I2)</f>
        <v>50.3125</v>
      </c>
      <c r="K2" s="2">
        <f>J2/J13</f>
        <v>1.3270689086712828</v>
      </c>
      <c r="L2" s="2">
        <f>J2/J24</f>
        <v>1.0667903525046383</v>
      </c>
      <c r="M2" s="2">
        <f>J2/J35</f>
        <v>1.140549730801927</v>
      </c>
    </row>
    <row r="3" spans="1:13" x14ac:dyDescent="0.25">
      <c r="A3" t="s">
        <v>11</v>
      </c>
      <c r="B3">
        <v>18.899999999999999</v>
      </c>
      <c r="C3">
        <v>28.7</v>
      </c>
      <c r="D3">
        <v>28.3</v>
      </c>
      <c r="E3">
        <v>25.2</v>
      </c>
      <c r="F3">
        <v>20.399999999999999</v>
      </c>
      <c r="G3">
        <v>23.8</v>
      </c>
      <c r="H3">
        <v>16.899999999999999</v>
      </c>
      <c r="I3">
        <v>28.2</v>
      </c>
      <c r="J3">
        <f t="shared" ref="J3:J9" si="0">AVERAGE(B3:I3)</f>
        <v>23.8</v>
      </c>
      <c r="K3" s="2">
        <f t="shared" ref="K3:K9" si="1">J3/J14</f>
        <v>1.8964143426294819</v>
      </c>
      <c r="L3" s="2">
        <f t="shared" ref="L3:L9" si="2">J3/J25</f>
        <v>1.8539435248296008</v>
      </c>
      <c r="M3" s="2">
        <f t="shared" ref="M3:M9" si="3">J3/J36</f>
        <v>1.4736842105263159</v>
      </c>
    </row>
    <row r="4" spans="1:13" x14ac:dyDescent="0.25">
      <c r="A4" t="s">
        <v>12</v>
      </c>
      <c r="B4">
        <v>42.8</v>
      </c>
      <c r="C4">
        <v>58.1</v>
      </c>
      <c r="D4">
        <v>59.6</v>
      </c>
      <c r="E4">
        <v>57.9</v>
      </c>
      <c r="F4">
        <v>53.5</v>
      </c>
      <c r="G4">
        <v>54.5</v>
      </c>
      <c r="H4">
        <v>45.1</v>
      </c>
      <c r="I4">
        <v>58.4</v>
      </c>
      <c r="J4">
        <f t="shared" si="0"/>
        <v>53.737499999999997</v>
      </c>
      <c r="K4" s="2">
        <f t="shared" si="1"/>
        <v>1.4062806673209025</v>
      </c>
      <c r="L4" s="2">
        <f t="shared" si="2"/>
        <v>1.5190812720848055</v>
      </c>
      <c r="M4" s="2">
        <f t="shared" si="3"/>
        <v>1.2636684303350969</v>
      </c>
    </row>
    <row r="5" spans="1:13" x14ac:dyDescent="0.25">
      <c r="A5" t="s">
        <v>13</v>
      </c>
      <c r="B5">
        <v>119.2</v>
      </c>
      <c r="C5">
        <v>119.4</v>
      </c>
      <c r="D5">
        <v>119.5</v>
      </c>
      <c r="E5">
        <v>119.5</v>
      </c>
      <c r="F5">
        <v>119.5</v>
      </c>
      <c r="G5">
        <v>119.5</v>
      </c>
      <c r="H5">
        <v>110.2</v>
      </c>
      <c r="I5">
        <v>119.8</v>
      </c>
      <c r="J5">
        <f t="shared" si="0"/>
        <v>118.325</v>
      </c>
      <c r="K5" s="2">
        <f t="shared" si="1"/>
        <v>1.0935767097966729</v>
      </c>
      <c r="L5" s="2">
        <f t="shared" si="2"/>
        <v>1.2209467302979491</v>
      </c>
      <c r="M5" s="2">
        <f t="shared" si="3"/>
        <v>1.2541070482246954</v>
      </c>
    </row>
    <row r="6" spans="1:13" x14ac:dyDescent="0.25">
      <c r="A6" t="s">
        <v>14</v>
      </c>
      <c r="B6">
        <v>56.7</v>
      </c>
      <c r="C6">
        <v>60</v>
      </c>
      <c r="D6">
        <v>60</v>
      </c>
      <c r="E6">
        <v>59.9</v>
      </c>
      <c r="F6">
        <v>60</v>
      </c>
      <c r="G6">
        <v>59.9</v>
      </c>
      <c r="H6">
        <v>55.1</v>
      </c>
      <c r="I6">
        <v>60</v>
      </c>
      <c r="J6">
        <f t="shared" si="0"/>
        <v>58.95</v>
      </c>
      <c r="K6" s="2">
        <f t="shared" si="1"/>
        <v>1.2846635794061563</v>
      </c>
      <c r="L6" s="2">
        <f t="shared" si="2"/>
        <v>1.4700748129675811</v>
      </c>
      <c r="M6" s="2">
        <f t="shared" si="3"/>
        <v>1.2192347466390903</v>
      </c>
    </row>
    <row r="7" spans="1:13" x14ac:dyDescent="0.25">
      <c r="A7" t="s">
        <v>15</v>
      </c>
      <c r="B7">
        <v>57.4</v>
      </c>
      <c r="C7">
        <v>60</v>
      </c>
      <c r="D7">
        <v>59.5</v>
      </c>
      <c r="E7">
        <v>60</v>
      </c>
      <c r="F7">
        <v>60</v>
      </c>
      <c r="G7">
        <v>59.9</v>
      </c>
      <c r="H7">
        <v>59.2</v>
      </c>
      <c r="I7">
        <v>60</v>
      </c>
      <c r="J7">
        <f t="shared" si="0"/>
        <v>59.499999999999993</v>
      </c>
      <c r="K7" s="2">
        <f t="shared" si="1"/>
        <v>1.0561349012646992</v>
      </c>
      <c r="L7" s="2">
        <f t="shared" si="2"/>
        <v>1.0835419986341905</v>
      </c>
      <c r="M7" s="2">
        <f t="shared" si="3"/>
        <v>1.2402292860865032</v>
      </c>
    </row>
    <row r="8" spans="1:13" x14ac:dyDescent="0.25">
      <c r="A8" t="s">
        <v>16</v>
      </c>
      <c r="B8">
        <v>89.9</v>
      </c>
      <c r="C8">
        <v>120</v>
      </c>
      <c r="D8">
        <v>120</v>
      </c>
      <c r="E8">
        <v>120</v>
      </c>
      <c r="F8">
        <v>120</v>
      </c>
      <c r="G8">
        <v>119.9</v>
      </c>
      <c r="H8">
        <v>93.2</v>
      </c>
      <c r="I8">
        <v>120</v>
      </c>
      <c r="J8">
        <f t="shared" si="0"/>
        <v>112.875</v>
      </c>
      <c r="K8" s="2">
        <f t="shared" si="1"/>
        <v>1.0436893203883495</v>
      </c>
      <c r="L8" s="2">
        <f t="shared" si="2"/>
        <v>1.2204351939451277</v>
      </c>
      <c r="M8" s="2">
        <f t="shared" si="3"/>
        <v>1.017923571187014</v>
      </c>
    </row>
    <row r="9" spans="1:13" x14ac:dyDescent="0.25">
      <c r="A9" t="s">
        <v>18</v>
      </c>
      <c r="B9">
        <f>AVERAGE(B2:B8)</f>
        <v>60.5</v>
      </c>
      <c r="C9">
        <f t="shared" ref="C9:I9" si="4">AVERAGE(C2:C8)</f>
        <v>69.600000000000009</v>
      </c>
      <c r="D9">
        <f t="shared" si="4"/>
        <v>71.599999999999994</v>
      </c>
      <c r="E9">
        <f t="shared" si="4"/>
        <v>70.785714285714292</v>
      </c>
      <c r="F9">
        <f t="shared" si="4"/>
        <v>69.48571428571428</v>
      </c>
      <c r="G9">
        <f t="shared" si="4"/>
        <v>70.714285714285708</v>
      </c>
      <c r="H9">
        <f t="shared" si="4"/>
        <v>60.971428571428575</v>
      </c>
      <c r="I9">
        <f t="shared" si="4"/>
        <v>72.05714285714285</v>
      </c>
      <c r="J9">
        <f t="shared" si="0"/>
        <v>68.214285714285722</v>
      </c>
      <c r="K9" s="2">
        <f t="shared" si="1"/>
        <v>1.172498465316145</v>
      </c>
      <c r="L9" s="2">
        <f t="shared" si="2"/>
        <v>1.2572820327156635</v>
      </c>
      <c r="M9" s="2">
        <f t="shared" si="3"/>
        <v>1.1809076295288736</v>
      </c>
    </row>
    <row r="10" spans="1:13" x14ac:dyDescent="0.25">
      <c r="A10" t="s">
        <v>19</v>
      </c>
      <c r="B10" s="1">
        <f>1000/B9</f>
        <v>16.528925619834709</v>
      </c>
      <c r="C10" s="1">
        <f t="shared" ref="C10:I10" si="5">1000/C9</f>
        <v>14.367816091954021</v>
      </c>
      <c r="D10" s="1">
        <f t="shared" si="5"/>
        <v>13.966480446927376</v>
      </c>
      <c r="E10" s="1">
        <f t="shared" si="5"/>
        <v>14.127144298688192</v>
      </c>
      <c r="F10" s="1">
        <f t="shared" si="5"/>
        <v>14.391447368421053</v>
      </c>
      <c r="G10" s="1">
        <f t="shared" si="5"/>
        <v>14.141414141414142</v>
      </c>
      <c r="H10" s="1">
        <f t="shared" si="5"/>
        <v>16.401124648547327</v>
      </c>
      <c r="I10" s="1">
        <f t="shared" si="5"/>
        <v>13.877874702616973</v>
      </c>
    </row>
    <row r="11" spans="1:13" x14ac:dyDescent="0.25">
      <c r="K11" s="2"/>
      <c r="L11" s="2"/>
    </row>
    <row r="12" spans="1:13" x14ac:dyDescent="0.25">
      <c r="A12" t="s">
        <v>20</v>
      </c>
      <c r="B12" t="s">
        <v>9</v>
      </c>
      <c r="C12" t="s">
        <v>7</v>
      </c>
      <c r="D12" t="s">
        <v>3</v>
      </c>
      <c r="E12" t="s">
        <v>4</v>
      </c>
      <c r="F12" t="s">
        <v>5</v>
      </c>
      <c r="G12" t="s">
        <v>6</v>
      </c>
      <c r="H12" t="s">
        <v>2</v>
      </c>
      <c r="I12" t="s">
        <v>8</v>
      </c>
      <c r="J12" t="s">
        <v>17</v>
      </c>
    </row>
    <row r="13" spans="1:13" x14ac:dyDescent="0.25">
      <c r="A13" t="s">
        <v>10</v>
      </c>
      <c r="B13">
        <v>26.6</v>
      </c>
      <c r="C13">
        <v>41.1</v>
      </c>
      <c r="D13">
        <v>44.4</v>
      </c>
      <c r="E13">
        <v>36.700000000000003</v>
      </c>
      <c r="F13">
        <v>37.9</v>
      </c>
      <c r="G13">
        <v>42.8</v>
      </c>
      <c r="H13">
        <v>32.9</v>
      </c>
      <c r="I13">
        <v>40.9</v>
      </c>
      <c r="J13">
        <f>AVERAGE(B13:I13)</f>
        <v>37.912499999999994</v>
      </c>
    </row>
    <row r="14" spans="1:13" x14ac:dyDescent="0.25">
      <c r="A14" t="s">
        <v>11</v>
      </c>
      <c r="B14">
        <v>7.7</v>
      </c>
      <c r="C14">
        <v>10.4</v>
      </c>
      <c r="D14">
        <v>14</v>
      </c>
      <c r="E14">
        <v>15.5</v>
      </c>
      <c r="F14">
        <v>12.7</v>
      </c>
      <c r="G14">
        <v>14</v>
      </c>
      <c r="H14">
        <v>10.199999999999999</v>
      </c>
      <c r="I14">
        <v>15.9</v>
      </c>
      <c r="J14">
        <f t="shared" ref="J14:J20" si="6">AVERAGE(B14:I14)</f>
        <v>12.55</v>
      </c>
    </row>
    <row r="15" spans="1:13" x14ac:dyDescent="0.25">
      <c r="A15" t="s">
        <v>12</v>
      </c>
      <c r="B15">
        <v>27.3</v>
      </c>
      <c r="C15">
        <v>41.9</v>
      </c>
      <c r="D15">
        <v>43.6</v>
      </c>
      <c r="E15">
        <v>40.4</v>
      </c>
      <c r="F15">
        <v>38.799999999999997</v>
      </c>
      <c r="G15">
        <v>39.1</v>
      </c>
      <c r="H15">
        <v>30.5</v>
      </c>
      <c r="I15">
        <v>44.1</v>
      </c>
      <c r="J15">
        <f t="shared" si="6"/>
        <v>38.212500000000006</v>
      </c>
    </row>
    <row r="16" spans="1:13" x14ac:dyDescent="0.25">
      <c r="A16" t="s">
        <v>13</v>
      </c>
      <c r="B16">
        <v>102.1</v>
      </c>
      <c r="C16">
        <v>119.4</v>
      </c>
      <c r="D16">
        <v>119.4</v>
      </c>
      <c r="E16">
        <v>116.4</v>
      </c>
      <c r="F16">
        <v>118.9</v>
      </c>
      <c r="G16">
        <v>111.6</v>
      </c>
      <c r="H16">
        <v>67.7</v>
      </c>
      <c r="I16">
        <v>110.1</v>
      </c>
      <c r="J16">
        <f t="shared" si="6"/>
        <v>108.2</v>
      </c>
    </row>
    <row r="17" spans="1:12" x14ac:dyDescent="0.25">
      <c r="A17" t="s">
        <v>14</v>
      </c>
      <c r="B17">
        <v>39.299999999999997</v>
      </c>
      <c r="C17">
        <v>54.6</v>
      </c>
      <c r="D17">
        <v>49.7</v>
      </c>
      <c r="E17">
        <v>51.4</v>
      </c>
      <c r="F17">
        <v>54.2</v>
      </c>
      <c r="G17">
        <v>42.7</v>
      </c>
      <c r="H17">
        <v>29.9</v>
      </c>
      <c r="I17">
        <v>45.3</v>
      </c>
      <c r="J17">
        <f t="shared" si="6"/>
        <v>45.887500000000003</v>
      </c>
      <c r="K17" s="2"/>
      <c r="L17" s="2"/>
    </row>
    <row r="18" spans="1:12" x14ac:dyDescent="0.25">
      <c r="A18" t="s">
        <v>15</v>
      </c>
      <c r="B18">
        <v>45.4</v>
      </c>
      <c r="C18">
        <v>60</v>
      </c>
      <c r="D18">
        <v>60</v>
      </c>
      <c r="E18">
        <v>59.8</v>
      </c>
      <c r="F18">
        <v>59.9</v>
      </c>
      <c r="G18">
        <v>59.6</v>
      </c>
      <c r="H18">
        <v>47.2</v>
      </c>
      <c r="I18">
        <v>58.8</v>
      </c>
      <c r="J18">
        <f t="shared" si="6"/>
        <v>56.337499999999999</v>
      </c>
    </row>
    <row r="19" spans="1:12" x14ac:dyDescent="0.25">
      <c r="A19" t="s">
        <v>16</v>
      </c>
      <c r="B19">
        <v>77.5</v>
      </c>
      <c r="C19">
        <v>119.8</v>
      </c>
      <c r="D19">
        <v>119.7</v>
      </c>
      <c r="E19">
        <v>119.4</v>
      </c>
      <c r="F19">
        <v>120</v>
      </c>
      <c r="G19">
        <v>114.1</v>
      </c>
      <c r="H19">
        <v>74.7</v>
      </c>
      <c r="I19">
        <v>120</v>
      </c>
      <c r="J19">
        <f t="shared" si="6"/>
        <v>108.15</v>
      </c>
    </row>
    <row r="20" spans="1:12" x14ac:dyDescent="0.25">
      <c r="A20" t="s">
        <v>18</v>
      </c>
      <c r="B20">
        <f>AVERAGE(B13:B19)</f>
        <v>46.557142857142857</v>
      </c>
      <c r="C20">
        <f t="shared" ref="C20:I20" si="7">AVERAGE(C13:C19)</f>
        <v>63.885714285714293</v>
      </c>
      <c r="D20">
        <f t="shared" si="7"/>
        <v>64.400000000000006</v>
      </c>
      <c r="E20">
        <f t="shared" si="7"/>
        <v>62.800000000000004</v>
      </c>
      <c r="F20">
        <f t="shared" si="7"/>
        <v>63.199999999999996</v>
      </c>
      <c r="G20">
        <f t="shared" si="7"/>
        <v>60.557142857142857</v>
      </c>
      <c r="H20">
        <f t="shared" si="7"/>
        <v>41.871428571428574</v>
      </c>
      <c r="I20">
        <f t="shared" si="7"/>
        <v>62.157142857142858</v>
      </c>
      <c r="J20">
        <f t="shared" si="6"/>
        <v>58.178571428571431</v>
      </c>
    </row>
    <row r="21" spans="1:12" x14ac:dyDescent="0.25">
      <c r="A21" t="s">
        <v>19</v>
      </c>
      <c r="B21" s="1">
        <f>1000/B20</f>
        <v>21.478981282602025</v>
      </c>
      <c r="C21" s="1">
        <f t="shared" ref="C21:I21" si="8">1000/C20</f>
        <v>15.652951699463326</v>
      </c>
      <c r="D21" s="1">
        <f t="shared" si="8"/>
        <v>15.527950310559005</v>
      </c>
      <c r="E21" s="1">
        <f t="shared" si="8"/>
        <v>15.923566878980891</v>
      </c>
      <c r="F21" s="1">
        <f t="shared" si="8"/>
        <v>15.822784810126583</v>
      </c>
      <c r="G21" s="1">
        <f t="shared" si="8"/>
        <v>16.513328615239445</v>
      </c>
      <c r="H21" s="1">
        <f t="shared" si="8"/>
        <v>23.882633913340154</v>
      </c>
      <c r="I21" s="1">
        <f t="shared" si="8"/>
        <v>16.088255573431393</v>
      </c>
    </row>
    <row r="23" spans="1:12" x14ac:dyDescent="0.25">
      <c r="A23" t="s">
        <v>21</v>
      </c>
      <c r="B23" t="s">
        <v>9</v>
      </c>
      <c r="C23" t="s">
        <v>7</v>
      </c>
      <c r="D23" t="s">
        <v>3</v>
      </c>
      <c r="E23" t="s">
        <v>4</v>
      </c>
      <c r="F23" t="s">
        <v>5</v>
      </c>
      <c r="G23" t="s">
        <v>6</v>
      </c>
      <c r="H23" t="s">
        <v>2</v>
      </c>
      <c r="I23" t="s">
        <v>8</v>
      </c>
      <c r="J23" t="s">
        <v>17</v>
      </c>
    </row>
    <row r="24" spans="1:12" x14ac:dyDescent="0.25">
      <c r="A24" t="s">
        <v>10</v>
      </c>
      <c r="B24">
        <v>35.6</v>
      </c>
      <c r="C24">
        <v>52.1</v>
      </c>
      <c r="D24">
        <v>56.3</v>
      </c>
      <c r="E24">
        <v>39.6</v>
      </c>
      <c r="F24">
        <v>46.3</v>
      </c>
      <c r="G24">
        <v>54.1</v>
      </c>
      <c r="H24">
        <v>44.9</v>
      </c>
      <c r="I24">
        <v>48.4</v>
      </c>
      <c r="J24">
        <f>AVERAGE(B24:I24)</f>
        <v>47.162499999999994</v>
      </c>
    </row>
    <row r="25" spans="1:12" x14ac:dyDescent="0.25">
      <c r="A25" t="s">
        <v>11</v>
      </c>
      <c r="B25">
        <v>8.5</v>
      </c>
      <c r="C25">
        <v>11.9</v>
      </c>
      <c r="D25">
        <v>13.4</v>
      </c>
      <c r="E25">
        <v>14.7</v>
      </c>
      <c r="F25">
        <v>12.4</v>
      </c>
      <c r="G25">
        <v>15.3</v>
      </c>
      <c r="H25">
        <v>12.9</v>
      </c>
      <c r="I25">
        <v>13.6</v>
      </c>
      <c r="J25">
        <f>AVERAGE(B25:I25)</f>
        <v>12.8375</v>
      </c>
    </row>
    <row r="26" spans="1:12" x14ac:dyDescent="0.25">
      <c r="A26" t="s">
        <v>12</v>
      </c>
      <c r="B26">
        <v>29</v>
      </c>
      <c r="C26">
        <v>37.6</v>
      </c>
      <c r="D26">
        <v>38.1</v>
      </c>
      <c r="E26">
        <v>34.700000000000003</v>
      </c>
      <c r="F26">
        <v>37.4</v>
      </c>
      <c r="G26">
        <v>34.799999999999997</v>
      </c>
      <c r="H26">
        <v>33.299999999999997</v>
      </c>
      <c r="I26">
        <v>38.1</v>
      </c>
      <c r="J26">
        <f t="shared" ref="J25:J31" si="9">AVERAGE(B26:I26)</f>
        <v>35.375</v>
      </c>
    </row>
    <row r="27" spans="1:12" x14ac:dyDescent="0.25">
      <c r="A27" t="s">
        <v>13</v>
      </c>
      <c r="B27">
        <v>64.7</v>
      </c>
      <c r="C27">
        <v>118.9</v>
      </c>
      <c r="D27">
        <v>108.5</v>
      </c>
      <c r="E27">
        <v>104.1</v>
      </c>
      <c r="F27">
        <v>105.6</v>
      </c>
      <c r="G27">
        <v>95.5</v>
      </c>
      <c r="H27">
        <v>68.8</v>
      </c>
      <c r="I27">
        <v>109.2</v>
      </c>
      <c r="J27">
        <f t="shared" si="9"/>
        <v>96.912500000000009</v>
      </c>
    </row>
    <row r="28" spans="1:12" x14ac:dyDescent="0.25">
      <c r="A28" t="s">
        <v>14</v>
      </c>
      <c r="B28">
        <v>26.9</v>
      </c>
      <c r="C28">
        <v>54</v>
      </c>
      <c r="D28">
        <v>44.8</v>
      </c>
      <c r="E28">
        <v>44.5</v>
      </c>
      <c r="F28">
        <v>40.5</v>
      </c>
      <c r="G28">
        <v>40.5</v>
      </c>
      <c r="H28">
        <v>24.6</v>
      </c>
      <c r="I28">
        <v>45</v>
      </c>
      <c r="J28">
        <f t="shared" si="9"/>
        <v>40.1</v>
      </c>
    </row>
    <row r="29" spans="1:12" x14ac:dyDescent="0.25">
      <c r="A29" t="s">
        <v>15</v>
      </c>
      <c r="B29">
        <v>43.6</v>
      </c>
      <c r="C29">
        <v>60</v>
      </c>
      <c r="D29">
        <v>59.2</v>
      </c>
      <c r="E29">
        <v>56</v>
      </c>
      <c r="F29">
        <v>59.2</v>
      </c>
      <c r="G29">
        <v>58</v>
      </c>
      <c r="H29">
        <v>45</v>
      </c>
      <c r="I29">
        <v>58.3</v>
      </c>
      <c r="J29">
        <f t="shared" si="9"/>
        <v>54.912500000000001</v>
      </c>
    </row>
    <row r="30" spans="1:12" x14ac:dyDescent="0.25">
      <c r="A30" t="s">
        <v>16</v>
      </c>
      <c r="B30">
        <v>56.3</v>
      </c>
      <c r="C30">
        <v>110.6</v>
      </c>
      <c r="D30">
        <v>113.3</v>
      </c>
      <c r="E30">
        <v>95.7</v>
      </c>
      <c r="F30">
        <v>76.2</v>
      </c>
      <c r="G30">
        <v>94.7</v>
      </c>
      <c r="H30">
        <v>79.099999999999994</v>
      </c>
      <c r="I30">
        <v>114</v>
      </c>
      <c r="J30">
        <f t="shared" si="9"/>
        <v>92.487499999999997</v>
      </c>
    </row>
    <row r="31" spans="1:12" x14ac:dyDescent="0.25">
      <c r="A31" t="s">
        <v>18</v>
      </c>
      <c r="B31">
        <f>AVERAGE(B24:B30)</f>
        <v>37.800000000000004</v>
      </c>
      <c r="C31">
        <f t="shared" ref="C31:I31" si="10">AVERAGE(C24:C30)</f>
        <v>63.585714285714289</v>
      </c>
      <c r="D31">
        <f t="shared" si="10"/>
        <v>61.942857142857143</v>
      </c>
      <c r="E31">
        <f t="shared" si="10"/>
        <v>55.614285714285714</v>
      </c>
      <c r="F31">
        <f t="shared" si="10"/>
        <v>53.942857142857136</v>
      </c>
      <c r="G31">
        <f t="shared" si="10"/>
        <v>56.128571428571426</v>
      </c>
      <c r="H31">
        <f t="shared" si="10"/>
        <v>44.085714285714282</v>
      </c>
      <c r="I31">
        <f t="shared" si="10"/>
        <v>60.942857142857143</v>
      </c>
      <c r="J31">
        <f t="shared" si="9"/>
        <v>54.255357142857143</v>
      </c>
    </row>
    <row r="32" spans="1:12" x14ac:dyDescent="0.25">
      <c r="A32" t="s">
        <v>19</v>
      </c>
      <c r="B32" s="1">
        <f>1000/B31</f>
        <v>26.455026455026452</v>
      </c>
      <c r="C32" s="1">
        <f t="shared" ref="C32:I32" si="11">1000/C31</f>
        <v>15.726802965625701</v>
      </c>
      <c r="D32" s="1">
        <f t="shared" si="11"/>
        <v>16.14391143911439</v>
      </c>
      <c r="E32" s="1">
        <f t="shared" si="11"/>
        <v>17.980991523246853</v>
      </c>
      <c r="F32" s="1">
        <f t="shared" si="11"/>
        <v>18.538135593220343</v>
      </c>
      <c r="G32" s="1">
        <f t="shared" si="11"/>
        <v>17.816238228556884</v>
      </c>
      <c r="H32" s="1">
        <f t="shared" si="11"/>
        <v>22.683084899546341</v>
      </c>
      <c r="I32" s="1">
        <f t="shared" si="11"/>
        <v>16.408813877168306</v>
      </c>
    </row>
    <row r="34" spans="1:10" x14ac:dyDescent="0.25">
      <c r="A34" t="s">
        <v>1</v>
      </c>
      <c r="B34" t="s">
        <v>9</v>
      </c>
      <c r="C34" t="s">
        <v>7</v>
      </c>
      <c r="D34" t="s">
        <v>3</v>
      </c>
      <c r="E34" t="s">
        <v>4</v>
      </c>
      <c r="F34" t="s">
        <v>5</v>
      </c>
      <c r="G34" t="s">
        <v>6</v>
      </c>
      <c r="H34" t="s">
        <v>2</v>
      </c>
      <c r="I34" t="s">
        <v>8</v>
      </c>
      <c r="J34" t="s">
        <v>17</v>
      </c>
    </row>
    <row r="35" spans="1:10" x14ac:dyDescent="0.25">
      <c r="A35" t="s">
        <v>10</v>
      </c>
      <c r="B35">
        <v>20.7</v>
      </c>
      <c r="C35">
        <v>49.6</v>
      </c>
      <c r="D35">
        <v>59.1</v>
      </c>
      <c r="E35">
        <v>51.3</v>
      </c>
      <c r="F35">
        <v>23.7</v>
      </c>
      <c r="G35">
        <v>51.3</v>
      </c>
      <c r="H35">
        <v>37.200000000000003</v>
      </c>
      <c r="I35">
        <v>60</v>
      </c>
      <c r="J35">
        <f>AVERAGE(B35:I35)</f>
        <v>44.112499999999997</v>
      </c>
    </row>
    <row r="36" spans="1:10" x14ac:dyDescent="0.25">
      <c r="A36" t="s">
        <v>11</v>
      </c>
      <c r="B36">
        <v>10.7</v>
      </c>
      <c r="C36">
        <v>7.7</v>
      </c>
      <c r="D36">
        <v>19.600000000000001</v>
      </c>
      <c r="E36">
        <v>18.100000000000001</v>
      </c>
      <c r="F36">
        <v>4.3</v>
      </c>
      <c r="G36">
        <v>18.3</v>
      </c>
      <c r="H36">
        <v>15.6</v>
      </c>
      <c r="I36">
        <v>34.9</v>
      </c>
      <c r="J36">
        <f>AVERAGE(B36:I36)</f>
        <v>16.149999999999999</v>
      </c>
    </row>
    <row r="37" spans="1:10" x14ac:dyDescent="0.25">
      <c r="A37" t="s">
        <v>12</v>
      </c>
      <c r="B37">
        <v>19.3</v>
      </c>
      <c r="C37">
        <v>56.3</v>
      </c>
      <c r="D37">
        <v>59.7</v>
      </c>
      <c r="E37">
        <v>40</v>
      </c>
      <c r="F37">
        <v>21.5</v>
      </c>
      <c r="G37">
        <v>47.5</v>
      </c>
      <c r="H37">
        <v>35.9</v>
      </c>
      <c r="I37">
        <v>60</v>
      </c>
      <c r="J37">
        <f t="shared" ref="J37:J42" si="12">AVERAGE(B37:I37)</f>
        <v>42.524999999999999</v>
      </c>
    </row>
    <row r="38" spans="1:10" x14ac:dyDescent="0.25">
      <c r="A38" t="s">
        <v>13</v>
      </c>
      <c r="B38">
        <v>56.3</v>
      </c>
      <c r="C38">
        <v>120</v>
      </c>
      <c r="D38">
        <v>119.9</v>
      </c>
      <c r="E38">
        <v>106.2</v>
      </c>
      <c r="F38">
        <v>56.9</v>
      </c>
      <c r="G38">
        <v>97.5</v>
      </c>
      <c r="H38">
        <v>78.099999999999994</v>
      </c>
      <c r="I38">
        <v>119.9</v>
      </c>
      <c r="J38">
        <f t="shared" si="12"/>
        <v>94.35</v>
      </c>
    </row>
    <row r="39" spans="1:10" x14ac:dyDescent="0.25">
      <c r="A39" t="s">
        <v>14</v>
      </c>
      <c r="B39">
        <v>29.7</v>
      </c>
      <c r="C39">
        <v>60</v>
      </c>
      <c r="D39">
        <v>60</v>
      </c>
      <c r="E39">
        <v>56.5</v>
      </c>
      <c r="F39">
        <v>33.4</v>
      </c>
      <c r="G39">
        <v>46.8</v>
      </c>
      <c r="H39">
        <v>40.4</v>
      </c>
      <c r="I39">
        <v>60</v>
      </c>
      <c r="J39">
        <f t="shared" si="12"/>
        <v>48.349999999999994</v>
      </c>
    </row>
    <row r="40" spans="1:10" x14ac:dyDescent="0.25">
      <c r="A40" t="s">
        <v>15</v>
      </c>
      <c r="B40">
        <v>25.4</v>
      </c>
      <c r="C40">
        <v>60</v>
      </c>
      <c r="D40">
        <v>60</v>
      </c>
      <c r="E40">
        <v>48.4</v>
      </c>
      <c r="F40">
        <v>34.6</v>
      </c>
      <c r="G40">
        <v>47.3</v>
      </c>
      <c r="H40">
        <v>48.1</v>
      </c>
      <c r="I40">
        <v>60</v>
      </c>
      <c r="J40">
        <f t="shared" si="12"/>
        <v>47.975000000000001</v>
      </c>
    </row>
    <row r="41" spans="1:10" x14ac:dyDescent="0.25">
      <c r="A41" t="s">
        <v>16</v>
      </c>
      <c r="B41">
        <v>76.7</v>
      </c>
      <c r="C41">
        <v>120</v>
      </c>
      <c r="D41">
        <v>119.7</v>
      </c>
      <c r="E41">
        <v>120</v>
      </c>
      <c r="F41">
        <v>120</v>
      </c>
      <c r="G41">
        <v>112.4</v>
      </c>
      <c r="H41">
        <v>99</v>
      </c>
      <c r="I41">
        <v>119.3</v>
      </c>
      <c r="J41">
        <f t="shared" si="12"/>
        <v>110.88749999999999</v>
      </c>
    </row>
    <row r="42" spans="1:10" x14ac:dyDescent="0.25">
      <c r="A42" t="s">
        <v>18</v>
      </c>
      <c r="B42">
        <f>AVERAGE(B35:B41)</f>
        <v>34.114285714285714</v>
      </c>
      <c r="C42">
        <f t="shared" ref="C42:I42" si="13">AVERAGE(C35:C41)</f>
        <v>67.657142857142858</v>
      </c>
      <c r="D42">
        <f t="shared" si="13"/>
        <v>71.142857142857139</v>
      </c>
      <c r="E42">
        <f t="shared" si="13"/>
        <v>62.928571428571431</v>
      </c>
      <c r="F42">
        <f t="shared" si="13"/>
        <v>42.057142857142857</v>
      </c>
      <c r="G42">
        <f t="shared" si="13"/>
        <v>60.157142857142858</v>
      </c>
      <c r="H42">
        <f t="shared" si="13"/>
        <v>50.614285714285714</v>
      </c>
      <c r="I42">
        <f t="shared" si="13"/>
        <v>73.44285714285715</v>
      </c>
      <c r="J42">
        <f t="shared" si="12"/>
        <v>57.76428571428572</v>
      </c>
    </row>
    <row r="43" spans="1:10" x14ac:dyDescent="0.25">
      <c r="A43" t="s">
        <v>19</v>
      </c>
      <c r="B43" s="1">
        <f>1000/B42</f>
        <v>29.31323283082077</v>
      </c>
      <c r="C43" s="1">
        <f t="shared" ref="C43:I43" si="14">1000/C42</f>
        <v>14.780405405405405</v>
      </c>
      <c r="D43" s="1">
        <f t="shared" si="14"/>
        <v>14.056224899598394</v>
      </c>
      <c r="E43" s="1">
        <f t="shared" si="14"/>
        <v>15.891032917139613</v>
      </c>
      <c r="F43" s="1">
        <f t="shared" si="14"/>
        <v>23.777173913043477</v>
      </c>
      <c r="G43" s="1">
        <f t="shared" si="14"/>
        <v>16.623129897886489</v>
      </c>
      <c r="H43" s="1">
        <f t="shared" si="14"/>
        <v>19.757267852102739</v>
      </c>
      <c r="I43" s="1">
        <f t="shared" si="14"/>
        <v>13.616028010114762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Memory</vt:lpstr>
      <vt:lpstr>Framerate</vt:lpstr>
      <vt:lpstr>Framerate with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fangxm</dc:creator>
  <cp:lastModifiedBy>fangxm</cp:lastModifiedBy>
  <dcterms:created xsi:type="dcterms:W3CDTF">2022-11-08T15:05:41Z</dcterms:created>
  <dcterms:modified xsi:type="dcterms:W3CDTF">2022-12-15T09:45:07Z</dcterms:modified>
</cp:coreProperties>
</file>