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30" yWindow="0" windowWidth="25350" windowHeight="12510" tabRatio="812"/>
  </bookViews>
  <sheets>
    <sheet name="Site 1" sheetId="1" r:id="rId1"/>
    <sheet name="Site 2" sheetId="2" r:id="rId2"/>
    <sheet name="Site 3" sheetId="3" r:id="rId3"/>
  </sheets>
  <definedNames>
    <definedName name="_xlnm._FilterDatabase" localSheetId="0" hidden="1">'Site 1'!$D$1:$D$55</definedName>
  </definedNames>
  <calcPr calcId="145621" concurrentCalc="0"/>
</workbook>
</file>

<file path=xl/calcChain.xml><?xml version="1.0" encoding="utf-8"?>
<calcChain xmlns="http://schemas.openxmlformats.org/spreadsheetml/2006/main">
  <c r="B43" i="3" l="1"/>
  <c r="B42" i="3"/>
  <c r="B41" i="3"/>
  <c r="B43" i="2"/>
  <c r="B42" i="2"/>
  <c r="B41" i="2"/>
  <c r="B48" i="1"/>
  <c r="B47" i="1"/>
  <c r="B46" i="1"/>
  <c r="B43" i="1"/>
  <c r="B42" i="1"/>
  <c r="B41" i="1"/>
  <c r="D6" i="1"/>
  <c r="D6" i="2"/>
  <c r="D6" i="3"/>
  <c r="D7" i="1"/>
  <c r="D7" i="3"/>
  <c r="D7" i="2"/>
</calcChain>
</file>

<file path=xl/sharedStrings.xml><?xml version="1.0" encoding="utf-8"?>
<sst xmlns="http://schemas.openxmlformats.org/spreadsheetml/2006/main" count="261" uniqueCount="88">
  <si>
    <t>Site</t>
  </si>
  <si>
    <t>VENDOR FILL THIS TABLE</t>
  </si>
  <si>
    <t>Annual Energy Use</t>
  </si>
  <si>
    <t>Software Projection</t>
  </si>
  <si>
    <t>Before</t>
  </si>
  <si>
    <t>After</t>
  </si>
  <si>
    <t>Savings</t>
  </si>
  <si>
    <t>Gas - total therms</t>
  </si>
  <si>
    <t>Electric - total kWh</t>
  </si>
  <si>
    <t>Building Analysis Results</t>
  </si>
  <si>
    <t>Basic House Information</t>
  </si>
  <si>
    <t>Year Built</t>
  </si>
  <si>
    <t>Zip Code</t>
  </si>
  <si>
    <t>CA Climate Zone</t>
  </si>
  <si>
    <t># of Stories Above Grade</t>
  </si>
  <si>
    <t>Bedrooms</t>
  </si>
  <si>
    <t>Front Orientation</t>
  </si>
  <si>
    <t>Foundation Type</t>
  </si>
  <si>
    <t>Duct Location</t>
  </si>
  <si>
    <t>HVAC / Equipment</t>
  </si>
  <si>
    <t>Gas Furnace Efficiency</t>
  </si>
  <si>
    <t>Central Air Conditioner Efficiency (SEER)</t>
  </si>
  <si>
    <t>Duct Insulation R (nominal)</t>
  </si>
  <si>
    <t>Water Heater Type</t>
  </si>
  <si>
    <t>Existing</t>
  </si>
  <si>
    <t>New</t>
  </si>
  <si>
    <t>.</t>
  </si>
  <si>
    <t>Building Enclosure</t>
  </si>
  <si>
    <t>Building Shell Leakage CFM50</t>
  </si>
  <si>
    <t>Wall Construction Type</t>
  </si>
  <si>
    <t>Window Type/spec</t>
  </si>
  <si>
    <t>2x4 Wood Frame</t>
  </si>
  <si>
    <t>Other Retrofits</t>
  </si>
  <si>
    <t>Retrofit Start</t>
  </si>
  <si>
    <t>Retrofit Complete</t>
  </si>
  <si>
    <t>Weather Station Used</t>
  </si>
  <si>
    <t>CrawlSpace</t>
  </si>
  <si>
    <t>R-0</t>
  </si>
  <si>
    <t>R-38</t>
  </si>
  <si>
    <t>R-19</t>
  </si>
  <si>
    <t>Insulated</t>
  </si>
  <si>
    <t>North</t>
  </si>
  <si>
    <t>West</t>
  </si>
  <si>
    <t>-</t>
  </si>
  <si>
    <t>South</t>
  </si>
  <si>
    <t>Crawlspace</t>
  </si>
  <si>
    <t>East</t>
  </si>
  <si>
    <t>CalTest - Uncalibrated</t>
  </si>
  <si>
    <t>N/A</t>
  </si>
  <si>
    <t>Wood Frame</t>
  </si>
  <si>
    <t>2X4 Wood Frame</t>
  </si>
  <si>
    <t>Attic Construction Type</t>
  </si>
  <si>
    <t>Foundation Floor Insulation(R-value)</t>
  </si>
  <si>
    <t>Foundation Wall Insulation (R-value)</t>
  </si>
  <si>
    <t>Wall Insulation (R-value Nominal)</t>
  </si>
  <si>
    <t>Attic Insulation (R-value Nominal)</t>
  </si>
  <si>
    <t>Attic Ceiling Area (sq ft)</t>
  </si>
  <si>
    <t>Conditioned Area (sq ft)</t>
  </si>
  <si>
    <t>Volume (cubic ft)</t>
  </si>
  <si>
    <t>Ceiling Height (ft)</t>
  </si>
  <si>
    <t>Attic</t>
  </si>
  <si>
    <t>Natural Gas Storage</t>
  </si>
  <si>
    <t>Areas by Orientation</t>
  </si>
  <si>
    <t>Total</t>
  </si>
  <si>
    <t>Wall Area</t>
  </si>
  <si>
    <t>Window Area</t>
  </si>
  <si>
    <t>Door Area</t>
  </si>
  <si>
    <t>Front</t>
  </si>
  <si>
    <t>Duct Leakage (Total) CFM25</t>
  </si>
  <si>
    <t>Pre-retrofit condition: The first floor has 338sqft of cathedral insulated at R-19 and 169 sqft of Attic Roof insulated at R-25. The second floor has 852 sqft attic roof insulated at R-25.  The Reason it does not match the total Conditioned floor area (2100ft2) is because part of the 2nd floor rests on top of the 1st. Cathedral didn't get insulated.</t>
  </si>
  <si>
    <t>84% Crawlspace 16%Slab</t>
  </si>
  <si>
    <t>Areas by Orientation (Un-insulated)</t>
  </si>
  <si>
    <t>Areas by Orientation (Insulated)</t>
  </si>
  <si>
    <t xml:space="preserve"> 85% Double Pane Non-Metal Frame
2% Single Pane Non-Metal Frame (North)
6% Double Pane Metal Frame (East)
7% Single Pane Metal Frame (East)</t>
  </si>
  <si>
    <t>Areas by Orientation (Floor 1)</t>
  </si>
  <si>
    <t>JL7X2K</t>
  </si>
  <si>
    <t>75% un-Insulated 25% Insulated</t>
  </si>
  <si>
    <t>Un-Insulated</t>
  </si>
  <si>
    <t>South West</t>
  </si>
  <si>
    <t>R-4</t>
  </si>
  <si>
    <t>Double Pane Non- Metal Frame
U=0.52 SHGC=0.49</t>
  </si>
  <si>
    <t>North West</t>
  </si>
  <si>
    <t>North East</t>
  </si>
  <si>
    <t>South East</t>
  </si>
  <si>
    <t xml:space="preserve">Natural Gas Storage EF= 0.96 </t>
  </si>
  <si>
    <t>*No Duct Test in Due to Asbestos</t>
  </si>
  <si>
    <t>SIngle Pane Metal Frame</t>
  </si>
  <si>
    <t>*No Front Door Included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</si>
</sst>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499984740745262"/>
      <name val="Calibri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E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1" fillId="0" borderId="9" xfId="0" applyFont="1" applyBorder="1"/>
    <xf numFmtId="0" fontId="1" fillId="2" borderId="9" xfId="0" applyFont="1" applyFill="1" applyBorder="1"/>
    <xf numFmtId="0" fontId="0" fillId="0" borderId="11" xfId="0" applyBorder="1"/>
    <xf numFmtId="0" fontId="0" fillId="0" borderId="10" xfId="0" applyBorder="1"/>
    <xf numFmtId="0" fontId="1" fillId="2" borderId="12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13" xfId="0" applyBorder="1"/>
    <xf numFmtId="0" fontId="0" fillId="0" borderId="18" xfId="0" applyFill="1" applyBorder="1"/>
    <xf numFmtId="0" fontId="1" fillId="0" borderId="21" xfId="0" applyFont="1" applyBorder="1"/>
    <xf numFmtId="0" fontId="0" fillId="0" borderId="14" xfId="0" applyFill="1" applyBorder="1"/>
    <xf numFmtId="0" fontId="0" fillId="0" borderId="17" xfId="0" applyFill="1" applyBorder="1"/>
    <xf numFmtId="0" fontId="0" fillId="0" borderId="9" xfId="0" applyFill="1" applyBorder="1"/>
    <xf numFmtId="0" fontId="0" fillId="0" borderId="0" xfId="0" applyAlignment="1">
      <alignment horizontal="right"/>
    </xf>
    <xf numFmtId="0" fontId="1" fillId="0" borderId="10" xfId="0" applyFont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NumberForma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  <xf numFmtId="0" fontId="1" fillId="0" borderId="19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 wrapText="1"/>
    </xf>
    <xf numFmtId="14" fontId="0" fillId="0" borderId="0" xfId="0" applyNumberFormat="1" applyAlignment="1">
      <alignment horizontal="right"/>
    </xf>
    <xf numFmtId="0" fontId="0" fillId="2" borderId="9" xfId="0" applyFill="1" applyBorder="1" applyAlignment="1">
      <alignment horizontal="right"/>
    </xf>
    <xf numFmtId="0" fontId="0" fillId="0" borderId="20" xfId="0" applyBorder="1"/>
    <xf numFmtId="0" fontId="2" fillId="0" borderId="0" xfId="0" applyFont="1" applyAlignment="1">
      <alignment horizontal="left"/>
    </xf>
    <xf numFmtId="0" fontId="0" fillId="3" borderId="12" xfId="0" applyFill="1" applyBorder="1" applyAlignment="1">
      <alignment horizontal="right"/>
    </xf>
    <xf numFmtId="0" fontId="0" fillId="0" borderId="0" xfId="0"/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/>
    </xf>
    <xf numFmtId="0" fontId="0" fillId="0" borderId="20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5" fillId="0" borderId="1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15" xfId="0" applyFont="1" applyBorder="1" applyAlignment="1">
      <alignment horizontal="left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B3" sqref="B3"/>
    </sheetView>
  </sheetViews>
  <sheetFormatPr defaultColWidth="8.7109375" defaultRowHeight="15" x14ac:dyDescent="0.25"/>
  <cols>
    <col min="1" max="1" width="37.28515625" bestFit="1" customWidth="1"/>
    <col min="2" max="2" width="39.42578125" style="19" customWidth="1"/>
    <col min="3" max="3" width="11" style="19" bestFit="1" customWidth="1"/>
    <col min="4" max="4" width="11.28515625" style="19" bestFit="1" customWidth="1"/>
    <col min="5" max="5" width="11.28515625" bestFit="1" customWidth="1"/>
    <col min="6" max="6" width="10.140625" bestFit="1" customWidth="1"/>
  </cols>
  <sheetData>
    <row r="1" spans="1:10" x14ac:dyDescent="0.3">
      <c r="A1" s="1" t="s">
        <v>47</v>
      </c>
    </row>
    <row r="2" spans="1:10" x14ac:dyDescent="0.3">
      <c r="A2" s="2" t="s">
        <v>0</v>
      </c>
      <c r="B2" s="20">
        <v>1</v>
      </c>
    </row>
    <row r="4" spans="1:10" x14ac:dyDescent="0.3">
      <c r="A4" s="3" t="s">
        <v>1</v>
      </c>
      <c r="B4" s="21" t="s">
        <v>3</v>
      </c>
      <c r="H4" s="2" t="s">
        <v>9</v>
      </c>
      <c r="I4" s="4"/>
      <c r="J4" s="5"/>
    </row>
    <row r="5" spans="1:10" x14ac:dyDescent="0.3">
      <c r="A5" s="6" t="s">
        <v>2</v>
      </c>
      <c r="B5" s="22" t="s">
        <v>4</v>
      </c>
      <c r="C5" s="22" t="s">
        <v>5</v>
      </c>
      <c r="D5" s="22" t="s">
        <v>6</v>
      </c>
      <c r="H5" s="7" t="s">
        <v>4</v>
      </c>
      <c r="I5" s="7" t="s">
        <v>5</v>
      </c>
      <c r="J5" s="7" t="s">
        <v>6</v>
      </c>
    </row>
    <row r="6" spans="1:10" x14ac:dyDescent="0.3">
      <c r="A6" s="6" t="s">
        <v>7</v>
      </c>
      <c r="B6" s="42"/>
      <c r="C6" s="42"/>
      <c r="D6" s="39">
        <f>B6-C6</f>
        <v>0</v>
      </c>
      <c r="H6" s="13"/>
      <c r="I6" s="12"/>
      <c r="J6" s="9"/>
    </row>
    <row r="7" spans="1:10" x14ac:dyDescent="0.3">
      <c r="A7" s="6" t="s">
        <v>8</v>
      </c>
      <c r="B7" s="42"/>
      <c r="C7" s="42"/>
      <c r="D7" s="23">
        <f>B7-C7</f>
        <v>0</v>
      </c>
      <c r="H7" s="11"/>
      <c r="I7" s="40"/>
      <c r="J7" s="14"/>
    </row>
    <row r="8" spans="1:10" x14ac:dyDescent="0.3">
      <c r="A8" s="18"/>
      <c r="B8" s="24"/>
    </row>
    <row r="9" spans="1:10" x14ac:dyDescent="0.3">
      <c r="A9" s="8" t="s">
        <v>10</v>
      </c>
      <c r="B9" s="25"/>
    </row>
    <row r="10" spans="1:10" x14ac:dyDescent="0.25">
      <c r="A10" s="10" t="s">
        <v>11</v>
      </c>
      <c r="B10" s="26">
        <v>1960</v>
      </c>
    </row>
    <row r="11" spans="1:10" x14ac:dyDescent="0.25">
      <c r="A11" s="10" t="s">
        <v>12</v>
      </c>
      <c r="B11" s="61">
        <v>94612</v>
      </c>
    </row>
    <row r="12" spans="1:10" x14ac:dyDescent="0.25">
      <c r="A12" s="10" t="s">
        <v>13</v>
      </c>
      <c r="B12" s="27">
        <v>3</v>
      </c>
    </row>
    <row r="13" spans="1:10" x14ac:dyDescent="0.3">
      <c r="A13" s="10" t="s">
        <v>57</v>
      </c>
      <c r="B13" s="27">
        <v>1790</v>
      </c>
    </row>
    <row r="14" spans="1:10" x14ac:dyDescent="0.3">
      <c r="A14" s="10" t="s">
        <v>58</v>
      </c>
      <c r="B14" s="27">
        <v>14320</v>
      </c>
    </row>
    <row r="15" spans="1:10" x14ac:dyDescent="0.3">
      <c r="A15" s="10" t="s">
        <v>14</v>
      </c>
      <c r="B15" s="27">
        <v>1</v>
      </c>
      <c r="C15" s="63"/>
      <c r="D15" s="64"/>
      <c r="E15" s="64"/>
      <c r="F15" s="64"/>
      <c r="G15" s="64"/>
      <c r="H15" s="64"/>
      <c r="I15" s="64"/>
      <c r="J15" s="64"/>
    </row>
    <row r="16" spans="1:10" x14ac:dyDescent="0.3">
      <c r="A16" s="10" t="s">
        <v>59</v>
      </c>
      <c r="B16" s="26">
        <v>8</v>
      </c>
    </row>
    <row r="17" spans="1:3" x14ac:dyDescent="0.3">
      <c r="A17" s="10" t="s">
        <v>15</v>
      </c>
      <c r="B17" s="26">
        <v>3</v>
      </c>
    </row>
    <row r="18" spans="1:3" x14ac:dyDescent="0.3">
      <c r="A18" s="10" t="s">
        <v>16</v>
      </c>
      <c r="B18" s="27" t="s">
        <v>41</v>
      </c>
    </row>
    <row r="19" spans="1:3" x14ac:dyDescent="0.3">
      <c r="A19" s="10" t="s">
        <v>17</v>
      </c>
      <c r="B19" s="27" t="s">
        <v>70</v>
      </c>
    </row>
    <row r="20" spans="1:3" x14ac:dyDescent="0.3">
      <c r="A20" s="11" t="s">
        <v>18</v>
      </c>
      <c r="B20" s="28" t="s">
        <v>45</v>
      </c>
    </row>
    <row r="22" spans="1:3" x14ac:dyDescent="0.3">
      <c r="A22" s="8" t="s">
        <v>19</v>
      </c>
      <c r="B22" s="29" t="s">
        <v>24</v>
      </c>
      <c r="C22" s="30" t="s">
        <v>25</v>
      </c>
    </row>
    <row r="23" spans="1:3" x14ac:dyDescent="0.3">
      <c r="A23" s="10" t="s">
        <v>20</v>
      </c>
      <c r="B23" s="31">
        <v>0.8</v>
      </c>
      <c r="C23" s="32" t="s">
        <v>43</v>
      </c>
    </row>
    <row r="24" spans="1:3" x14ac:dyDescent="0.3">
      <c r="A24" s="10" t="s">
        <v>21</v>
      </c>
      <c r="B24" s="31" t="s">
        <v>48</v>
      </c>
      <c r="C24" s="32" t="s">
        <v>43</v>
      </c>
    </row>
    <row r="25" spans="1:3" x14ac:dyDescent="0.3">
      <c r="A25" s="10" t="s">
        <v>22</v>
      </c>
      <c r="B25" s="33">
        <v>2</v>
      </c>
      <c r="C25" s="27">
        <v>6</v>
      </c>
    </row>
    <row r="26" spans="1:3" x14ac:dyDescent="0.3">
      <c r="A26" s="10" t="s">
        <v>68</v>
      </c>
      <c r="B26" s="34">
        <v>355</v>
      </c>
      <c r="C26" s="26">
        <v>126</v>
      </c>
    </row>
    <row r="27" spans="1:3" x14ac:dyDescent="0.3">
      <c r="A27" s="11" t="s">
        <v>23</v>
      </c>
      <c r="B27" s="35" t="s">
        <v>61</v>
      </c>
      <c r="C27" s="28" t="s">
        <v>26</v>
      </c>
    </row>
    <row r="29" spans="1:3" x14ac:dyDescent="0.25">
      <c r="A29" s="8" t="s">
        <v>27</v>
      </c>
      <c r="B29" s="29" t="s">
        <v>24</v>
      </c>
      <c r="C29" s="30" t="s">
        <v>25</v>
      </c>
    </row>
    <row r="30" spans="1:3" x14ac:dyDescent="0.25">
      <c r="A30" s="10" t="s">
        <v>28</v>
      </c>
      <c r="B30" s="33">
        <v>3188</v>
      </c>
      <c r="C30" s="27">
        <v>2575</v>
      </c>
    </row>
    <row r="31" spans="1:3" x14ac:dyDescent="0.25">
      <c r="A31" s="10" t="s">
        <v>52</v>
      </c>
      <c r="B31" s="33" t="s">
        <v>37</v>
      </c>
      <c r="C31" s="27" t="s">
        <v>39</v>
      </c>
    </row>
    <row r="32" spans="1:3" x14ac:dyDescent="0.25">
      <c r="A32" s="10" t="s">
        <v>53</v>
      </c>
      <c r="B32" s="33" t="s">
        <v>48</v>
      </c>
      <c r="C32" s="27" t="s">
        <v>43</v>
      </c>
    </row>
    <row r="33" spans="1:10" x14ac:dyDescent="0.25">
      <c r="A33" s="10" t="s">
        <v>51</v>
      </c>
      <c r="B33" s="33" t="s">
        <v>49</v>
      </c>
      <c r="C33" s="27" t="s">
        <v>26</v>
      </c>
      <c r="D33" s="65" t="s">
        <v>69</v>
      </c>
      <c r="E33" s="64"/>
      <c r="F33" s="64"/>
      <c r="G33" s="64"/>
      <c r="H33" s="64"/>
      <c r="I33" s="64"/>
      <c r="J33" s="64"/>
    </row>
    <row r="34" spans="1:10" x14ac:dyDescent="0.25">
      <c r="A34" s="10" t="s">
        <v>56</v>
      </c>
      <c r="B34" s="34">
        <v>1790</v>
      </c>
      <c r="C34" s="27" t="s">
        <v>26</v>
      </c>
    </row>
    <row r="35" spans="1:10" x14ac:dyDescent="0.25">
      <c r="A35" s="10" t="s">
        <v>55</v>
      </c>
      <c r="B35" s="33" t="s">
        <v>37</v>
      </c>
      <c r="C35" s="27" t="s">
        <v>38</v>
      </c>
    </row>
    <row r="36" spans="1:10" x14ac:dyDescent="0.25">
      <c r="A36" s="10" t="s">
        <v>29</v>
      </c>
      <c r="B36" s="33" t="s">
        <v>31</v>
      </c>
      <c r="C36" s="27" t="s">
        <v>26</v>
      </c>
    </row>
    <row r="37" spans="1:10" x14ac:dyDescent="0.25">
      <c r="A37" s="10" t="s">
        <v>54</v>
      </c>
      <c r="B37" s="33" t="s">
        <v>76</v>
      </c>
      <c r="C37" s="27" t="s">
        <v>26</v>
      </c>
    </row>
    <row r="38" spans="1:10" ht="60" x14ac:dyDescent="0.25">
      <c r="A38" s="11" t="s">
        <v>30</v>
      </c>
      <c r="B38" s="37" t="s">
        <v>73</v>
      </c>
      <c r="C38" s="28" t="s">
        <v>26</v>
      </c>
    </row>
    <row r="39" spans="1:10" ht="15.75" thickBot="1" x14ac:dyDescent="0.3">
      <c r="C39" s="60" t="s">
        <v>67</v>
      </c>
      <c r="E39" s="60"/>
    </row>
    <row r="40" spans="1:10" s="43" customFormat="1" x14ac:dyDescent="0.25">
      <c r="A40" s="46" t="s">
        <v>71</v>
      </c>
      <c r="B40" s="53" t="s">
        <v>63</v>
      </c>
      <c r="C40" s="53" t="s">
        <v>41</v>
      </c>
      <c r="D40" s="53" t="s">
        <v>44</v>
      </c>
      <c r="E40" s="53" t="s">
        <v>46</v>
      </c>
      <c r="F40" s="54" t="s">
        <v>42</v>
      </c>
    </row>
    <row r="41" spans="1:10" s="43" customFormat="1" x14ac:dyDescent="0.25">
      <c r="A41" s="47" t="s">
        <v>64</v>
      </c>
      <c r="B41" s="45">
        <f>SUM(C41:F41)</f>
        <v>1348</v>
      </c>
      <c r="C41" s="45">
        <v>486</v>
      </c>
      <c r="D41" s="45">
        <v>486</v>
      </c>
      <c r="E41" s="45">
        <v>188</v>
      </c>
      <c r="F41" s="48">
        <v>188</v>
      </c>
    </row>
    <row r="42" spans="1:10" s="43" customFormat="1" x14ac:dyDescent="0.25">
      <c r="A42" s="47" t="s">
        <v>65</v>
      </c>
      <c r="B42" s="45">
        <f>SUM(C42:F42)</f>
        <v>224</v>
      </c>
      <c r="C42" s="45">
        <v>69</v>
      </c>
      <c r="D42" s="45">
        <v>70</v>
      </c>
      <c r="E42" s="45">
        <v>64</v>
      </c>
      <c r="F42" s="48">
        <v>21</v>
      </c>
    </row>
    <row r="43" spans="1:10" ht="15.75" thickBot="1" x14ac:dyDescent="0.3">
      <c r="A43" s="49" t="s">
        <v>66</v>
      </c>
      <c r="B43" s="50">
        <f>SUM(C43:F43)</f>
        <v>48</v>
      </c>
      <c r="C43" s="50">
        <v>24</v>
      </c>
      <c r="D43" s="50">
        <v>24</v>
      </c>
      <c r="E43" s="50">
        <v>0</v>
      </c>
      <c r="F43" s="51">
        <v>0</v>
      </c>
    </row>
    <row r="44" spans="1:10" s="44" customFormat="1" ht="15.75" thickBot="1" x14ac:dyDescent="0.3">
      <c r="A44" s="45"/>
      <c r="B44" s="45"/>
      <c r="C44" s="45"/>
      <c r="D44" s="45"/>
      <c r="E44" s="45"/>
      <c r="F44" s="45"/>
    </row>
    <row r="45" spans="1:10" s="44" customFormat="1" x14ac:dyDescent="0.25">
      <c r="A45" s="46" t="s">
        <v>72</v>
      </c>
      <c r="B45" s="53" t="s">
        <v>63</v>
      </c>
      <c r="C45" s="53" t="s">
        <v>41</v>
      </c>
      <c r="D45" s="53" t="s">
        <v>44</v>
      </c>
      <c r="E45" s="53" t="s">
        <v>46</v>
      </c>
      <c r="F45" s="54" t="s">
        <v>42</v>
      </c>
    </row>
    <row r="46" spans="1:10" s="44" customFormat="1" x14ac:dyDescent="0.25">
      <c r="A46" s="47" t="s">
        <v>64</v>
      </c>
      <c r="B46" s="45">
        <f>SUM(C46:F46)</f>
        <v>464</v>
      </c>
      <c r="C46" s="59">
        <v>120</v>
      </c>
      <c r="D46" s="59">
        <v>120</v>
      </c>
      <c r="E46" s="59">
        <v>112</v>
      </c>
      <c r="F46" s="48">
        <v>112</v>
      </c>
    </row>
    <row r="47" spans="1:10" s="44" customFormat="1" x14ac:dyDescent="0.25">
      <c r="A47" s="47" t="s">
        <v>65</v>
      </c>
      <c r="B47" s="45">
        <f>SUM(C47:F47)</f>
        <v>0</v>
      </c>
      <c r="C47" s="59">
        <v>0</v>
      </c>
      <c r="D47" s="59">
        <v>0</v>
      </c>
      <c r="E47" s="59">
        <v>0</v>
      </c>
      <c r="F47" s="48">
        <v>0</v>
      </c>
    </row>
    <row r="48" spans="1:10" s="44" customFormat="1" ht="15.75" thickBot="1" x14ac:dyDescent="0.3">
      <c r="A48" s="49" t="s">
        <v>66</v>
      </c>
      <c r="B48" s="50">
        <f>SUM(C48:F48)</f>
        <v>0</v>
      </c>
      <c r="C48" s="50">
        <v>0</v>
      </c>
      <c r="D48" s="50">
        <v>0</v>
      </c>
      <c r="E48" s="50">
        <v>0</v>
      </c>
      <c r="F48" s="51">
        <v>0</v>
      </c>
    </row>
    <row r="49" spans="1:6" s="44" customFormat="1" x14ac:dyDescent="0.25">
      <c r="A49" s="45"/>
      <c r="B49" s="45"/>
      <c r="C49" s="45"/>
      <c r="D49" s="45"/>
      <c r="E49" s="45"/>
      <c r="F49" s="45"/>
    </row>
    <row r="50" spans="1:6" x14ac:dyDescent="0.25">
      <c r="A50" s="8" t="s">
        <v>32</v>
      </c>
      <c r="B50" s="36"/>
      <c r="C50" s="25"/>
    </row>
    <row r="51" spans="1:6" x14ac:dyDescent="0.25">
      <c r="A51" s="11" t="s">
        <v>26</v>
      </c>
      <c r="B51" s="35"/>
      <c r="C51" s="28"/>
    </row>
    <row r="53" spans="1:6" x14ac:dyDescent="0.25">
      <c r="A53" s="1" t="s">
        <v>33</v>
      </c>
    </row>
    <row r="54" spans="1:6" x14ac:dyDescent="0.25">
      <c r="A54" s="1" t="s">
        <v>34</v>
      </c>
    </row>
    <row r="55" spans="1:6" x14ac:dyDescent="0.25">
      <c r="A55" s="1" t="s">
        <v>35</v>
      </c>
      <c r="B55"/>
    </row>
  </sheetData>
  <mergeCells count="2">
    <mergeCell ref="C15:J15"/>
    <mergeCell ref="D33:J33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Normal="100" workbookViewId="0">
      <selection activeCell="B3" sqref="B3"/>
    </sheetView>
  </sheetViews>
  <sheetFormatPr defaultColWidth="8.7109375" defaultRowHeight="15" x14ac:dyDescent="0.25"/>
  <cols>
    <col min="1" max="1" width="37.28515625" bestFit="1" customWidth="1"/>
    <col min="2" max="2" width="34.5703125" style="19" customWidth="1"/>
    <col min="3" max="3" width="26.7109375" style="19" bestFit="1" customWidth="1"/>
    <col min="4" max="4" width="13.42578125" style="19" customWidth="1"/>
    <col min="5" max="6" width="10.42578125" customWidth="1"/>
  </cols>
  <sheetData>
    <row r="1" spans="1:10" x14ac:dyDescent="0.3">
      <c r="A1" s="1" t="s">
        <v>47</v>
      </c>
    </row>
    <row r="2" spans="1:10" x14ac:dyDescent="0.3">
      <c r="A2" s="2" t="s">
        <v>0</v>
      </c>
      <c r="B2" s="20">
        <v>2</v>
      </c>
    </row>
    <row r="4" spans="1:10" x14ac:dyDescent="0.3">
      <c r="A4" s="3" t="s">
        <v>1</v>
      </c>
      <c r="B4" s="21" t="s">
        <v>3</v>
      </c>
      <c r="H4" s="2" t="s">
        <v>9</v>
      </c>
      <c r="I4" s="4"/>
      <c r="J4" s="5"/>
    </row>
    <row r="5" spans="1:10" x14ac:dyDescent="0.3">
      <c r="A5" s="6" t="s">
        <v>2</v>
      </c>
      <c r="B5" s="22" t="s">
        <v>4</v>
      </c>
      <c r="C5" s="22" t="s">
        <v>5</v>
      </c>
      <c r="D5" s="22" t="s">
        <v>6</v>
      </c>
      <c r="H5" s="7" t="s">
        <v>4</v>
      </c>
      <c r="I5" s="7" t="s">
        <v>5</v>
      </c>
      <c r="J5" s="15" t="s">
        <v>6</v>
      </c>
    </row>
    <row r="6" spans="1:10" x14ac:dyDescent="0.3">
      <c r="A6" s="6" t="s">
        <v>7</v>
      </c>
      <c r="B6" s="42"/>
      <c r="C6" s="42"/>
      <c r="D6" s="23">
        <f>B6-C6</f>
        <v>0</v>
      </c>
      <c r="H6" s="13"/>
      <c r="I6" s="12"/>
      <c r="J6" s="16"/>
    </row>
    <row r="7" spans="1:10" x14ac:dyDescent="0.3">
      <c r="A7" s="6" t="s">
        <v>8</v>
      </c>
      <c r="B7" s="42"/>
      <c r="C7" s="42"/>
      <c r="D7" s="23">
        <f>B7-C7</f>
        <v>0</v>
      </c>
      <c r="H7" s="17"/>
      <c r="I7" s="58"/>
      <c r="J7" s="14"/>
    </row>
    <row r="8" spans="1:10" x14ac:dyDescent="0.3">
      <c r="A8" s="18"/>
      <c r="B8" s="24"/>
    </row>
    <row r="9" spans="1:10" x14ac:dyDescent="0.3">
      <c r="A9" s="8" t="s">
        <v>10</v>
      </c>
      <c r="B9" s="25"/>
    </row>
    <row r="10" spans="1:10" x14ac:dyDescent="0.3">
      <c r="A10" s="10" t="s">
        <v>11</v>
      </c>
      <c r="B10" s="26">
        <v>1980</v>
      </c>
    </row>
    <row r="11" spans="1:10" x14ac:dyDescent="0.3">
      <c r="A11" s="10" t="s">
        <v>12</v>
      </c>
      <c r="B11" s="27">
        <v>94597</v>
      </c>
    </row>
    <row r="12" spans="1:10" x14ac:dyDescent="0.3">
      <c r="A12" s="10" t="s">
        <v>13</v>
      </c>
      <c r="B12" s="27">
        <v>12</v>
      </c>
    </row>
    <row r="13" spans="1:10" x14ac:dyDescent="0.3">
      <c r="A13" s="10" t="s">
        <v>57</v>
      </c>
      <c r="B13" s="27">
        <v>1877</v>
      </c>
    </row>
    <row r="14" spans="1:10" x14ac:dyDescent="0.3">
      <c r="A14" s="10" t="s">
        <v>58</v>
      </c>
      <c r="B14" s="27">
        <v>15016</v>
      </c>
    </row>
    <row r="15" spans="1:10" x14ac:dyDescent="0.3">
      <c r="A15" s="10" t="s">
        <v>14</v>
      </c>
      <c r="B15" s="27">
        <v>1</v>
      </c>
    </row>
    <row r="16" spans="1:10" x14ac:dyDescent="0.3">
      <c r="A16" s="10" t="s">
        <v>59</v>
      </c>
      <c r="B16" s="27">
        <v>8</v>
      </c>
    </row>
    <row r="17" spans="1:4" x14ac:dyDescent="0.3">
      <c r="A17" s="10" t="s">
        <v>15</v>
      </c>
      <c r="B17" s="27">
        <v>3</v>
      </c>
    </row>
    <row r="18" spans="1:4" x14ac:dyDescent="0.3">
      <c r="A18" s="10" t="s">
        <v>16</v>
      </c>
      <c r="B18" s="27" t="s">
        <v>78</v>
      </c>
    </row>
    <row r="19" spans="1:4" x14ac:dyDescent="0.3">
      <c r="A19" s="10" t="s">
        <v>17</v>
      </c>
      <c r="B19" s="27" t="s">
        <v>36</v>
      </c>
    </row>
    <row r="20" spans="1:4" x14ac:dyDescent="0.3">
      <c r="A20" s="11" t="s">
        <v>18</v>
      </c>
      <c r="B20" s="28" t="s">
        <v>36</v>
      </c>
    </row>
    <row r="22" spans="1:4" x14ac:dyDescent="0.3">
      <c r="A22" s="8" t="s">
        <v>19</v>
      </c>
      <c r="B22" s="29" t="s">
        <v>24</v>
      </c>
      <c r="C22" s="30" t="s">
        <v>25</v>
      </c>
    </row>
    <row r="23" spans="1:4" x14ac:dyDescent="0.3">
      <c r="A23" s="10" t="s">
        <v>20</v>
      </c>
      <c r="B23" s="33">
        <v>0.8</v>
      </c>
      <c r="C23" s="27" t="s">
        <v>26</v>
      </c>
    </row>
    <row r="24" spans="1:4" x14ac:dyDescent="0.3">
      <c r="A24" s="10" t="s">
        <v>21</v>
      </c>
      <c r="B24" s="33">
        <v>10</v>
      </c>
      <c r="C24" s="26" t="s">
        <v>26</v>
      </c>
    </row>
    <row r="25" spans="1:4" x14ac:dyDescent="0.3">
      <c r="A25" s="10" t="s">
        <v>22</v>
      </c>
      <c r="B25" s="33">
        <v>2</v>
      </c>
      <c r="C25" s="26">
        <v>4</v>
      </c>
    </row>
    <row r="26" spans="1:4" x14ac:dyDescent="0.25">
      <c r="A26" s="10" t="s">
        <v>68</v>
      </c>
      <c r="B26" s="33">
        <v>960</v>
      </c>
      <c r="C26" s="26">
        <v>151</v>
      </c>
      <c r="D26" s="41"/>
    </row>
    <row r="27" spans="1:4" x14ac:dyDescent="0.25">
      <c r="A27" s="11" t="s">
        <v>23</v>
      </c>
      <c r="B27" s="35" t="s">
        <v>61</v>
      </c>
      <c r="C27" s="35" t="s">
        <v>84</v>
      </c>
    </row>
    <row r="29" spans="1:4" x14ac:dyDescent="0.25">
      <c r="A29" s="8" t="s">
        <v>27</v>
      </c>
      <c r="B29" s="29" t="s">
        <v>24</v>
      </c>
      <c r="C29" s="30" t="s">
        <v>25</v>
      </c>
    </row>
    <row r="30" spans="1:4" x14ac:dyDescent="0.25">
      <c r="A30" s="10" t="s">
        <v>28</v>
      </c>
      <c r="B30" s="33">
        <v>4483</v>
      </c>
      <c r="C30" s="26">
        <v>3135</v>
      </c>
    </row>
    <row r="31" spans="1:4" x14ac:dyDescent="0.25">
      <c r="A31" s="10" t="s">
        <v>52</v>
      </c>
      <c r="B31" s="62">
        <v>0</v>
      </c>
      <c r="C31" s="27" t="s">
        <v>26</v>
      </c>
    </row>
    <row r="32" spans="1:4" x14ac:dyDescent="0.25">
      <c r="A32" s="10" t="s">
        <v>53</v>
      </c>
      <c r="B32" s="33" t="s">
        <v>48</v>
      </c>
      <c r="C32" s="27" t="s">
        <v>26</v>
      </c>
    </row>
    <row r="33" spans="1:6" x14ac:dyDescent="0.25">
      <c r="A33" s="10" t="s">
        <v>51</v>
      </c>
      <c r="B33" s="33" t="s">
        <v>49</v>
      </c>
      <c r="C33" s="27" t="s">
        <v>26</v>
      </c>
    </row>
    <row r="34" spans="1:6" x14ac:dyDescent="0.25">
      <c r="A34" s="10" t="s">
        <v>56</v>
      </c>
      <c r="B34" s="33">
        <v>1877</v>
      </c>
      <c r="C34" s="27" t="s">
        <v>26</v>
      </c>
    </row>
    <row r="35" spans="1:6" x14ac:dyDescent="0.25">
      <c r="A35" s="10" t="s">
        <v>55</v>
      </c>
      <c r="B35" s="33" t="s">
        <v>79</v>
      </c>
      <c r="C35" s="27" t="s">
        <v>38</v>
      </c>
    </row>
    <row r="36" spans="1:6" x14ac:dyDescent="0.25">
      <c r="A36" s="10" t="s">
        <v>29</v>
      </c>
      <c r="B36" s="33" t="s">
        <v>50</v>
      </c>
      <c r="C36" s="27" t="s">
        <v>26</v>
      </c>
    </row>
    <row r="37" spans="1:6" x14ac:dyDescent="0.25">
      <c r="A37" s="10" t="s">
        <v>54</v>
      </c>
      <c r="B37" s="33" t="s">
        <v>40</v>
      </c>
      <c r="C37" s="27" t="s">
        <v>26</v>
      </c>
    </row>
    <row r="38" spans="1:6" ht="30" x14ac:dyDescent="0.25">
      <c r="A38" s="11" t="s">
        <v>30</v>
      </c>
      <c r="B38" s="37" t="s">
        <v>80</v>
      </c>
      <c r="C38" s="28" t="s">
        <v>26</v>
      </c>
    </row>
    <row r="39" spans="1:6" s="44" customFormat="1" ht="15.75" thickBot="1" x14ac:dyDescent="0.3">
      <c r="A39" s="45"/>
      <c r="B39" s="52"/>
      <c r="C39" s="60" t="s">
        <v>67</v>
      </c>
      <c r="D39" s="55"/>
      <c r="E39" s="57"/>
    </row>
    <row r="40" spans="1:6" s="44" customFormat="1" x14ac:dyDescent="0.25">
      <c r="A40" s="46" t="s">
        <v>74</v>
      </c>
      <c r="B40" s="53" t="s">
        <v>63</v>
      </c>
      <c r="C40" s="53" t="s">
        <v>78</v>
      </c>
      <c r="D40" s="53" t="s">
        <v>81</v>
      </c>
      <c r="E40" s="53" t="s">
        <v>82</v>
      </c>
      <c r="F40" s="54" t="s">
        <v>83</v>
      </c>
    </row>
    <row r="41" spans="1:6" s="44" customFormat="1" x14ac:dyDescent="0.25">
      <c r="A41" s="47" t="s">
        <v>64</v>
      </c>
      <c r="B41" s="45">
        <f>SUM(C41:F41)</f>
        <v>1242</v>
      </c>
      <c r="C41" s="45">
        <v>225</v>
      </c>
      <c r="D41" s="45">
        <v>292</v>
      </c>
      <c r="E41" s="45">
        <v>418</v>
      </c>
      <c r="F41" s="48">
        <v>307</v>
      </c>
    </row>
    <row r="42" spans="1:6" s="44" customFormat="1" x14ac:dyDescent="0.25">
      <c r="A42" s="47" t="s">
        <v>65</v>
      </c>
      <c r="B42" s="45">
        <f>SUM(C42:F42)</f>
        <v>275.5</v>
      </c>
      <c r="C42" s="45">
        <v>94</v>
      </c>
      <c r="D42" s="45">
        <v>9</v>
      </c>
      <c r="E42" s="45">
        <v>154.5</v>
      </c>
      <c r="F42" s="48">
        <v>18</v>
      </c>
    </row>
    <row r="43" spans="1:6" s="44" customFormat="1" ht="15.75" thickBot="1" x14ac:dyDescent="0.3">
      <c r="A43" s="49" t="s">
        <v>66</v>
      </c>
      <c r="B43" s="50">
        <f>SUM(C43:F43)</f>
        <v>53</v>
      </c>
      <c r="C43" s="50">
        <v>53</v>
      </c>
      <c r="D43" s="50">
        <v>0</v>
      </c>
      <c r="E43" s="50">
        <v>0</v>
      </c>
      <c r="F43" s="51">
        <v>0</v>
      </c>
    </row>
    <row r="45" spans="1:6" x14ac:dyDescent="0.25">
      <c r="A45" s="8" t="s">
        <v>32</v>
      </c>
      <c r="B45" s="36"/>
      <c r="C45" s="25"/>
    </row>
    <row r="46" spans="1:6" x14ac:dyDescent="0.25">
      <c r="A46" s="11" t="s">
        <v>26</v>
      </c>
      <c r="B46" s="35"/>
      <c r="C46" s="28"/>
    </row>
    <row r="48" spans="1:6" x14ac:dyDescent="0.25">
      <c r="A48" s="1" t="s">
        <v>33</v>
      </c>
    </row>
    <row r="49" spans="1:2" x14ac:dyDescent="0.25">
      <c r="A49" s="1" t="s">
        <v>34</v>
      </c>
    </row>
    <row r="50" spans="1:2" x14ac:dyDescent="0.25">
      <c r="A50" s="1" t="s">
        <v>35</v>
      </c>
      <c r="B50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C32" sqref="C32"/>
    </sheetView>
  </sheetViews>
  <sheetFormatPr defaultColWidth="8.7109375" defaultRowHeight="15" x14ac:dyDescent="0.25"/>
  <cols>
    <col min="1" max="1" width="31.140625" bestFit="1" customWidth="1"/>
    <col min="2" max="2" width="29.7109375" style="19" bestFit="1" customWidth="1"/>
    <col min="3" max="3" width="11" style="19" bestFit="1" customWidth="1"/>
    <col min="4" max="4" width="30.7109375" style="19" bestFit="1" customWidth="1"/>
  </cols>
  <sheetData>
    <row r="1" spans="1:10" ht="14.45" x14ac:dyDescent="0.3">
      <c r="A1" s="1" t="s">
        <v>47</v>
      </c>
    </row>
    <row r="2" spans="1:10" ht="14.45" x14ac:dyDescent="0.3">
      <c r="A2" s="2" t="s">
        <v>0</v>
      </c>
      <c r="B2" s="20" t="s">
        <v>75</v>
      </c>
    </row>
    <row r="4" spans="1:10" ht="14.45" x14ac:dyDescent="0.3">
      <c r="A4" s="3" t="s">
        <v>1</v>
      </c>
      <c r="B4" s="21" t="s">
        <v>3</v>
      </c>
      <c r="H4" s="2" t="s">
        <v>9</v>
      </c>
      <c r="I4" s="4"/>
      <c r="J4" s="5"/>
    </row>
    <row r="5" spans="1:10" ht="14.45" x14ac:dyDescent="0.3">
      <c r="A5" s="6" t="s">
        <v>2</v>
      </c>
      <c r="B5" s="22" t="s">
        <v>4</v>
      </c>
      <c r="C5" s="22" t="s">
        <v>5</v>
      </c>
      <c r="D5" s="22" t="s">
        <v>6</v>
      </c>
      <c r="H5" s="7" t="s">
        <v>4</v>
      </c>
      <c r="I5" s="7" t="s">
        <v>5</v>
      </c>
      <c r="J5" s="7" t="s">
        <v>6</v>
      </c>
    </row>
    <row r="6" spans="1:10" ht="14.45" x14ac:dyDescent="0.3">
      <c r="A6" s="6" t="s">
        <v>7</v>
      </c>
      <c r="B6" s="42"/>
      <c r="C6" s="42"/>
      <c r="D6" s="23">
        <f>B6-C6</f>
        <v>0</v>
      </c>
      <c r="H6" s="13"/>
      <c r="I6" s="12"/>
      <c r="J6" s="16"/>
    </row>
    <row r="7" spans="1:10" ht="14.45" x14ac:dyDescent="0.3">
      <c r="A7" s="6" t="s">
        <v>8</v>
      </c>
      <c r="B7" s="42"/>
      <c r="C7" s="42"/>
      <c r="D7" s="23">
        <f>B7-C7</f>
        <v>0</v>
      </c>
      <c r="H7" s="11"/>
      <c r="I7" s="40"/>
      <c r="J7" s="14"/>
    </row>
    <row r="8" spans="1:10" ht="14.45" x14ac:dyDescent="0.3">
      <c r="A8" s="18"/>
      <c r="B8" s="24"/>
    </row>
    <row r="9" spans="1:10" ht="14.45" x14ac:dyDescent="0.3">
      <c r="A9" s="8" t="s">
        <v>10</v>
      </c>
      <c r="B9" s="25"/>
    </row>
    <row r="10" spans="1:10" ht="14.45" x14ac:dyDescent="0.3">
      <c r="A10" s="10" t="s">
        <v>11</v>
      </c>
      <c r="B10" s="27">
        <v>1961</v>
      </c>
    </row>
    <row r="11" spans="1:10" ht="14.45" x14ac:dyDescent="0.3">
      <c r="A11" s="10" t="s">
        <v>12</v>
      </c>
      <c r="B11" s="27">
        <v>94903</v>
      </c>
    </row>
    <row r="12" spans="1:10" ht="14.45" x14ac:dyDescent="0.3">
      <c r="A12" s="10" t="s">
        <v>13</v>
      </c>
      <c r="B12" s="27">
        <v>2</v>
      </c>
    </row>
    <row r="13" spans="1:10" ht="14.45" x14ac:dyDescent="0.3">
      <c r="A13" s="10" t="s">
        <v>57</v>
      </c>
      <c r="B13" s="27">
        <v>1785</v>
      </c>
    </row>
    <row r="14" spans="1:10" ht="14.45" x14ac:dyDescent="0.3">
      <c r="A14" s="10" t="s">
        <v>58</v>
      </c>
      <c r="B14" s="27">
        <v>14280</v>
      </c>
    </row>
    <row r="15" spans="1:10" ht="14.45" x14ac:dyDescent="0.3">
      <c r="A15" s="10" t="s">
        <v>14</v>
      </c>
      <c r="B15" s="27">
        <v>1</v>
      </c>
    </row>
    <row r="16" spans="1:10" ht="14.45" x14ac:dyDescent="0.3">
      <c r="A16" s="10" t="s">
        <v>59</v>
      </c>
      <c r="B16" s="27">
        <v>8</v>
      </c>
    </row>
    <row r="17" spans="1:4" ht="14.45" x14ac:dyDescent="0.3">
      <c r="A17" s="10" t="s">
        <v>15</v>
      </c>
      <c r="B17" s="27">
        <v>4</v>
      </c>
    </row>
    <row r="18" spans="1:4" ht="14.45" x14ac:dyDescent="0.3">
      <c r="A18" s="10" t="s">
        <v>16</v>
      </c>
      <c r="B18" s="27" t="s">
        <v>41</v>
      </c>
    </row>
    <row r="19" spans="1:4" ht="14.45" x14ac:dyDescent="0.3">
      <c r="A19" s="10" t="s">
        <v>17</v>
      </c>
      <c r="B19" s="27" t="s">
        <v>36</v>
      </c>
    </row>
    <row r="20" spans="1:4" ht="14.45" x14ac:dyDescent="0.3">
      <c r="A20" s="11" t="s">
        <v>18</v>
      </c>
      <c r="B20" s="28" t="s">
        <v>60</v>
      </c>
    </row>
    <row r="22" spans="1:4" ht="14.45" x14ac:dyDescent="0.3">
      <c r="A22" s="8" t="s">
        <v>19</v>
      </c>
      <c r="B22" s="29" t="s">
        <v>24</v>
      </c>
      <c r="C22" s="30" t="s">
        <v>25</v>
      </c>
    </row>
    <row r="23" spans="1:4" ht="14.45" x14ac:dyDescent="0.3">
      <c r="A23" s="10" t="s">
        <v>20</v>
      </c>
      <c r="B23" s="33">
        <v>0.8</v>
      </c>
      <c r="C23" s="27">
        <v>0.96</v>
      </c>
    </row>
    <row r="24" spans="1:4" ht="14.45" x14ac:dyDescent="0.3">
      <c r="A24" s="10" t="s">
        <v>21</v>
      </c>
      <c r="B24" s="33">
        <v>9.6999999999999993</v>
      </c>
      <c r="C24" s="27" t="s">
        <v>26</v>
      </c>
    </row>
    <row r="25" spans="1:4" ht="14.45" x14ac:dyDescent="0.3">
      <c r="A25" s="10" t="s">
        <v>22</v>
      </c>
      <c r="B25" s="33">
        <v>2</v>
      </c>
      <c r="C25" s="27">
        <v>6</v>
      </c>
    </row>
    <row r="26" spans="1:4" ht="14.45" x14ac:dyDescent="0.3">
      <c r="A26" s="10" t="s">
        <v>68</v>
      </c>
      <c r="B26" s="33" t="s">
        <v>43</v>
      </c>
      <c r="C26" s="27">
        <v>150</v>
      </c>
      <c r="D26" s="19" t="s">
        <v>85</v>
      </c>
    </row>
    <row r="27" spans="1:4" ht="14.45" x14ac:dyDescent="0.3">
      <c r="A27" s="11" t="s">
        <v>23</v>
      </c>
      <c r="B27" s="35" t="s">
        <v>61</v>
      </c>
      <c r="C27" s="28" t="s">
        <v>26</v>
      </c>
    </row>
    <row r="29" spans="1:4" x14ac:dyDescent="0.25">
      <c r="A29" s="8" t="s">
        <v>27</v>
      </c>
      <c r="B29" s="29" t="s">
        <v>24</v>
      </c>
      <c r="C29" s="30" t="s">
        <v>25</v>
      </c>
    </row>
    <row r="30" spans="1:4" x14ac:dyDescent="0.25">
      <c r="A30" s="10" t="s">
        <v>28</v>
      </c>
      <c r="B30" s="33">
        <v>2805</v>
      </c>
      <c r="C30" s="27">
        <v>2480</v>
      </c>
    </row>
    <row r="31" spans="1:4" x14ac:dyDescent="0.25">
      <c r="A31" s="10" t="s">
        <v>52</v>
      </c>
      <c r="B31" s="33" t="s">
        <v>37</v>
      </c>
      <c r="C31" s="27" t="s">
        <v>26</v>
      </c>
    </row>
    <row r="32" spans="1:4" x14ac:dyDescent="0.25">
      <c r="A32" s="10" t="s">
        <v>53</v>
      </c>
      <c r="B32" s="33" t="s">
        <v>48</v>
      </c>
      <c r="C32" s="27" t="s">
        <v>26</v>
      </c>
    </row>
    <row r="33" spans="1:7" x14ac:dyDescent="0.25">
      <c r="A33" s="10" t="s">
        <v>51</v>
      </c>
      <c r="B33" s="33" t="s">
        <v>49</v>
      </c>
      <c r="C33" s="27" t="s">
        <v>26</v>
      </c>
    </row>
    <row r="34" spans="1:7" x14ac:dyDescent="0.25">
      <c r="A34" s="10" t="s">
        <v>56</v>
      </c>
      <c r="B34" s="33">
        <v>1785</v>
      </c>
      <c r="C34" s="27" t="s">
        <v>43</v>
      </c>
    </row>
    <row r="35" spans="1:7" x14ac:dyDescent="0.25">
      <c r="A35" s="10" t="s">
        <v>55</v>
      </c>
      <c r="B35" s="33">
        <v>11</v>
      </c>
      <c r="C35" s="27" t="s">
        <v>26</v>
      </c>
    </row>
    <row r="36" spans="1:7" x14ac:dyDescent="0.25">
      <c r="A36" s="10" t="s">
        <v>29</v>
      </c>
      <c r="B36" s="33" t="s">
        <v>31</v>
      </c>
      <c r="C36" s="27" t="s">
        <v>43</v>
      </c>
    </row>
    <row r="37" spans="1:7" x14ac:dyDescent="0.25">
      <c r="A37" s="10" t="s">
        <v>54</v>
      </c>
      <c r="B37" s="33" t="s">
        <v>77</v>
      </c>
      <c r="C37" s="27" t="s">
        <v>43</v>
      </c>
    </row>
    <row r="38" spans="1:7" x14ac:dyDescent="0.25">
      <c r="A38" s="11" t="s">
        <v>30</v>
      </c>
      <c r="B38" s="37" t="s">
        <v>86</v>
      </c>
      <c r="C38" s="28" t="s">
        <v>26</v>
      </c>
    </row>
    <row r="39" spans="1:7" s="44" customFormat="1" ht="15.75" thickBot="1" x14ac:dyDescent="0.3">
      <c r="A39" s="45"/>
      <c r="B39" s="56"/>
      <c r="C39" s="60" t="s">
        <v>67</v>
      </c>
      <c r="D39" s="55"/>
      <c r="E39" s="60"/>
    </row>
    <row r="40" spans="1:7" s="44" customFormat="1" x14ac:dyDescent="0.25">
      <c r="A40" s="46" t="s">
        <v>62</v>
      </c>
      <c r="B40" s="53" t="s">
        <v>63</v>
      </c>
      <c r="C40" s="53" t="s">
        <v>41</v>
      </c>
      <c r="D40" s="53" t="s">
        <v>44</v>
      </c>
      <c r="E40" s="53" t="s">
        <v>46</v>
      </c>
      <c r="F40" s="54" t="s">
        <v>42</v>
      </c>
    </row>
    <row r="41" spans="1:7" s="44" customFormat="1" x14ac:dyDescent="0.25">
      <c r="A41" s="47" t="s">
        <v>64</v>
      </c>
      <c r="B41" s="45">
        <f>SUM(C41:F41)</f>
        <v>1568</v>
      </c>
      <c r="C41" s="45">
        <v>392</v>
      </c>
      <c r="D41" s="45">
        <v>392</v>
      </c>
      <c r="E41" s="45">
        <v>392</v>
      </c>
      <c r="F41" s="48">
        <v>392</v>
      </c>
    </row>
    <row r="42" spans="1:7" s="44" customFormat="1" x14ac:dyDescent="0.25">
      <c r="A42" s="47" t="s">
        <v>65</v>
      </c>
      <c r="B42" s="45">
        <f>SUM(C42:F42)</f>
        <v>141</v>
      </c>
      <c r="C42" s="45">
        <v>42</v>
      </c>
      <c r="D42" s="45">
        <v>42</v>
      </c>
      <c r="E42" s="45">
        <v>39</v>
      </c>
      <c r="F42" s="48">
        <v>18</v>
      </c>
    </row>
    <row r="43" spans="1:7" s="44" customFormat="1" ht="15.75" thickBot="1" x14ac:dyDescent="0.3">
      <c r="A43" s="49" t="s">
        <v>66</v>
      </c>
      <c r="B43" s="50">
        <f>SUM(C43:F43)</f>
        <v>0</v>
      </c>
      <c r="C43" s="50">
        <v>0</v>
      </c>
      <c r="D43" s="50">
        <v>0</v>
      </c>
      <c r="E43" s="50">
        <v>0</v>
      </c>
      <c r="F43" s="51">
        <v>0</v>
      </c>
      <c r="G43" s="44" t="s">
        <v>87</v>
      </c>
    </row>
    <row r="45" spans="1:7" x14ac:dyDescent="0.25">
      <c r="A45" s="8" t="s">
        <v>32</v>
      </c>
      <c r="B45" s="36"/>
      <c r="C45" s="25"/>
    </row>
    <row r="46" spans="1:7" x14ac:dyDescent="0.25">
      <c r="A46" s="11" t="s">
        <v>26</v>
      </c>
      <c r="B46" s="35"/>
      <c r="C46" s="28"/>
    </row>
    <row r="48" spans="1:7" x14ac:dyDescent="0.25">
      <c r="A48" s="1" t="s">
        <v>33</v>
      </c>
      <c r="B48" s="38"/>
    </row>
    <row r="49" spans="1:2" x14ac:dyDescent="0.25">
      <c r="A49" s="1" t="s">
        <v>34</v>
      </c>
      <c r="B49" s="38"/>
    </row>
    <row r="50" spans="1:2" x14ac:dyDescent="0.25">
      <c r="A50" s="1" t="s">
        <v>35</v>
      </c>
      <c r="B5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1</vt:lpstr>
      <vt:lpstr>Site 2</vt:lpstr>
      <vt:lpstr>Site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Dan</dc:creator>
  <cp:lastModifiedBy>Sean Feurtado</cp:lastModifiedBy>
  <dcterms:created xsi:type="dcterms:W3CDTF">2014-05-30T11:31:25Z</dcterms:created>
  <dcterms:modified xsi:type="dcterms:W3CDTF">2014-07-03T17:55:22Z</dcterms:modified>
</cp:coreProperties>
</file>