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or\Documents\GitHub\Carnofluxe\Topologie\"/>
    </mc:Choice>
  </mc:AlternateContent>
  <bookViews>
    <workbookView xWindow="945" yWindow="0" windowWidth="20490" windowHeight="753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4" i="1" l="1"/>
  <c r="R42" i="1"/>
  <c r="Q39" i="1"/>
  <c r="AX32" i="1"/>
  <c r="AO32" i="1"/>
  <c r="AF32" i="1"/>
  <c r="W32" i="1"/>
  <c r="N32" i="1"/>
  <c r="E32" i="1"/>
  <c r="Q37" i="1"/>
  <c r="AX31" i="1"/>
  <c r="AO31" i="1"/>
  <c r="AF31" i="1"/>
  <c r="W31" i="1"/>
  <c r="N31" i="1"/>
  <c r="E31" i="1"/>
  <c r="AX30" i="1"/>
  <c r="N30" i="1"/>
  <c r="AO30" i="1"/>
  <c r="AF30" i="1"/>
  <c r="W30" i="1"/>
  <c r="E30" i="1"/>
</calcChain>
</file>

<file path=xl/sharedStrings.xml><?xml version="1.0" encoding="utf-8"?>
<sst xmlns="http://schemas.openxmlformats.org/spreadsheetml/2006/main" count="74" uniqueCount="33">
  <si>
    <t>Rez-de-chaussée Bâtiment principale</t>
  </si>
  <si>
    <t>Salle</t>
  </si>
  <si>
    <t>Nbr de câbles</t>
  </si>
  <si>
    <t>Distance</t>
  </si>
  <si>
    <t>Longueur supplémentaire</t>
  </si>
  <si>
    <t>1er étage Bâtiment principale</t>
  </si>
  <si>
    <t>Aile Est rez-de-chaussée</t>
  </si>
  <si>
    <t>Aile Est 1er étage</t>
  </si>
  <si>
    <t>Aile Ouest rez-de-chaussée</t>
  </si>
  <si>
    <t>Longueur totale</t>
  </si>
  <si>
    <t>câble téléphone</t>
  </si>
  <si>
    <t>Ajout 20%</t>
  </si>
  <si>
    <t>Totale câble Ethernet</t>
  </si>
  <si>
    <t>Totale câble téléphonique</t>
  </si>
  <si>
    <t>Total</t>
  </si>
  <si>
    <t>Prix</t>
  </si>
  <si>
    <t>Câblage entre les bâtiments</t>
  </si>
  <si>
    <t>Bâtiment principale</t>
  </si>
  <si>
    <t>Bâtiment principale-Est</t>
  </si>
  <si>
    <t>Bâtiment principale-Ouest</t>
  </si>
  <si>
    <t>Est-Ouest</t>
  </si>
  <si>
    <t>Longueur</t>
  </si>
  <si>
    <t>20m</t>
  </si>
  <si>
    <t>17m</t>
  </si>
  <si>
    <t>37m</t>
  </si>
  <si>
    <t>Longueur totale arrondie</t>
  </si>
  <si>
    <t>80m</t>
  </si>
  <si>
    <t>Câblage verticale locaux techniques</t>
  </si>
  <si>
    <t>Est</t>
  </si>
  <si>
    <t>Ouest</t>
  </si>
  <si>
    <t>22m</t>
  </si>
  <si>
    <t>34m</t>
  </si>
  <si>
    <t>100m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</si>
</sst>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#,##0\ &quot;€&quot;;[Red]\-#,##0\ &quot;€&quot;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2" borderId="14" applyNumberFormat="0" applyAlignment="0" applyProtection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6" fontId="0" fillId="0" borderId="1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2" fillId="2" borderId="14" xfId="1" applyAlignment="1">
      <alignment horizontal="center" vertical="center"/>
    </xf>
  </cellXfs>
  <cellStyles count="2">
    <cellStyle name="Normal" xfId="0" builtinId="0"/>
    <cellStyle name="Sortie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BU45"/>
  <sheetViews>
    <sheetView tabSelected="1" topLeftCell="A7" zoomScale="85" zoomScaleNormal="85" workbookViewId="0">
      <selection activeCell="W46" sqref="W46"/>
    </sheetView>
  </sheetViews>
  <sheetFormatPr baseColWidth="10" defaultRowHeight="15" x14ac:dyDescent="0.25"/>
  <cols>
    <col min="1" max="4" width="11.42578125" style="1"/>
    <col min="5" max="5" width="12.140625" style="1" bestFit="1" customWidth="1"/>
    <col min="6" max="16384" width="11.42578125" style="1"/>
  </cols>
  <sheetData>
    <row r="1" spans="3:73" ht="15.75" thickBot="1" x14ac:dyDescent="0.3"/>
    <row r="2" spans="3:73" ht="15.75" thickBot="1" x14ac:dyDescent="0.3">
      <c r="C2" s="13" t="s">
        <v>0</v>
      </c>
      <c r="D2" s="14"/>
      <c r="E2" s="14"/>
      <c r="F2" s="14"/>
      <c r="G2" s="14"/>
      <c r="H2" s="15"/>
      <c r="L2" s="13" t="s">
        <v>5</v>
      </c>
      <c r="M2" s="14"/>
      <c r="N2" s="14"/>
      <c r="O2" s="14"/>
      <c r="P2" s="14"/>
      <c r="Q2" s="15"/>
      <c r="U2" s="13" t="s">
        <v>6</v>
      </c>
      <c r="V2" s="14"/>
      <c r="W2" s="14"/>
      <c r="X2" s="14"/>
      <c r="Y2" s="14"/>
      <c r="Z2" s="15"/>
      <c r="AD2" s="13" t="s">
        <v>7</v>
      </c>
      <c r="AE2" s="14"/>
      <c r="AF2" s="14"/>
      <c r="AG2" s="14"/>
      <c r="AH2" s="14"/>
      <c r="AI2" s="15"/>
      <c r="AM2" s="13" t="s">
        <v>8</v>
      </c>
      <c r="AN2" s="14"/>
      <c r="AO2" s="14"/>
      <c r="AP2" s="14"/>
      <c r="AQ2" s="14"/>
      <c r="AR2" s="15"/>
      <c r="AV2" s="13" t="s">
        <v>8</v>
      </c>
      <c r="AW2" s="14"/>
      <c r="AX2" s="14"/>
      <c r="AY2" s="14"/>
      <c r="AZ2" s="14"/>
      <c r="BA2" s="15"/>
      <c r="BF2" s="13" t="s">
        <v>16</v>
      </c>
      <c r="BG2" s="14"/>
      <c r="BH2" s="14"/>
      <c r="BI2" s="14"/>
      <c r="BJ2" s="14"/>
      <c r="BK2" s="15"/>
      <c r="BQ2" s="13" t="s">
        <v>27</v>
      </c>
      <c r="BR2" s="14"/>
      <c r="BS2" s="14"/>
      <c r="BT2" s="15"/>
    </row>
    <row r="3" spans="3:73" ht="15.75" thickBot="1" x14ac:dyDescent="0.3"/>
    <row r="4" spans="3:73" ht="15.75" thickBot="1" x14ac:dyDescent="0.3">
      <c r="C4" s="2" t="s">
        <v>1</v>
      </c>
      <c r="D4" s="13" t="s">
        <v>2</v>
      </c>
      <c r="E4" s="15"/>
      <c r="F4" s="2" t="s">
        <v>3</v>
      </c>
      <c r="G4" s="13" t="s">
        <v>4</v>
      </c>
      <c r="H4" s="15"/>
      <c r="L4" s="2" t="s">
        <v>1</v>
      </c>
      <c r="M4" s="13" t="s">
        <v>2</v>
      </c>
      <c r="N4" s="15"/>
      <c r="O4" s="2" t="s">
        <v>3</v>
      </c>
      <c r="P4" s="13" t="s">
        <v>4</v>
      </c>
      <c r="Q4" s="15"/>
      <c r="U4" s="2" t="s">
        <v>1</v>
      </c>
      <c r="V4" s="13" t="s">
        <v>2</v>
      </c>
      <c r="W4" s="15"/>
      <c r="X4" s="2" t="s">
        <v>3</v>
      </c>
      <c r="Y4" s="13" t="s">
        <v>4</v>
      </c>
      <c r="Z4" s="15"/>
      <c r="AD4" s="2" t="s">
        <v>1</v>
      </c>
      <c r="AE4" s="13" t="s">
        <v>2</v>
      </c>
      <c r="AF4" s="15"/>
      <c r="AG4" s="2" t="s">
        <v>3</v>
      </c>
      <c r="AH4" s="13" t="s">
        <v>4</v>
      </c>
      <c r="AI4" s="15"/>
      <c r="AM4" s="2" t="s">
        <v>1</v>
      </c>
      <c r="AN4" s="13" t="s">
        <v>2</v>
      </c>
      <c r="AO4" s="15"/>
      <c r="AP4" s="2" t="s">
        <v>3</v>
      </c>
      <c r="AQ4" s="13" t="s">
        <v>4</v>
      </c>
      <c r="AR4" s="15"/>
      <c r="AV4" s="2" t="s">
        <v>1</v>
      </c>
      <c r="AW4" s="13" t="s">
        <v>2</v>
      </c>
      <c r="AX4" s="15"/>
      <c r="AY4" s="2" t="s">
        <v>3</v>
      </c>
      <c r="AZ4" s="13" t="s">
        <v>4</v>
      </c>
      <c r="BA4" s="15"/>
      <c r="BI4" s="13" t="s">
        <v>21</v>
      </c>
      <c r="BJ4" s="15"/>
      <c r="BO4" s="13" t="s">
        <v>17</v>
      </c>
      <c r="BP4" s="14"/>
      <c r="BQ4" s="15"/>
      <c r="BR4" s="13" t="s">
        <v>28</v>
      </c>
      <c r="BS4" s="15"/>
      <c r="BT4" s="13" t="s">
        <v>29</v>
      </c>
      <c r="BU4" s="15"/>
    </row>
    <row r="5" spans="3:73" ht="15.75" thickBot="1" x14ac:dyDescent="0.3">
      <c r="C5" s="1">
        <v>101</v>
      </c>
      <c r="D5" s="5">
        <v>5</v>
      </c>
      <c r="E5" s="5"/>
      <c r="F5" s="1">
        <v>5</v>
      </c>
      <c r="G5" s="5">
        <v>12</v>
      </c>
      <c r="H5" s="5"/>
      <c r="L5" s="1">
        <v>220</v>
      </c>
      <c r="M5" s="5">
        <v>4</v>
      </c>
      <c r="N5" s="5"/>
      <c r="O5" s="1">
        <v>5</v>
      </c>
      <c r="P5" s="5">
        <v>12</v>
      </c>
      <c r="Q5" s="5"/>
      <c r="U5" s="1">
        <v>109</v>
      </c>
      <c r="V5" s="5">
        <v>4</v>
      </c>
      <c r="W5" s="5"/>
      <c r="X5" s="1">
        <v>10</v>
      </c>
      <c r="Y5" s="5">
        <v>12</v>
      </c>
      <c r="Z5" s="5"/>
      <c r="AD5" s="1">
        <v>201</v>
      </c>
      <c r="AE5" s="5">
        <v>4</v>
      </c>
      <c r="AF5" s="5"/>
      <c r="AG5" s="1">
        <v>11</v>
      </c>
      <c r="AH5" s="5">
        <v>12</v>
      </c>
      <c r="AI5" s="5"/>
      <c r="AM5" s="1">
        <v>109</v>
      </c>
      <c r="AN5" s="5">
        <v>4</v>
      </c>
      <c r="AO5" s="5"/>
      <c r="AP5" s="1">
        <v>10</v>
      </c>
      <c r="AQ5" s="5">
        <v>12</v>
      </c>
      <c r="AR5" s="5"/>
      <c r="AV5" s="1">
        <v>208</v>
      </c>
      <c r="AW5" s="5">
        <v>4</v>
      </c>
      <c r="AX5" s="5"/>
      <c r="AY5" s="1">
        <v>4</v>
      </c>
      <c r="AZ5" s="5">
        <v>12</v>
      </c>
      <c r="BA5" s="5"/>
      <c r="BF5" s="13" t="s">
        <v>18</v>
      </c>
      <c r="BG5" s="14"/>
      <c r="BH5" s="15"/>
      <c r="BI5" s="6" t="s">
        <v>22</v>
      </c>
      <c r="BJ5" s="17"/>
      <c r="BM5" s="13" t="s">
        <v>21</v>
      </c>
      <c r="BN5" s="15"/>
      <c r="BO5" s="16" t="s">
        <v>30</v>
      </c>
      <c r="BP5" s="16"/>
      <c r="BQ5" s="16"/>
      <c r="BR5" s="5" t="s">
        <v>31</v>
      </c>
      <c r="BS5" s="5"/>
      <c r="BT5" s="5" t="s">
        <v>31</v>
      </c>
      <c r="BU5" s="5"/>
    </row>
    <row r="6" spans="3:73" ht="15.75" thickBot="1" x14ac:dyDescent="0.3">
      <c r="C6" s="1">
        <v>102</v>
      </c>
      <c r="D6" s="5">
        <v>4</v>
      </c>
      <c r="E6" s="5"/>
      <c r="F6" s="1">
        <v>12</v>
      </c>
      <c r="G6" s="5">
        <v>12</v>
      </c>
      <c r="H6" s="5"/>
      <c r="L6" s="1">
        <v>219</v>
      </c>
      <c r="M6" s="5">
        <v>4</v>
      </c>
      <c r="N6" s="5"/>
      <c r="O6" s="1">
        <v>5</v>
      </c>
      <c r="P6" s="5">
        <v>12</v>
      </c>
      <c r="Q6" s="5"/>
      <c r="U6" s="1">
        <v>110</v>
      </c>
      <c r="V6" s="5">
        <v>2</v>
      </c>
      <c r="W6" s="5"/>
      <c r="X6" s="1">
        <v>17</v>
      </c>
      <c r="Y6" s="5">
        <v>12</v>
      </c>
      <c r="Z6" s="5"/>
      <c r="AD6" s="1">
        <v>202</v>
      </c>
      <c r="AE6" s="5">
        <v>2</v>
      </c>
      <c r="AF6" s="5"/>
      <c r="AG6" s="1">
        <v>17</v>
      </c>
      <c r="AH6" s="5">
        <v>12</v>
      </c>
      <c r="AI6" s="5"/>
      <c r="AM6" s="1">
        <v>110</v>
      </c>
      <c r="AN6" s="5">
        <v>2</v>
      </c>
      <c r="AO6" s="5"/>
      <c r="AP6" s="1">
        <v>17</v>
      </c>
      <c r="AQ6" s="5">
        <v>12</v>
      </c>
      <c r="AR6" s="5"/>
      <c r="AV6" s="1">
        <v>209</v>
      </c>
      <c r="AW6" s="5">
        <v>4</v>
      </c>
      <c r="AX6" s="5"/>
      <c r="AY6" s="1">
        <v>4</v>
      </c>
      <c r="AZ6" s="5">
        <v>12</v>
      </c>
      <c r="BA6" s="5"/>
      <c r="BF6" s="13" t="s">
        <v>19</v>
      </c>
      <c r="BG6" s="14"/>
      <c r="BH6" s="15"/>
      <c r="BI6" s="18" t="s">
        <v>23</v>
      </c>
      <c r="BJ6" s="5"/>
    </row>
    <row r="7" spans="3:73" ht="15.75" thickBot="1" x14ac:dyDescent="0.3">
      <c r="C7" s="1">
        <v>103</v>
      </c>
      <c r="D7" s="5">
        <v>5</v>
      </c>
      <c r="E7" s="5"/>
      <c r="F7" s="1">
        <v>18</v>
      </c>
      <c r="G7" s="5">
        <v>12</v>
      </c>
      <c r="H7" s="5"/>
      <c r="L7" s="1">
        <v>218</v>
      </c>
      <c r="M7" s="5">
        <v>2</v>
      </c>
      <c r="N7" s="5"/>
      <c r="O7" s="1">
        <v>2</v>
      </c>
      <c r="P7" s="5">
        <v>12</v>
      </c>
      <c r="Q7" s="5"/>
      <c r="U7" s="1">
        <v>111</v>
      </c>
      <c r="V7" s="5">
        <v>4</v>
      </c>
      <c r="W7" s="5"/>
      <c r="X7" s="1">
        <v>21</v>
      </c>
      <c r="Y7" s="5">
        <v>12</v>
      </c>
      <c r="Z7" s="5"/>
      <c r="AD7" s="1">
        <v>203</v>
      </c>
      <c r="AE7" s="5">
        <v>4</v>
      </c>
      <c r="AF7" s="5"/>
      <c r="AG7" s="1">
        <v>21</v>
      </c>
      <c r="AH7" s="5">
        <v>12</v>
      </c>
      <c r="AI7" s="5"/>
      <c r="AM7" s="1">
        <v>11</v>
      </c>
      <c r="AN7" s="5">
        <v>4</v>
      </c>
      <c r="AO7" s="5"/>
      <c r="AP7" s="1">
        <v>21</v>
      </c>
      <c r="AQ7" s="5">
        <v>12</v>
      </c>
      <c r="AR7" s="5"/>
      <c r="AV7" s="1">
        <v>210</v>
      </c>
      <c r="AW7" s="5">
        <v>2</v>
      </c>
      <c r="AX7" s="5"/>
      <c r="AY7" s="1">
        <v>6</v>
      </c>
      <c r="AZ7" s="5">
        <v>12</v>
      </c>
      <c r="BA7" s="5"/>
      <c r="BF7" s="13" t="s">
        <v>20</v>
      </c>
      <c r="BG7" s="14"/>
      <c r="BH7" s="15"/>
      <c r="BI7" s="18" t="s">
        <v>24</v>
      </c>
      <c r="BJ7" s="5"/>
    </row>
    <row r="8" spans="3:73" x14ac:dyDescent="0.25">
      <c r="C8" s="1">
        <v>104</v>
      </c>
      <c r="D8" s="5">
        <v>5</v>
      </c>
      <c r="E8" s="5"/>
      <c r="F8" s="1">
        <v>23</v>
      </c>
      <c r="G8" s="5">
        <v>12</v>
      </c>
      <c r="H8" s="5"/>
      <c r="L8" s="1">
        <v>217</v>
      </c>
      <c r="M8" s="5">
        <v>2</v>
      </c>
      <c r="N8" s="5"/>
      <c r="O8" s="1">
        <v>2</v>
      </c>
      <c r="P8" s="5">
        <v>12</v>
      </c>
      <c r="Q8" s="5"/>
      <c r="U8" s="1">
        <v>112</v>
      </c>
      <c r="V8" s="5">
        <v>2</v>
      </c>
      <c r="W8" s="5"/>
      <c r="X8" s="1">
        <v>27</v>
      </c>
      <c r="Y8" s="5">
        <v>12</v>
      </c>
      <c r="Z8" s="5"/>
      <c r="AD8" s="1">
        <v>204</v>
      </c>
      <c r="AE8" s="5">
        <v>2</v>
      </c>
      <c r="AF8" s="5"/>
      <c r="AG8" s="1">
        <v>25</v>
      </c>
      <c r="AH8" s="5">
        <v>12</v>
      </c>
      <c r="AI8" s="5"/>
      <c r="AM8" s="1">
        <v>112</v>
      </c>
      <c r="AN8" s="5">
        <v>2</v>
      </c>
      <c r="AO8" s="5"/>
      <c r="AP8" s="1">
        <v>27</v>
      </c>
      <c r="AQ8" s="5">
        <v>12</v>
      </c>
      <c r="AR8" s="5"/>
      <c r="AV8" s="1">
        <v>207</v>
      </c>
      <c r="AW8" s="5">
        <v>2</v>
      </c>
      <c r="AX8" s="5"/>
      <c r="AY8" s="1">
        <v>6</v>
      </c>
      <c r="AZ8" s="5">
        <v>12</v>
      </c>
      <c r="BA8" s="5"/>
    </row>
    <row r="9" spans="3:73" ht="15.75" thickBot="1" x14ac:dyDescent="0.3">
      <c r="C9" s="1">
        <v>106</v>
      </c>
      <c r="D9" s="5">
        <v>2</v>
      </c>
      <c r="E9" s="5"/>
      <c r="F9" s="1">
        <v>35</v>
      </c>
      <c r="G9" s="5">
        <v>12</v>
      </c>
      <c r="H9" s="5"/>
      <c r="L9" s="1">
        <v>221</v>
      </c>
      <c r="M9" s="5">
        <v>2</v>
      </c>
      <c r="N9" s="5"/>
      <c r="O9" s="1">
        <v>2</v>
      </c>
      <c r="P9" s="5">
        <v>12</v>
      </c>
      <c r="Q9" s="5"/>
      <c r="U9" s="1">
        <v>113</v>
      </c>
      <c r="V9" s="5">
        <v>2</v>
      </c>
      <c r="W9" s="5"/>
      <c r="X9" s="1">
        <v>31</v>
      </c>
      <c r="Y9" s="5">
        <v>12</v>
      </c>
      <c r="Z9" s="5"/>
      <c r="AD9" s="1">
        <v>205</v>
      </c>
      <c r="AE9" s="5">
        <v>2</v>
      </c>
      <c r="AF9" s="5"/>
      <c r="AG9" s="1">
        <v>29</v>
      </c>
      <c r="AH9" s="5">
        <v>12</v>
      </c>
      <c r="AI9" s="5"/>
      <c r="AM9" s="1">
        <v>113</v>
      </c>
      <c r="AN9" s="5">
        <v>2</v>
      </c>
      <c r="AO9" s="5"/>
      <c r="AP9" s="1">
        <v>31</v>
      </c>
      <c r="AQ9" s="5">
        <v>12</v>
      </c>
      <c r="AR9" s="5"/>
      <c r="AV9" s="1">
        <v>211</v>
      </c>
      <c r="AW9" s="5">
        <v>2</v>
      </c>
      <c r="AX9" s="5"/>
      <c r="AY9" s="1">
        <v>10</v>
      </c>
      <c r="AZ9" s="5">
        <v>12</v>
      </c>
      <c r="BA9" s="5"/>
    </row>
    <row r="10" spans="3:73" x14ac:dyDescent="0.25">
      <c r="C10" s="1">
        <v>107</v>
      </c>
      <c r="D10" s="5">
        <v>2</v>
      </c>
      <c r="E10" s="5"/>
      <c r="F10" s="1">
        <v>43</v>
      </c>
      <c r="G10" s="5">
        <v>12</v>
      </c>
      <c r="H10" s="5"/>
      <c r="L10" s="1">
        <v>222</v>
      </c>
      <c r="M10" s="5">
        <v>4</v>
      </c>
      <c r="N10" s="5"/>
      <c r="O10" s="1">
        <v>11</v>
      </c>
      <c r="P10" s="5">
        <v>12</v>
      </c>
      <c r="Q10" s="5"/>
      <c r="U10" s="1">
        <v>114</v>
      </c>
      <c r="V10" s="5">
        <v>2</v>
      </c>
      <c r="W10" s="5"/>
      <c r="X10" s="1">
        <v>35</v>
      </c>
      <c r="Y10" s="5">
        <v>12</v>
      </c>
      <c r="Z10" s="5"/>
      <c r="AD10" s="1">
        <v>206</v>
      </c>
      <c r="AE10" s="5">
        <v>2</v>
      </c>
      <c r="AF10" s="5"/>
      <c r="AG10" s="1">
        <v>33</v>
      </c>
      <c r="AH10" s="5">
        <v>12</v>
      </c>
      <c r="AI10" s="5"/>
      <c r="AM10" s="1">
        <v>114</v>
      </c>
      <c r="AN10" s="5">
        <v>2</v>
      </c>
      <c r="AO10" s="5"/>
      <c r="AP10" s="1">
        <v>35</v>
      </c>
      <c r="AQ10" s="5">
        <v>12</v>
      </c>
      <c r="AR10" s="5"/>
      <c r="AV10" s="1">
        <v>206</v>
      </c>
      <c r="AW10" s="5">
        <v>2</v>
      </c>
      <c r="AX10" s="5"/>
      <c r="AY10" s="1">
        <v>10</v>
      </c>
      <c r="AZ10" s="5">
        <v>12</v>
      </c>
      <c r="BA10" s="5"/>
      <c r="BH10" s="6" t="s">
        <v>25</v>
      </c>
      <c r="BI10" s="7"/>
      <c r="BJ10" s="10" t="s">
        <v>26</v>
      </c>
      <c r="BO10" s="6" t="s">
        <v>25</v>
      </c>
      <c r="BP10" s="7"/>
      <c r="BQ10" s="10" t="s">
        <v>32</v>
      </c>
    </row>
    <row r="11" spans="3:73" ht="15.75" thickBot="1" x14ac:dyDescent="0.3">
      <c r="C11" s="1">
        <v>108</v>
      </c>
      <c r="D11" s="5">
        <v>2</v>
      </c>
      <c r="E11" s="5"/>
      <c r="F11" s="1">
        <v>40</v>
      </c>
      <c r="G11" s="5">
        <v>12</v>
      </c>
      <c r="H11" s="5"/>
      <c r="L11" s="1">
        <v>213</v>
      </c>
      <c r="M11" s="5">
        <v>2</v>
      </c>
      <c r="N11" s="5"/>
      <c r="O11" s="1">
        <v>15</v>
      </c>
      <c r="P11" s="5">
        <v>12</v>
      </c>
      <c r="Q11" s="5"/>
      <c r="U11" s="1">
        <v>115</v>
      </c>
      <c r="V11" s="5">
        <v>2</v>
      </c>
      <c r="W11" s="5"/>
      <c r="X11" s="1">
        <v>39</v>
      </c>
      <c r="Y11" s="5">
        <v>12</v>
      </c>
      <c r="Z11" s="5"/>
      <c r="AD11" s="1">
        <v>207</v>
      </c>
      <c r="AE11" s="5">
        <v>4</v>
      </c>
      <c r="AF11" s="5"/>
      <c r="AG11" s="1">
        <v>37</v>
      </c>
      <c r="AH11" s="5">
        <v>12</v>
      </c>
      <c r="AI11" s="5"/>
      <c r="AM11" s="1">
        <v>115</v>
      </c>
      <c r="AN11" s="5">
        <v>2</v>
      </c>
      <c r="AO11" s="5"/>
      <c r="AP11" s="1">
        <v>39</v>
      </c>
      <c r="AQ11" s="5">
        <v>12</v>
      </c>
      <c r="AR11" s="5"/>
      <c r="AV11" s="1">
        <v>212</v>
      </c>
      <c r="AW11" s="5">
        <v>2</v>
      </c>
      <c r="AX11" s="5"/>
      <c r="AY11" s="1">
        <v>14</v>
      </c>
      <c r="AZ11" s="5">
        <v>12</v>
      </c>
      <c r="BA11" s="5"/>
      <c r="BH11" s="8"/>
      <c r="BI11" s="9"/>
      <c r="BJ11" s="11"/>
      <c r="BO11" s="8"/>
      <c r="BP11" s="9"/>
      <c r="BQ11" s="11"/>
    </row>
    <row r="12" spans="3:73" x14ac:dyDescent="0.25">
      <c r="C12" s="1">
        <v>109</v>
      </c>
      <c r="D12" s="5">
        <v>5</v>
      </c>
      <c r="E12" s="5"/>
      <c r="F12" s="1">
        <v>21</v>
      </c>
      <c r="G12" s="5">
        <v>12</v>
      </c>
      <c r="H12" s="5"/>
      <c r="L12" s="1">
        <v>214</v>
      </c>
      <c r="M12" s="5">
        <v>2</v>
      </c>
      <c r="N12" s="5"/>
      <c r="O12" s="1">
        <v>15</v>
      </c>
      <c r="P12" s="5">
        <v>12</v>
      </c>
      <c r="Q12" s="5"/>
      <c r="U12" s="1">
        <v>116</v>
      </c>
      <c r="V12" s="5">
        <v>2</v>
      </c>
      <c r="W12" s="5"/>
      <c r="X12" s="1">
        <v>43</v>
      </c>
      <c r="Y12" s="5">
        <v>12</v>
      </c>
      <c r="Z12" s="5"/>
      <c r="AD12" s="1">
        <v>208</v>
      </c>
      <c r="AE12" s="5">
        <v>2</v>
      </c>
      <c r="AF12" s="5"/>
      <c r="AG12" s="1">
        <v>38</v>
      </c>
      <c r="AH12" s="5">
        <v>12</v>
      </c>
      <c r="AI12" s="5"/>
      <c r="AM12" s="1">
        <v>116</v>
      </c>
      <c r="AN12" s="5">
        <v>2</v>
      </c>
      <c r="AO12" s="5"/>
      <c r="AP12" s="1">
        <v>43</v>
      </c>
      <c r="AQ12" s="5">
        <v>12</v>
      </c>
      <c r="AR12" s="5"/>
      <c r="AV12" s="1">
        <v>205</v>
      </c>
      <c r="AW12" s="5">
        <v>2</v>
      </c>
      <c r="AX12" s="5"/>
      <c r="AY12" s="1">
        <v>14</v>
      </c>
      <c r="AZ12" s="5">
        <v>12</v>
      </c>
      <c r="BA12" s="5"/>
      <c r="BH12" s="6" t="s">
        <v>15</v>
      </c>
      <c r="BI12" s="7"/>
      <c r="BJ12" s="12">
        <v>200</v>
      </c>
      <c r="BO12" s="6" t="s">
        <v>15</v>
      </c>
      <c r="BP12" s="7"/>
      <c r="BQ12" s="12">
        <v>250</v>
      </c>
    </row>
    <row r="13" spans="3:73" ht="15.75" thickBot="1" x14ac:dyDescent="0.3">
      <c r="C13" s="1">
        <v>110</v>
      </c>
      <c r="D13" s="5">
        <v>4</v>
      </c>
      <c r="E13" s="5"/>
      <c r="F13" s="1">
        <v>15</v>
      </c>
      <c r="G13" s="5">
        <v>12</v>
      </c>
      <c r="H13" s="5"/>
      <c r="L13" s="1">
        <v>209</v>
      </c>
      <c r="M13" s="5">
        <v>2</v>
      </c>
      <c r="N13" s="5"/>
      <c r="O13" s="1">
        <v>22</v>
      </c>
      <c r="P13" s="5">
        <v>12</v>
      </c>
      <c r="Q13" s="5"/>
      <c r="U13" s="1">
        <v>107</v>
      </c>
      <c r="V13" s="5">
        <v>2</v>
      </c>
      <c r="W13" s="5"/>
      <c r="X13" s="1">
        <v>18</v>
      </c>
      <c r="Y13" s="5">
        <v>12</v>
      </c>
      <c r="Z13" s="5"/>
      <c r="AD13" s="1">
        <v>215</v>
      </c>
      <c r="AE13" s="5">
        <v>2</v>
      </c>
      <c r="AF13" s="5"/>
      <c r="AG13" s="1">
        <v>19</v>
      </c>
      <c r="AH13" s="5">
        <v>12</v>
      </c>
      <c r="AI13" s="5"/>
      <c r="AM13" s="1">
        <v>107</v>
      </c>
      <c r="AN13" s="5">
        <v>2</v>
      </c>
      <c r="AO13" s="5"/>
      <c r="AP13" s="1">
        <v>16</v>
      </c>
      <c r="AQ13" s="5">
        <v>12</v>
      </c>
      <c r="AR13" s="5"/>
      <c r="AV13" s="1">
        <v>213</v>
      </c>
      <c r="AW13" s="5">
        <v>4</v>
      </c>
      <c r="AX13" s="5"/>
      <c r="AY13" s="1">
        <v>18</v>
      </c>
      <c r="AZ13" s="5">
        <v>12</v>
      </c>
      <c r="BA13" s="5"/>
      <c r="BH13" s="8"/>
      <c r="BI13" s="9"/>
      <c r="BJ13" s="11"/>
      <c r="BO13" s="8"/>
      <c r="BP13" s="9"/>
      <c r="BQ13" s="11"/>
    </row>
    <row r="14" spans="3:73" x14ac:dyDescent="0.25">
      <c r="C14" s="1">
        <v>111</v>
      </c>
      <c r="D14" s="5">
        <v>2</v>
      </c>
      <c r="E14" s="5"/>
      <c r="F14" s="1">
        <v>5</v>
      </c>
      <c r="G14" s="5">
        <v>12</v>
      </c>
      <c r="H14" s="5"/>
      <c r="L14" s="1">
        <v>215</v>
      </c>
      <c r="M14" s="5">
        <v>2</v>
      </c>
      <c r="N14" s="5"/>
      <c r="O14" s="1">
        <v>30</v>
      </c>
      <c r="P14" s="5">
        <v>12</v>
      </c>
      <c r="Q14" s="5"/>
      <c r="U14" s="1">
        <v>106</v>
      </c>
      <c r="V14" s="5">
        <v>2</v>
      </c>
      <c r="W14" s="5"/>
      <c r="X14" s="1">
        <v>22</v>
      </c>
      <c r="Y14" s="5">
        <v>12</v>
      </c>
      <c r="Z14" s="5"/>
      <c r="AD14" s="1">
        <v>214</v>
      </c>
      <c r="AE14" s="5">
        <v>2</v>
      </c>
      <c r="AF14" s="5"/>
      <c r="AG14" s="1">
        <v>23</v>
      </c>
      <c r="AH14" s="5">
        <v>12</v>
      </c>
      <c r="AI14" s="5"/>
      <c r="AM14" s="1">
        <v>106</v>
      </c>
      <c r="AN14" s="5">
        <v>2</v>
      </c>
      <c r="AO14" s="5"/>
      <c r="AP14" s="1">
        <v>20</v>
      </c>
      <c r="AQ14" s="5">
        <v>12</v>
      </c>
      <c r="AR14" s="5"/>
      <c r="AV14" s="1">
        <v>204</v>
      </c>
      <c r="AW14" s="5">
        <v>4</v>
      </c>
      <c r="AX14" s="5"/>
      <c r="AY14" s="1">
        <v>18</v>
      </c>
      <c r="AZ14" s="5">
        <v>12</v>
      </c>
      <c r="BA14" s="5"/>
    </row>
    <row r="15" spans="3:73" x14ac:dyDescent="0.25">
      <c r="C15" s="1">
        <v>112</v>
      </c>
      <c r="D15" s="5">
        <v>4</v>
      </c>
      <c r="E15" s="5"/>
      <c r="F15" s="1">
        <v>9</v>
      </c>
      <c r="G15" s="5">
        <v>12</v>
      </c>
      <c r="H15" s="5"/>
      <c r="L15" s="1">
        <v>208</v>
      </c>
      <c r="M15" s="5">
        <v>2</v>
      </c>
      <c r="N15" s="5"/>
      <c r="O15" s="1">
        <v>31</v>
      </c>
      <c r="P15" s="5">
        <v>12</v>
      </c>
      <c r="Q15" s="5"/>
      <c r="U15" s="1">
        <v>105</v>
      </c>
      <c r="V15" s="5">
        <v>2</v>
      </c>
      <c r="W15" s="5"/>
      <c r="X15" s="1">
        <v>26</v>
      </c>
      <c r="Y15" s="5">
        <v>12</v>
      </c>
      <c r="Z15" s="5"/>
      <c r="AD15" s="1">
        <v>213</v>
      </c>
      <c r="AE15" s="5">
        <v>2</v>
      </c>
      <c r="AF15" s="5"/>
      <c r="AG15" s="1">
        <v>27</v>
      </c>
      <c r="AH15" s="5">
        <v>12</v>
      </c>
      <c r="AI15" s="5"/>
      <c r="AM15" s="1">
        <v>105</v>
      </c>
      <c r="AN15" s="5">
        <v>2</v>
      </c>
      <c r="AO15" s="5"/>
      <c r="AP15" s="1">
        <v>24</v>
      </c>
      <c r="AQ15" s="5">
        <v>12</v>
      </c>
      <c r="AR15" s="5"/>
      <c r="AV15" s="1">
        <v>214</v>
      </c>
      <c r="AW15" s="5">
        <v>2</v>
      </c>
      <c r="AX15" s="5"/>
      <c r="AY15" s="1">
        <v>24</v>
      </c>
      <c r="AZ15" s="5">
        <v>12</v>
      </c>
      <c r="BA15" s="5"/>
    </row>
    <row r="16" spans="3:73" x14ac:dyDescent="0.25">
      <c r="C16" s="1">
        <v>109</v>
      </c>
      <c r="D16" s="5">
        <v>2</v>
      </c>
      <c r="E16" s="5"/>
      <c r="F16" s="1">
        <v>43</v>
      </c>
      <c r="G16" s="5">
        <v>12</v>
      </c>
      <c r="H16" s="5"/>
      <c r="L16" s="1">
        <v>207</v>
      </c>
      <c r="M16" s="5">
        <v>2</v>
      </c>
      <c r="N16" s="5"/>
      <c r="O16" s="1">
        <v>34</v>
      </c>
      <c r="P16" s="5">
        <v>12</v>
      </c>
      <c r="Q16" s="5"/>
      <c r="U16" s="1">
        <v>104</v>
      </c>
      <c r="V16" s="5">
        <v>2</v>
      </c>
      <c r="W16" s="5"/>
      <c r="X16" s="1">
        <v>30</v>
      </c>
      <c r="Y16" s="5">
        <v>12</v>
      </c>
      <c r="Z16" s="5"/>
      <c r="AD16" s="1">
        <v>212</v>
      </c>
      <c r="AE16" s="5">
        <v>2</v>
      </c>
      <c r="AF16" s="5"/>
      <c r="AG16" s="1">
        <v>31</v>
      </c>
      <c r="AH16" s="5">
        <v>12</v>
      </c>
      <c r="AI16" s="5"/>
      <c r="AM16" s="1">
        <v>104</v>
      </c>
      <c r="AN16" s="5">
        <v>2</v>
      </c>
      <c r="AO16" s="5"/>
      <c r="AP16" s="1">
        <v>28</v>
      </c>
      <c r="AQ16" s="5">
        <v>12</v>
      </c>
      <c r="AR16" s="5"/>
      <c r="AV16" s="1">
        <v>215</v>
      </c>
      <c r="AW16" s="5">
        <v>4</v>
      </c>
      <c r="AX16" s="5"/>
      <c r="AY16" s="1">
        <v>28</v>
      </c>
      <c r="AZ16" s="5">
        <v>12</v>
      </c>
      <c r="BA16" s="5"/>
    </row>
    <row r="17" spans="3:53" x14ac:dyDescent="0.25">
      <c r="C17" s="1">
        <v>113</v>
      </c>
      <c r="D17" s="5">
        <v>2</v>
      </c>
      <c r="E17" s="5"/>
      <c r="F17" s="1">
        <v>68</v>
      </c>
      <c r="G17" s="5">
        <v>12</v>
      </c>
      <c r="H17" s="5"/>
      <c r="L17" s="1">
        <v>206</v>
      </c>
      <c r="M17" s="5">
        <v>2</v>
      </c>
      <c r="N17" s="5"/>
      <c r="O17" s="1">
        <v>36</v>
      </c>
      <c r="P17" s="5">
        <v>12</v>
      </c>
      <c r="Q17" s="5"/>
      <c r="U17" s="1">
        <v>103</v>
      </c>
      <c r="V17" s="5">
        <v>2</v>
      </c>
      <c r="W17" s="5"/>
      <c r="X17" s="1">
        <v>34</v>
      </c>
      <c r="Y17" s="5">
        <v>12</v>
      </c>
      <c r="Z17" s="5"/>
      <c r="AD17" s="1">
        <v>211</v>
      </c>
      <c r="AE17" s="5">
        <v>2</v>
      </c>
      <c r="AF17" s="5"/>
      <c r="AG17" s="1">
        <v>35</v>
      </c>
      <c r="AH17" s="5">
        <v>12</v>
      </c>
      <c r="AI17" s="5"/>
      <c r="AM17" s="1">
        <v>103</v>
      </c>
      <c r="AN17" s="5">
        <v>2</v>
      </c>
      <c r="AO17" s="5"/>
      <c r="AP17" s="1">
        <v>32</v>
      </c>
      <c r="AQ17" s="5">
        <v>12</v>
      </c>
      <c r="AR17" s="5"/>
      <c r="AV17" s="1">
        <v>203</v>
      </c>
      <c r="AW17" s="5">
        <v>2</v>
      </c>
      <c r="AX17" s="5"/>
      <c r="AY17" s="1">
        <v>22</v>
      </c>
      <c r="AZ17" s="5">
        <v>12</v>
      </c>
      <c r="BA17" s="5"/>
    </row>
    <row r="18" spans="3:53" x14ac:dyDescent="0.25">
      <c r="C18" s="1">
        <v>114</v>
      </c>
      <c r="D18" s="5">
        <v>2</v>
      </c>
      <c r="E18" s="5"/>
      <c r="F18" s="1">
        <v>70</v>
      </c>
      <c r="G18" s="5">
        <v>12</v>
      </c>
      <c r="H18" s="5"/>
      <c r="L18" s="1">
        <v>205</v>
      </c>
      <c r="M18" s="5">
        <v>4</v>
      </c>
      <c r="N18" s="5"/>
      <c r="O18" s="1">
        <v>44</v>
      </c>
      <c r="P18" s="5">
        <v>12</v>
      </c>
      <c r="Q18" s="5"/>
      <c r="U18" s="1">
        <v>102</v>
      </c>
      <c r="V18" s="5">
        <v>2</v>
      </c>
      <c r="W18" s="5"/>
      <c r="X18" s="1">
        <v>38</v>
      </c>
      <c r="Y18" s="5">
        <v>12</v>
      </c>
      <c r="Z18" s="5"/>
      <c r="AD18" s="1">
        <v>210</v>
      </c>
      <c r="AE18" s="5">
        <v>2</v>
      </c>
      <c r="AF18" s="5"/>
      <c r="AG18" s="1">
        <v>39</v>
      </c>
      <c r="AH18" s="5">
        <v>12</v>
      </c>
      <c r="AI18" s="5"/>
      <c r="AM18" s="1">
        <v>102</v>
      </c>
      <c r="AN18" s="5">
        <v>2</v>
      </c>
      <c r="AO18" s="5"/>
      <c r="AP18" s="1">
        <v>36</v>
      </c>
      <c r="AQ18" s="5">
        <v>12</v>
      </c>
      <c r="AR18" s="5"/>
      <c r="AV18" s="1">
        <v>202</v>
      </c>
      <c r="AW18" s="5">
        <v>2</v>
      </c>
      <c r="AX18" s="5"/>
      <c r="AY18" s="1">
        <v>26</v>
      </c>
      <c r="AZ18" s="5">
        <v>12</v>
      </c>
      <c r="BA18" s="5"/>
    </row>
    <row r="19" spans="3:53" x14ac:dyDescent="0.25">
      <c r="C19" s="1">
        <v>115</v>
      </c>
      <c r="D19" s="5">
        <v>2</v>
      </c>
      <c r="E19" s="5"/>
      <c r="F19" s="1">
        <v>73</v>
      </c>
      <c r="G19" s="5">
        <v>12</v>
      </c>
      <c r="H19" s="5"/>
      <c r="L19" s="1">
        <v>204</v>
      </c>
      <c r="M19" s="5">
        <v>5</v>
      </c>
      <c r="N19" s="5"/>
      <c r="O19" s="1">
        <v>44</v>
      </c>
      <c r="P19" s="5">
        <v>12</v>
      </c>
      <c r="Q19" s="5"/>
      <c r="U19" s="1">
        <v>101</v>
      </c>
      <c r="V19" s="5">
        <v>4</v>
      </c>
      <c r="W19" s="5"/>
      <c r="X19" s="1">
        <v>42</v>
      </c>
      <c r="Y19" s="5">
        <v>12</v>
      </c>
      <c r="Z19" s="5"/>
      <c r="AD19" s="1">
        <v>209</v>
      </c>
      <c r="AE19" s="5">
        <v>4</v>
      </c>
      <c r="AF19" s="5"/>
      <c r="AG19" s="1">
        <v>43</v>
      </c>
      <c r="AH19" s="5">
        <v>12</v>
      </c>
      <c r="AI19" s="5"/>
      <c r="AM19" s="1">
        <v>101</v>
      </c>
      <c r="AN19" s="5">
        <v>4</v>
      </c>
      <c r="AO19" s="5"/>
      <c r="AP19" s="1">
        <v>40</v>
      </c>
      <c r="AQ19" s="5">
        <v>12</v>
      </c>
      <c r="AR19" s="5"/>
    </row>
    <row r="20" spans="3:53" x14ac:dyDescent="0.25">
      <c r="C20" s="1">
        <v>116</v>
      </c>
      <c r="D20" s="5">
        <v>4</v>
      </c>
      <c r="E20" s="5"/>
      <c r="F20" s="1">
        <v>73</v>
      </c>
      <c r="G20" s="5">
        <v>12</v>
      </c>
      <c r="H20" s="5"/>
      <c r="L20" s="1">
        <v>203</v>
      </c>
      <c r="M20" s="5">
        <v>5</v>
      </c>
      <c r="N20" s="5"/>
      <c r="O20" s="1">
        <v>48</v>
      </c>
      <c r="P20" s="5">
        <v>12</v>
      </c>
      <c r="Q20" s="5"/>
    </row>
    <row r="21" spans="3:53" x14ac:dyDescent="0.25">
      <c r="C21" s="1">
        <v>117</v>
      </c>
      <c r="D21" s="5">
        <v>2</v>
      </c>
      <c r="E21" s="5"/>
      <c r="F21" s="1">
        <v>70</v>
      </c>
      <c r="G21" s="5">
        <v>12</v>
      </c>
      <c r="H21" s="5"/>
      <c r="L21" s="1">
        <v>202</v>
      </c>
      <c r="M21" s="5">
        <v>5</v>
      </c>
      <c r="N21" s="5"/>
      <c r="O21" s="1">
        <v>54</v>
      </c>
      <c r="P21" s="5">
        <v>12</v>
      </c>
      <c r="Q21" s="5"/>
    </row>
    <row r="22" spans="3:53" x14ac:dyDescent="0.25">
      <c r="C22" s="1">
        <v>118</v>
      </c>
      <c r="D22" s="5">
        <v>2</v>
      </c>
      <c r="E22" s="5"/>
      <c r="F22" s="1">
        <v>68</v>
      </c>
      <c r="G22" s="5">
        <v>12</v>
      </c>
      <c r="H22" s="5"/>
      <c r="L22" s="1">
        <v>201</v>
      </c>
      <c r="M22" s="5">
        <v>4</v>
      </c>
      <c r="N22" s="5"/>
      <c r="O22" s="1">
        <v>61</v>
      </c>
      <c r="P22" s="5">
        <v>12</v>
      </c>
      <c r="Q22" s="5"/>
    </row>
    <row r="23" spans="3:53" x14ac:dyDescent="0.25">
      <c r="C23" s="1">
        <v>119</v>
      </c>
      <c r="D23" s="5">
        <v>4</v>
      </c>
      <c r="E23" s="5"/>
      <c r="F23" s="1">
        <v>53</v>
      </c>
      <c r="G23" s="5">
        <v>12</v>
      </c>
      <c r="H23" s="5"/>
    </row>
    <row r="24" spans="3:53" x14ac:dyDescent="0.25">
      <c r="C24" s="1">
        <v>120</v>
      </c>
      <c r="D24" s="5">
        <v>2</v>
      </c>
      <c r="E24" s="5"/>
      <c r="F24" s="1">
        <v>50</v>
      </c>
      <c r="G24" s="5">
        <v>12</v>
      </c>
      <c r="H24" s="5"/>
    </row>
    <row r="25" spans="3:53" x14ac:dyDescent="0.25">
      <c r="C25" s="1">
        <v>121</v>
      </c>
      <c r="D25" s="5">
        <v>5</v>
      </c>
      <c r="E25" s="5"/>
      <c r="F25" s="1">
        <v>52</v>
      </c>
      <c r="G25" s="5">
        <v>12</v>
      </c>
      <c r="H25" s="5"/>
    </row>
    <row r="26" spans="3:53" x14ac:dyDescent="0.25">
      <c r="C26" s="1">
        <v>122</v>
      </c>
      <c r="D26" s="5">
        <v>2</v>
      </c>
      <c r="E26" s="5"/>
      <c r="F26" s="1">
        <v>52</v>
      </c>
      <c r="G26" s="5">
        <v>12</v>
      </c>
      <c r="H26" s="5"/>
    </row>
    <row r="27" spans="3:53" x14ac:dyDescent="0.25">
      <c r="C27" s="1">
        <v>105</v>
      </c>
      <c r="D27" s="5">
        <v>2</v>
      </c>
      <c r="E27" s="5"/>
      <c r="F27" s="1">
        <v>28</v>
      </c>
      <c r="G27" s="5">
        <v>12</v>
      </c>
      <c r="H27" s="5"/>
    </row>
    <row r="29" spans="3:53" ht="15.75" thickBot="1" x14ac:dyDescent="0.3">
      <c r="L29" s="3"/>
      <c r="M29" s="3"/>
      <c r="N29" s="3"/>
    </row>
    <row r="30" spans="3:53" ht="15.75" thickBot="1" x14ac:dyDescent="0.3">
      <c r="C30" s="13" t="s">
        <v>9</v>
      </c>
      <c r="D30" s="14"/>
      <c r="E30" s="2">
        <f>D5*F5+D6*F6+D7*F7+D8*F8+D9*F9+D10*F10+D11*F11+D12*F12+D13*F13+D14*F14+D15*F15+D16*F16+D17*F17+D18*F18+D19*F19+D20*F20+D21*F21+D22*F22+D23*F23+D24*F24+D25*F25+D26*F26+D27*F27+G5+G6+G7+G8+G9+G10+G11+G13+G12+G14+G15+G17+G16+G18+G19+G20+G21+G22+G23+G24+G25+G26+G27</f>
        <v>2809</v>
      </c>
      <c r="L30" s="13" t="s">
        <v>9</v>
      </c>
      <c r="M30" s="14"/>
      <c r="N30" s="2">
        <f>M5*O5+M6*O6+M7*O7+M8*O8+M9*O9+M10*O10+M11*O11+M12*O12+M13*O13+M14*O14+M15*O15+M16*O16+M17*O17+M18*O18+M19*O19+M20*O20+M21*O21+M22*O22+M23*O23+M24*O24+M25*O25+M26*O26+M27*O27+P5+P6+P7+P8+P9+P10+P11+P13+P12+P14+P15+P17+P16+P18+P19+P20+P21+P22+P23+P24+P25+P26+P27</f>
        <v>1828</v>
      </c>
      <c r="U30" s="13" t="s">
        <v>9</v>
      </c>
      <c r="V30" s="15"/>
      <c r="W30" s="2">
        <f>V5*X5+V6*X6+V7*X7+V8*X8+V9*X9+V10*X10+V11*X11+V12*X12+V13*X13+V14*X14+V15*X15+V16*X16+V17*X17+V18*X18+V19*X19+Y5+Y6+Y8+Y7+Y9+Y10+Y11+Y12+Y13+Y14+Y15+Y16+Y17+Y18+Y19</f>
        <v>1192</v>
      </c>
      <c r="AD30" s="13" t="s">
        <v>9</v>
      </c>
      <c r="AE30" s="15"/>
      <c r="AF30" s="2">
        <f>AE5*AG5+AE6*AG6+AE7*AG7+AE8*AG8+AE9*AG9+AE10*AG10+AE11*AG11+AE12*AG12+AE13*AG13+AE14*AG14+AE15*AG15+AE16*AG16+AE17*AG17+AE18*AG18+AE19*AG19+AH5+AH6+AH8+AH7+AH9+AH10+AH11+AH12+AH13+AH14+AH15+AH16+AH17+AH18+AH19</f>
        <v>1260</v>
      </c>
      <c r="AM30" s="13" t="s">
        <v>9</v>
      </c>
      <c r="AN30" s="15"/>
      <c r="AO30" s="2">
        <f>AN5*AP5+AN6*AP6+AN7*AP7+AN8*AP8+AN9*AP9+AN10*AP10+AN11*AP11+AN12*AP12+AN13*AP13+AN14*AP14+AN15*AP15+AN16*AP16+AN17*AP17+AN18*AP18+AN19*AP19+AQ5+AQ6+AQ8+AQ7+AQ9+AQ10+AQ11+AQ12+AQ13+AQ14+AQ15+AQ16+AQ17+AQ18+AQ19</f>
        <v>1160</v>
      </c>
      <c r="AV30" s="13" t="s">
        <v>9</v>
      </c>
      <c r="AW30" s="15"/>
      <c r="AX30" s="2">
        <f>AW5*AY5+AW6*AY6+AW7*AY7+AW8*AY8+AW9*AY9+AW10*AY10+AW11*AY11+AW12*AY12+AW13*AY13+AW14*AY14+AW15*AY15+AW16*AY16+AW17*AY17+AW18*AY18+AW19*AY19+AZ5+AZ6+AZ8+AZ7+AZ9+AZ10+AZ11+AZ12+AZ13+AZ14+AZ15+AZ16+AZ17+AZ18+AZ19</f>
        <v>720</v>
      </c>
    </row>
    <row r="31" spans="3:53" ht="15.75" thickBot="1" x14ac:dyDescent="0.3">
      <c r="C31" s="24" t="s">
        <v>11</v>
      </c>
      <c r="D31" s="15"/>
      <c r="E31" s="4">
        <f>E30*1.2</f>
        <v>3370.7999999999997</v>
      </c>
      <c r="L31" s="24" t="s">
        <v>11</v>
      </c>
      <c r="M31" s="15"/>
      <c r="N31" s="4">
        <f>N30*1.2</f>
        <v>2193.6</v>
      </c>
      <c r="U31" s="24" t="s">
        <v>11</v>
      </c>
      <c r="V31" s="15"/>
      <c r="W31" s="4">
        <f>W30*1.2</f>
        <v>1430.3999999999999</v>
      </c>
      <c r="AD31" s="24" t="s">
        <v>11</v>
      </c>
      <c r="AE31" s="15"/>
      <c r="AF31" s="4">
        <f>AF30*1.2</f>
        <v>1512</v>
      </c>
      <c r="AM31" s="24" t="s">
        <v>11</v>
      </c>
      <c r="AN31" s="15"/>
      <c r="AO31" s="4">
        <f>AO30*1.2</f>
        <v>1392</v>
      </c>
      <c r="AV31" s="24" t="s">
        <v>11</v>
      </c>
      <c r="AW31" s="15"/>
      <c r="AX31" s="4">
        <f>AX30*1.2</f>
        <v>864</v>
      </c>
    </row>
    <row r="32" spans="3:53" ht="15.75" thickBot="1" x14ac:dyDescent="0.3">
      <c r="C32" s="13" t="s">
        <v>10</v>
      </c>
      <c r="D32" s="14"/>
      <c r="E32" s="2">
        <f>E31</f>
        <v>3370.7999999999997</v>
      </c>
      <c r="L32" s="13" t="s">
        <v>10</v>
      </c>
      <c r="M32" s="14"/>
      <c r="N32" s="2">
        <f>N31</f>
        <v>2193.6</v>
      </c>
      <c r="U32" s="13" t="s">
        <v>10</v>
      </c>
      <c r="V32" s="14"/>
      <c r="W32" s="2">
        <f>W31</f>
        <v>1430.3999999999999</v>
      </c>
      <c r="AD32" s="13" t="s">
        <v>10</v>
      </c>
      <c r="AE32" s="14"/>
      <c r="AF32" s="2">
        <f>AF31</f>
        <v>1512</v>
      </c>
      <c r="AM32" s="13" t="s">
        <v>10</v>
      </c>
      <c r="AN32" s="14"/>
      <c r="AO32" s="2">
        <f>AO31</f>
        <v>1392</v>
      </c>
      <c r="AV32" s="13" t="s">
        <v>10</v>
      </c>
      <c r="AW32" s="14"/>
      <c r="AX32" s="2">
        <f>AX31</f>
        <v>864</v>
      </c>
    </row>
    <row r="36" spans="15:18" ht="15.75" thickBot="1" x14ac:dyDescent="0.3"/>
    <row r="37" spans="15:18" x14ac:dyDescent="0.25">
      <c r="O37" s="6" t="s">
        <v>12</v>
      </c>
      <c r="P37" s="17"/>
      <c r="Q37" s="10">
        <f>E31+N31+W31+AF31+AO31+AX31</f>
        <v>10762.8</v>
      </c>
    </row>
    <row r="38" spans="15:18" ht="15.75" thickBot="1" x14ac:dyDescent="0.3">
      <c r="O38" s="8"/>
      <c r="P38" s="23"/>
      <c r="Q38" s="11"/>
    </row>
    <row r="39" spans="15:18" x14ac:dyDescent="0.25">
      <c r="O39" s="19" t="s">
        <v>13</v>
      </c>
      <c r="P39" s="20"/>
      <c r="Q39" s="10">
        <f>Q37</f>
        <v>10762.8</v>
      </c>
    </row>
    <row r="40" spans="15:18" ht="15.75" thickBot="1" x14ac:dyDescent="0.3">
      <c r="O40" s="21"/>
      <c r="P40" s="22"/>
      <c r="Q40" s="11"/>
    </row>
    <row r="41" spans="15:18" ht="15.75" thickBot="1" x14ac:dyDescent="0.3"/>
    <row r="42" spans="15:18" x14ac:dyDescent="0.25">
      <c r="P42" s="6" t="s">
        <v>14</v>
      </c>
      <c r="Q42" s="7"/>
      <c r="R42" s="10">
        <f>Q37+Q39</f>
        <v>21525.599999999999</v>
      </c>
    </row>
    <row r="43" spans="15:18" ht="15.75" thickBot="1" x14ac:dyDescent="0.3">
      <c r="P43" s="8"/>
      <c r="Q43" s="9"/>
      <c r="R43" s="11"/>
    </row>
    <row r="44" spans="15:18" x14ac:dyDescent="0.25">
      <c r="P44" s="6" t="s">
        <v>15</v>
      </c>
      <c r="Q44" s="7"/>
      <c r="R44" s="25">
        <f>R42*2.05</f>
        <v>44127.479999999996</v>
      </c>
    </row>
    <row r="45" spans="15:18" ht="15.75" thickBot="1" x14ac:dyDescent="0.3">
      <c r="P45" s="8"/>
      <c r="Q45" s="9"/>
      <c r="R45" s="25"/>
    </row>
  </sheetData>
  <mergeCells count="268">
    <mergeCell ref="G4:H4"/>
    <mergeCell ref="D5:E5"/>
    <mergeCell ref="D6:E6"/>
    <mergeCell ref="D7:E7"/>
    <mergeCell ref="D8:E8"/>
    <mergeCell ref="D9:E9"/>
    <mergeCell ref="D10:E10"/>
    <mergeCell ref="D11:E11"/>
    <mergeCell ref="D12:E12"/>
    <mergeCell ref="D4:E4"/>
    <mergeCell ref="G8:H8"/>
    <mergeCell ref="G9:H9"/>
    <mergeCell ref="G10:H10"/>
    <mergeCell ref="D19:E19"/>
    <mergeCell ref="D20:E20"/>
    <mergeCell ref="D21:E21"/>
    <mergeCell ref="D22:E22"/>
    <mergeCell ref="D23:E23"/>
    <mergeCell ref="D24:E24"/>
    <mergeCell ref="D13:E13"/>
    <mergeCell ref="D14:E14"/>
    <mergeCell ref="D15:E15"/>
    <mergeCell ref="D16:E16"/>
    <mergeCell ref="D17:E17"/>
    <mergeCell ref="D18:E18"/>
    <mergeCell ref="G23:H23"/>
    <mergeCell ref="G24:H24"/>
    <mergeCell ref="G25:H25"/>
    <mergeCell ref="G26:H26"/>
    <mergeCell ref="G27:H27"/>
    <mergeCell ref="C2:H2"/>
    <mergeCell ref="G17:H17"/>
    <mergeCell ref="G18:H18"/>
    <mergeCell ref="G19:H19"/>
    <mergeCell ref="G20:H20"/>
    <mergeCell ref="G21:H21"/>
    <mergeCell ref="G22:H22"/>
    <mergeCell ref="G11:H11"/>
    <mergeCell ref="G12:H12"/>
    <mergeCell ref="G13:H13"/>
    <mergeCell ref="G14:H14"/>
    <mergeCell ref="G16:H16"/>
    <mergeCell ref="G15:H15"/>
    <mergeCell ref="D25:E25"/>
    <mergeCell ref="D26:E26"/>
    <mergeCell ref="D27:E27"/>
    <mergeCell ref="G5:H5"/>
    <mergeCell ref="G6:H6"/>
    <mergeCell ref="G7:H7"/>
    <mergeCell ref="M7:N7"/>
    <mergeCell ref="P7:Q7"/>
    <mergeCell ref="M8:N8"/>
    <mergeCell ref="P8:Q8"/>
    <mergeCell ref="M9:N9"/>
    <mergeCell ref="P9:Q9"/>
    <mergeCell ref="M4:N4"/>
    <mergeCell ref="P4:Q4"/>
    <mergeCell ref="L2:Q2"/>
    <mergeCell ref="M5:N5"/>
    <mergeCell ref="P5:Q5"/>
    <mergeCell ref="M6:N6"/>
    <mergeCell ref="P6:Q6"/>
    <mergeCell ref="P14:Q14"/>
    <mergeCell ref="M15:N15"/>
    <mergeCell ref="P15:Q15"/>
    <mergeCell ref="M10:N10"/>
    <mergeCell ref="P10:Q10"/>
    <mergeCell ref="M11:N11"/>
    <mergeCell ref="P11:Q11"/>
    <mergeCell ref="M12:N12"/>
    <mergeCell ref="P12:Q12"/>
    <mergeCell ref="U2:Z2"/>
    <mergeCell ref="V4:W4"/>
    <mergeCell ref="Y4:Z4"/>
    <mergeCell ref="V5:W5"/>
    <mergeCell ref="Y5:Z5"/>
    <mergeCell ref="V6:W6"/>
    <mergeCell ref="Y6:Z6"/>
    <mergeCell ref="M22:N22"/>
    <mergeCell ref="P22:Q22"/>
    <mergeCell ref="M19:N19"/>
    <mergeCell ref="P19:Q19"/>
    <mergeCell ref="M20:N20"/>
    <mergeCell ref="P20:Q20"/>
    <mergeCell ref="M21:N21"/>
    <mergeCell ref="P21:Q21"/>
    <mergeCell ref="M16:N16"/>
    <mergeCell ref="P16:Q16"/>
    <mergeCell ref="M17:N17"/>
    <mergeCell ref="P17:Q17"/>
    <mergeCell ref="M18:N18"/>
    <mergeCell ref="P18:Q18"/>
    <mergeCell ref="M13:N13"/>
    <mergeCell ref="P13:Q13"/>
    <mergeCell ref="M14:N14"/>
    <mergeCell ref="AD2:AI2"/>
    <mergeCell ref="AE4:AF4"/>
    <mergeCell ref="AH4:AI4"/>
    <mergeCell ref="AE5:AF5"/>
    <mergeCell ref="AH5:AI5"/>
    <mergeCell ref="AE6:AF6"/>
    <mergeCell ref="AH6:AI6"/>
    <mergeCell ref="AE7:AF7"/>
    <mergeCell ref="V16:W16"/>
    <mergeCell ref="Y16:Z16"/>
    <mergeCell ref="V13:W13"/>
    <mergeCell ref="Y13:Z13"/>
    <mergeCell ref="V14:W14"/>
    <mergeCell ref="Y14:Z14"/>
    <mergeCell ref="V15:W15"/>
    <mergeCell ref="Y15:Z15"/>
    <mergeCell ref="V10:W10"/>
    <mergeCell ref="Y10:Z10"/>
    <mergeCell ref="V11:W11"/>
    <mergeCell ref="Y11:Z11"/>
    <mergeCell ref="V12:W12"/>
    <mergeCell ref="Y12:Z12"/>
    <mergeCell ref="V7:W7"/>
    <mergeCell ref="Y7:Z7"/>
    <mergeCell ref="AH7:AI7"/>
    <mergeCell ref="AE8:AF8"/>
    <mergeCell ref="AH8:AI8"/>
    <mergeCell ref="AE9:AF9"/>
    <mergeCell ref="AH9:AI9"/>
    <mergeCell ref="AE10:AF10"/>
    <mergeCell ref="AH10:AI10"/>
    <mergeCell ref="V19:W19"/>
    <mergeCell ref="Y19:Z19"/>
    <mergeCell ref="V17:W17"/>
    <mergeCell ref="Y17:Z17"/>
    <mergeCell ref="V18:W18"/>
    <mergeCell ref="Y18:Z18"/>
    <mergeCell ref="V8:W8"/>
    <mergeCell ref="Y8:Z8"/>
    <mergeCell ref="V9:W9"/>
    <mergeCell ref="Y9:Z9"/>
    <mergeCell ref="AH19:AI19"/>
    <mergeCell ref="AE14:AF14"/>
    <mergeCell ref="AH14:AI14"/>
    <mergeCell ref="AE15:AF15"/>
    <mergeCell ref="AH15:AI15"/>
    <mergeCell ref="AE16:AF16"/>
    <mergeCell ref="AH16:AI16"/>
    <mergeCell ref="AE11:AF11"/>
    <mergeCell ref="AH11:AI11"/>
    <mergeCell ref="AE12:AF12"/>
    <mergeCell ref="AH12:AI12"/>
    <mergeCell ref="AE13:AF13"/>
    <mergeCell ref="AH13:AI13"/>
    <mergeCell ref="AN8:AO8"/>
    <mergeCell ref="AQ8:AR8"/>
    <mergeCell ref="AN9:AO9"/>
    <mergeCell ref="AQ9:AR9"/>
    <mergeCell ref="AM2:AR2"/>
    <mergeCell ref="AN4:AO4"/>
    <mergeCell ref="AQ4:AR4"/>
    <mergeCell ref="AN5:AO5"/>
    <mergeCell ref="AQ5:AR5"/>
    <mergeCell ref="AN6:AO6"/>
    <mergeCell ref="AQ6:AR6"/>
    <mergeCell ref="AV2:BA2"/>
    <mergeCell ref="AW4:AX4"/>
    <mergeCell ref="AZ4:BA4"/>
    <mergeCell ref="AW5:AX5"/>
    <mergeCell ref="AZ5:BA5"/>
    <mergeCell ref="AW6:AX6"/>
    <mergeCell ref="AZ6:BA6"/>
    <mergeCell ref="AW7:AX7"/>
    <mergeCell ref="AN16:AO16"/>
    <mergeCell ref="AQ16:AR16"/>
    <mergeCell ref="AN13:AO13"/>
    <mergeCell ref="AQ13:AR13"/>
    <mergeCell ref="AN14:AO14"/>
    <mergeCell ref="AQ14:AR14"/>
    <mergeCell ref="AN15:AO15"/>
    <mergeCell ref="AQ15:AR15"/>
    <mergeCell ref="AN10:AO10"/>
    <mergeCell ref="AQ10:AR10"/>
    <mergeCell ref="AN11:AO11"/>
    <mergeCell ref="AQ11:AR11"/>
    <mergeCell ref="AN12:AO12"/>
    <mergeCell ref="AQ12:AR12"/>
    <mergeCell ref="AN7:AO7"/>
    <mergeCell ref="AQ7:AR7"/>
    <mergeCell ref="AW11:AX11"/>
    <mergeCell ref="AZ11:BA11"/>
    <mergeCell ref="AW12:AX12"/>
    <mergeCell ref="AZ12:BA12"/>
    <mergeCell ref="AW13:AX13"/>
    <mergeCell ref="AZ13:BA13"/>
    <mergeCell ref="AZ7:BA7"/>
    <mergeCell ref="AW8:AX8"/>
    <mergeCell ref="AZ8:BA8"/>
    <mergeCell ref="AW9:AX9"/>
    <mergeCell ref="AZ9:BA9"/>
    <mergeCell ref="AW10:AX10"/>
    <mergeCell ref="AZ10:BA10"/>
    <mergeCell ref="AZ17:BA17"/>
    <mergeCell ref="AW18:AX18"/>
    <mergeCell ref="AZ18:BA18"/>
    <mergeCell ref="C30:D30"/>
    <mergeCell ref="L30:M30"/>
    <mergeCell ref="U30:V30"/>
    <mergeCell ref="AD30:AE30"/>
    <mergeCell ref="AW14:AX14"/>
    <mergeCell ref="AZ14:BA14"/>
    <mergeCell ref="AW15:AX15"/>
    <mergeCell ref="AZ15:BA15"/>
    <mergeCell ref="AW16:AX16"/>
    <mergeCell ref="AZ16:BA16"/>
    <mergeCell ref="AN19:AO19"/>
    <mergeCell ref="AQ19:AR19"/>
    <mergeCell ref="AN17:AO17"/>
    <mergeCell ref="AQ17:AR17"/>
    <mergeCell ref="AN18:AO18"/>
    <mergeCell ref="AQ18:AR18"/>
    <mergeCell ref="AE17:AF17"/>
    <mergeCell ref="AH17:AI17"/>
    <mergeCell ref="AE18:AF18"/>
    <mergeCell ref="AH18:AI18"/>
    <mergeCell ref="AE19:AF19"/>
    <mergeCell ref="C32:D32"/>
    <mergeCell ref="O37:P38"/>
    <mergeCell ref="Q37:Q38"/>
    <mergeCell ref="L32:M32"/>
    <mergeCell ref="U32:V32"/>
    <mergeCell ref="AM30:AN30"/>
    <mergeCell ref="AV30:AW30"/>
    <mergeCell ref="C31:D31"/>
    <mergeCell ref="L31:M31"/>
    <mergeCell ref="U31:V31"/>
    <mergeCell ref="AD31:AE31"/>
    <mergeCell ref="AM31:AN31"/>
    <mergeCell ref="AV31:AW31"/>
    <mergeCell ref="BQ2:BT2"/>
    <mergeCell ref="BO4:BQ4"/>
    <mergeCell ref="BR4:BS4"/>
    <mergeCell ref="BT4:BU4"/>
    <mergeCell ref="BM5:BN5"/>
    <mergeCell ref="BO5:BQ5"/>
    <mergeCell ref="P44:Q45"/>
    <mergeCell ref="R44:R45"/>
    <mergeCell ref="BF2:BK2"/>
    <mergeCell ref="BF5:BH5"/>
    <mergeCell ref="BF6:BH6"/>
    <mergeCell ref="BF7:BH7"/>
    <mergeCell ref="BI4:BJ4"/>
    <mergeCell ref="BI5:BJ5"/>
    <mergeCell ref="BI6:BJ6"/>
    <mergeCell ref="BI7:BJ7"/>
    <mergeCell ref="AD32:AE32"/>
    <mergeCell ref="AM32:AN32"/>
    <mergeCell ref="AV32:AW32"/>
    <mergeCell ref="O39:P40"/>
    <mergeCell ref="Q39:Q40"/>
    <mergeCell ref="P42:Q43"/>
    <mergeCell ref="R42:R43"/>
    <mergeCell ref="AW17:AX17"/>
    <mergeCell ref="BR5:BS5"/>
    <mergeCell ref="BT5:BU5"/>
    <mergeCell ref="BO10:BP11"/>
    <mergeCell ref="BQ10:BQ11"/>
    <mergeCell ref="BO12:BP13"/>
    <mergeCell ref="BQ12:BQ13"/>
    <mergeCell ref="BH10:BI11"/>
    <mergeCell ref="BJ10:BJ11"/>
    <mergeCell ref="BH12:BI13"/>
    <mergeCell ref="BJ12:BJ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Tavernier</dc:creator>
  <cp:lastModifiedBy>Bruno Doucet</cp:lastModifiedBy>
  <dcterms:created xsi:type="dcterms:W3CDTF">2017-02-08T12:26:09Z</dcterms:created>
  <dcterms:modified xsi:type="dcterms:W3CDTF">2017-02-08T14:10:17Z</dcterms:modified>
</cp:coreProperties>
</file>