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 tabRatio="554"/>
  </bookViews>
  <sheets>
    <sheet name="Urunler" sheetId="20" r:id="rId1"/>
  </sheets>
  <definedNames>
    <definedName name="_xlnm._FilterDatabase" localSheetId="0" hidden="1">Urunler!$A$1:$AW$56</definedName>
  </definedNames>
  <calcPr calcId="145621"/>
</workbook>
</file>

<file path=xl/calcChain.xml><?xml version="1.0" encoding="utf-8"?>
<calcChain xmlns="http://schemas.openxmlformats.org/spreadsheetml/2006/main">
  <c r="AG56" i="20" l="1"/>
  <c r="M56" i="20"/>
  <c r="K56" i="20"/>
  <c r="I56" i="20"/>
  <c r="F56" i="20"/>
  <c r="AG34" i="20" l="1"/>
  <c r="M34" i="20"/>
  <c r="K34" i="20"/>
  <c r="I34" i="20"/>
  <c r="F34" i="20"/>
  <c r="M33" i="20" l="1"/>
  <c r="M44" i="20"/>
  <c r="M26" i="20"/>
  <c r="M43" i="20"/>
  <c r="M52" i="20"/>
  <c r="M51" i="20"/>
  <c r="M25" i="20"/>
  <c r="M42" i="20"/>
  <c r="M49" i="20"/>
  <c r="M3" i="20"/>
  <c r="M2" i="20"/>
  <c r="M41" i="20"/>
  <c r="M37" i="20"/>
  <c r="M24" i="20"/>
  <c r="M50" i="20"/>
  <c r="M40" i="20"/>
  <c r="M7" i="20"/>
  <c r="M54" i="20"/>
  <c r="M32" i="20"/>
  <c r="M57" i="20"/>
  <c r="M31" i="20"/>
  <c r="M23" i="20"/>
  <c r="M39" i="20"/>
  <c r="M30" i="20"/>
  <c r="M38" i="20"/>
  <c r="M6" i="20"/>
  <c r="M22" i="20"/>
  <c r="M21" i="20"/>
  <c r="M20" i="20"/>
  <c r="M29" i="20"/>
  <c r="M19" i="20"/>
  <c r="M48" i="20"/>
  <c r="M55" i="20"/>
  <c r="M18" i="20"/>
  <c r="M17" i="20"/>
  <c r="M16" i="20"/>
  <c r="M47" i="20"/>
  <c r="M11" i="20"/>
  <c r="M15" i="20"/>
  <c r="M5" i="20"/>
  <c r="M36" i="20"/>
  <c r="M8" i="20"/>
  <c r="M14" i="20"/>
  <c r="M28" i="20"/>
  <c r="M4" i="20"/>
  <c r="M53" i="20"/>
  <c r="M13" i="20"/>
  <c r="M12" i="20"/>
  <c r="M10" i="20"/>
  <c r="M46" i="20"/>
  <c r="M45" i="20"/>
  <c r="M9" i="20"/>
  <c r="M27" i="20"/>
  <c r="AG35" i="20"/>
  <c r="AG33" i="20"/>
  <c r="AG44" i="20"/>
  <c r="AG26" i="20"/>
  <c r="AG43" i="20"/>
  <c r="AG52" i="20"/>
  <c r="AG51" i="20"/>
  <c r="AG25" i="20"/>
  <c r="AG42" i="20"/>
  <c r="AG49" i="20"/>
  <c r="AG3" i="20"/>
  <c r="AG2" i="20"/>
  <c r="AG41" i="20"/>
  <c r="AG37" i="20"/>
  <c r="AG24" i="20"/>
  <c r="AG50" i="20"/>
  <c r="AG40" i="20"/>
  <c r="AG7" i="20"/>
  <c r="AG54" i="20"/>
  <c r="AG32" i="20"/>
  <c r="AG57" i="20"/>
  <c r="AG31" i="20"/>
  <c r="AG23" i="20"/>
  <c r="AG39" i="20"/>
  <c r="AG30" i="20"/>
  <c r="AG38" i="20"/>
  <c r="AG6" i="20"/>
  <c r="AG22" i="20"/>
  <c r="AG21" i="20"/>
  <c r="AG20" i="20"/>
  <c r="AG29" i="20"/>
  <c r="AG19" i="20"/>
  <c r="AG48" i="20"/>
  <c r="AG55" i="20"/>
  <c r="AG18" i="20"/>
  <c r="AG17" i="20"/>
  <c r="AG16" i="20"/>
  <c r="AG47" i="20"/>
  <c r="AG11" i="20"/>
  <c r="AG15" i="20"/>
  <c r="AG5" i="20"/>
  <c r="AG36" i="20"/>
  <c r="AG8" i="20"/>
  <c r="AG14" i="20"/>
  <c r="AG28" i="20"/>
  <c r="AG4" i="20"/>
  <c r="AG53" i="20"/>
  <c r="AG13" i="20"/>
  <c r="AG12" i="20"/>
  <c r="AG10" i="20"/>
  <c r="AG46" i="20"/>
  <c r="AG45" i="20"/>
  <c r="AG9" i="20"/>
  <c r="AG27" i="20"/>
  <c r="K35" i="20"/>
  <c r="K33" i="20"/>
  <c r="K44" i="20"/>
  <c r="K26" i="20"/>
  <c r="K43" i="20"/>
  <c r="K52" i="20"/>
  <c r="K51" i="20"/>
  <c r="K25" i="20"/>
  <c r="K42" i="20"/>
  <c r="K49" i="20"/>
  <c r="K3" i="20"/>
  <c r="K2" i="20"/>
  <c r="K41" i="20"/>
  <c r="K37" i="20"/>
  <c r="K24" i="20"/>
  <c r="K50" i="20"/>
  <c r="K40" i="20"/>
  <c r="K7" i="20"/>
  <c r="K54" i="20"/>
  <c r="K32" i="20"/>
  <c r="K57" i="20"/>
  <c r="K31" i="20"/>
  <c r="K23" i="20"/>
  <c r="K39" i="20"/>
  <c r="K30" i="20"/>
  <c r="K38" i="20"/>
  <c r="K6" i="20"/>
  <c r="K22" i="20"/>
  <c r="K21" i="20"/>
  <c r="K20" i="20"/>
  <c r="K29" i="20"/>
  <c r="K19" i="20"/>
  <c r="K48" i="20"/>
  <c r="K55" i="20"/>
  <c r="K18" i="20"/>
  <c r="K17" i="20"/>
  <c r="K16" i="20"/>
  <c r="K47" i="20"/>
  <c r="K11" i="20"/>
  <c r="K15" i="20"/>
  <c r="K5" i="20"/>
  <c r="K36" i="20"/>
  <c r="K8" i="20"/>
  <c r="K14" i="20"/>
  <c r="K28" i="20"/>
  <c r="K4" i="20"/>
  <c r="K53" i="20"/>
  <c r="K13" i="20"/>
  <c r="K12" i="20"/>
  <c r="K10" i="20"/>
  <c r="K46" i="20"/>
  <c r="K45" i="20"/>
  <c r="K9" i="20"/>
  <c r="K27" i="20"/>
  <c r="I35" i="20"/>
  <c r="I33" i="20"/>
  <c r="I44" i="20"/>
  <c r="I26" i="20"/>
  <c r="I43" i="20"/>
  <c r="I52" i="20"/>
  <c r="I51" i="20"/>
  <c r="I25" i="20"/>
  <c r="I42" i="20"/>
  <c r="I49" i="20"/>
  <c r="I3" i="20"/>
  <c r="I2" i="20"/>
  <c r="I41" i="20"/>
  <c r="I37" i="20"/>
  <c r="I24" i="20"/>
  <c r="I50" i="20"/>
  <c r="I40" i="20"/>
  <c r="I7" i="20"/>
  <c r="I54" i="20"/>
  <c r="I32" i="20"/>
  <c r="I57" i="20"/>
  <c r="I31" i="20"/>
  <c r="I23" i="20"/>
  <c r="I39" i="20"/>
  <c r="I30" i="20"/>
  <c r="I38" i="20"/>
  <c r="I6" i="20"/>
  <c r="I22" i="20"/>
  <c r="I21" i="20"/>
  <c r="I20" i="20"/>
  <c r="I29" i="20"/>
  <c r="I19" i="20"/>
  <c r="I48" i="20"/>
  <c r="I55" i="20"/>
  <c r="I18" i="20"/>
  <c r="I17" i="20"/>
  <c r="I16" i="20"/>
  <c r="I47" i="20"/>
  <c r="I11" i="20"/>
  <c r="I15" i="20"/>
  <c r="I5" i="20"/>
  <c r="I36" i="20"/>
  <c r="I8" i="20"/>
  <c r="I14" i="20"/>
  <c r="I28" i="20"/>
  <c r="I4" i="20"/>
  <c r="I53" i="20"/>
  <c r="I13" i="20"/>
  <c r="I12" i="20"/>
  <c r="I10" i="20"/>
  <c r="I46" i="20"/>
  <c r="I45" i="20"/>
  <c r="I9" i="20"/>
  <c r="I27" i="20"/>
  <c r="F35" i="20"/>
  <c r="F33" i="20"/>
  <c r="F44" i="20"/>
  <c r="F26" i="20"/>
  <c r="F43" i="20"/>
  <c r="F52" i="20"/>
  <c r="F51" i="20"/>
  <c r="F25" i="20"/>
  <c r="F42" i="20"/>
  <c r="F49" i="20"/>
  <c r="F3" i="20"/>
  <c r="F2" i="20"/>
  <c r="F41" i="20"/>
  <c r="F37" i="20"/>
  <c r="F24" i="20"/>
  <c r="F50" i="20"/>
  <c r="F40" i="20"/>
  <c r="F7" i="20"/>
  <c r="F54" i="20"/>
  <c r="F32" i="20"/>
  <c r="F57" i="20"/>
  <c r="F31" i="20"/>
  <c r="F23" i="20"/>
  <c r="F39" i="20"/>
  <c r="F30" i="20"/>
  <c r="F38" i="20"/>
  <c r="F6" i="20"/>
  <c r="F22" i="20"/>
  <c r="F21" i="20"/>
  <c r="F20" i="20"/>
  <c r="F29" i="20"/>
  <c r="F19" i="20"/>
  <c r="F48" i="20"/>
  <c r="F55" i="20"/>
  <c r="F18" i="20"/>
  <c r="F17" i="20"/>
  <c r="F16" i="20"/>
  <c r="F47" i="20"/>
  <c r="F11" i="20"/>
  <c r="F15" i="20"/>
  <c r="F5" i="20"/>
  <c r="F36" i="20"/>
  <c r="F8" i="20"/>
  <c r="F14" i="20"/>
  <c r="F28" i="20"/>
  <c r="F4" i="20"/>
  <c r="F53" i="20"/>
  <c r="F13" i="20"/>
  <c r="F12" i="20"/>
  <c r="F10" i="20"/>
  <c r="F46" i="20"/>
  <c r="F45" i="20"/>
  <c r="F9" i="20"/>
  <c r="F27" i="20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<sst xmlns="http://schemas.openxmlformats.org/spreadsheetml/2006/main" count="427" uniqueCount="174">
  <si>
    <t>stockCode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</si>
  <si>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</si>
  <si>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</si>
  <si>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</si>
  <si>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</si>
  <si>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</si>
  <si>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</si>
  <si>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</si>
  <si>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</si>
  <si>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</si>
  <si>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</si>
  <si>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</si>
  <si>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</si>
  <si>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</si>
  <si>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</si>
  <si>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</si>
  <si>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</si>
  <si>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</si>
  <si>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</si>
  <si>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</si>
  <si>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</si>
  <si>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</si>
  <si>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</si>
  <si>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</si>
  <si>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</si>
  <si>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</si>
  <si>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</si>
  <si>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</si>
  <si>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</si>
  <si>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</si>
  <si>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KURUTULMUŞ GIDALAR</t>
  </si>
  <si>
    <t>TAHILLAR</t>
  </si>
  <si>
    <t>TL</t>
  </si>
  <si>
    <t>Adet</t>
  </si>
  <si>
    <t>BALLAR&amp;PEKMEZLER</t>
  </si>
  <si>
    <t>PEKMEZLER</t>
  </si>
  <si>
    <t>BALLAR</t>
  </si>
  <si>
    <t>İÇECEKLER</t>
  </si>
  <si>
    <t>ÇAYLAR</t>
  </si>
  <si>
    <t>DİĞER ÜRÜNLER</t>
  </si>
  <si>
    <t>BAKLİYATLAR</t>
  </si>
  <si>
    <t>SALÇALAR&amp;SİRKELER&amp;SOSLAR</t>
  </si>
  <si>
    <t>SALÇALAR</t>
  </si>
  <si>
    <t>KURUYEMİŞLER</t>
  </si>
  <si>
    <t>TIBBİ VE AROMATİK BİTKİLER</t>
  </si>
  <si>
    <t>KURUTULMUŞ MEYVELER</t>
  </si>
  <si>
    <t>KURUTULMUŞ SEBZELER</t>
  </si>
  <si>
    <t>BİTKİSEL YAĞLAR</t>
  </si>
  <si>
    <t>RAYA</t>
  </si>
  <si>
    <t>https://raw.githubusercontent.com/EfkanAydin/BioStoreV2/master/RDiger/Raya-Organik-Aci-Biber-Salcasi.jpg</t>
  </si>
  <si>
    <t>https://raw.githubusercontent.com/EfkanAydin/BioStoreV2/master/RDiger/Raya-Organik-Biber-Salcasi.jpg</t>
  </si>
  <si>
    <t>https://raw.githubusercontent.com/EfkanAydin/BioStoreV2/master/RDiger/Raya-Organik-Domates-Salcasi.jpg</t>
  </si>
  <si>
    <t>https://raw.githubusercontent.com/EfkanAydin/BioStoreV2/master/RDiger/Raya-Organik-cicek-Bali-450gr.jpg</t>
  </si>
  <si>
    <t>https://raw.githubusercontent.com/EfkanAydin/BioStoreV2/master/RDiger/Raya-Organik-Cicek-Bali-225gr.jpg</t>
  </si>
  <si>
    <t>SOSLAR</t>
  </si>
  <si>
    <t>https://raw.githubusercontent.com/EfkanAydin/BioStoreV2/master/RDiger/Raya-Organik-Nar-Eksisi.jpg</t>
  </si>
  <si>
    <t>https://raw.githubusercontent.com/EfkanAydin/BioStoreV2/master/RDiger/RAYA-Sele-Zeytin.jpg</t>
  </si>
  <si>
    <t>https://raw.githubusercontent.com/EfkanAydin/BioStoreV2/master/RDiger/Raya-yesil-zeytin-500-ml1.jpg</t>
  </si>
  <si>
    <t>https://raw.githubusercontent.com/EfkanAydin/BioStoreV2/master/RDiger/Raya-Organik-Tas-Baski-Sikim-Zeytinyagi.jpg</t>
  </si>
  <si>
    <t>SİRKELER</t>
  </si>
  <si>
    <t>https://raw.githubusercontent.com/EfkanAydin/BioStoreV2/master/RDiger/RAYA-Uzum-Sirkesi.jpg</t>
  </si>
  <si>
    <t>https://raw.githubusercontent.com/EfkanAydin/BioStoreV2/master/RDiger/Raya-papatya-50-gram1.jpg</t>
  </si>
  <si>
    <t>https://raw.githubusercontent.com/EfkanAydin/BioStoreV2/master/RDiger/RAYA-Yesil-Cay.jpg</t>
  </si>
  <si>
    <t>https://raw.githubusercontent.com/EfkanAydin/BioStoreV2/master/RDiger/Raya-Organik-Pirinc-Baldo.jpg</t>
  </si>
  <si>
    <t>https://raw.githubusercontent.com/EfkanAydin/BioStoreV2/master/RDiger/Raya-Organik-Kirmizi-Toptane-Mercimek-(500gr).jpg</t>
  </si>
  <si>
    <t>https://raw.githubusercontent.com/EfkanAydin/BioStoreV2/master/RDiger/Raya-Organik-Yesil-Mercimek.jpg</t>
  </si>
  <si>
    <t>https://raw.githubusercontent.com/EfkanAydin/BioStoreV2/master/RDiger/Raya-Organik-Nohut.jpg</t>
  </si>
  <si>
    <t>https://raw.githubusercontent.com/EfkanAydin/BioStoreV2/master/RDiger/Raya-fasulye-dermason-500-gram1.jpg</t>
  </si>
  <si>
    <t>https://raw.githubusercontent.com/EfkanAydin/BioStoreV2/master/RDiger/Raya-Organik-Pilavlik-Bulgur.jpg</t>
  </si>
  <si>
    <t>https://raw.githubusercontent.com/EfkanAydin/BioStoreV2/master/RDiger/Raya-Koftelik-Bulgur.jpg</t>
  </si>
  <si>
    <t>https://raw.githubusercontent.com/EfkanAydin/BioStoreV2/master/RDiger/Raya-Kalem-Kesme-Makarna.jpg</t>
  </si>
  <si>
    <t>https://raw.githubusercontent.com/EfkanAydin/BioStoreV2/master/RDiger/Raya-Burgu-Makarna.jpg</t>
  </si>
  <si>
    <t>https://raw.githubusercontent.com/EfkanAydin/BioStoreV2/master/RDiger/Raya-Spagetti.jpg</t>
  </si>
  <si>
    <t>https://raw.githubusercontent.com/EfkanAydin/BioStoreV2/master/RDiger/Raya-Arpa-Sehriye-01.jpg</t>
  </si>
  <si>
    <t>https://raw.githubusercontent.com/EfkanAydin/BioStoreV2/master/RDiger/Raya-Organik-Uzum-Kurusu.jpg</t>
  </si>
  <si>
    <t>https://raw.githubusercontent.com/EfkanAydin/BioStoreV2/master/RDiger/Raya-Organik-Kayisi-Kurusu.jpg</t>
  </si>
  <si>
    <t>https://raw.githubusercontent.com/EfkanAydin/BioStoreV2/master/RDiger/Raya-Organik-Incir-Kurusu.jpg</t>
  </si>
  <si>
    <t>https://raw.githubusercontent.com/EfkanAydin/BioStoreV2/master/RDiger/Raya-Organik-Erik-Kurusu.jpg</t>
  </si>
  <si>
    <t>https://raw.githubusercontent.com/EfkanAydin/BioStoreV2/master/RDiger/Raya-Organik-Naturel-Cig-Findik.jpg</t>
  </si>
  <si>
    <t>https://raw.githubusercontent.com/EfkanAydin/BioStoreV2/master/RDiger/Raya-Organik-Kavrulmus-Findik.jpg</t>
  </si>
  <si>
    <t>https://raw.githubusercontent.com/EfkanAydin/BioStoreV2/master/RDiger/Raya-Organik-Badem-ici.jpg</t>
  </si>
  <si>
    <t>https://raw.githubusercontent.com/EfkanAydin/BioStoreV2/master/RDiger/RAYA-Kavrulmus-Tuzlu-Antep-Fistigi.jpg</t>
  </si>
  <si>
    <t>https://raw.githubusercontent.com/EfkanAydin/BioStoreV2/master/RDiger/Raya-Organik-Dut-Kurusu.jpg</t>
  </si>
  <si>
    <t>https://raw.githubusercontent.com/EfkanAydin/BioStoreV2/master/RDiger/Raya-Organik-Ceviz-Ici.jpg</t>
  </si>
  <si>
    <t>https://raw.githubusercontent.com/EfkanAydin/BioStoreV2/master/RDiger/Raya-Organik-Tahin.jpg</t>
  </si>
  <si>
    <t>https://raw.githubusercontent.com/EfkanAydin/BioStoreV2/master/RDiger/Raya-Organik-uzum-Pekmezi-Buyuk.jpg</t>
  </si>
  <si>
    <t>https://raw.githubusercontent.com/EfkanAydin/BioStoreV2/master/RDiger/RAYA-harnup-pekmezi.jpg</t>
  </si>
  <si>
    <t>https://raw.githubusercontent.com/EfkanAydin/BioStoreV2/master/RDiger/Raya-Organik-Dut-pekmezi.jpg</t>
  </si>
  <si>
    <t>https://raw.githubusercontent.com/EfkanAydin/BioStoreV2/master/RDiger/RAYA-elma-sirkesi.jpg</t>
  </si>
  <si>
    <t>https://raw.githubusercontent.com/EfkanAydin/BioStoreV2/master/RDiger/Raya-yulaf-kepegi1.jpg</t>
  </si>
  <si>
    <t>https://raw.githubusercontent.com/EfkanAydin/BioStoreV2/master/RDiger/Raya-yumurta-8-adet1.jpg</t>
  </si>
  <si>
    <t>https://raw.githubusercontent.com/EfkanAydin/BioStoreV2/master/RDiger/Raya-Organik-Yulaf-Ezmesi-(300g).jpg</t>
  </si>
  <si>
    <t>https://raw.githubusercontent.com/EfkanAydin/BioStoreV2/master/RDiger/Raya-corbalik-tahil-karisimi1.jpg</t>
  </si>
  <si>
    <t>https://raw.githubusercontent.com/EfkanAydin/BioStoreV2/master/RDiger/Raya-Organik-Mas-Fasulyesi-(500g).jpg</t>
  </si>
  <si>
    <t>https://raw.githubusercontent.com/EfkanAydin/BioStoreV2/master/RDiger/Raya-Organik-Misir-Unu1.jpg</t>
  </si>
  <si>
    <t>https://raw.githubusercontent.com/EfkanAydin/BioStoreV2/master/RDiger/Raya-Organik-Tarhana-(500gr).jpg</t>
  </si>
  <si>
    <t>https://raw.githubusercontent.com/EfkanAydin/BioStoreV2/master/RDiger/Raya-Organik-Pirinc-Unu-(300gr).jpg</t>
  </si>
  <si>
    <t>https://raw.githubusercontent.com/EfkanAydin/BioStoreV2/master/RDiger/Raya-Organik-Tel-Sehriye-500-gr.jpg</t>
  </si>
  <si>
    <t>brandId</t>
  </si>
  <si>
    <t>barcode</t>
  </si>
  <si>
    <t>picture2Path</t>
  </si>
  <si>
    <t>picture3Path</t>
  </si>
  <si>
    <t>picture4Path</t>
  </si>
  <si>
    <t>title</t>
  </si>
  <si>
    <t>keywords</t>
  </si>
  <si>
    <t>description</t>
  </si>
  <si>
    <t>variantName1</t>
  </si>
  <si>
    <t>variantValue1</t>
  </si>
  <si>
    <t>variantName2</t>
  </si>
  <si>
    <t>variantValue2</t>
  </si>
  <si>
    <t>variantName3</t>
  </si>
  <si>
    <t>variantValue3</t>
  </si>
  <si>
    <t>variantName4</t>
  </si>
  <si>
    <t>variantValue4</t>
  </si>
  <si>
    <t>variantName5</t>
  </si>
  <si>
    <t>variantValue5</t>
  </si>
  <si>
    <t/>
  </si>
  <si>
    <t>label</t>
  </si>
  <si>
    <t>RAYA Organik Çiçek Balı 225 Gr</t>
  </si>
  <si>
    <t>RAYA Organik Çiçek Balı 450 Gr</t>
  </si>
  <si>
    <t>RAYA Organik Dut Pekmezi 380 Gr</t>
  </si>
  <si>
    <t>RAYA Organik Keçiboynuzu Pekmezi 380 Gr</t>
  </si>
  <si>
    <t>RAYA Organik Tahin 340 Gr</t>
  </si>
  <si>
    <t>RAYA Organik Üzüm Pekmezi 380 Gr</t>
  </si>
  <si>
    <t>RAYA Organik Taş Baskı Soğuk Sıkı Zeytin Yağı 500 Ml</t>
  </si>
  <si>
    <t>RAYA Organik Sele Zeytin (Eski Usul Kuru Sele) 500 CC</t>
  </si>
  <si>
    <t>RAYA Organik Yeşil Zeytin 500 CC</t>
  </si>
  <si>
    <t>RAYA Organik Yumurta 8 Li</t>
  </si>
  <si>
    <t>RAYA Organik Yeşil Çay 100 Gr</t>
  </si>
  <si>
    <t>RAYA Organik Arpa Şehriye 500 Gr</t>
  </si>
  <si>
    <t>RAYA Organik Burgu Makarna 500 Gr</t>
  </si>
  <si>
    <t>RAYA Organik Dermason Fasulye 500 Gr</t>
  </si>
  <si>
    <t>RAYA Organik Kalem Makarna 500 Gr</t>
  </si>
  <si>
    <t>RAYA Organik Kırmızı Toptane Mercimek 500 Gr</t>
  </si>
  <si>
    <t>RAYA Organik Mas Fasulye 500 Gr</t>
  </si>
  <si>
    <t>RAYA Organik Nohut 500 Gr</t>
  </si>
  <si>
    <t>RAYA Organik Pirinç Baldo 500 Gr</t>
  </si>
  <si>
    <t>RAYA Organik Tel Şehriye 500 Gr</t>
  </si>
  <si>
    <t>RAYA Altınçilek 200 Gr</t>
  </si>
  <si>
    <t>RAYA Ay Çekirdek İçi 200 Gr</t>
  </si>
  <si>
    <t>RAYA Çilek Kurusu 200 Gr</t>
  </si>
  <si>
    <t>RAYA Organik Erik Kurusu 250 Gr</t>
  </si>
  <si>
    <t>RAYA Organik İncir 250 Gr</t>
  </si>
  <si>
    <t>RAYA Organik Kayısı  250 Gr</t>
  </si>
  <si>
    <t>RAYA Organik Kuşburnu 100 Gr</t>
  </si>
  <si>
    <t>RAYA Organik Üzüm Kurusu 250 Gr</t>
  </si>
  <si>
    <t>RAYA Yaban Mersini 200 Gr</t>
  </si>
  <si>
    <t>RAYA Organik Çorbalık Tahıl Karışımı 500 Gr</t>
  </si>
  <si>
    <t>RAYA Organik Tarhana 500 Gr</t>
  </si>
  <si>
    <t>RAYA Organik Antep Fıstığı Kavrulmuş Tuzlu 250 Gr</t>
  </si>
  <si>
    <t>RAYA Organik Badem Naturel 250 Gr</t>
  </si>
  <si>
    <t>RAYA Organik Ceviz 250 Gr</t>
  </si>
  <si>
    <t>RAYA Organik Çiğ Fındık 250 Gr</t>
  </si>
  <si>
    <t>RAYA Organik Dut Kurusu 250 Gr</t>
  </si>
  <si>
    <t>RAYA Organik Kavrulmuş Fındık 250 Gr</t>
  </si>
  <si>
    <t>RAYA Organik Kayısı Çekirdek İçi 250 Gr</t>
  </si>
  <si>
    <t>RAYA Organik Çavdar Unu 300 r</t>
  </si>
  <si>
    <t>RAYA Organik Mısır Unu 300 Gr</t>
  </si>
  <si>
    <t>RAYA Organik Pirinç Unu 300 Gr</t>
  </si>
  <si>
    <t>RAYA Organik Yulaf Ezmesi 300 Gr</t>
  </si>
  <si>
    <t>RAYA Organik Yulaf Kepeği 300 Gr</t>
  </si>
  <si>
    <t>RAYA Organik Biber Salçası (Acı) 650 Gr</t>
  </si>
  <si>
    <t>RAYA Organik Biber Salçası (Tatlı) 650 Gr</t>
  </si>
  <si>
    <t>RAYA Organik Domates Salçası 650 Gr</t>
  </si>
  <si>
    <t>RAYA Organik Elma Sirkesi 500 Ml</t>
  </si>
  <si>
    <t>RAYA Organik Üzüm Sırkesi 500 Ml</t>
  </si>
  <si>
    <t>RAYA Organik Nar Ekşisi 250 Ml</t>
  </si>
  <si>
    <t>RAYA Organik Ihlamur Çiçek 50 Gr</t>
  </si>
  <si>
    <t>RAYA Organik Papatya 50 Gr</t>
  </si>
  <si>
    <t>RAYA Organik Kepekli Pirinç 500 Gr</t>
  </si>
  <si>
    <t>RAYA Organik Köftelik Bulgur 500 Gr</t>
  </si>
  <si>
    <t>RAYA Organik Pilavlık Bulgur 500 Gr</t>
  </si>
  <si>
    <t>RAYA Organik Spagetti Makarna  500 Gr</t>
  </si>
  <si>
    <t>RAYA Organik Yeşil Mercimek 500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</si>
</sst>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00000"/>
    <numFmt numFmtId="166" formatCode="0.0000"/>
  </numFmts>
  <fonts count="1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u/>
      <sz val="8"/>
      <color theme="10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/>
    <xf numFmtId="0" fontId="1" fillId="0" borderId="0"/>
  </cellStyleXfs>
  <cellXfs count="29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/>
    <xf numFmtId="165" fontId="4" fillId="0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Fill="1"/>
    <xf numFmtId="1" fontId="4" fillId="0" borderId="1" xfId="0" applyNumberFormat="1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0" xfId="0" applyFont="1" applyAlignment="1">
      <alignment wrapText="1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41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defaultRowHeight="11.25" x14ac:dyDescent="0.2"/>
  <cols>
    <col min="1" max="1" width="14" style="5" bestFit="1" customWidth="1"/>
    <col min="2" max="2" width="36.5703125" style="5" bestFit="1" customWidth="1"/>
    <col min="3" max="3" width="10.7109375" style="5" bestFit="1" customWidth="1"/>
    <col min="4" max="4" width="8" style="5" bestFit="1" customWidth="1"/>
    <col min="5" max="5" width="9.7109375" style="5" bestFit="1" customWidth="1"/>
    <col min="6" max="6" width="15.140625" style="5" bestFit="1" customWidth="1"/>
    <col min="7" max="7" width="9.85546875" style="5" bestFit="1" customWidth="1"/>
    <col min="8" max="8" width="20.7109375" style="5" bestFit="1" customWidth="1"/>
    <col min="9" max="9" width="22.140625" style="5" bestFit="1" customWidth="1"/>
    <col min="10" max="10" width="17.28515625" style="5" bestFit="1" customWidth="1"/>
    <col min="11" max="11" width="18.140625" style="5" bestFit="1" customWidth="1"/>
    <col min="12" max="12" width="13.5703125" style="5" bestFit="1" customWidth="1"/>
    <col min="13" max="13" width="21" style="5" bestFit="1" customWidth="1"/>
    <col min="14" max="14" width="21.85546875" style="5" bestFit="1" customWidth="1"/>
    <col min="15" max="15" width="13.28515625" style="5" bestFit="1" customWidth="1"/>
    <col min="16" max="16" width="12.7109375" style="5" bestFit="1" customWidth="1"/>
    <col min="17" max="21" width="8.28515625" style="5" bestFit="1" customWidth="1"/>
    <col min="22" max="22" width="6" style="5" bestFit="1" customWidth="1"/>
    <col min="23" max="23" width="14.28515625" style="5" bestFit="1" customWidth="1"/>
    <col min="24" max="24" width="13.42578125" style="5" bestFit="1" customWidth="1"/>
    <col min="25" max="25" width="14.140625" style="5" bestFit="1" customWidth="1"/>
    <col min="26" max="26" width="11.7109375" style="5" bestFit="1" customWidth="1"/>
    <col min="27" max="27" width="10.7109375" style="5" bestFit="1" customWidth="1"/>
    <col min="28" max="28" width="89.140625" style="24" bestFit="1" customWidth="1"/>
    <col min="29" max="31" width="13.7109375" style="5" bestFit="1" customWidth="1"/>
    <col min="32" max="32" width="6.85546875" style="5" bestFit="1" customWidth="1"/>
    <col min="33" max="34" width="8.7109375" style="5" bestFit="1" customWidth="1"/>
    <col min="35" max="35" width="12.7109375" style="5" bestFit="1" customWidth="1"/>
    <col min="36" max="36" width="16" style="5" bestFit="1" customWidth="1"/>
    <col min="37" max="37" width="6.5703125" style="5" bestFit="1" customWidth="1"/>
    <col min="38" max="38" width="11.140625" style="5" bestFit="1" customWidth="1"/>
    <col min="39" max="39" width="12.28515625" style="5" bestFit="1" customWidth="1"/>
    <col min="40" max="40" width="14.7109375" style="5" bestFit="1" customWidth="1"/>
    <col min="41" max="41" width="14.5703125" style="5" bestFit="1" customWidth="1"/>
    <col min="42" max="42" width="14.7109375" style="5" bestFit="1" customWidth="1"/>
    <col min="43" max="43" width="14.5703125" style="5" bestFit="1" customWidth="1"/>
    <col min="44" max="44" width="14.7109375" style="5" bestFit="1" customWidth="1"/>
    <col min="45" max="45" width="14.5703125" style="5" bestFit="1" customWidth="1"/>
    <col min="46" max="46" width="14.7109375" style="5" bestFit="1" customWidth="1"/>
    <col min="47" max="47" width="14.5703125" style="5" bestFit="1" customWidth="1"/>
    <col min="48" max="48" width="14.7109375" style="5" bestFit="1" customWidth="1"/>
    <col min="49" max="49" width="14.5703125" style="5" bestFit="1" customWidth="1"/>
    <col min="50" max="16384" width="9.140625" style="5"/>
  </cols>
  <sheetData>
    <row r="1" spans="1:49" x14ac:dyDescent="0.2">
      <c r="A1" s="8" t="s">
        <v>0</v>
      </c>
      <c r="B1" s="7" t="s">
        <v>117</v>
      </c>
      <c r="C1" s="9" t="s">
        <v>1</v>
      </c>
      <c r="D1" s="10" t="s">
        <v>2</v>
      </c>
      <c r="E1" s="10" t="s">
        <v>98</v>
      </c>
      <c r="F1" s="10" t="s">
        <v>3</v>
      </c>
      <c r="G1" s="10" t="s">
        <v>99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1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100</v>
      </c>
      <c r="AD1" s="10" t="s">
        <v>101</v>
      </c>
      <c r="AE1" s="10" t="s">
        <v>102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29</v>
      </c>
      <c r="AK1" s="10" t="s">
        <v>103</v>
      </c>
      <c r="AL1" s="10" t="s">
        <v>104</v>
      </c>
      <c r="AM1" s="27" t="s">
        <v>105</v>
      </c>
      <c r="AN1" s="10" t="s">
        <v>106</v>
      </c>
      <c r="AO1" s="10" t="s">
        <v>107</v>
      </c>
      <c r="AP1" s="10" t="s">
        <v>108</v>
      </c>
      <c r="AQ1" s="10" t="s">
        <v>109</v>
      </c>
      <c r="AR1" s="10" t="s">
        <v>110</v>
      </c>
      <c r="AS1" s="10" t="s">
        <v>111</v>
      </c>
      <c r="AT1" s="10" t="s">
        <v>112</v>
      </c>
      <c r="AU1" s="10" t="s">
        <v>113</v>
      </c>
      <c r="AV1" s="10" t="s">
        <v>114</v>
      </c>
      <c r="AW1" s="10" t="s">
        <v>115</v>
      </c>
    </row>
    <row r="2" spans="1:49" x14ac:dyDescent="0.2">
      <c r="A2" s="6">
        <v>8680596220048</v>
      </c>
      <c r="B2" s="20" t="s">
        <v>119</v>
      </c>
      <c r="C2" s="21">
        <v>1</v>
      </c>
      <c r="D2" s="12" t="s">
        <v>48</v>
      </c>
      <c r="E2" s="12"/>
      <c r="F2" s="4" t="str">
        <f t="shared" ref="F2:F33" si="0">IF(D2="","",CONCATENATE(D2,"1"))</f>
        <v>RAYA1</v>
      </c>
      <c r="G2" s="4"/>
      <c r="H2" s="4" t="s">
        <v>34</v>
      </c>
      <c r="I2" s="4" t="str">
        <f t="shared" ref="I2:I33" si="1">IF(H2="","",CONCATENATE(H2,"1"))</f>
        <v>BALLAR&amp;PEKMEZLER1</v>
      </c>
      <c r="J2" s="4" t="s">
        <v>36</v>
      </c>
      <c r="K2" s="4" t="str">
        <f t="shared" ref="K2:K33" si="2">IF(J2="","",CONCATENATE(J2,"1"))</f>
        <v>BALLAR1</v>
      </c>
      <c r="L2" s="4"/>
      <c r="M2" s="4" t="str">
        <f t="shared" ref="M2:M34" si="3">IF(L2="","",CONCATENATE(L2,"1"))</f>
        <v/>
      </c>
      <c r="N2" s="26"/>
      <c r="O2" s="4"/>
      <c r="P2" s="4"/>
      <c r="Q2" s="23">
        <v>79</v>
      </c>
      <c r="R2" s="13"/>
      <c r="S2" s="13"/>
      <c r="T2" s="13"/>
      <c r="U2" s="13"/>
      <c r="V2" s="14">
        <v>8</v>
      </c>
      <c r="W2" s="15" t="s">
        <v>32</v>
      </c>
      <c r="X2" s="16"/>
      <c r="Y2" s="16">
        <v>999999</v>
      </c>
      <c r="Z2" s="2" t="s">
        <v>33</v>
      </c>
      <c r="AA2" s="13"/>
      <c r="AB2" s="20" t="s">
        <v>52</v>
      </c>
      <c r="AC2" s="20"/>
      <c r="AD2" s="20"/>
      <c r="AE2" s="20"/>
      <c r="AF2" s="17"/>
      <c r="AG2" s="20" t="e">
        <f>CONCATENATE(D2," ",#REF!)</f>
        <v>#REF!</v>
      </c>
      <c r="AH2" s="17"/>
      <c r="AI2" s="17"/>
      <c r="AJ2" s="17"/>
      <c r="AK2" s="17"/>
      <c r="AL2" s="17"/>
      <c r="AM2" s="18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x14ac:dyDescent="0.2">
      <c r="A3" s="6">
        <v>8680596220055</v>
      </c>
      <c r="B3" s="20" t="s">
        <v>118</v>
      </c>
      <c r="C3" s="21">
        <v>1</v>
      </c>
      <c r="D3" s="12" t="s">
        <v>48</v>
      </c>
      <c r="E3" s="12"/>
      <c r="F3" s="4" t="str">
        <f t="shared" si="0"/>
        <v>RAYA1</v>
      </c>
      <c r="G3" s="4"/>
      <c r="H3" s="4" t="s">
        <v>34</v>
      </c>
      <c r="I3" s="4" t="str">
        <f t="shared" si="1"/>
        <v>BALLAR&amp;PEKMEZLER1</v>
      </c>
      <c r="J3" s="4" t="s">
        <v>36</v>
      </c>
      <c r="K3" s="4" t="str">
        <f t="shared" si="2"/>
        <v>BALLAR1</v>
      </c>
      <c r="L3" s="4"/>
      <c r="M3" s="4" t="str">
        <f t="shared" si="3"/>
        <v/>
      </c>
      <c r="N3" s="26"/>
      <c r="O3" s="4"/>
      <c r="P3" s="4"/>
      <c r="Q3" s="23">
        <v>43</v>
      </c>
      <c r="R3" s="13"/>
      <c r="S3" s="13"/>
      <c r="T3" s="13"/>
      <c r="U3" s="13"/>
      <c r="V3" s="14">
        <v>8</v>
      </c>
      <c r="W3" s="15" t="s">
        <v>32</v>
      </c>
      <c r="X3" s="16"/>
      <c r="Y3" s="16">
        <v>999999</v>
      </c>
      <c r="Z3" s="2" t="s">
        <v>33</v>
      </c>
      <c r="AA3" s="13"/>
      <c r="AB3" s="20" t="s">
        <v>53</v>
      </c>
      <c r="AC3" s="20"/>
      <c r="AD3" s="20"/>
      <c r="AE3" s="20"/>
      <c r="AF3" s="17"/>
      <c r="AG3" s="20" t="e">
        <f>CONCATENATE(D3," ",#REF!)</f>
        <v>#REF!</v>
      </c>
      <c r="AH3" s="17"/>
      <c r="AI3" s="17"/>
      <c r="AJ3" s="17"/>
      <c r="AK3" s="17"/>
      <c r="AL3" s="17"/>
      <c r="AM3" s="18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2">
      <c r="A4" s="6">
        <v>8680596220581</v>
      </c>
      <c r="B4" s="20" t="s">
        <v>123</v>
      </c>
      <c r="C4" s="21">
        <v>1</v>
      </c>
      <c r="D4" s="12" t="s">
        <v>48</v>
      </c>
      <c r="E4" s="12"/>
      <c r="F4" s="4" t="str">
        <f t="shared" si="0"/>
        <v>RAYA1</v>
      </c>
      <c r="G4" s="4"/>
      <c r="H4" s="4" t="s">
        <v>34</v>
      </c>
      <c r="I4" s="4" t="str">
        <f t="shared" si="1"/>
        <v>BALLAR&amp;PEKMEZLER1</v>
      </c>
      <c r="J4" s="4" t="s">
        <v>35</v>
      </c>
      <c r="K4" s="4" t="str">
        <f t="shared" si="2"/>
        <v>PEKMEZLER1</v>
      </c>
      <c r="L4" s="4"/>
      <c r="M4" s="4" t="str">
        <f t="shared" si="3"/>
        <v/>
      </c>
      <c r="N4" s="26"/>
      <c r="O4" s="4"/>
      <c r="P4" s="4"/>
      <c r="Q4" s="23">
        <v>19</v>
      </c>
      <c r="R4" s="13"/>
      <c r="S4" s="13"/>
      <c r="T4" s="13"/>
      <c r="U4" s="13"/>
      <c r="V4" s="14">
        <v>8</v>
      </c>
      <c r="W4" s="15" t="s">
        <v>32</v>
      </c>
      <c r="X4" s="16"/>
      <c r="Y4" s="16">
        <v>999999</v>
      </c>
      <c r="Z4" s="2" t="s">
        <v>33</v>
      </c>
      <c r="AA4" s="13"/>
      <c r="AB4" s="20" t="s">
        <v>85</v>
      </c>
      <c r="AC4" s="20"/>
      <c r="AD4" s="20"/>
      <c r="AE4" s="20"/>
      <c r="AF4" s="17"/>
      <c r="AG4" s="20" t="e">
        <f>CONCATENATE(D4," ",#REF!)</f>
        <v>#REF!</v>
      </c>
      <c r="AH4" s="17"/>
      <c r="AI4" s="17"/>
      <c r="AJ4" s="17"/>
      <c r="AK4" s="17"/>
      <c r="AL4" s="17"/>
      <c r="AM4" s="18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2">
      <c r="A5" s="6">
        <v>8680596220574</v>
      </c>
      <c r="B5" s="20" t="s">
        <v>122</v>
      </c>
      <c r="C5" s="21">
        <v>1</v>
      </c>
      <c r="D5" s="12" t="s">
        <v>48</v>
      </c>
      <c r="E5" s="12"/>
      <c r="F5" s="4" t="str">
        <f t="shared" si="0"/>
        <v>RAYA1</v>
      </c>
      <c r="G5" s="4"/>
      <c r="H5" s="4" t="s">
        <v>34</v>
      </c>
      <c r="I5" s="4" t="str">
        <f t="shared" si="1"/>
        <v>BALLAR&amp;PEKMEZLER1</v>
      </c>
      <c r="J5" s="4" t="s">
        <v>35</v>
      </c>
      <c r="K5" s="4" t="str">
        <f t="shared" si="2"/>
        <v>PEKMEZLER1</v>
      </c>
      <c r="L5" s="4"/>
      <c r="M5" s="4" t="str">
        <f t="shared" si="3"/>
        <v/>
      </c>
      <c r="N5" s="26"/>
      <c r="O5" s="4"/>
      <c r="P5" s="4"/>
      <c r="Q5" s="23">
        <v>22</v>
      </c>
      <c r="R5" s="13"/>
      <c r="S5" s="13"/>
      <c r="T5" s="13"/>
      <c r="U5" s="13"/>
      <c r="V5" s="14">
        <v>8</v>
      </c>
      <c r="W5" s="15" t="s">
        <v>32</v>
      </c>
      <c r="X5" s="16"/>
      <c r="Y5" s="16">
        <v>999999</v>
      </c>
      <c r="Z5" s="2" t="s">
        <v>33</v>
      </c>
      <c r="AA5" s="13"/>
      <c r="AB5" s="20" t="s">
        <v>84</v>
      </c>
      <c r="AC5" s="20"/>
      <c r="AD5" s="20"/>
      <c r="AE5" s="20"/>
      <c r="AF5" s="17"/>
      <c r="AG5" s="20" t="e">
        <f>CONCATENATE(D5," ",#REF!)</f>
        <v>#REF!</v>
      </c>
      <c r="AH5" s="17"/>
      <c r="AI5" s="17"/>
      <c r="AJ5" s="17"/>
      <c r="AK5" s="17"/>
      <c r="AL5" s="17"/>
      <c r="AM5" s="18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2">
      <c r="A6" s="6">
        <v>8680596220598</v>
      </c>
      <c r="B6" s="20" t="s">
        <v>121</v>
      </c>
      <c r="C6" s="21">
        <v>1</v>
      </c>
      <c r="D6" s="12" t="s">
        <v>48</v>
      </c>
      <c r="E6" s="12"/>
      <c r="F6" s="4" t="str">
        <f t="shared" si="0"/>
        <v>RAYA1</v>
      </c>
      <c r="G6" s="4"/>
      <c r="H6" s="4" t="s">
        <v>34</v>
      </c>
      <c r="I6" s="4" t="str">
        <f t="shared" si="1"/>
        <v>BALLAR&amp;PEKMEZLER1</v>
      </c>
      <c r="J6" s="4" t="s">
        <v>35</v>
      </c>
      <c r="K6" s="4" t="str">
        <f t="shared" si="2"/>
        <v>PEKMEZLER1</v>
      </c>
      <c r="L6" s="4"/>
      <c r="M6" s="4" t="str">
        <f t="shared" si="3"/>
        <v/>
      </c>
      <c r="N6" s="26"/>
      <c r="O6" s="4"/>
      <c r="P6" s="4"/>
      <c r="Q6" s="23">
        <v>21</v>
      </c>
      <c r="R6" s="13"/>
      <c r="S6" s="13"/>
      <c r="T6" s="13"/>
      <c r="U6" s="13"/>
      <c r="V6" s="14">
        <v>8</v>
      </c>
      <c r="W6" s="15" t="s">
        <v>32</v>
      </c>
      <c r="X6" s="16"/>
      <c r="Y6" s="16">
        <v>999999</v>
      </c>
      <c r="Z6" s="2" t="s">
        <v>33</v>
      </c>
      <c r="AA6" s="13"/>
      <c r="AB6" s="20" t="s">
        <v>86</v>
      </c>
      <c r="AC6" s="20"/>
      <c r="AD6" s="20"/>
      <c r="AE6" s="20"/>
      <c r="AF6" s="3"/>
      <c r="AG6" s="20" t="e">
        <f>CONCATENATE(D6," ",#REF!)</f>
        <v>#REF!</v>
      </c>
      <c r="AH6" s="3"/>
      <c r="AI6" s="3"/>
      <c r="AJ6" s="3"/>
      <c r="AK6" s="3"/>
      <c r="AL6" s="3"/>
      <c r="AM6" s="25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">
      <c r="A7" s="6">
        <v>8680596220604</v>
      </c>
      <c r="B7" s="20" t="s">
        <v>120</v>
      </c>
      <c r="C7" s="21">
        <v>1</v>
      </c>
      <c r="D7" s="12" t="s">
        <v>48</v>
      </c>
      <c r="E7" s="12"/>
      <c r="F7" s="4" t="str">
        <f t="shared" si="0"/>
        <v>RAYA1</v>
      </c>
      <c r="G7" s="4"/>
      <c r="H7" s="4" t="s">
        <v>34</v>
      </c>
      <c r="I7" s="4" t="str">
        <f t="shared" si="1"/>
        <v>BALLAR&amp;PEKMEZLER1</v>
      </c>
      <c r="J7" s="4" t="s">
        <v>35</v>
      </c>
      <c r="K7" s="4" t="str">
        <f t="shared" si="2"/>
        <v>PEKMEZLER1</v>
      </c>
      <c r="L7" s="4"/>
      <c r="M7" s="4" t="str">
        <f t="shared" si="3"/>
        <v/>
      </c>
      <c r="N7" s="26"/>
      <c r="O7" s="4"/>
      <c r="P7" s="4"/>
      <c r="Q7" s="23">
        <v>19</v>
      </c>
      <c r="R7" s="13"/>
      <c r="S7" s="13"/>
      <c r="T7" s="13"/>
      <c r="U7" s="13"/>
      <c r="V7" s="14">
        <v>8</v>
      </c>
      <c r="W7" s="15" t="s">
        <v>32</v>
      </c>
      <c r="X7" s="16"/>
      <c r="Y7" s="16">
        <v>999999</v>
      </c>
      <c r="Z7" s="2" t="s">
        <v>33</v>
      </c>
      <c r="AA7" s="13"/>
      <c r="AB7" s="20" t="s">
        <v>87</v>
      </c>
      <c r="AC7" s="20"/>
      <c r="AD7" s="20"/>
      <c r="AE7" s="20"/>
      <c r="AF7" s="17"/>
      <c r="AG7" s="20" t="e">
        <f>CONCATENATE(D7," ",#REF!)</f>
        <v>#REF!</v>
      </c>
      <c r="AH7" s="17"/>
      <c r="AI7" s="17"/>
      <c r="AJ7" s="17"/>
      <c r="AK7" s="17"/>
      <c r="AL7" s="17"/>
      <c r="AM7" s="18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2">
      <c r="A8" s="6">
        <v>8680596220147</v>
      </c>
      <c r="B8" s="20" t="s">
        <v>124</v>
      </c>
      <c r="C8" s="21">
        <v>1</v>
      </c>
      <c r="D8" s="12" t="s">
        <v>48</v>
      </c>
      <c r="E8" s="12"/>
      <c r="F8" s="4" t="str">
        <f t="shared" si="0"/>
        <v>RAYA1</v>
      </c>
      <c r="G8" s="4"/>
      <c r="H8" s="4" t="s">
        <v>47</v>
      </c>
      <c r="I8" s="4" t="str">
        <f t="shared" si="1"/>
        <v>BİTKİSEL YAĞLAR1</v>
      </c>
      <c r="J8" s="4"/>
      <c r="K8" s="4" t="str">
        <f t="shared" si="2"/>
        <v/>
      </c>
      <c r="L8" s="4"/>
      <c r="M8" s="4" t="str">
        <f t="shared" si="3"/>
        <v/>
      </c>
      <c r="N8" s="26"/>
      <c r="O8" s="4"/>
      <c r="P8" s="4"/>
      <c r="Q8" s="23">
        <v>27</v>
      </c>
      <c r="R8" s="13"/>
      <c r="S8" s="13"/>
      <c r="T8" s="13"/>
      <c r="U8" s="13"/>
      <c r="V8" s="14">
        <v>8</v>
      </c>
      <c r="W8" s="15" t="s">
        <v>32</v>
      </c>
      <c r="X8" s="16"/>
      <c r="Y8" s="16">
        <v>999999</v>
      </c>
      <c r="Z8" s="2" t="s">
        <v>33</v>
      </c>
      <c r="AA8" s="13"/>
      <c r="AB8" s="20" t="s">
        <v>58</v>
      </c>
      <c r="AC8" s="20"/>
      <c r="AD8" s="20"/>
      <c r="AE8" s="20"/>
      <c r="AF8" s="17"/>
      <c r="AG8" s="20" t="e">
        <f>CONCATENATE(D8," ",#REF!)</f>
        <v>#REF!</v>
      </c>
      <c r="AH8" s="17"/>
      <c r="AI8" s="17"/>
      <c r="AJ8" s="17"/>
      <c r="AK8" s="17"/>
      <c r="AL8" s="17"/>
      <c r="AM8" s="18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2">
      <c r="A9" s="6">
        <v>8680596220826</v>
      </c>
      <c r="B9" s="20" t="s">
        <v>127</v>
      </c>
      <c r="C9" s="21">
        <v>1</v>
      </c>
      <c r="D9" s="12" t="s">
        <v>48</v>
      </c>
      <c r="E9" s="12"/>
      <c r="F9" s="4" t="str">
        <f t="shared" si="0"/>
        <v>RAYA1</v>
      </c>
      <c r="G9" s="4"/>
      <c r="H9" s="4" t="s">
        <v>39</v>
      </c>
      <c r="I9" s="4" t="str">
        <f t="shared" si="1"/>
        <v>DİĞER ÜRÜNLER1</v>
      </c>
      <c r="J9" s="4"/>
      <c r="K9" s="4" t="str">
        <f t="shared" si="2"/>
        <v/>
      </c>
      <c r="L9" s="4"/>
      <c r="M9" s="4" t="str">
        <f t="shared" si="3"/>
        <v/>
      </c>
      <c r="N9" s="26"/>
      <c r="O9" s="4"/>
      <c r="P9" s="4"/>
      <c r="Q9" s="23">
        <v>12</v>
      </c>
      <c r="R9" s="13"/>
      <c r="S9" s="13"/>
      <c r="T9" s="13"/>
      <c r="U9" s="13"/>
      <c r="V9" s="14">
        <v>8</v>
      </c>
      <c r="W9" s="15" t="s">
        <v>32</v>
      </c>
      <c r="X9" s="16"/>
      <c r="Y9" s="16">
        <v>999999</v>
      </c>
      <c r="Z9" s="2" t="s">
        <v>33</v>
      </c>
      <c r="AA9" s="13"/>
      <c r="AB9" s="20" t="s">
        <v>90</v>
      </c>
      <c r="AC9" s="20"/>
      <c r="AD9" s="20"/>
      <c r="AE9" s="20"/>
      <c r="AF9" s="3"/>
      <c r="AG9" s="20" t="e">
        <f>CONCATENATE(D9," ",#REF!)</f>
        <v>#REF!</v>
      </c>
      <c r="AH9" s="3"/>
      <c r="AI9" s="3"/>
      <c r="AJ9" s="3"/>
      <c r="AK9" s="3"/>
      <c r="AL9" s="3"/>
      <c r="AM9" s="25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">
      <c r="A10" s="6">
        <v>8680596220123</v>
      </c>
      <c r="B10" s="20" t="s">
        <v>126</v>
      </c>
      <c r="C10" s="21">
        <v>1</v>
      </c>
      <c r="D10" s="12" t="s">
        <v>48</v>
      </c>
      <c r="E10" s="12"/>
      <c r="F10" s="4" t="str">
        <f t="shared" si="0"/>
        <v>RAYA1</v>
      </c>
      <c r="G10" s="4"/>
      <c r="H10" s="4" t="s">
        <v>39</v>
      </c>
      <c r="I10" s="4" t="str">
        <f t="shared" si="1"/>
        <v>DİĞER ÜRÜNLER1</v>
      </c>
      <c r="J10" s="4"/>
      <c r="K10" s="4" t="str">
        <f t="shared" si="2"/>
        <v/>
      </c>
      <c r="L10" s="4"/>
      <c r="M10" s="4" t="str">
        <f t="shared" si="3"/>
        <v/>
      </c>
      <c r="N10" s="26"/>
      <c r="O10" s="4"/>
      <c r="P10" s="4"/>
      <c r="Q10" s="23">
        <v>16</v>
      </c>
      <c r="R10" s="13"/>
      <c r="S10" s="13"/>
      <c r="T10" s="13"/>
      <c r="U10" s="13"/>
      <c r="V10" s="14">
        <v>8</v>
      </c>
      <c r="W10" s="15" t="s">
        <v>32</v>
      </c>
      <c r="X10" s="16"/>
      <c r="Y10" s="16">
        <v>999999</v>
      </c>
      <c r="Z10" s="2" t="s">
        <v>33</v>
      </c>
      <c r="AA10" s="13"/>
      <c r="AB10" s="20" t="s">
        <v>57</v>
      </c>
      <c r="AC10" s="20"/>
      <c r="AD10" s="20"/>
      <c r="AE10" s="20"/>
      <c r="AF10" s="3"/>
      <c r="AG10" s="20" t="e">
        <f>CONCATENATE(D10," ",#REF!)</f>
        <v>#REF!</v>
      </c>
      <c r="AH10" s="3"/>
      <c r="AI10" s="3"/>
      <c r="AJ10" s="3"/>
      <c r="AK10" s="3"/>
      <c r="AL10" s="3"/>
      <c r="AM10" s="25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A11" s="6">
        <v>8680596220116</v>
      </c>
      <c r="B11" s="20" t="s">
        <v>125</v>
      </c>
      <c r="C11" s="21">
        <v>1</v>
      </c>
      <c r="D11" s="12" t="s">
        <v>48</v>
      </c>
      <c r="E11" s="12"/>
      <c r="F11" s="4" t="str">
        <f t="shared" si="0"/>
        <v>RAYA1</v>
      </c>
      <c r="G11" s="4"/>
      <c r="H11" s="4" t="s">
        <v>39</v>
      </c>
      <c r="I11" s="4" t="str">
        <f t="shared" si="1"/>
        <v>DİĞER ÜRÜNLER1</v>
      </c>
      <c r="J11" s="4"/>
      <c r="K11" s="4" t="str">
        <f t="shared" si="2"/>
        <v/>
      </c>
      <c r="L11" s="4"/>
      <c r="M11" s="4" t="str">
        <f t="shared" si="3"/>
        <v/>
      </c>
      <c r="N11" s="26"/>
      <c r="O11" s="4"/>
      <c r="P11" s="4"/>
      <c r="Q11" s="23">
        <v>18</v>
      </c>
      <c r="R11" s="13"/>
      <c r="S11" s="13"/>
      <c r="T11" s="13"/>
      <c r="U11" s="13"/>
      <c r="V11" s="14">
        <v>8</v>
      </c>
      <c r="W11" s="15" t="s">
        <v>32</v>
      </c>
      <c r="X11" s="16"/>
      <c r="Y11" s="16">
        <v>999999</v>
      </c>
      <c r="Z11" s="2" t="s">
        <v>33</v>
      </c>
      <c r="AA11" s="13"/>
      <c r="AB11" s="20" t="s">
        <v>56</v>
      </c>
      <c r="AC11" s="20"/>
      <c r="AD11" s="20"/>
      <c r="AE11" s="20"/>
      <c r="AF11" s="3"/>
      <c r="AG11" s="20" t="e">
        <f>CONCATENATE(D11," ",#REF!)</f>
        <v>#REF!</v>
      </c>
      <c r="AH11" s="3"/>
      <c r="AI11" s="3"/>
      <c r="AJ11" s="3"/>
      <c r="AK11" s="3"/>
      <c r="AL11" s="3"/>
      <c r="AM11" s="25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A12" s="6">
        <v>8680596220253</v>
      </c>
      <c r="B12" s="20" t="s">
        <v>128</v>
      </c>
      <c r="C12" s="21">
        <v>1</v>
      </c>
      <c r="D12" s="12" t="s">
        <v>48</v>
      </c>
      <c r="E12" s="12"/>
      <c r="F12" s="4" t="str">
        <f t="shared" si="0"/>
        <v>RAYA1</v>
      </c>
      <c r="G12" s="4"/>
      <c r="H12" s="4" t="s">
        <v>37</v>
      </c>
      <c r="I12" s="4" t="str">
        <f t="shared" si="1"/>
        <v>İÇECEKLER1</v>
      </c>
      <c r="J12" s="4" t="s">
        <v>38</v>
      </c>
      <c r="K12" s="4" t="str">
        <f t="shared" si="2"/>
        <v>ÇAYLAR1</v>
      </c>
      <c r="L12" s="4"/>
      <c r="M12" s="4" t="str">
        <f t="shared" si="3"/>
        <v/>
      </c>
      <c r="N12" s="26"/>
      <c r="O12" s="4"/>
      <c r="P12" s="4"/>
      <c r="Q12" s="23">
        <v>16</v>
      </c>
      <c r="R12" s="13"/>
      <c r="S12" s="13"/>
      <c r="T12" s="13"/>
      <c r="U12" s="13"/>
      <c r="V12" s="14">
        <v>8</v>
      </c>
      <c r="W12" s="15" t="s">
        <v>32</v>
      </c>
      <c r="X12" s="16"/>
      <c r="Y12" s="16">
        <v>999999</v>
      </c>
      <c r="Z12" s="2" t="s">
        <v>33</v>
      </c>
      <c r="AA12" s="13"/>
      <c r="AB12" s="20" t="s">
        <v>62</v>
      </c>
      <c r="AC12" s="20"/>
      <c r="AD12" s="20"/>
      <c r="AE12" s="20"/>
      <c r="AF12" s="3"/>
      <c r="AG12" s="20" t="e">
        <f>CONCATENATE(D12," ",#REF!)</f>
        <v>#REF!</v>
      </c>
      <c r="AH12" s="3"/>
      <c r="AI12" s="3"/>
      <c r="AJ12" s="3"/>
      <c r="AK12" s="3"/>
      <c r="AL12" s="3"/>
      <c r="AM12" s="25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A13" s="6">
        <v>8680596220369</v>
      </c>
      <c r="B13" s="20" t="s">
        <v>173</v>
      </c>
      <c r="C13" s="21">
        <v>1</v>
      </c>
      <c r="D13" s="12" t="s">
        <v>48</v>
      </c>
      <c r="E13" s="12"/>
      <c r="F13" s="4" t="str">
        <f t="shared" si="0"/>
        <v>RAYA1</v>
      </c>
      <c r="G13" s="4"/>
      <c r="H13" s="4" t="s">
        <v>30</v>
      </c>
      <c r="I13" s="4" t="str">
        <f t="shared" si="1"/>
        <v>KURUTULMUŞ GIDALAR1</v>
      </c>
      <c r="J13" s="4" t="s">
        <v>40</v>
      </c>
      <c r="K13" s="4" t="str">
        <f t="shared" si="2"/>
        <v>BAKLİYATLAR1</v>
      </c>
      <c r="L13" s="4"/>
      <c r="M13" s="4" t="str">
        <f t="shared" si="3"/>
        <v/>
      </c>
      <c r="N13" s="26"/>
      <c r="O13" s="4"/>
      <c r="P13" s="4"/>
      <c r="Q13" s="23">
        <v>12</v>
      </c>
      <c r="R13" s="13"/>
      <c r="S13" s="13"/>
      <c r="T13" s="13"/>
      <c r="U13" s="13"/>
      <c r="V13" s="14">
        <v>8</v>
      </c>
      <c r="W13" s="15" t="s">
        <v>32</v>
      </c>
      <c r="X13" s="16"/>
      <c r="Y13" s="16">
        <v>999999</v>
      </c>
      <c r="Z13" s="2" t="s">
        <v>33</v>
      </c>
      <c r="AA13" s="13"/>
      <c r="AB13" s="20" t="s">
        <v>65</v>
      </c>
      <c r="AC13" s="20"/>
      <c r="AD13" s="20"/>
      <c r="AE13" s="20"/>
      <c r="AF13" s="17"/>
      <c r="AG13" s="20" t="e">
        <f>CONCATENATE(D13," ",#REF!)</f>
        <v>#REF!</v>
      </c>
      <c r="AH13" s="17"/>
      <c r="AI13" s="17"/>
      <c r="AJ13" s="17"/>
      <c r="AK13" s="17"/>
      <c r="AL13" s="17"/>
      <c r="AM13" s="18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2">
      <c r="A14" s="6">
        <v>8680596221441</v>
      </c>
      <c r="B14" s="20" t="s">
        <v>137</v>
      </c>
      <c r="C14" s="21">
        <v>1</v>
      </c>
      <c r="D14" s="12" t="s">
        <v>48</v>
      </c>
      <c r="E14" s="12"/>
      <c r="F14" s="4" t="str">
        <f t="shared" si="0"/>
        <v>RAYA1</v>
      </c>
      <c r="G14" s="4"/>
      <c r="H14" s="4" t="s">
        <v>30</v>
      </c>
      <c r="I14" s="4" t="str">
        <f t="shared" si="1"/>
        <v>KURUTULMUŞ GIDALAR1</v>
      </c>
      <c r="J14" s="4" t="s">
        <v>40</v>
      </c>
      <c r="K14" s="4" t="str">
        <f t="shared" si="2"/>
        <v>BAKLİYATLAR1</v>
      </c>
      <c r="L14" s="4"/>
      <c r="M14" s="4" t="str">
        <f t="shared" si="3"/>
        <v/>
      </c>
      <c r="N14" s="26"/>
      <c r="O14" s="4"/>
      <c r="P14" s="4"/>
      <c r="Q14" s="23">
        <v>8</v>
      </c>
      <c r="R14" s="13"/>
      <c r="S14" s="13"/>
      <c r="T14" s="13"/>
      <c r="U14" s="13"/>
      <c r="V14" s="14">
        <v>8</v>
      </c>
      <c r="W14" s="15" t="s">
        <v>32</v>
      </c>
      <c r="X14" s="16"/>
      <c r="Y14" s="16">
        <v>999999</v>
      </c>
      <c r="Z14" s="2" t="s">
        <v>33</v>
      </c>
      <c r="AA14" s="13"/>
      <c r="AB14" s="20" t="s">
        <v>97</v>
      </c>
      <c r="AC14" s="19"/>
      <c r="AD14" s="19"/>
      <c r="AE14" s="19"/>
      <c r="AF14" s="3"/>
      <c r="AG14" s="20" t="e">
        <f>CONCATENATE(D14," ",#REF!)</f>
        <v>#REF!</v>
      </c>
      <c r="AH14" s="3"/>
      <c r="AI14" s="3"/>
      <c r="AJ14" s="3"/>
      <c r="AK14" s="3"/>
      <c r="AL14" s="3"/>
      <c r="AM14" s="25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A15" s="6">
        <v>8680596220437</v>
      </c>
      <c r="B15" s="20" t="s">
        <v>172</v>
      </c>
      <c r="C15" s="21">
        <v>1</v>
      </c>
      <c r="D15" s="12" t="s">
        <v>48</v>
      </c>
      <c r="E15" s="12"/>
      <c r="F15" s="4" t="str">
        <f t="shared" si="0"/>
        <v>RAYA1</v>
      </c>
      <c r="G15" s="4"/>
      <c r="H15" s="4" t="s">
        <v>30</v>
      </c>
      <c r="I15" s="4" t="str">
        <f t="shared" si="1"/>
        <v>KURUTULMUŞ GIDALAR1</v>
      </c>
      <c r="J15" s="4" t="s">
        <v>40</v>
      </c>
      <c r="K15" s="4" t="str">
        <f t="shared" si="2"/>
        <v>BAKLİYATLAR1</v>
      </c>
      <c r="L15" s="4"/>
      <c r="M15" s="4" t="str">
        <f t="shared" si="3"/>
        <v/>
      </c>
      <c r="N15" s="26"/>
      <c r="O15" s="4"/>
      <c r="P15" s="4"/>
      <c r="Q15" s="23">
        <v>8</v>
      </c>
      <c r="R15" s="13"/>
      <c r="S15" s="13"/>
      <c r="T15" s="13"/>
      <c r="U15" s="13"/>
      <c r="V15" s="14">
        <v>8</v>
      </c>
      <c r="W15" s="15" t="s">
        <v>32</v>
      </c>
      <c r="X15" s="16"/>
      <c r="Y15" s="16">
        <v>999999</v>
      </c>
      <c r="Z15" s="2" t="s">
        <v>33</v>
      </c>
      <c r="AA15" s="13"/>
      <c r="AB15" s="20" t="s">
        <v>72</v>
      </c>
      <c r="AC15" s="20"/>
      <c r="AD15" s="20"/>
      <c r="AE15" s="20"/>
      <c r="AF15" s="3"/>
      <c r="AG15" s="20" t="e">
        <f>CONCATENATE(D15," ",#REF!)</f>
        <v>#REF!</v>
      </c>
      <c r="AH15" s="3"/>
      <c r="AI15" s="3"/>
      <c r="AJ15" s="3"/>
      <c r="AK15" s="3"/>
      <c r="AL15" s="3"/>
      <c r="AM15" s="25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A16" s="6">
        <v>8680596220345</v>
      </c>
      <c r="B16" s="20" t="s">
        <v>136</v>
      </c>
      <c r="C16" s="21">
        <v>1</v>
      </c>
      <c r="D16" s="12" t="s">
        <v>48</v>
      </c>
      <c r="E16" s="12"/>
      <c r="F16" s="4" t="str">
        <f t="shared" si="0"/>
        <v>RAYA1</v>
      </c>
      <c r="G16" s="4"/>
      <c r="H16" s="4" t="s">
        <v>30</v>
      </c>
      <c r="I16" s="4" t="str">
        <f t="shared" si="1"/>
        <v>KURUTULMUŞ GIDALAR1</v>
      </c>
      <c r="J16" s="4" t="s">
        <v>40</v>
      </c>
      <c r="K16" s="4" t="str">
        <f t="shared" si="2"/>
        <v>BAKLİYATLAR1</v>
      </c>
      <c r="L16" s="4"/>
      <c r="M16" s="4" t="str">
        <f t="shared" si="3"/>
        <v/>
      </c>
      <c r="N16" s="26"/>
      <c r="O16" s="4"/>
      <c r="P16" s="4"/>
      <c r="Q16" s="23">
        <v>15</v>
      </c>
      <c r="R16" s="13"/>
      <c r="S16" s="13"/>
      <c r="T16" s="13"/>
      <c r="U16" s="13"/>
      <c r="V16" s="14">
        <v>8</v>
      </c>
      <c r="W16" s="15" t="s">
        <v>32</v>
      </c>
      <c r="X16" s="16"/>
      <c r="Y16" s="16">
        <v>999999</v>
      </c>
      <c r="Z16" s="2" t="s">
        <v>33</v>
      </c>
      <c r="AA16" s="13"/>
      <c r="AB16" s="20" t="s">
        <v>63</v>
      </c>
      <c r="AC16" s="20"/>
      <c r="AD16" s="20"/>
      <c r="AE16" s="20"/>
      <c r="AF16" s="17"/>
      <c r="AG16" s="20" t="e">
        <f>CONCATENATE(D16," ",#REF!)</f>
        <v>#REF!</v>
      </c>
      <c r="AH16" s="17"/>
      <c r="AI16" s="17"/>
      <c r="AJ16" s="17"/>
      <c r="AK16" s="17"/>
      <c r="AL16" s="17"/>
      <c r="AM16" s="18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2">
      <c r="A17" s="6">
        <v>8680596220390</v>
      </c>
      <c r="B17" s="20" t="s">
        <v>171</v>
      </c>
      <c r="C17" s="21">
        <v>1</v>
      </c>
      <c r="D17" s="12" t="s">
        <v>48</v>
      </c>
      <c r="E17" s="12"/>
      <c r="F17" s="4" t="str">
        <f t="shared" si="0"/>
        <v>RAYA1</v>
      </c>
      <c r="G17" s="4"/>
      <c r="H17" s="4" t="s">
        <v>30</v>
      </c>
      <c r="I17" s="4" t="str">
        <f t="shared" si="1"/>
        <v>KURUTULMUŞ GIDALAR1</v>
      </c>
      <c r="J17" s="4" t="s">
        <v>40</v>
      </c>
      <c r="K17" s="4" t="str">
        <f t="shared" si="2"/>
        <v>BAKLİYATLAR1</v>
      </c>
      <c r="L17" s="4"/>
      <c r="M17" s="4" t="str">
        <f t="shared" si="3"/>
        <v/>
      </c>
      <c r="N17" s="26"/>
      <c r="O17" s="4"/>
      <c r="P17" s="4"/>
      <c r="Q17" s="23">
        <v>7.5</v>
      </c>
      <c r="R17" s="13"/>
      <c r="S17" s="13"/>
      <c r="T17" s="13"/>
      <c r="U17" s="13"/>
      <c r="V17" s="14">
        <v>8</v>
      </c>
      <c r="W17" s="15" t="s">
        <v>32</v>
      </c>
      <c r="X17" s="16"/>
      <c r="Y17" s="16">
        <v>999999</v>
      </c>
      <c r="Z17" s="2" t="s">
        <v>33</v>
      </c>
      <c r="AA17" s="13"/>
      <c r="AB17" s="20" t="s">
        <v>68</v>
      </c>
      <c r="AC17" s="20"/>
      <c r="AD17" s="20"/>
      <c r="AE17" s="20"/>
      <c r="AF17" s="17"/>
      <c r="AG17" s="20" t="e">
        <f>CONCATENATE(D17," ",#REF!)</f>
        <v>#REF!</v>
      </c>
      <c r="AH17" s="17"/>
      <c r="AI17" s="17"/>
      <c r="AJ17" s="17"/>
      <c r="AK17" s="17"/>
      <c r="AL17" s="17"/>
      <c r="AM17" s="18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2">
      <c r="A18" s="6">
        <v>8680596220376</v>
      </c>
      <c r="B18" s="20" t="s">
        <v>135</v>
      </c>
      <c r="C18" s="21">
        <v>1</v>
      </c>
      <c r="D18" s="12" t="s">
        <v>48</v>
      </c>
      <c r="E18" s="12"/>
      <c r="F18" s="4" t="str">
        <f t="shared" si="0"/>
        <v>RAYA1</v>
      </c>
      <c r="G18" s="4"/>
      <c r="H18" s="4" t="s">
        <v>30</v>
      </c>
      <c r="I18" s="4" t="str">
        <f t="shared" si="1"/>
        <v>KURUTULMUŞ GIDALAR1</v>
      </c>
      <c r="J18" s="4" t="s">
        <v>40</v>
      </c>
      <c r="K18" s="4" t="str">
        <f t="shared" si="2"/>
        <v>BAKLİYATLAR1</v>
      </c>
      <c r="L18" s="4"/>
      <c r="M18" s="4" t="str">
        <f t="shared" si="3"/>
        <v/>
      </c>
      <c r="N18" s="26"/>
      <c r="O18" s="4"/>
      <c r="P18" s="4"/>
      <c r="Q18" s="23">
        <v>10</v>
      </c>
      <c r="R18" s="13"/>
      <c r="S18" s="13"/>
      <c r="T18" s="13"/>
      <c r="U18" s="13"/>
      <c r="V18" s="14">
        <v>8</v>
      </c>
      <c r="W18" s="15" t="s">
        <v>32</v>
      </c>
      <c r="X18" s="16"/>
      <c r="Y18" s="16">
        <v>999999</v>
      </c>
      <c r="Z18" s="2" t="s">
        <v>33</v>
      </c>
      <c r="AA18" s="13"/>
      <c r="AB18" s="20" t="s">
        <v>66</v>
      </c>
      <c r="AC18" s="20"/>
      <c r="AD18" s="20"/>
      <c r="AE18" s="20"/>
      <c r="AF18" s="17"/>
      <c r="AG18" s="20" t="e">
        <f>CONCATENATE(D18," ",#REF!)</f>
        <v>#REF!</v>
      </c>
      <c r="AH18" s="17"/>
      <c r="AI18" s="17"/>
      <c r="AJ18" s="17"/>
      <c r="AK18" s="17"/>
      <c r="AL18" s="17"/>
      <c r="AM18" s="18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2">
      <c r="A19" s="6">
        <v>8680596220963</v>
      </c>
      <c r="B19" s="20" t="s">
        <v>134</v>
      </c>
      <c r="C19" s="21">
        <v>1</v>
      </c>
      <c r="D19" s="12" t="s">
        <v>48</v>
      </c>
      <c r="E19" s="12"/>
      <c r="F19" s="4" t="str">
        <f t="shared" si="0"/>
        <v>RAYA1</v>
      </c>
      <c r="G19" s="4"/>
      <c r="H19" s="4" t="s">
        <v>30</v>
      </c>
      <c r="I19" s="4" t="str">
        <f t="shared" si="1"/>
        <v>KURUTULMUŞ GIDALAR1</v>
      </c>
      <c r="J19" s="4" t="s">
        <v>40</v>
      </c>
      <c r="K19" s="4" t="str">
        <f t="shared" si="2"/>
        <v>BAKLİYATLAR1</v>
      </c>
      <c r="L19" s="4"/>
      <c r="M19" s="4" t="str">
        <f t="shared" si="3"/>
        <v/>
      </c>
      <c r="N19" s="26"/>
      <c r="O19" s="4"/>
      <c r="P19" s="4"/>
      <c r="Q19" s="23">
        <v>14</v>
      </c>
      <c r="R19" s="13"/>
      <c r="S19" s="13"/>
      <c r="T19" s="13"/>
      <c r="U19" s="13"/>
      <c r="V19" s="14">
        <v>8</v>
      </c>
      <c r="W19" s="15" t="s">
        <v>32</v>
      </c>
      <c r="X19" s="16"/>
      <c r="Y19" s="16">
        <v>999999</v>
      </c>
      <c r="Z19" s="2" t="s">
        <v>33</v>
      </c>
      <c r="AA19" s="13"/>
      <c r="AB19" s="20" t="s">
        <v>93</v>
      </c>
      <c r="AC19" s="20"/>
      <c r="AD19" s="20"/>
      <c r="AE19" s="20"/>
      <c r="AF19" s="3"/>
      <c r="AG19" s="20" t="e">
        <f>CONCATENATE(D19," ",#REF!)</f>
        <v>#REF!</v>
      </c>
      <c r="AH19" s="3"/>
      <c r="AI19" s="3"/>
      <c r="AJ19" s="3"/>
      <c r="AK19" s="3"/>
      <c r="AL19" s="3"/>
      <c r="AM19" s="25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">
      <c r="A20" s="6">
        <v>8680596220406</v>
      </c>
      <c r="B20" s="20" t="s">
        <v>170</v>
      </c>
      <c r="C20" s="21">
        <v>1</v>
      </c>
      <c r="D20" s="12" t="s">
        <v>48</v>
      </c>
      <c r="E20" s="12"/>
      <c r="F20" s="4" t="str">
        <f t="shared" si="0"/>
        <v>RAYA1</v>
      </c>
      <c r="G20" s="4"/>
      <c r="H20" s="4" t="s">
        <v>30</v>
      </c>
      <c r="I20" s="4" t="str">
        <f t="shared" si="1"/>
        <v>KURUTULMUŞ GIDALAR1</v>
      </c>
      <c r="J20" s="4" t="s">
        <v>40</v>
      </c>
      <c r="K20" s="4" t="str">
        <f t="shared" si="2"/>
        <v>BAKLİYATLAR1</v>
      </c>
      <c r="L20" s="4"/>
      <c r="M20" s="4" t="str">
        <f t="shared" si="3"/>
        <v/>
      </c>
      <c r="N20" s="26"/>
      <c r="O20" s="4"/>
      <c r="P20" s="4"/>
      <c r="Q20" s="23">
        <v>7.5</v>
      </c>
      <c r="R20" s="13"/>
      <c r="S20" s="13"/>
      <c r="T20" s="13"/>
      <c r="U20" s="13"/>
      <c r="V20" s="14">
        <v>8</v>
      </c>
      <c r="W20" s="15" t="s">
        <v>32</v>
      </c>
      <c r="X20" s="16"/>
      <c r="Y20" s="16">
        <v>999999</v>
      </c>
      <c r="Z20" s="2" t="s">
        <v>33</v>
      </c>
      <c r="AA20" s="13"/>
      <c r="AB20" s="20" t="s">
        <v>69</v>
      </c>
      <c r="AC20" s="20"/>
      <c r="AD20" s="20"/>
      <c r="AE20" s="20"/>
      <c r="AF20" s="3"/>
      <c r="AG20" s="20" t="e">
        <f>CONCATENATE(D20," ",#REF!)</f>
        <v>#REF!</v>
      </c>
      <c r="AH20" s="3"/>
      <c r="AI20" s="3"/>
      <c r="AJ20" s="3"/>
      <c r="AK20" s="3"/>
      <c r="AL20" s="3"/>
      <c r="AM20" s="25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">
      <c r="A21" s="6">
        <v>8680596220352</v>
      </c>
      <c r="B21" s="20" t="s">
        <v>133</v>
      </c>
      <c r="C21" s="21">
        <v>1</v>
      </c>
      <c r="D21" s="12" t="s">
        <v>48</v>
      </c>
      <c r="E21" s="12"/>
      <c r="F21" s="4" t="str">
        <f t="shared" si="0"/>
        <v>RAYA1</v>
      </c>
      <c r="G21" s="4"/>
      <c r="H21" s="4" t="s">
        <v>30</v>
      </c>
      <c r="I21" s="4" t="str">
        <f t="shared" si="1"/>
        <v>KURUTULMUŞ GIDALAR1</v>
      </c>
      <c r="J21" s="4" t="s">
        <v>40</v>
      </c>
      <c r="K21" s="4" t="str">
        <f t="shared" si="2"/>
        <v>BAKLİYATLAR1</v>
      </c>
      <c r="L21" s="4"/>
      <c r="M21" s="4" t="str">
        <f t="shared" si="3"/>
        <v/>
      </c>
      <c r="N21" s="26"/>
      <c r="O21" s="4"/>
      <c r="P21" s="4"/>
      <c r="Q21" s="23">
        <v>10</v>
      </c>
      <c r="R21" s="13"/>
      <c r="S21" s="13"/>
      <c r="T21" s="13"/>
      <c r="U21" s="13"/>
      <c r="V21" s="14">
        <v>8</v>
      </c>
      <c r="W21" s="15" t="s">
        <v>32</v>
      </c>
      <c r="X21" s="16"/>
      <c r="Y21" s="16">
        <v>999999</v>
      </c>
      <c r="Z21" s="2" t="s">
        <v>33</v>
      </c>
      <c r="AA21" s="13"/>
      <c r="AB21" s="20" t="s">
        <v>64</v>
      </c>
      <c r="AC21" s="20"/>
      <c r="AD21" s="20"/>
      <c r="AE21" s="20"/>
      <c r="AF21" s="17"/>
      <c r="AG21" s="20" t="e">
        <f>CONCATENATE(D21," ",#REF!)</f>
        <v>#REF!</v>
      </c>
      <c r="AH21" s="17"/>
      <c r="AI21" s="17"/>
      <c r="AJ21" s="17"/>
      <c r="AK21" s="17"/>
      <c r="AL21" s="17"/>
      <c r="AM21" s="18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2">
      <c r="A22" s="6">
        <v>8680596220789</v>
      </c>
      <c r="B22" s="20" t="s">
        <v>169</v>
      </c>
      <c r="C22" s="21">
        <v>1</v>
      </c>
      <c r="D22" s="12" t="s">
        <v>48</v>
      </c>
      <c r="E22" s="12"/>
      <c r="F22" s="4" t="str">
        <f t="shared" si="0"/>
        <v>RAYA1</v>
      </c>
      <c r="G22" s="4"/>
      <c r="H22" s="4" t="s">
        <v>30</v>
      </c>
      <c r="I22" s="4" t="str">
        <f t="shared" si="1"/>
        <v>KURUTULMUŞ GIDALAR1</v>
      </c>
      <c r="J22" s="4" t="s">
        <v>40</v>
      </c>
      <c r="K22" s="4" t="str">
        <f t="shared" si="2"/>
        <v>BAKLİYATLAR1</v>
      </c>
      <c r="L22" s="4"/>
      <c r="M22" s="4" t="str">
        <f t="shared" si="3"/>
        <v/>
      </c>
      <c r="N22" s="26"/>
      <c r="O22" s="4"/>
      <c r="P22" s="4"/>
      <c r="Q22" s="23">
        <v>16</v>
      </c>
      <c r="R22" s="13"/>
      <c r="S22" s="13"/>
      <c r="T22" s="13"/>
      <c r="U22" s="13"/>
      <c r="V22" s="14">
        <v>8</v>
      </c>
      <c r="W22" s="15" t="s">
        <v>32</v>
      </c>
      <c r="X22" s="16"/>
      <c r="Y22" s="16">
        <v>999999</v>
      </c>
      <c r="Z22" s="2" t="s">
        <v>33</v>
      </c>
      <c r="AA22" s="13"/>
      <c r="AB22" s="3"/>
      <c r="AC22" s="3"/>
      <c r="AD22" s="3"/>
      <c r="AE22" s="3"/>
      <c r="AF22" s="3"/>
      <c r="AG22" s="20" t="e">
        <f>CONCATENATE(D22," ",#REF!)</f>
        <v>#REF!</v>
      </c>
      <c r="AH22" s="3"/>
      <c r="AI22" s="3"/>
      <c r="AJ22" s="3"/>
      <c r="AK22" s="3"/>
      <c r="AL22" s="3"/>
      <c r="AM22" s="25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">
      <c r="A23" s="6">
        <v>8680596220413</v>
      </c>
      <c r="B23" s="20" t="s">
        <v>132</v>
      </c>
      <c r="C23" s="21">
        <v>1</v>
      </c>
      <c r="D23" s="12" t="s">
        <v>48</v>
      </c>
      <c r="E23" s="12"/>
      <c r="F23" s="4" t="str">
        <f t="shared" si="0"/>
        <v>RAYA1</v>
      </c>
      <c r="G23" s="4"/>
      <c r="H23" s="4" t="s">
        <v>30</v>
      </c>
      <c r="I23" s="4" t="str">
        <f t="shared" si="1"/>
        <v>KURUTULMUŞ GIDALAR1</v>
      </c>
      <c r="J23" s="4" t="s">
        <v>40</v>
      </c>
      <c r="K23" s="4" t="str">
        <f t="shared" si="2"/>
        <v>BAKLİYATLAR1</v>
      </c>
      <c r="L23" s="4"/>
      <c r="M23" s="4" t="str">
        <f t="shared" si="3"/>
        <v/>
      </c>
      <c r="N23" s="26"/>
      <c r="O23" s="4"/>
      <c r="P23" s="4"/>
      <c r="Q23" s="23">
        <v>8</v>
      </c>
      <c r="R23" s="13"/>
      <c r="S23" s="13"/>
      <c r="T23" s="13"/>
      <c r="U23" s="13"/>
      <c r="V23" s="14">
        <v>8</v>
      </c>
      <c r="W23" s="15" t="s">
        <v>32</v>
      </c>
      <c r="X23" s="16"/>
      <c r="Y23" s="16">
        <v>999999</v>
      </c>
      <c r="Z23" s="2" t="s">
        <v>33</v>
      </c>
      <c r="AA23" s="13"/>
      <c r="AB23" s="20" t="s">
        <v>70</v>
      </c>
      <c r="AC23" s="20"/>
      <c r="AD23" s="20"/>
      <c r="AE23" s="20"/>
      <c r="AF23" s="3"/>
      <c r="AG23" s="20" t="e">
        <f>CONCATENATE(D23," ",#REF!)</f>
        <v>#REF!</v>
      </c>
      <c r="AH23" s="3"/>
      <c r="AI23" s="3"/>
      <c r="AJ23" s="3"/>
      <c r="AK23" s="3"/>
      <c r="AL23" s="3"/>
      <c r="AM23" s="25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">
      <c r="A24" s="6">
        <v>8680596220383</v>
      </c>
      <c r="B24" s="20" t="s">
        <v>131</v>
      </c>
      <c r="C24" s="21">
        <v>1</v>
      </c>
      <c r="D24" s="12" t="s">
        <v>48</v>
      </c>
      <c r="E24" s="12"/>
      <c r="F24" s="4" t="str">
        <f t="shared" si="0"/>
        <v>RAYA1</v>
      </c>
      <c r="G24" s="4"/>
      <c r="H24" s="4" t="s">
        <v>30</v>
      </c>
      <c r="I24" s="4" t="str">
        <f t="shared" si="1"/>
        <v>KURUTULMUŞ GIDALAR1</v>
      </c>
      <c r="J24" s="4" t="s">
        <v>40</v>
      </c>
      <c r="K24" s="4" t="str">
        <f t="shared" si="2"/>
        <v>BAKLİYATLAR1</v>
      </c>
      <c r="L24" s="4"/>
      <c r="M24" s="4" t="str">
        <f t="shared" si="3"/>
        <v/>
      </c>
      <c r="N24" s="26"/>
      <c r="O24" s="4"/>
      <c r="P24" s="4"/>
      <c r="Q24" s="23">
        <v>15</v>
      </c>
      <c r="R24" s="13"/>
      <c r="S24" s="13"/>
      <c r="T24" s="13"/>
      <c r="U24" s="13"/>
      <c r="V24" s="14">
        <v>8</v>
      </c>
      <c r="W24" s="15" t="s">
        <v>32</v>
      </c>
      <c r="X24" s="16"/>
      <c r="Y24" s="16">
        <v>999999</v>
      </c>
      <c r="Z24" s="2" t="s">
        <v>33</v>
      </c>
      <c r="AA24" s="13"/>
      <c r="AB24" s="20" t="s">
        <v>67</v>
      </c>
      <c r="AC24" s="20"/>
      <c r="AD24" s="20"/>
      <c r="AE24" s="20"/>
      <c r="AF24" s="3"/>
      <c r="AG24" s="20" t="e">
        <f>CONCATENATE(D24," ",#REF!)</f>
        <v>#REF!</v>
      </c>
      <c r="AH24" s="3"/>
      <c r="AI24" s="3"/>
      <c r="AJ24" s="3"/>
      <c r="AK24" s="3"/>
      <c r="AL24" s="3"/>
      <c r="AM24" s="25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">
      <c r="A25" s="6">
        <v>8680596220420</v>
      </c>
      <c r="B25" s="20" t="s">
        <v>130</v>
      </c>
      <c r="C25" s="21">
        <v>1</v>
      </c>
      <c r="D25" s="12" t="s">
        <v>48</v>
      </c>
      <c r="E25" s="12"/>
      <c r="F25" s="4" t="str">
        <f t="shared" si="0"/>
        <v>RAYA1</v>
      </c>
      <c r="G25" s="4"/>
      <c r="H25" s="4" t="s">
        <v>30</v>
      </c>
      <c r="I25" s="4" t="str">
        <f t="shared" si="1"/>
        <v>KURUTULMUŞ GIDALAR1</v>
      </c>
      <c r="J25" s="4" t="s">
        <v>40</v>
      </c>
      <c r="K25" s="4" t="str">
        <f t="shared" si="2"/>
        <v>BAKLİYATLAR1</v>
      </c>
      <c r="L25" s="4"/>
      <c r="M25" s="4" t="str">
        <f t="shared" si="3"/>
        <v/>
      </c>
      <c r="N25" s="26"/>
      <c r="O25" s="4"/>
      <c r="P25" s="4"/>
      <c r="Q25" s="23">
        <v>8</v>
      </c>
      <c r="R25" s="13"/>
      <c r="S25" s="13"/>
      <c r="T25" s="13"/>
      <c r="U25" s="13"/>
      <c r="V25" s="14">
        <v>8</v>
      </c>
      <c r="W25" s="15" t="s">
        <v>32</v>
      </c>
      <c r="X25" s="16"/>
      <c r="Y25" s="16">
        <v>999999</v>
      </c>
      <c r="Z25" s="2" t="s">
        <v>33</v>
      </c>
      <c r="AA25" s="13"/>
      <c r="AB25" s="20" t="s">
        <v>71</v>
      </c>
      <c r="AC25" s="20"/>
      <c r="AD25" s="20"/>
      <c r="AE25" s="20"/>
      <c r="AF25" s="3"/>
      <c r="AG25" s="20" t="e">
        <f>CONCATENATE(D25," ",#REF!)</f>
        <v>#REF!</v>
      </c>
      <c r="AH25" s="3"/>
      <c r="AI25" s="3"/>
      <c r="AJ25" s="3"/>
      <c r="AK25" s="3"/>
      <c r="AL25" s="3"/>
      <c r="AM25" s="25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">
      <c r="A26" s="6">
        <v>8680596220444</v>
      </c>
      <c r="B26" s="20" t="s">
        <v>129</v>
      </c>
      <c r="C26" s="21">
        <v>1</v>
      </c>
      <c r="D26" s="12" t="s">
        <v>48</v>
      </c>
      <c r="E26" s="12"/>
      <c r="F26" s="4" t="str">
        <f t="shared" si="0"/>
        <v>RAYA1</v>
      </c>
      <c r="G26" s="4"/>
      <c r="H26" s="4" t="s">
        <v>30</v>
      </c>
      <c r="I26" s="4" t="str">
        <f t="shared" si="1"/>
        <v>KURUTULMUŞ GIDALAR1</v>
      </c>
      <c r="J26" s="4" t="s">
        <v>40</v>
      </c>
      <c r="K26" s="4" t="str">
        <f t="shared" si="2"/>
        <v>BAKLİYATLAR1</v>
      </c>
      <c r="L26" s="4"/>
      <c r="M26" s="4" t="str">
        <f t="shared" si="3"/>
        <v/>
      </c>
      <c r="N26" s="26"/>
      <c r="O26" s="4"/>
      <c r="P26" s="4"/>
      <c r="Q26" s="23">
        <v>8</v>
      </c>
      <c r="R26" s="13"/>
      <c r="S26" s="13"/>
      <c r="T26" s="13"/>
      <c r="U26" s="13"/>
      <c r="V26" s="14">
        <v>8</v>
      </c>
      <c r="W26" s="15" t="s">
        <v>32</v>
      </c>
      <c r="X26" s="16"/>
      <c r="Y26" s="16">
        <v>999999</v>
      </c>
      <c r="Z26" s="2" t="s">
        <v>33</v>
      </c>
      <c r="AA26" s="13"/>
      <c r="AB26" s="20" t="s">
        <v>73</v>
      </c>
      <c r="AC26" s="20"/>
      <c r="AD26" s="20"/>
      <c r="AE26" s="20"/>
      <c r="AF26" s="3"/>
      <c r="AG26" s="20" t="e">
        <f>CONCATENATE(D26," ",#REF!)</f>
        <v>#REF!</v>
      </c>
      <c r="AH26" s="3"/>
      <c r="AI26" s="3"/>
      <c r="AJ26" s="3"/>
      <c r="AK26" s="3"/>
      <c r="AL26" s="3"/>
      <c r="AM26" s="25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">
      <c r="A27" s="6">
        <v>8680596221212</v>
      </c>
      <c r="B27" s="20" t="s">
        <v>146</v>
      </c>
      <c r="C27" s="21">
        <v>1</v>
      </c>
      <c r="D27" s="12" t="s">
        <v>48</v>
      </c>
      <c r="E27" s="12"/>
      <c r="F27" s="4" t="str">
        <f t="shared" si="0"/>
        <v>RAYA1</v>
      </c>
      <c r="G27" s="4"/>
      <c r="H27" s="4" t="s">
        <v>30</v>
      </c>
      <c r="I27" s="4" t="str">
        <f t="shared" si="1"/>
        <v>KURUTULMUŞ GIDALAR1</v>
      </c>
      <c r="J27" s="4" t="s">
        <v>45</v>
      </c>
      <c r="K27" s="4" t="str">
        <f t="shared" si="2"/>
        <v>KURUTULMUŞ MEYVELER1</v>
      </c>
      <c r="L27" s="4"/>
      <c r="M27" s="4" t="str">
        <f t="shared" si="3"/>
        <v/>
      </c>
      <c r="N27" s="26"/>
      <c r="O27" s="4"/>
      <c r="P27" s="4"/>
      <c r="Q27" s="23">
        <v>15</v>
      </c>
      <c r="R27" s="13"/>
      <c r="S27" s="13"/>
      <c r="T27" s="13"/>
      <c r="U27" s="13"/>
      <c r="V27" s="22">
        <v>18</v>
      </c>
      <c r="W27" s="15" t="s">
        <v>32</v>
      </c>
      <c r="X27" s="16"/>
      <c r="Y27" s="16">
        <v>999999</v>
      </c>
      <c r="Z27" s="2" t="s">
        <v>33</v>
      </c>
      <c r="AA27" s="13"/>
      <c r="AB27" s="3"/>
      <c r="AC27" s="3"/>
      <c r="AD27" s="3"/>
      <c r="AE27" s="3"/>
      <c r="AF27" s="3"/>
      <c r="AG27" s="20" t="e">
        <f>CONCATENATE(D27," ",#REF!)</f>
        <v>#REF!</v>
      </c>
      <c r="AH27" s="3"/>
      <c r="AI27" s="3"/>
      <c r="AJ27" s="3"/>
      <c r="AK27" s="3"/>
      <c r="AL27" s="3"/>
      <c r="AM27" s="25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">
      <c r="A28" s="6">
        <v>8680596220468</v>
      </c>
      <c r="B28" s="20" t="s">
        <v>145</v>
      </c>
      <c r="C28" s="21">
        <v>1</v>
      </c>
      <c r="D28" s="12" t="s">
        <v>48</v>
      </c>
      <c r="E28" s="12"/>
      <c r="F28" s="4" t="str">
        <f t="shared" si="0"/>
        <v>RAYA1</v>
      </c>
      <c r="G28" s="4"/>
      <c r="H28" s="4" t="s">
        <v>30</v>
      </c>
      <c r="I28" s="4" t="str">
        <f t="shared" si="1"/>
        <v>KURUTULMUŞ GIDALAR1</v>
      </c>
      <c r="J28" s="4" t="s">
        <v>45</v>
      </c>
      <c r="K28" s="4" t="str">
        <f t="shared" si="2"/>
        <v>KURUTULMUŞ MEYVELER1</v>
      </c>
      <c r="L28" s="4"/>
      <c r="M28" s="4" t="str">
        <f t="shared" si="3"/>
        <v/>
      </c>
      <c r="N28" s="26"/>
      <c r="O28" s="4"/>
      <c r="P28" s="4"/>
      <c r="Q28" s="23">
        <v>10</v>
      </c>
      <c r="R28" s="13"/>
      <c r="S28" s="13"/>
      <c r="T28" s="13"/>
      <c r="U28" s="13"/>
      <c r="V28" s="14">
        <v>8</v>
      </c>
      <c r="W28" s="15" t="s">
        <v>32</v>
      </c>
      <c r="X28" s="16"/>
      <c r="Y28" s="16">
        <v>999999</v>
      </c>
      <c r="Z28" s="2" t="s">
        <v>33</v>
      </c>
      <c r="AA28" s="13"/>
      <c r="AB28" s="20" t="s">
        <v>74</v>
      </c>
      <c r="AC28" s="20"/>
      <c r="AD28" s="20"/>
      <c r="AE28" s="20"/>
      <c r="AF28" s="17"/>
      <c r="AG28" s="20" t="e">
        <f>CONCATENATE(D28," ",#REF!)</f>
        <v>#REF!</v>
      </c>
      <c r="AH28" s="17"/>
      <c r="AI28" s="17"/>
      <c r="AJ28" s="17"/>
      <c r="AK28" s="17"/>
      <c r="AL28" s="17"/>
      <c r="AM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2">
      <c r="A29" s="6">
        <v>8680596220215</v>
      </c>
      <c r="B29" s="20" t="s">
        <v>144</v>
      </c>
      <c r="C29" s="21">
        <v>1</v>
      </c>
      <c r="D29" s="12" t="s">
        <v>48</v>
      </c>
      <c r="E29" s="12"/>
      <c r="F29" s="4" t="str">
        <f t="shared" si="0"/>
        <v>RAYA1</v>
      </c>
      <c r="G29" s="4"/>
      <c r="H29" s="4" t="s">
        <v>30</v>
      </c>
      <c r="I29" s="4" t="str">
        <f t="shared" si="1"/>
        <v>KURUTULMUŞ GIDALAR1</v>
      </c>
      <c r="J29" s="4" t="s">
        <v>45</v>
      </c>
      <c r="K29" s="4" t="str">
        <f t="shared" si="2"/>
        <v>KURUTULMUŞ MEYVELER1</v>
      </c>
      <c r="L29" s="4"/>
      <c r="M29" s="4" t="str">
        <f t="shared" si="3"/>
        <v/>
      </c>
      <c r="N29" s="26"/>
      <c r="O29" s="4"/>
      <c r="P29" s="4"/>
      <c r="Q29" s="23">
        <v>10</v>
      </c>
      <c r="R29" s="13"/>
      <c r="S29" s="13"/>
      <c r="T29" s="13"/>
      <c r="U29" s="13"/>
      <c r="V29" s="14">
        <v>8</v>
      </c>
      <c r="W29" s="15" t="s">
        <v>32</v>
      </c>
      <c r="X29" s="16"/>
      <c r="Y29" s="16">
        <v>999999</v>
      </c>
      <c r="Z29" s="2" t="s">
        <v>33</v>
      </c>
      <c r="AA29" s="13"/>
      <c r="AB29" s="3"/>
      <c r="AC29" s="3"/>
      <c r="AD29" s="3"/>
      <c r="AE29" s="3"/>
      <c r="AF29" s="3"/>
      <c r="AG29" s="20" t="e">
        <f>CONCATENATE(D29," ",#REF!)</f>
        <v>#REF!</v>
      </c>
      <c r="AH29" s="3"/>
      <c r="AI29" s="3"/>
      <c r="AJ29" s="3"/>
      <c r="AK29" s="3"/>
      <c r="AL29" s="3"/>
      <c r="AM29" s="25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2">
      <c r="A30" s="6">
        <v>8680596220482</v>
      </c>
      <c r="B30" s="20" t="s">
        <v>143</v>
      </c>
      <c r="C30" s="21">
        <v>1</v>
      </c>
      <c r="D30" s="12" t="s">
        <v>48</v>
      </c>
      <c r="E30" s="12"/>
      <c r="F30" s="4" t="str">
        <f t="shared" si="0"/>
        <v>RAYA1</v>
      </c>
      <c r="G30" s="4"/>
      <c r="H30" s="4" t="s">
        <v>30</v>
      </c>
      <c r="I30" s="4" t="str">
        <f t="shared" si="1"/>
        <v>KURUTULMUŞ GIDALAR1</v>
      </c>
      <c r="J30" s="4" t="s">
        <v>45</v>
      </c>
      <c r="K30" s="4" t="str">
        <f t="shared" si="2"/>
        <v>KURUTULMUŞ MEYVELER1</v>
      </c>
      <c r="L30" s="4"/>
      <c r="M30" s="4" t="str">
        <f t="shared" si="3"/>
        <v/>
      </c>
      <c r="N30" s="26"/>
      <c r="O30" s="4"/>
      <c r="P30" s="4"/>
      <c r="Q30" s="23">
        <v>23</v>
      </c>
      <c r="R30" s="13"/>
      <c r="S30" s="13"/>
      <c r="T30" s="13"/>
      <c r="U30" s="13"/>
      <c r="V30" s="14">
        <v>8</v>
      </c>
      <c r="W30" s="15" t="s">
        <v>32</v>
      </c>
      <c r="X30" s="16"/>
      <c r="Y30" s="16">
        <v>999999</v>
      </c>
      <c r="Z30" s="2" t="s">
        <v>33</v>
      </c>
      <c r="AA30" s="13"/>
      <c r="AB30" s="20" t="s">
        <v>75</v>
      </c>
      <c r="AC30" s="20"/>
      <c r="AD30" s="20"/>
      <c r="AE30" s="20"/>
      <c r="AF30" s="17"/>
      <c r="AG30" s="20" t="e">
        <f>CONCATENATE(D30," ",#REF!)</f>
        <v>#REF!</v>
      </c>
      <c r="AH30" s="17"/>
      <c r="AI30" s="17"/>
      <c r="AJ30" s="17"/>
      <c r="AK30" s="17"/>
      <c r="AL30" s="17"/>
      <c r="AM30" s="18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2">
      <c r="A31" s="6">
        <v>8680596220499</v>
      </c>
      <c r="B31" s="20" t="s">
        <v>142</v>
      </c>
      <c r="C31" s="21">
        <v>1</v>
      </c>
      <c r="D31" s="12" t="s">
        <v>48</v>
      </c>
      <c r="E31" s="12"/>
      <c r="F31" s="4" t="str">
        <f t="shared" si="0"/>
        <v>RAYA1</v>
      </c>
      <c r="G31" s="4"/>
      <c r="H31" s="4" t="s">
        <v>30</v>
      </c>
      <c r="I31" s="4" t="str">
        <f t="shared" si="1"/>
        <v>KURUTULMUŞ GIDALAR1</v>
      </c>
      <c r="J31" s="4" t="s">
        <v>45</v>
      </c>
      <c r="K31" s="4" t="str">
        <f t="shared" si="2"/>
        <v>KURUTULMUŞ MEYVELER1</v>
      </c>
      <c r="L31" s="4"/>
      <c r="M31" s="4" t="str">
        <f t="shared" si="3"/>
        <v/>
      </c>
      <c r="N31" s="26"/>
      <c r="O31" s="4"/>
      <c r="P31" s="4"/>
      <c r="Q31" s="23">
        <v>15</v>
      </c>
      <c r="R31" s="13"/>
      <c r="S31" s="13"/>
      <c r="T31" s="13"/>
      <c r="U31" s="13"/>
      <c r="V31" s="14">
        <v>8</v>
      </c>
      <c r="W31" s="15" t="s">
        <v>32</v>
      </c>
      <c r="X31" s="16"/>
      <c r="Y31" s="16">
        <v>999999</v>
      </c>
      <c r="Z31" s="2" t="s">
        <v>33</v>
      </c>
      <c r="AA31" s="13"/>
      <c r="AB31" s="20" t="s">
        <v>76</v>
      </c>
      <c r="AC31" s="20"/>
      <c r="AD31" s="20"/>
      <c r="AE31" s="20"/>
      <c r="AF31" s="17"/>
      <c r="AG31" s="20" t="e">
        <f>CONCATENATE(D31," ",#REF!)</f>
        <v>#REF!</v>
      </c>
      <c r="AH31" s="17"/>
      <c r="AI31" s="17"/>
      <c r="AJ31" s="17"/>
      <c r="AK31" s="17"/>
      <c r="AL31" s="17"/>
      <c r="AM31" s="18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2">
      <c r="A32" s="6">
        <v>8680596220505</v>
      </c>
      <c r="B32" s="20" t="s">
        <v>141</v>
      </c>
      <c r="C32" s="21">
        <v>1</v>
      </c>
      <c r="D32" s="12" t="s">
        <v>48</v>
      </c>
      <c r="E32" s="12"/>
      <c r="F32" s="4" t="str">
        <f t="shared" si="0"/>
        <v>RAYA1</v>
      </c>
      <c r="G32" s="4"/>
      <c r="H32" s="4" t="s">
        <v>30</v>
      </c>
      <c r="I32" s="4" t="str">
        <f t="shared" si="1"/>
        <v>KURUTULMUŞ GIDALAR1</v>
      </c>
      <c r="J32" s="4" t="s">
        <v>45</v>
      </c>
      <c r="K32" s="4" t="str">
        <f t="shared" si="2"/>
        <v>KURUTULMUŞ MEYVELER1</v>
      </c>
      <c r="L32" s="4"/>
      <c r="M32" s="4" t="str">
        <f t="shared" si="3"/>
        <v/>
      </c>
      <c r="N32" s="26"/>
      <c r="O32" s="4"/>
      <c r="P32" s="4"/>
      <c r="Q32" s="23">
        <v>16</v>
      </c>
      <c r="R32" s="13"/>
      <c r="S32" s="13"/>
      <c r="T32" s="13"/>
      <c r="U32" s="13"/>
      <c r="V32" s="14">
        <v>8</v>
      </c>
      <c r="W32" s="15" t="s">
        <v>32</v>
      </c>
      <c r="X32" s="16"/>
      <c r="Y32" s="16">
        <v>999999</v>
      </c>
      <c r="Z32" s="2" t="s">
        <v>33</v>
      </c>
      <c r="AA32" s="13"/>
      <c r="AB32" s="20" t="s">
        <v>77</v>
      </c>
      <c r="AC32" s="20"/>
      <c r="AD32" s="20"/>
      <c r="AE32" s="20"/>
      <c r="AF32" s="17"/>
      <c r="AG32" s="20" t="e">
        <f>CONCATENATE(D32," ",#REF!)</f>
        <v>#REF!</v>
      </c>
      <c r="AH32" s="17"/>
      <c r="AI32" s="17"/>
      <c r="AJ32" s="17"/>
      <c r="AK32" s="17"/>
      <c r="AL32" s="17"/>
      <c r="AM32" s="18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2">
      <c r="A33" s="6">
        <v>8680596221229</v>
      </c>
      <c r="B33" s="20" t="s">
        <v>140</v>
      </c>
      <c r="C33" s="21">
        <v>1</v>
      </c>
      <c r="D33" s="12" t="s">
        <v>48</v>
      </c>
      <c r="E33" s="12"/>
      <c r="F33" s="4" t="str">
        <f t="shared" si="0"/>
        <v>RAYA1</v>
      </c>
      <c r="G33" s="4"/>
      <c r="H33" s="4" t="s">
        <v>30</v>
      </c>
      <c r="I33" s="4" t="str">
        <f t="shared" si="1"/>
        <v>KURUTULMUŞ GIDALAR1</v>
      </c>
      <c r="J33" s="4" t="s">
        <v>45</v>
      </c>
      <c r="K33" s="4" t="str">
        <f t="shared" si="2"/>
        <v>KURUTULMUŞ MEYVELER1</v>
      </c>
      <c r="L33" s="4"/>
      <c r="M33" s="4" t="str">
        <f t="shared" si="3"/>
        <v/>
      </c>
      <c r="N33" s="26"/>
      <c r="O33" s="4"/>
      <c r="P33" s="4"/>
      <c r="Q33" s="23">
        <v>17</v>
      </c>
      <c r="R33" s="13"/>
      <c r="S33" s="13"/>
      <c r="T33" s="13"/>
      <c r="U33" s="13"/>
      <c r="V33" s="14">
        <v>8</v>
      </c>
      <c r="W33" s="15" t="s">
        <v>32</v>
      </c>
      <c r="X33" s="16"/>
      <c r="Y33" s="16">
        <v>999999</v>
      </c>
      <c r="Z33" s="2" t="s">
        <v>33</v>
      </c>
      <c r="AA33" s="13"/>
      <c r="AB33" s="3"/>
      <c r="AC33" s="3"/>
      <c r="AD33" s="3"/>
      <c r="AE33" s="3"/>
      <c r="AF33" s="3"/>
      <c r="AG33" s="20" t="e">
        <f>CONCATENATE(D33," ",#REF!)</f>
        <v>#REF!</v>
      </c>
      <c r="AH33" s="3"/>
      <c r="AI33" s="3"/>
      <c r="AJ33" s="3"/>
      <c r="AK33" s="3"/>
      <c r="AL33" s="3"/>
      <c r="AM33" s="25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2">
      <c r="A34" s="6">
        <v>8680596221236</v>
      </c>
      <c r="B34" s="20" t="s">
        <v>139</v>
      </c>
      <c r="C34" s="21">
        <v>1</v>
      </c>
      <c r="D34" s="12" t="s">
        <v>48</v>
      </c>
      <c r="E34" s="12"/>
      <c r="F34" s="4" t="str">
        <f t="shared" ref="F34:F57" si="4">IF(D34="","",CONCATENATE(D34,"1"))</f>
        <v>RAYA1</v>
      </c>
      <c r="G34" s="4"/>
      <c r="H34" s="4" t="s">
        <v>30</v>
      </c>
      <c r="I34" s="4" t="str">
        <f t="shared" ref="I34:I65" si="5">IF(H34="","",CONCATENATE(H34,"1"))</f>
        <v>KURUTULMUŞ GIDALAR1</v>
      </c>
      <c r="J34" s="4" t="s">
        <v>45</v>
      </c>
      <c r="K34" s="4" t="str">
        <f t="shared" ref="K34:K65" si="6">IF(J34="","",CONCATENATE(J34,"1"))</f>
        <v>KURUTULMUŞ MEYVELER1</v>
      </c>
      <c r="L34" s="4"/>
      <c r="M34" s="4" t="str">
        <f t="shared" si="3"/>
        <v/>
      </c>
      <c r="N34" s="26"/>
      <c r="O34" s="4"/>
      <c r="P34" s="4"/>
      <c r="Q34" s="23">
        <v>8</v>
      </c>
      <c r="R34" s="13"/>
      <c r="S34" s="13"/>
      <c r="T34" s="13"/>
      <c r="U34" s="13"/>
      <c r="V34" s="14">
        <v>8</v>
      </c>
      <c r="W34" s="15" t="s">
        <v>32</v>
      </c>
      <c r="X34" s="16"/>
      <c r="Y34" s="16">
        <v>999999</v>
      </c>
      <c r="Z34" s="2" t="s">
        <v>33</v>
      </c>
      <c r="AA34" s="13"/>
      <c r="AB34" s="3"/>
      <c r="AC34" s="3"/>
      <c r="AD34" s="3"/>
      <c r="AE34" s="3"/>
      <c r="AF34" s="3"/>
      <c r="AG34" s="20" t="e">
        <f>CONCATENATE(D34," ",#REF!)</f>
        <v>#REF!</v>
      </c>
      <c r="AH34" s="3"/>
      <c r="AI34" s="3"/>
      <c r="AJ34" s="3"/>
      <c r="AK34" s="3"/>
      <c r="AL34" s="3"/>
      <c r="AM34" s="25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">
      <c r="A35" s="6">
        <v>8680596221205</v>
      </c>
      <c r="B35" s="20" t="s">
        <v>138</v>
      </c>
      <c r="C35" s="21">
        <v>1</v>
      </c>
      <c r="D35" s="12" t="s">
        <v>48</v>
      </c>
      <c r="E35" s="12"/>
      <c r="F35" s="4" t="str">
        <f t="shared" si="4"/>
        <v>RAYA1</v>
      </c>
      <c r="G35" s="4"/>
      <c r="H35" s="4" t="s">
        <v>30</v>
      </c>
      <c r="I35" s="4" t="str">
        <f t="shared" si="5"/>
        <v>KURUTULMUŞ GIDALAR1</v>
      </c>
      <c r="J35" s="4" t="s">
        <v>45</v>
      </c>
      <c r="K35" s="4" t="str">
        <f t="shared" si="6"/>
        <v>KURUTULMUŞ MEYVELER1</v>
      </c>
      <c r="L35" s="4"/>
      <c r="M35" s="4" t="s">
        <v>116</v>
      </c>
      <c r="N35" s="26"/>
      <c r="O35" s="4"/>
      <c r="P35" s="4"/>
      <c r="Q35" s="23">
        <v>24</v>
      </c>
      <c r="R35" s="13"/>
      <c r="S35" s="13"/>
      <c r="T35" s="13"/>
      <c r="U35" s="13"/>
      <c r="V35" s="14">
        <v>8</v>
      </c>
      <c r="W35" s="15" t="s">
        <v>32</v>
      </c>
      <c r="X35" s="16"/>
      <c r="Y35" s="16">
        <v>999999</v>
      </c>
      <c r="Z35" s="2" t="s">
        <v>33</v>
      </c>
      <c r="AA35" s="13"/>
      <c r="AB35" s="3"/>
      <c r="AC35" s="3"/>
      <c r="AD35" s="3"/>
      <c r="AE35" s="3"/>
      <c r="AF35" s="3"/>
      <c r="AG35" s="20" t="e">
        <f>CONCATENATE(D35," ",#REF!)</f>
        <v>#REF!</v>
      </c>
      <c r="AH35" s="3"/>
      <c r="AI35" s="3"/>
      <c r="AJ35" s="3"/>
      <c r="AK35" s="3"/>
      <c r="AL35" s="3"/>
      <c r="AM35" s="25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2">
      <c r="A36" s="6">
        <v>8680596221397</v>
      </c>
      <c r="B36" s="20" t="s">
        <v>148</v>
      </c>
      <c r="C36" s="21">
        <v>1</v>
      </c>
      <c r="D36" s="12" t="s">
        <v>48</v>
      </c>
      <c r="E36" s="12"/>
      <c r="F36" s="4" t="str">
        <f t="shared" si="4"/>
        <v>RAYA1</v>
      </c>
      <c r="G36" s="4"/>
      <c r="H36" s="4" t="s">
        <v>30</v>
      </c>
      <c r="I36" s="4" t="str">
        <f t="shared" si="5"/>
        <v>KURUTULMUŞ GIDALAR1</v>
      </c>
      <c r="J36" s="4" t="s">
        <v>46</v>
      </c>
      <c r="K36" s="4" t="str">
        <f t="shared" si="6"/>
        <v>KURUTULMUŞ SEBZELER1</v>
      </c>
      <c r="L36" s="4"/>
      <c r="M36" s="4" t="str">
        <f t="shared" ref="M36:M57" si="7">IF(L36="","",CONCATENATE(L36,"1"))</f>
        <v/>
      </c>
      <c r="N36" s="26"/>
      <c r="O36" s="4"/>
      <c r="P36" s="4"/>
      <c r="Q36" s="23">
        <v>15</v>
      </c>
      <c r="R36" s="13"/>
      <c r="S36" s="13"/>
      <c r="T36" s="13"/>
      <c r="U36" s="13"/>
      <c r="V36" s="14">
        <v>8</v>
      </c>
      <c r="W36" s="15" t="s">
        <v>32</v>
      </c>
      <c r="X36" s="16"/>
      <c r="Y36" s="16">
        <v>999999</v>
      </c>
      <c r="Z36" s="2" t="s">
        <v>33</v>
      </c>
      <c r="AA36" s="13"/>
      <c r="AB36" s="20" t="s">
        <v>95</v>
      </c>
      <c r="AC36" s="20"/>
      <c r="AD36" s="20"/>
      <c r="AE36" s="20"/>
      <c r="AF36" s="3"/>
      <c r="AG36" s="20" t="e">
        <f>CONCATENATE(D36," ",#REF!)</f>
        <v>#REF!</v>
      </c>
      <c r="AH36" s="3"/>
      <c r="AI36" s="3"/>
      <c r="AJ36" s="3"/>
      <c r="AK36" s="3"/>
      <c r="AL36" s="3"/>
      <c r="AM36" s="25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2">
      <c r="A37" s="6">
        <v>8680596220864</v>
      </c>
      <c r="B37" s="20" t="s">
        <v>147</v>
      </c>
      <c r="C37" s="21">
        <v>1</v>
      </c>
      <c r="D37" s="12" t="s">
        <v>48</v>
      </c>
      <c r="E37" s="12"/>
      <c r="F37" s="4" t="str">
        <f t="shared" si="4"/>
        <v>RAYA1</v>
      </c>
      <c r="G37" s="4"/>
      <c r="H37" s="4" t="s">
        <v>30</v>
      </c>
      <c r="I37" s="4" t="str">
        <f t="shared" si="5"/>
        <v>KURUTULMUŞ GIDALAR1</v>
      </c>
      <c r="J37" s="4" t="s">
        <v>46</v>
      </c>
      <c r="K37" s="4" t="str">
        <f t="shared" si="6"/>
        <v>KURUTULMUŞ SEBZELER1</v>
      </c>
      <c r="L37" s="4"/>
      <c r="M37" s="4" t="str">
        <f t="shared" si="7"/>
        <v/>
      </c>
      <c r="N37" s="26"/>
      <c r="O37" s="4"/>
      <c r="P37" s="4"/>
      <c r="Q37" s="23">
        <v>15</v>
      </c>
      <c r="R37" s="13"/>
      <c r="S37" s="13"/>
      <c r="T37" s="13"/>
      <c r="U37" s="13"/>
      <c r="V37" s="14">
        <v>8</v>
      </c>
      <c r="W37" s="15" t="s">
        <v>32</v>
      </c>
      <c r="X37" s="16"/>
      <c r="Y37" s="16">
        <v>999999</v>
      </c>
      <c r="Z37" s="2" t="s">
        <v>33</v>
      </c>
      <c r="AA37" s="13"/>
      <c r="AB37" s="20" t="s">
        <v>92</v>
      </c>
      <c r="AC37" s="20"/>
      <c r="AD37" s="20"/>
      <c r="AE37" s="20"/>
      <c r="AF37" s="3"/>
      <c r="AG37" s="20" t="e">
        <f>CONCATENATE(D37," ",#REF!)</f>
        <v>#REF!</v>
      </c>
      <c r="AH37" s="3"/>
      <c r="AI37" s="3"/>
      <c r="AJ37" s="3"/>
      <c r="AK37" s="3"/>
      <c r="AL37" s="3"/>
      <c r="AM37" s="25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x14ac:dyDescent="0.2">
      <c r="A38" s="6">
        <v>8680596221250</v>
      </c>
      <c r="B38" s="20" t="s">
        <v>155</v>
      </c>
      <c r="C38" s="21">
        <v>1</v>
      </c>
      <c r="D38" s="12" t="s">
        <v>48</v>
      </c>
      <c r="E38" s="12"/>
      <c r="F38" s="4" t="str">
        <f t="shared" si="4"/>
        <v>RAYA1</v>
      </c>
      <c r="G38" s="4"/>
      <c r="H38" s="4" t="s">
        <v>30</v>
      </c>
      <c r="I38" s="4" t="str">
        <f t="shared" si="5"/>
        <v>KURUTULMUŞ GIDALAR1</v>
      </c>
      <c r="J38" s="4" t="s">
        <v>43</v>
      </c>
      <c r="K38" s="4" t="str">
        <f t="shared" si="6"/>
        <v>KURUYEMİŞLER1</v>
      </c>
      <c r="L38" s="4"/>
      <c r="M38" s="4" t="str">
        <f t="shared" si="7"/>
        <v/>
      </c>
      <c r="N38" s="26"/>
      <c r="O38" s="4"/>
      <c r="P38" s="4"/>
      <c r="Q38" s="23">
        <v>26</v>
      </c>
      <c r="R38" s="13"/>
      <c r="S38" s="13"/>
      <c r="T38" s="13"/>
      <c r="U38" s="13"/>
      <c r="V38" s="22">
        <v>18</v>
      </c>
      <c r="W38" s="15" t="s">
        <v>32</v>
      </c>
      <c r="X38" s="16"/>
      <c r="Y38" s="16">
        <v>999999</v>
      </c>
      <c r="Z38" s="2" t="s">
        <v>33</v>
      </c>
      <c r="AA38" s="13"/>
      <c r="AB38" s="3"/>
      <c r="AC38" s="3"/>
      <c r="AD38" s="3"/>
      <c r="AE38" s="3"/>
      <c r="AF38" s="3"/>
      <c r="AG38" s="20" t="e">
        <f>CONCATENATE(D38," ",#REF!)</f>
        <v>#REF!</v>
      </c>
      <c r="AH38" s="3"/>
      <c r="AI38" s="3"/>
      <c r="AJ38" s="3"/>
      <c r="AK38" s="3"/>
      <c r="AL38" s="3"/>
      <c r="AM38" s="25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2">
      <c r="A39" s="6">
        <v>8680596220529</v>
      </c>
      <c r="B39" s="20" t="s">
        <v>154</v>
      </c>
      <c r="C39" s="21">
        <v>1</v>
      </c>
      <c r="D39" s="12" t="s">
        <v>48</v>
      </c>
      <c r="E39" s="12"/>
      <c r="F39" s="4" t="str">
        <f t="shared" si="4"/>
        <v>RAYA1</v>
      </c>
      <c r="G39" s="4"/>
      <c r="H39" s="4" t="s">
        <v>30</v>
      </c>
      <c r="I39" s="4" t="str">
        <f t="shared" si="5"/>
        <v>KURUTULMUŞ GIDALAR1</v>
      </c>
      <c r="J39" s="4" t="s">
        <v>43</v>
      </c>
      <c r="K39" s="4" t="str">
        <f t="shared" si="6"/>
        <v>KURUYEMİŞLER1</v>
      </c>
      <c r="L39" s="4"/>
      <c r="M39" s="4" t="str">
        <f t="shared" si="7"/>
        <v/>
      </c>
      <c r="N39" s="26"/>
      <c r="O39" s="4"/>
      <c r="P39" s="4"/>
      <c r="Q39" s="23">
        <v>37</v>
      </c>
      <c r="R39" s="13"/>
      <c r="S39" s="13"/>
      <c r="T39" s="13"/>
      <c r="U39" s="13"/>
      <c r="V39" s="14">
        <v>8</v>
      </c>
      <c r="W39" s="15" t="s">
        <v>32</v>
      </c>
      <c r="X39" s="16"/>
      <c r="Y39" s="16">
        <v>999999</v>
      </c>
      <c r="Z39" s="2" t="s">
        <v>33</v>
      </c>
      <c r="AA39" s="13"/>
      <c r="AB39" s="20" t="s">
        <v>79</v>
      </c>
      <c r="AC39" s="20"/>
      <c r="AD39" s="20"/>
      <c r="AE39" s="20"/>
      <c r="AF39" s="17"/>
      <c r="AG39" s="20" t="e">
        <f>CONCATENATE(D39," ",#REF!)</f>
        <v>#REF!</v>
      </c>
      <c r="AH39" s="17"/>
      <c r="AI39" s="17"/>
      <c r="AJ39" s="17"/>
      <c r="AK39" s="17"/>
      <c r="AL39" s="17"/>
      <c r="AM39" s="18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6">
        <v>8680596220550</v>
      </c>
      <c r="B40" s="20" t="s">
        <v>153</v>
      </c>
      <c r="C40" s="21">
        <v>1</v>
      </c>
      <c r="D40" s="12" t="s">
        <v>48</v>
      </c>
      <c r="E40" s="12"/>
      <c r="F40" s="4" t="str">
        <f t="shared" si="4"/>
        <v>RAYA1</v>
      </c>
      <c r="G40" s="4"/>
      <c r="H40" s="4" t="s">
        <v>30</v>
      </c>
      <c r="I40" s="4" t="str">
        <f t="shared" si="5"/>
        <v>KURUTULMUŞ GIDALAR1</v>
      </c>
      <c r="J40" s="4" t="s">
        <v>43</v>
      </c>
      <c r="K40" s="4" t="str">
        <f t="shared" si="6"/>
        <v>KURUYEMİŞLER1</v>
      </c>
      <c r="L40" s="4"/>
      <c r="M40" s="4" t="str">
        <f t="shared" si="7"/>
        <v/>
      </c>
      <c r="N40" s="26"/>
      <c r="O40" s="4"/>
      <c r="P40" s="4"/>
      <c r="Q40" s="23">
        <v>25</v>
      </c>
      <c r="R40" s="13"/>
      <c r="S40" s="13"/>
      <c r="T40" s="13"/>
      <c r="U40" s="13"/>
      <c r="V40" s="14">
        <v>8</v>
      </c>
      <c r="W40" s="15" t="s">
        <v>32</v>
      </c>
      <c r="X40" s="16"/>
      <c r="Y40" s="16">
        <v>999999</v>
      </c>
      <c r="Z40" s="2" t="s">
        <v>33</v>
      </c>
      <c r="AA40" s="13"/>
      <c r="AB40" s="20" t="s">
        <v>82</v>
      </c>
      <c r="AC40" s="20"/>
      <c r="AD40" s="20"/>
      <c r="AE40" s="20"/>
      <c r="AF40" s="17"/>
      <c r="AG40" s="20" t="e">
        <f>CONCATENATE(D40," ",#REF!)</f>
        <v>#REF!</v>
      </c>
      <c r="AH40" s="17"/>
      <c r="AI40" s="17"/>
      <c r="AJ40" s="17"/>
      <c r="AK40" s="17"/>
      <c r="AL40" s="17"/>
      <c r="AM40" s="18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2">
      <c r="A41" s="6">
        <v>8680596220512</v>
      </c>
      <c r="B41" s="20" t="s">
        <v>152</v>
      </c>
      <c r="C41" s="21">
        <v>1</v>
      </c>
      <c r="D41" s="12" t="s">
        <v>48</v>
      </c>
      <c r="E41" s="12"/>
      <c r="F41" s="4" t="str">
        <f t="shared" si="4"/>
        <v>RAYA1</v>
      </c>
      <c r="G41" s="4"/>
      <c r="H41" s="4" t="s">
        <v>30</v>
      </c>
      <c r="I41" s="4" t="str">
        <f t="shared" si="5"/>
        <v>KURUTULMUŞ GIDALAR1</v>
      </c>
      <c r="J41" s="4" t="s">
        <v>43</v>
      </c>
      <c r="K41" s="4" t="str">
        <f t="shared" si="6"/>
        <v>KURUYEMİŞLER1</v>
      </c>
      <c r="L41" s="4"/>
      <c r="M41" s="4" t="str">
        <f t="shared" si="7"/>
        <v/>
      </c>
      <c r="N41" s="26"/>
      <c r="O41" s="4"/>
      <c r="P41" s="4"/>
      <c r="Q41" s="23">
        <v>36</v>
      </c>
      <c r="R41" s="13"/>
      <c r="S41" s="13"/>
      <c r="T41" s="13"/>
      <c r="U41" s="13"/>
      <c r="V41" s="14">
        <v>8</v>
      </c>
      <c r="W41" s="15" t="s">
        <v>32</v>
      </c>
      <c r="X41" s="16"/>
      <c r="Y41" s="16">
        <v>999999</v>
      </c>
      <c r="Z41" s="2" t="s">
        <v>33</v>
      </c>
      <c r="AA41" s="13"/>
      <c r="AB41" s="20" t="s">
        <v>78</v>
      </c>
      <c r="AC41" s="20"/>
      <c r="AD41" s="20"/>
      <c r="AE41" s="20"/>
      <c r="AF41" s="17"/>
      <c r="AG41" s="20" t="e">
        <f>CONCATENATE(D41," ",#REF!)</f>
        <v>#REF!</v>
      </c>
      <c r="AH41" s="17"/>
      <c r="AI41" s="17"/>
      <c r="AJ41" s="17"/>
      <c r="AK41" s="17"/>
      <c r="AL41" s="17"/>
      <c r="AM41" s="18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2">
      <c r="A42" s="6">
        <v>8680596220567</v>
      </c>
      <c r="B42" s="20" t="s">
        <v>151</v>
      </c>
      <c r="C42" s="21">
        <v>1</v>
      </c>
      <c r="D42" s="12" t="s">
        <v>48</v>
      </c>
      <c r="E42" s="12"/>
      <c r="F42" s="4" t="str">
        <f t="shared" si="4"/>
        <v>RAYA1</v>
      </c>
      <c r="G42" s="4"/>
      <c r="H42" s="4" t="s">
        <v>30</v>
      </c>
      <c r="I42" s="4" t="str">
        <f t="shared" si="5"/>
        <v>KURUTULMUŞ GIDALAR1</v>
      </c>
      <c r="J42" s="4" t="s">
        <v>43</v>
      </c>
      <c r="K42" s="4" t="str">
        <f t="shared" si="6"/>
        <v>KURUYEMİŞLER1</v>
      </c>
      <c r="L42" s="4"/>
      <c r="M42" s="4" t="str">
        <f t="shared" si="7"/>
        <v/>
      </c>
      <c r="N42" s="26"/>
      <c r="O42" s="4"/>
      <c r="P42" s="4"/>
      <c r="Q42" s="23">
        <v>32</v>
      </c>
      <c r="R42" s="13"/>
      <c r="S42" s="13"/>
      <c r="T42" s="13"/>
      <c r="U42" s="13"/>
      <c r="V42" s="14">
        <v>8</v>
      </c>
      <c r="W42" s="15" t="s">
        <v>32</v>
      </c>
      <c r="X42" s="16"/>
      <c r="Y42" s="16">
        <v>999999</v>
      </c>
      <c r="Z42" s="2" t="s">
        <v>33</v>
      </c>
      <c r="AA42" s="13"/>
      <c r="AB42" s="20" t="s">
        <v>83</v>
      </c>
      <c r="AC42" s="20"/>
      <c r="AD42" s="20"/>
      <c r="AE42" s="20"/>
      <c r="AF42" s="17"/>
      <c r="AG42" s="20" t="e">
        <f>CONCATENATE(D42," ",#REF!)</f>
        <v>#REF!</v>
      </c>
      <c r="AH42" s="17"/>
      <c r="AI42" s="17"/>
      <c r="AJ42" s="17"/>
      <c r="AK42" s="17"/>
      <c r="AL42" s="17"/>
      <c r="AM42" s="18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2">
      <c r="A43" s="6">
        <v>8680596220536</v>
      </c>
      <c r="B43" s="20" t="s">
        <v>150</v>
      </c>
      <c r="C43" s="21">
        <v>1</v>
      </c>
      <c r="D43" s="12" t="s">
        <v>48</v>
      </c>
      <c r="E43" s="12"/>
      <c r="F43" s="4" t="str">
        <f t="shared" si="4"/>
        <v>RAYA1</v>
      </c>
      <c r="G43" s="4"/>
      <c r="H43" s="4" t="s">
        <v>30</v>
      </c>
      <c r="I43" s="4" t="str">
        <f t="shared" si="5"/>
        <v>KURUTULMUŞ GIDALAR1</v>
      </c>
      <c r="J43" s="4" t="s">
        <v>43</v>
      </c>
      <c r="K43" s="4" t="str">
        <f t="shared" si="6"/>
        <v>KURUYEMİŞLER1</v>
      </c>
      <c r="L43" s="4"/>
      <c r="M43" s="4" t="str">
        <f t="shared" si="7"/>
        <v/>
      </c>
      <c r="N43" s="26"/>
      <c r="O43" s="4"/>
      <c r="P43" s="4"/>
      <c r="Q43" s="23">
        <v>29</v>
      </c>
      <c r="R43" s="13"/>
      <c r="S43" s="13"/>
      <c r="T43" s="13"/>
      <c r="U43" s="13"/>
      <c r="V43" s="14">
        <v>8</v>
      </c>
      <c r="W43" s="15" t="s">
        <v>32</v>
      </c>
      <c r="X43" s="16"/>
      <c r="Y43" s="16">
        <v>999999</v>
      </c>
      <c r="Z43" s="2" t="s">
        <v>33</v>
      </c>
      <c r="AA43" s="13"/>
      <c r="AB43" s="20" t="s">
        <v>80</v>
      </c>
      <c r="AC43" s="20"/>
      <c r="AD43" s="20"/>
      <c r="AE43" s="20"/>
      <c r="AF43" s="17"/>
      <c r="AG43" s="20" t="e">
        <f>CONCATENATE(D43," ",#REF!)</f>
        <v>#REF!</v>
      </c>
      <c r="AH43" s="17"/>
      <c r="AI43" s="17"/>
      <c r="AJ43" s="17"/>
      <c r="AK43" s="17"/>
      <c r="AL43" s="17"/>
      <c r="AM43" s="18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2">
      <c r="A44" s="6">
        <v>8680596220543</v>
      </c>
      <c r="B44" s="20" t="s">
        <v>149</v>
      </c>
      <c r="C44" s="21">
        <v>1</v>
      </c>
      <c r="D44" s="12" t="s">
        <v>48</v>
      </c>
      <c r="E44" s="12"/>
      <c r="F44" s="4" t="str">
        <f t="shared" si="4"/>
        <v>RAYA1</v>
      </c>
      <c r="G44" s="4"/>
      <c r="H44" s="4" t="s">
        <v>30</v>
      </c>
      <c r="I44" s="4" t="str">
        <f t="shared" si="5"/>
        <v>KURUTULMUŞ GIDALAR1</v>
      </c>
      <c r="J44" s="4" t="s">
        <v>43</v>
      </c>
      <c r="K44" s="4" t="str">
        <f t="shared" si="6"/>
        <v>KURUYEMİŞLER1</v>
      </c>
      <c r="L44" s="4"/>
      <c r="M44" s="4" t="str">
        <f t="shared" si="7"/>
        <v/>
      </c>
      <c r="N44" s="26"/>
      <c r="O44" s="4"/>
      <c r="P44" s="4"/>
      <c r="Q44" s="23">
        <v>32</v>
      </c>
      <c r="R44" s="13"/>
      <c r="S44" s="13"/>
      <c r="T44" s="13"/>
      <c r="U44" s="13"/>
      <c r="V44" s="14">
        <v>8</v>
      </c>
      <c r="W44" s="15" t="s">
        <v>32</v>
      </c>
      <c r="X44" s="16"/>
      <c r="Y44" s="16">
        <v>999999</v>
      </c>
      <c r="Z44" s="2" t="s">
        <v>33</v>
      </c>
      <c r="AA44" s="13"/>
      <c r="AB44" s="20" t="s">
        <v>81</v>
      </c>
      <c r="AC44" s="20"/>
      <c r="AD44" s="20"/>
      <c r="AE44" s="20"/>
      <c r="AF44" s="3"/>
      <c r="AG44" s="20" t="e">
        <f>CONCATENATE(D44," ",#REF!)</f>
        <v>#REF!</v>
      </c>
      <c r="AH44" s="3"/>
      <c r="AI44" s="3"/>
      <c r="AJ44" s="3"/>
      <c r="AK44" s="3"/>
      <c r="AL44" s="3"/>
      <c r="AM44" s="25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x14ac:dyDescent="0.2">
      <c r="A45" s="6">
        <v>8680596220819</v>
      </c>
      <c r="B45" s="20" t="s">
        <v>160</v>
      </c>
      <c r="C45" s="21">
        <v>1</v>
      </c>
      <c r="D45" s="12" t="s">
        <v>48</v>
      </c>
      <c r="E45" s="12"/>
      <c r="F45" s="4" t="str">
        <f t="shared" si="4"/>
        <v>RAYA1</v>
      </c>
      <c r="G45" s="4"/>
      <c r="H45" s="4" t="s">
        <v>30</v>
      </c>
      <c r="I45" s="4" t="str">
        <f t="shared" si="5"/>
        <v>KURUTULMUŞ GIDALAR1</v>
      </c>
      <c r="J45" s="4" t="s">
        <v>31</v>
      </c>
      <c r="K45" s="4" t="str">
        <f t="shared" si="6"/>
        <v>TAHILLAR1</v>
      </c>
      <c r="L45" s="4"/>
      <c r="M45" s="4" t="str">
        <f t="shared" si="7"/>
        <v/>
      </c>
      <c r="N45" s="26"/>
      <c r="O45" s="4"/>
      <c r="P45" s="4"/>
      <c r="Q45" s="23">
        <v>13.5</v>
      </c>
      <c r="R45" s="13"/>
      <c r="S45" s="13"/>
      <c r="T45" s="13"/>
      <c r="U45" s="13"/>
      <c r="V45" s="14">
        <v>8</v>
      </c>
      <c r="W45" s="15" t="s">
        <v>32</v>
      </c>
      <c r="X45" s="16"/>
      <c r="Y45" s="16">
        <v>999999</v>
      </c>
      <c r="Z45" s="2" t="s">
        <v>33</v>
      </c>
      <c r="AA45" s="13"/>
      <c r="AB45" s="20" t="s">
        <v>89</v>
      </c>
      <c r="AC45" s="20"/>
      <c r="AD45" s="20"/>
      <c r="AE45" s="20"/>
      <c r="AF45" s="3"/>
      <c r="AG45" s="20" t="e">
        <f>CONCATENATE(D45," ",#REF!)</f>
        <v>#REF!</v>
      </c>
      <c r="AH45" s="3"/>
      <c r="AI45" s="3"/>
      <c r="AJ45" s="3"/>
      <c r="AK45" s="3"/>
      <c r="AL45" s="3"/>
      <c r="AM45" s="25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x14ac:dyDescent="0.2">
      <c r="A46" s="6">
        <v>8680596220857</v>
      </c>
      <c r="B46" s="20" t="s">
        <v>159</v>
      </c>
      <c r="C46" s="21">
        <v>1</v>
      </c>
      <c r="D46" s="12" t="s">
        <v>48</v>
      </c>
      <c r="E46" s="12"/>
      <c r="F46" s="4" t="str">
        <f t="shared" si="4"/>
        <v>RAYA1</v>
      </c>
      <c r="G46" s="4"/>
      <c r="H46" s="4" t="s">
        <v>30</v>
      </c>
      <c r="I46" s="4" t="str">
        <f t="shared" si="5"/>
        <v>KURUTULMUŞ GIDALAR1</v>
      </c>
      <c r="J46" s="4" t="s">
        <v>31</v>
      </c>
      <c r="K46" s="4" t="str">
        <f t="shared" si="6"/>
        <v>TAHILLAR1</v>
      </c>
      <c r="L46" s="4"/>
      <c r="M46" s="4" t="str">
        <f t="shared" si="7"/>
        <v/>
      </c>
      <c r="N46" s="26"/>
      <c r="O46" s="4"/>
      <c r="P46" s="4"/>
      <c r="Q46" s="23">
        <v>14</v>
      </c>
      <c r="R46" s="13"/>
      <c r="S46" s="13"/>
      <c r="T46" s="13"/>
      <c r="U46" s="13"/>
      <c r="V46" s="14">
        <v>8</v>
      </c>
      <c r="W46" s="15" t="s">
        <v>32</v>
      </c>
      <c r="X46" s="16"/>
      <c r="Y46" s="16">
        <v>999999</v>
      </c>
      <c r="Z46" s="2" t="s">
        <v>33</v>
      </c>
      <c r="AA46" s="13"/>
      <c r="AB46" s="20" t="s">
        <v>91</v>
      </c>
      <c r="AC46" s="20"/>
      <c r="AD46" s="20"/>
      <c r="AE46" s="20"/>
      <c r="AF46" s="3"/>
      <c r="AG46" s="20" t="e">
        <f>CONCATENATE(D46," ",#REF!)</f>
        <v>#REF!</v>
      </c>
      <c r="AH46" s="3"/>
      <c r="AI46" s="3"/>
      <c r="AJ46" s="3"/>
      <c r="AK46" s="3"/>
      <c r="AL46" s="3"/>
      <c r="AM46" s="25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2">
      <c r="A47" s="6">
        <v>8680596221410</v>
      </c>
      <c r="B47" s="20" t="s">
        <v>158</v>
      </c>
      <c r="C47" s="21">
        <v>1</v>
      </c>
      <c r="D47" s="12" t="s">
        <v>48</v>
      </c>
      <c r="E47" s="12"/>
      <c r="F47" s="4" t="str">
        <f t="shared" si="4"/>
        <v>RAYA1</v>
      </c>
      <c r="G47" s="4"/>
      <c r="H47" s="4" t="s">
        <v>30</v>
      </c>
      <c r="I47" s="4" t="str">
        <f t="shared" si="5"/>
        <v>KURUTULMUŞ GIDALAR1</v>
      </c>
      <c r="J47" s="4" t="s">
        <v>31</v>
      </c>
      <c r="K47" s="4" t="str">
        <f t="shared" si="6"/>
        <v>TAHILLAR1</v>
      </c>
      <c r="L47" s="4"/>
      <c r="M47" s="4" t="str">
        <f t="shared" si="7"/>
        <v/>
      </c>
      <c r="N47" s="26"/>
      <c r="O47" s="4"/>
      <c r="P47" s="4"/>
      <c r="Q47" s="23">
        <v>10</v>
      </c>
      <c r="R47" s="13"/>
      <c r="S47" s="13"/>
      <c r="T47" s="13"/>
      <c r="U47" s="13"/>
      <c r="V47" s="14">
        <v>8</v>
      </c>
      <c r="W47" s="15" t="s">
        <v>32</v>
      </c>
      <c r="X47" s="16"/>
      <c r="Y47" s="16">
        <v>999999</v>
      </c>
      <c r="Z47" s="2" t="s">
        <v>33</v>
      </c>
      <c r="AA47" s="13"/>
      <c r="AB47" s="20" t="s">
        <v>96</v>
      </c>
      <c r="AC47" s="20"/>
      <c r="AD47" s="20"/>
      <c r="AE47" s="20"/>
      <c r="AF47" s="3"/>
      <c r="AG47" s="20" t="e">
        <f>CONCATENATE(D47," ",#REF!)</f>
        <v>#REF!</v>
      </c>
      <c r="AH47" s="3"/>
      <c r="AI47" s="3"/>
      <c r="AJ47" s="3"/>
      <c r="AK47" s="3"/>
      <c r="AL47" s="3"/>
      <c r="AM47" s="25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x14ac:dyDescent="0.2">
      <c r="A48" s="6">
        <v>8680596220970</v>
      </c>
      <c r="B48" s="20" t="s">
        <v>157</v>
      </c>
      <c r="C48" s="21">
        <v>1</v>
      </c>
      <c r="D48" s="12" t="s">
        <v>48</v>
      </c>
      <c r="E48" s="12"/>
      <c r="F48" s="4" t="str">
        <f t="shared" si="4"/>
        <v>RAYA1</v>
      </c>
      <c r="G48" s="4"/>
      <c r="H48" s="4" t="s">
        <v>30</v>
      </c>
      <c r="I48" s="4" t="str">
        <f t="shared" si="5"/>
        <v>KURUTULMUŞ GIDALAR1</v>
      </c>
      <c r="J48" s="4" t="s">
        <v>31</v>
      </c>
      <c r="K48" s="4" t="str">
        <f t="shared" si="6"/>
        <v>TAHILLAR1</v>
      </c>
      <c r="L48" s="4"/>
      <c r="M48" s="4" t="str">
        <f t="shared" si="7"/>
        <v/>
      </c>
      <c r="N48" s="26"/>
      <c r="O48" s="4"/>
      <c r="P48" s="4"/>
      <c r="Q48" s="23">
        <v>9</v>
      </c>
      <c r="R48" s="13"/>
      <c r="S48" s="13"/>
      <c r="T48" s="13"/>
      <c r="U48" s="13"/>
      <c r="V48" s="14">
        <v>8</v>
      </c>
      <c r="W48" s="15" t="s">
        <v>32</v>
      </c>
      <c r="X48" s="16"/>
      <c r="Y48" s="16">
        <v>999999</v>
      </c>
      <c r="Z48" s="2" t="s">
        <v>33</v>
      </c>
      <c r="AA48" s="13"/>
      <c r="AB48" s="20" t="s">
        <v>94</v>
      </c>
      <c r="AC48" s="20"/>
      <c r="AD48" s="20"/>
      <c r="AE48" s="20"/>
      <c r="AF48" s="3"/>
      <c r="AG48" s="20" t="e">
        <f>CONCATENATE(D48," ",#REF!)</f>
        <v>#REF!</v>
      </c>
      <c r="AH48" s="3"/>
      <c r="AI48" s="3"/>
      <c r="AJ48" s="3"/>
      <c r="AK48" s="3"/>
      <c r="AL48" s="3"/>
      <c r="AM48" s="25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2">
      <c r="A49" s="6">
        <v>8680596220840</v>
      </c>
      <c r="B49" s="20" t="s">
        <v>156</v>
      </c>
      <c r="C49" s="21">
        <v>1</v>
      </c>
      <c r="D49" s="12" t="s">
        <v>48</v>
      </c>
      <c r="E49" s="12"/>
      <c r="F49" s="4" t="str">
        <f t="shared" si="4"/>
        <v>RAYA1</v>
      </c>
      <c r="G49" s="4"/>
      <c r="H49" s="4" t="s">
        <v>30</v>
      </c>
      <c r="I49" s="4" t="str">
        <f t="shared" si="5"/>
        <v>KURUTULMUŞ GIDALAR1</v>
      </c>
      <c r="J49" s="4" t="s">
        <v>31</v>
      </c>
      <c r="K49" s="4" t="str">
        <f t="shared" si="6"/>
        <v>TAHILLAR1</v>
      </c>
      <c r="L49" s="4"/>
      <c r="M49" s="4" t="str">
        <f t="shared" si="7"/>
        <v/>
      </c>
      <c r="N49" s="26"/>
      <c r="O49" s="4"/>
      <c r="P49" s="4"/>
      <c r="Q49" s="23">
        <v>8</v>
      </c>
      <c r="R49" s="13"/>
      <c r="S49" s="13"/>
      <c r="T49" s="13"/>
      <c r="U49" s="13"/>
      <c r="V49" s="14">
        <v>8</v>
      </c>
      <c r="W49" s="15" t="s">
        <v>32</v>
      </c>
      <c r="X49" s="16"/>
      <c r="Y49" s="16">
        <v>999999</v>
      </c>
      <c r="Z49" s="2" t="s">
        <v>33</v>
      </c>
      <c r="AA49" s="13"/>
      <c r="AB49" s="3"/>
      <c r="AC49" s="3"/>
      <c r="AD49" s="3"/>
      <c r="AE49" s="3"/>
      <c r="AF49" s="3"/>
      <c r="AG49" s="20" t="e">
        <f>CONCATENATE(D49," ",#REF!)</f>
        <v>#REF!</v>
      </c>
      <c r="AH49" s="3"/>
      <c r="AI49" s="3"/>
      <c r="AJ49" s="3"/>
      <c r="AK49" s="3"/>
      <c r="AL49" s="3"/>
      <c r="AM49" s="25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x14ac:dyDescent="0.2">
      <c r="A50" s="6">
        <v>8680596220031</v>
      </c>
      <c r="B50" s="20" t="s">
        <v>163</v>
      </c>
      <c r="C50" s="21">
        <v>1</v>
      </c>
      <c r="D50" s="12" t="s">
        <v>48</v>
      </c>
      <c r="E50" s="12"/>
      <c r="F50" s="4" t="str">
        <f t="shared" si="4"/>
        <v>RAYA1</v>
      </c>
      <c r="G50" s="4"/>
      <c r="H50" s="4" t="s">
        <v>41</v>
      </c>
      <c r="I50" s="4" t="str">
        <f t="shared" si="5"/>
        <v>SALÇALAR&amp;SİRKELER&amp;SOSLAR1</v>
      </c>
      <c r="J50" s="4" t="s">
        <v>42</v>
      </c>
      <c r="K50" s="4" t="str">
        <f t="shared" si="6"/>
        <v>SALÇALAR1</v>
      </c>
      <c r="L50" s="4"/>
      <c r="M50" s="4" t="str">
        <f t="shared" si="7"/>
        <v/>
      </c>
      <c r="N50" s="26"/>
      <c r="O50" s="4"/>
      <c r="P50" s="4"/>
      <c r="Q50" s="23">
        <v>17</v>
      </c>
      <c r="R50" s="13"/>
      <c r="S50" s="13"/>
      <c r="T50" s="13"/>
      <c r="U50" s="13"/>
      <c r="V50" s="14">
        <v>8</v>
      </c>
      <c r="W50" s="15" t="s">
        <v>32</v>
      </c>
      <c r="X50" s="16"/>
      <c r="Y50" s="16">
        <v>999999</v>
      </c>
      <c r="Z50" s="2" t="s">
        <v>33</v>
      </c>
      <c r="AA50" s="13"/>
      <c r="AB50" s="20" t="s">
        <v>51</v>
      </c>
      <c r="AC50" s="20"/>
      <c r="AD50" s="20"/>
      <c r="AE50" s="20"/>
      <c r="AF50" s="17"/>
      <c r="AG50" s="20" t="e">
        <f>CONCATENATE(D50," ",#REF!)</f>
        <v>#REF!</v>
      </c>
      <c r="AH50" s="17"/>
      <c r="AI50" s="17"/>
      <c r="AJ50" s="17"/>
      <c r="AK50" s="17"/>
      <c r="AL50" s="17"/>
      <c r="AM50" s="18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2">
      <c r="A51" s="6">
        <v>8680596220024</v>
      </c>
      <c r="B51" s="20" t="s">
        <v>162</v>
      </c>
      <c r="C51" s="21">
        <v>1</v>
      </c>
      <c r="D51" s="12" t="s">
        <v>48</v>
      </c>
      <c r="E51" s="12"/>
      <c r="F51" s="4" t="str">
        <f t="shared" si="4"/>
        <v>RAYA1</v>
      </c>
      <c r="G51" s="4"/>
      <c r="H51" s="4" t="s">
        <v>41</v>
      </c>
      <c r="I51" s="4" t="str">
        <f t="shared" si="5"/>
        <v>SALÇALAR&amp;SİRKELER&amp;SOSLAR1</v>
      </c>
      <c r="J51" s="4" t="s">
        <v>42</v>
      </c>
      <c r="K51" s="4" t="str">
        <f t="shared" si="6"/>
        <v>SALÇALAR1</v>
      </c>
      <c r="L51" s="4"/>
      <c r="M51" s="4" t="str">
        <f t="shared" si="7"/>
        <v/>
      </c>
      <c r="N51" s="26"/>
      <c r="O51" s="4"/>
      <c r="P51" s="4"/>
      <c r="Q51" s="23">
        <v>17.5</v>
      </c>
      <c r="R51" s="13"/>
      <c r="S51" s="13"/>
      <c r="T51" s="13"/>
      <c r="U51" s="13"/>
      <c r="V51" s="14">
        <v>8</v>
      </c>
      <c r="W51" s="15" t="s">
        <v>32</v>
      </c>
      <c r="X51" s="16"/>
      <c r="Y51" s="16">
        <v>999999</v>
      </c>
      <c r="Z51" s="2" t="s">
        <v>33</v>
      </c>
      <c r="AA51" s="13"/>
      <c r="AB51" s="20" t="s">
        <v>50</v>
      </c>
      <c r="AC51" s="20"/>
      <c r="AD51" s="20"/>
      <c r="AE51" s="20"/>
      <c r="AF51" s="17"/>
      <c r="AG51" s="20" t="e">
        <f>CONCATENATE(D51," ",#REF!)</f>
        <v>#REF!</v>
      </c>
      <c r="AH51" s="17"/>
      <c r="AI51" s="17"/>
      <c r="AJ51" s="17"/>
      <c r="AK51" s="17"/>
      <c r="AL51" s="17"/>
      <c r="AM51" s="18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2">
      <c r="A52" s="6">
        <v>8680596220017</v>
      </c>
      <c r="B52" s="20" t="s">
        <v>161</v>
      </c>
      <c r="C52" s="21">
        <v>1</v>
      </c>
      <c r="D52" s="12" t="s">
        <v>48</v>
      </c>
      <c r="E52" s="12"/>
      <c r="F52" s="4" t="str">
        <f t="shared" si="4"/>
        <v>RAYA1</v>
      </c>
      <c r="G52" s="4"/>
      <c r="H52" s="4" t="s">
        <v>41</v>
      </c>
      <c r="I52" s="4" t="str">
        <f t="shared" si="5"/>
        <v>SALÇALAR&amp;SİRKELER&amp;SOSLAR1</v>
      </c>
      <c r="J52" s="4" t="s">
        <v>42</v>
      </c>
      <c r="K52" s="4" t="str">
        <f t="shared" si="6"/>
        <v>SALÇALAR1</v>
      </c>
      <c r="L52" s="4"/>
      <c r="M52" s="4" t="str">
        <f t="shared" si="7"/>
        <v/>
      </c>
      <c r="N52" s="26"/>
      <c r="O52" s="4"/>
      <c r="P52" s="4"/>
      <c r="Q52" s="23">
        <v>17.5</v>
      </c>
      <c r="R52" s="13"/>
      <c r="S52" s="13"/>
      <c r="T52" s="13"/>
      <c r="U52" s="13"/>
      <c r="V52" s="14">
        <v>8</v>
      </c>
      <c r="W52" s="15" t="s">
        <v>32</v>
      </c>
      <c r="X52" s="16"/>
      <c r="Y52" s="16">
        <v>999999</v>
      </c>
      <c r="Z52" s="2" t="s">
        <v>33</v>
      </c>
      <c r="AA52" s="13"/>
      <c r="AB52" s="20" t="s">
        <v>49</v>
      </c>
      <c r="AC52" s="20"/>
      <c r="AD52" s="20"/>
      <c r="AE52" s="20"/>
      <c r="AF52" s="3"/>
      <c r="AG52" s="20" t="e">
        <f>CONCATENATE(D52," ",#REF!)</f>
        <v>#REF!</v>
      </c>
      <c r="AH52" s="3"/>
      <c r="AI52" s="3"/>
      <c r="AJ52" s="3"/>
      <c r="AK52" s="3"/>
      <c r="AL52" s="3"/>
      <c r="AM52" s="25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x14ac:dyDescent="0.2">
      <c r="A53" s="6">
        <v>8680596220154</v>
      </c>
      <c r="B53" s="20" t="s">
        <v>165</v>
      </c>
      <c r="C53" s="21">
        <v>1</v>
      </c>
      <c r="D53" s="12" t="s">
        <v>48</v>
      </c>
      <c r="E53" s="12"/>
      <c r="F53" s="4" t="str">
        <f t="shared" si="4"/>
        <v>RAYA1</v>
      </c>
      <c r="G53" s="4"/>
      <c r="H53" s="4" t="s">
        <v>41</v>
      </c>
      <c r="I53" s="4" t="str">
        <f t="shared" si="5"/>
        <v>SALÇALAR&amp;SİRKELER&amp;SOSLAR1</v>
      </c>
      <c r="J53" s="4" t="s">
        <v>59</v>
      </c>
      <c r="K53" s="4" t="str">
        <f t="shared" si="6"/>
        <v>SİRKELER1</v>
      </c>
      <c r="L53" s="4"/>
      <c r="M53" s="4" t="str">
        <f t="shared" si="7"/>
        <v/>
      </c>
      <c r="N53" s="26"/>
      <c r="O53" s="4"/>
      <c r="P53" s="4"/>
      <c r="Q53" s="23">
        <v>16</v>
      </c>
      <c r="R53" s="13"/>
      <c r="S53" s="13"/>
      <c r="T53" s="13"/>
      <c r="U53" s="13"/>
      <c r="V53" s="14">
        <v>8</v>
      </c>
      <c r="W53" s="15" t="s">
        <v>32</v>
      </c>
      <c r="X53" s="16"/>
      <c r="Y53" s="16">
        <v>999999</v>
      </c>
      <c r="Z53" s="2" t="s">
        <v>33</v>
      </c>
      <c r="AA53" s="13"/>
      <c r="AB53" s="20" t="s">
        <v>60</v>
      </c>
      <c r="AC53" s="20"/>
      <c r="AD53" s="20"/>
      <c r="AE53" s="20"/>
      <c r="AF53" s="3"/>
      <c r="AG53" s="20" t="e">
        <f>CONCATENATE(D53," ",#REF!)</f>
        <v>#REF!</v>
      </c>
      <c r="AH53" s="3"/>
      <c r="AI53" s="3"/>
      <c r="AJ53" s="3"/>
      <c r="AK53" s="3"/>
      <c r="AL53" s="3"/>
      <c r="AM53" s="25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2">
      <c r="A54" s="6">
        <v>8680596220611</v>
      </c>
      <c r="B54" s="20" t="s">
        <v>164</v>
      </c>
      <c r="C54" s="21">
        <v>1</v>
      </c>
      <c r="D54" s="12" t="s">
        <v>48</v>
      </c>
      <c r="E54" s="12"/>
      <c r="F54" s="4" t="str">
        <f t="shared" si="4"/>
        <v>RAYA1</v>
      </c>
      <c r="G54" s="4"/>
      <c r="H54" s="4" t="s">
        <v>41</v>
      </c>
      <c r="I54" s="4" t="str">
        <f t="shared" si="5"/>
        <v>SALÇALAR&amp;SİRKELER&amp;SOSLAR1</v>
      </c>
      <c r="J54" s="4" t="s">
        <v>59</v>
      </c>
      <c r="K54" s="4" t="str">
        <f t="shared" si="6"/>
        <v>SİRKELER1</v>
      </c>
      <c r="L54" s="4"/>
      <c r="M54" s="4" t="str">
        <f t="shared" si="7"/>
        <v/>
      </c>
      <c r="N54" s="26"/>
      <c r="O54" s="4"/>
      <c r="P54" s="4"/>
      <c r="Q54" s="23">
        <v>16</v>
      </c>
      <c r="R54" s="13"/>
      <c r="S54" s="13"/>
      <c r="T54" s="13"/>
      <c r="U54" s="13"/>
      <c r="V54" s="14">
        <v>8</v>
      </c>
      <c r="W54" s="15" t="s">
        <v>32</v>
      </c>
      <c r="X54" s="16"/>
      <c r="Y54" s="16">
        <v>999999</v>
      </c>
      <c r="Z54" s="2" t="s">
        <v>33</v>
      </c>
      <c r="AA54" s="13"/>
      <c r="AB54" s="20" t="s">
        <v>88</v>
      </c>
      <c r="AC54" s="20"/>
      <c r="AD54" s="20"/>
      <c r="AE54" s="20"/>
      <c r="AF54" s="3"/>
      <c r="AG54" s="20" t="e">
        <f>CONCATENATE(D54," ",#REF!)</f>
        <v>#REF!</v>
      </c>
      <c r="AH54" s="3"/>
      <c r="AI54" s="3"/>
      <c r="AJ54" s="3"/>
      <c r="AK54" s="3"/>
      <c r="AL54" s="3"/>
      <c r="AM54" s="25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2">
      <c r="A55" s="6">
        <v>8680596220109</v>
      </c>
      <c r="B55" s="20" t="s">
        <v>166</v>
      </c>
      <c r="C55" s="21">
        <v>1</v>
      </c>
      <c r="D55" s="12" t="s">
        <v>48</v>
      </c>
      <c r="E55" s="12"/>
      <c r="F55" s="4" t="str">
        <f t="shared" si="4"/>
        <v>RAYA1</v>
      </c>
      <c r="G55" s="4"/>
      <c r="H55" s="4" t="s">
        <v>41</v>
      </c>
      <c r="I55" s="4" t="str">
        <f t="shared" si="5"/>
        <v>SALÇALAR&amp;SİRKELER&amp;SOSLAR1</v>
      </c>
      <c r="J55" s="4" t="s">
        <v>54</v>
      </c>
      <c r="K55" s="4" t="str">
        <f t="shared" si="6"/>
        <v>SOSLAR1</v>
      </c>
      <c r="L55" s="4"/>
      <c r="M55" s="4" t="str">
        <f t="shared" si="7"/>
        <v/>
      </c>
      <c r="N55" s="26"/>
      <c r="O55" s="4"/>
      <c r="P55" s="4"/>
      <c r="Q55" s="23">
        <v>25</v>
      </c>
      <c r="R55" s="13"/>
      <c r="S55" s="13"/>
      <c r="T55" s="13"/>
      <c r="U55" s="13"/>
      <c r="V55" s="14">
        <v>8</v>
      </c>
      <c r="W55" s="15" t="s">
        <v>32</v>
      </c>
      <c r="X55" s="16"/>
      <c r="Y55" s="16">
        <v>999999</v>
      </c>
      <c r="Z55" s="2" t="s">
        <v>33</v>
      </c>
      <c r="AA55" s="13"/>
      <c r="AB55" s="20" t="s">
        <v>55</v>
      </c>
      <c r="AC55" s="20"/>
      <c r="AD55" s="20"/>
      <c r="AE55" s="20"/>
      <c r="AF55" s="17"/>
      <c r="AG55" s="20" t="e">
        <f>CONCATENATE(D55," ",#REF!)</f>
        <v>#REF!</v>
      </c>
      <c r="AH55" s="17"/>
      <c r="AI55" s="17"/>
      <c r="AJ55" s="17"/>
      <c r="AK55" s="17"/>
      <c r="AL55" s="17"/>
      <c r="AM55" s="18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x14ac:dyDescent="0.2">
      <c r="A56" s="6">
        <v>8680596220239</v>
      </c>
      <c r="B56" s="1" t="s">
        <v>168</v>
      </c>
      <c r="C56" s="21">
        <v>1</v>
      </c>
      <c r="D56" s="12" t="s">
        <v>48</v>
      </c>
      <c r="E56" s="12"/>
      <c r="F56" s="4" t="str">
        <f t="shared" si="4"/>
        <v>RAYA1</v>
      </c>
      <c r="G56" s="4"/>
      <c r="H56" s="4" t="s">
        <v>44</v>
      </c>
      <c r="I56" s="4" t="str">
        <f t="shared" si="5"/>
        <v>TIBBİ VE AROMATİK BİTKİLER1</v>
      </c>
      <c r="J56" s="4"/>
      <c r="K56" s="4" t="str">
        <f t="shared" si="6"/>
        <v/>
      </c>
      <c r="L56" s="4"/>
      <c r="M56" s="4" t="str">
        <f t="shared" si="7"/>
        <v/>
      </c>
      <c r="N56" s="26"/>
      <c r="O56" s="4"/>
      <c r="P56" s="4"/>
      <c r="Q56" s="23">
        <v>10</v>
      </c>
      <c r="R56" s="13"/>
      <c r="S56" s="13"/>
      <c r="T56" s="13"/>
      <c r="U56" s="13"/>
      <c r="V56" s="14">
        <v>8</v>
      </c>
      <c r="W56" s="15" t="s">
        <v>32</v>
      </c>
      <c r="X56" s="16"/>
      <c r="Y56" s="16">
        <v>999999</v>
      </c>
      <c r="Z56" s="2" t="s">
        <v>33</v>
      </c>
      <c r="AA56" s="13"/>
      <c r="AB56" s="20" t="s">
        <v>61</v>
      </c>
      <c r="AC56" s="20"/>
      <c r="AD56" s="20"/>
      <c r="AE56" s="20"/>
      <c r="AF56" s="3"/>
      <c r="AG56" s="20" t="e">
        <f>CONCATENATE(D56," ",#REF!)</f>
        <v>#REF!</v>
      </c>
      <c r="AH56" s="3"/>
      <c r="AI56" s="3"/>
      <c r="AJ56" s="3"/>
      <c r="AK56" s="3"/>
      <c r="AL56" s="3"/>
      <c r="AM56" s="25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x14ac:dyDescent="0.2">
      <c r="A57" s="6">
        <v>8680596220246</v>
      </c>
      <c r="B57" s="20" t="s">
        <v>167</v>
      </c>
      <c r="C57" s="21">
        <v>1</v>
      </c>
      <c r="D57" s="12" t="s">
        <v>48</v>
      </c>
      <c r="E57" s="12"/>
      <c r="F57" s="4" t="str">
        <f t="shared" si="4"/>
        <v>RAYA1</v>
      </c>
      <c r="G57" s="4"/>
      <c r="H57" s="4" t="s">
        <v>44</v>
      </c>
      <c r="I57" s="4" t="str">
        <f t="shared" si="5"/>
        <v>TIBBİ VE AROMATİK BİTKİLER1</v>
      </c>
      <c r="J57" s="4"/>
      <c r="K57" s="4" t="str">
        <f t="shared" si="6"/>
        <v/>
      </c>
      <c r="L57" s="4"/>
      <c r="M57" s="4" t="str">
        <f t="shared" si="7"/>
        <v/>
      </c>
      <c r="N57" s="26"/>
      <c r="O57" s="4"/>
      <c r="P57" s="4"/>
      <c r="Q57" s="23">
        <v>17</v>
      </c>
      <c r="R57" s="13"/>
      <c r="S57" s="13"/>
      <c r="T57" s="13"/>
      <c r="U57" s="13"/>
      <c r="V57" s="14">
        <v>8</v>
      </c>
      <c r="W57" s="15" t="s">
        <v>32</v>
      </c>
      <c r="X57" s="16"/>
      <c r="Y57" s="16">
        <v>999999</v>
      </c>
      <c r="Z57" s="2" t="s">
        <v>33</v>
      </c>
      <c r="AA57" s="13"/>
      <c r="AB57" s="3"/>
      <c r="AC57" s="3"/>
      <c r="AD57" s="3"/>
      <c r="AE57" s="3"/>
      <c r="AF57" s="3"/>
      <c r="AG57" s="20" t="e">
        <f>CONCATENATE(D57," ",#REF!)</f>
        <v>#REF!</v>
      </c>
      <c r="AH57" s="3"/>
      <c r="AI57" s="3"/>
      <c r="AJ57" s="3"/>
      <c r="AK57" s="3"/>
      <c r="AL57" s="3"/>
      <c r="AM57" s="25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x14ac:dyDescent="0.2">
      <c r="AM58" s="28"/>
    </row>
    <row r="59" spans="1:49" x14ac:dyDescent="0.2">
      <c r="AM59" s="28"/>
    </row>
    <row r="60" spans="1:49" x14ac:dyDescent="0.2">
      <c r="AM60" s="28"/>
    </row>
    <row r="61" spans="1:49" x14ac:dyDescent="0.2">
      <c r="AM61" s="28"/>
    </row>
    <row r="62" spans="1:49" x14ac:dyDescent="0.2">
      <c r="AM62" s="28"/>
    </row>
    <row r="63" spans="1:49" x14ac:dyDescent="0.2">
      <c r="AM63" s="28"/>
    </row>
    <row r="64" spans="1:49" x14ac:dyDescent="0.2">
      <c r="AM64" s="28"/>
    </row>
    <row r="65" spans="39:39" x14ac:dyDescent="0.2">
      <c r="AM65" s="28"/>
    </row>
    <row r="66" spans="39:39" x14ac:dyDescent="0.2">
      <c r="AM66" s="28"/>
    </row>
    <row r="67" spans="39:39" x14ac:dyDescent="0.2">
      <c r="AM67" s="28"/>
    </row>
    <row r="68" spans="39:39" x14ac:dyDescent="0.2">
      <c r="AM68" s="28"/>
    </row>
    <row r="69" spans="39:39" x14ac:dyDescent="0.2">
      <c r="AM69" s="28"/>
    </row>
    <row r="70" spans="39:39" x14ac:dyDescent="0.2">
      <c r="AM70" s="28"/>
    </row>
    <row r="71" spans="39:39" x14ac:dyDescent="0.2">
      <c r="AM71" s="28"/>
    </row>
    <row r="72" spans="39:39" x14ac:dyDescent="0.2">
      <c r="AM72" s="28"/>
    </row>
    <row r="73" spans="39:39" x14ac:dyDescent="0.2">
      <c r="AM73" s="28"/>
    </row>
    <row r="74" spans="39:39" x14ac:dyDescent="0.2">
      <c r="AM74" s="28"/>
    </row>
    <row r="75" spans="39:39" x14ac:dyDescent="0.2">
      <c r="AM75" s="28"/>
    </row>
    <row r="76" spans="39:39" x14ac:dyDescent="0.2">
      <c r="AM76" s="28"/>
    </row>
    <row r="77" spans="39:39" x14ac:dyDescent="0.2">
      <c r="AM77" s="28"/>
    </row>
    <row r="78" spans="39:39" x14ac:dyDescent="0.2">
      <c r="AM78" s="28"/>
    </row>
    <row r="79" spans="39:39" x14ac:dyDescent="0.2">
      <c r="AM79" s="28"/>
    </row>
    <row r="80" spans="39:39" x14ac:dyDescent="0.2">
      <c r="AM80" s="28"/>
    </row>
    <row r="81" spans="39:39" x14ac:dyDescent="0.2">
      <c r="AM81" s="28"/>
    </row>
    <row r="82" spans="39:39" x14ac:dyDescent="0.2">
      <c r="AM82" s="28"/>
    </row>
    <row r="83" spans="39:39" x14ac:dyDescent="0.2">
      <c r="AM83" s="28"/>
    </row>
    <row r="84" spans="39:39" x14ac:dyDescent="0.2">
      <c r="AM84" s="28"/>
    </row>
    <row r="85" spans="39:39" x14ac:dyDescent="0.2">
      <c r="AM85" s="28"/>
    </row>
    <row r="86" spans="39:39" x14ac:dyDescent="0.2">
      <c r="AM86" s="28"/>
    </row>
    <row r="87" spans="39:39" x14ac:dyDescent="0.2">
      <c r="AM87" s="28"/>
    </row>
    <row r="88" spans="39:39" x14ac:dyDescent="0.2">
      <c r="AM88" s="28"/>
    </row>
    <row r="89" spans="39:39" x14ac:dyDescent="0.2">
      <c r="AM89" s="28"/>
    </row>
    <row r="90" spans="39:39" x14ac:dyDescent="0.2">
      <c r="AM90" s="28"/>
    </row>
    <row r="91" spans="39:39" x14ac:dyDescent="0.2">
      <c r="AM91" s="28"/>
    </row>
    <row r="92" spans="39:39" x14ac:dyDescent="0.2">
      <c r="AM92" s="28"/>
    </row>
    <row r="93" spans="39:39" x14ac:dyDescent="0.2">
      <c r="AM93" s="28"/>
    </row>
    <row r="94" spans="39:39" x14ac:dyDescent="0.2">
      <c r="AM94" s="28"/>
    </row>
    <row r="95" spans="39:39" x14ac:dyDescent="0.2">
      <c r="AM95" s="28"/>
    </row>
    <row r="96" spans="39:39" x14ac:dyDescent="0.2">
      <c r="AM96" s="28"/>
    </row>
    <row r="97" spans="39:39" x14ac:dyDescent="0.2">
      <c r="AM97" s="28"/>
    </row>
    <row r="98" spans="39:39" x14ac:dyDescent="0.2">
      <c r="AM98" s="28"/>
    </row>
    <row r="99" spans="39:39" x14ac:dyDescent="0.2">
      <c r="AM99" s="28"/>
    </row>
    <row r="100" spans="39:39" x14ac:dyDescent="0.2">
      <c r="AM100" s="28"/>
    </row>
    <row r="101" spans="39:39" x14ac:dyDescent="0.2">
      <c r="AM101" s="28"/>
    </row>
    <row r="102" spans="39:39" x14ac:dyDescent="0.2">
      <c r="AM102" s="28"/>
    </row>
    <row r="103" spans="39:39" x14ac:dyDescent="0.2">
      <c r="AM103" s="28"/>
    </row>
    <row r="104" spans="39:39" x14ac:dyDescent="0.2">
      <c r="AM104" s="28"/>
    </row>
    <row r="105" spans="39:39" x14ac:dyDescent="0.2">
      <c r="AM105" s="28"/>
    </row>
    <row r="106" spans="39:39" x14ac:dyDescent="0.2">
      <c r="AM106" s="28"/>
    </row>
    <row r="107" spans="39:39" x14ac:dyDescent="0.2">
      <c r="AM107" s="28"/>
    </row>
    <row r="108" spans="39:39" x14ac:dyDescent="0.2">
      <c r="AM108" s="28"/>
    </row>
    <row r="109" spans="39:39" x14ac:dyDescent="0.2">
      <c r="AM109" s="28"/>
    </row>
    <row r="110" spans="39:39" x14ac:dyDescent="0.2">
      <c r="AM110" s="28"/>
    </row>
    <row r="111" spans="39:39" x14ac:dyDescent="0.2">
      <c r="AM111" s="28"/>
    </row>
    <row r="112" spans="39:39" x14ac:dyDescent="0.2">
      <c r="AM112" s="28"/>
    </row>
    <row r="113" spans="39:39" x14ac:dyDescent="0.2">
      <c r="AM113" s="28"/>
    </row>
    <row r="114" spans="39:39" x14ac:dyDescent="0.2">
      <c r="AM114" s="28"/>
    </row>
    <row r="115" spans="39:39" x14ac:dyDescent="0.2">
      <c r="AM115" s="28"/>
    </row>
    <row r="116" spans="39:39" x14ac:dyDescent="0.2">
      <c r="AM116" s="28"/>
    </row>
    <row r="117" spans="39:39" x14ac:dyDescent="0.2">
      <c r="AM117" s="28"/>
    </row>
    <row r="118" spans="39:39" x14ac:dyDescent="0.2">
      <c r="AM118" s="28"/>
    </row>
    <row r="119" spans="39:39" x14ac:dyDescent="0.2">
      <c r="AM119" s="28"/>
    </row>
    <row r="120" spans="39:39" x14ac:dyDescent="0.2">
      <c r="AM120" s="28"/>
    </row>
    <row r="121" spans="39:39" x14ac:dyDescent="0.2">
      <c r="AM121" s="28"/>
    </row>
    <row r="122" spans="39:39" x14ac:dyDescent="0.2">
      <c r="AM122" s="28"/>
    </row>
    <row r="123" spans="39:39" x14ac:dyDescent="0.2">
      <c r="AM123" s="28"/>
    </row>
    <row r="124" spans="39:39" x14ac:dyDescent="0.2">
      <c r="AM124" s="28"/>
    </row>
    <row r="125" spans="39:39" x14ac:dyDescent="0.2">
      <c r="AM125" s="28"/>
    </row>
    <row r="126" spans="39:39" x14ac:dyDescent="0.2">
      <c r="AM126" s="28"/>
    </row>
    <row r="127" spans="39:39" x14ac:dyDescent="0.2">
      <c r="AM127" s="28"/>
    </row>
    <row r="128" spans="39:39" x14ac:dyDescent="0.2">
      <c r="AM128" s="28"/>
    </row>
    <row r="129" spans="39:39" x14ac:dyDescent="0.2">
      <c r="AM129" s="28"/>
    </row>
    <row r="130" spans="39:39" x14ac:dyDescent="0.2">
      <c r="AM130" s="28"/>
    </row>
    <row r="131" spans="39:39" x14ac:dyDescent="0.2">
      <c r="AM131" s="28"/>
    </row>
    <row r="132" spans="39:39" x14ac:dyDescent="0.2">
      <c r="AM132" s="28"/>
    </row>
    <row r="133" spans="39:39" x14ac:dyDescent="0.2">
      <c r="AM133" s="28"/>
    </row>
    <row r="134" spans="39:39" x14ac:dyDescent="0.2">
      <c r="AM134" s="28"/>
    </row>
    <row r="135" spans="39:39" x14ac:dyDescent="0.2">
      <c r="AM135" s="28"/>
    </row>
    <row r="136" spans="39:39" x14ac:dyDescent="0.2">
      <c r="AM136" s="28"/>
    </row>
    <row r="137" spans="39:39" x14ac:dyDescent="0.2">
      <c r="AM137" s="28"/>
    </row>
    <row r="138" spans="39:39" x14ac:dyDescent="0.2">
      <c r="AM138" s="28"/>
    </row>
    <row r="139" spans="39:39" x14ac:dyDescent="0.2">
      <c r="AM139" s="28"/>
    </row>
    <row r="140" spans="39:39" x14ac:dyDescent="0.2">
      <c r="AM140" s="28"/>
    </row>
    <row r="141" spans="39:39" x14ac:dyDescent="0.2">
      <c r="AM141" s="28"/>
    </row>
  </sheetData>
  <autoFilter ref="A1:AW56"/>
  <sortState ref="A2:AW141">
    <sortCondition ref="D2:D141"/>
    <sortCondition ref="H2:H141"/>
    <sortCondition ref="J2:J141"/>
    <sortCondition descending="1" ref="B2:B141"/>
  </sortState>
  <pageMargins left="0" right="0" top="0" bottom="0" header="0" footer="0"/>
  <pageSetup paperSize="9" scale="1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Urunler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2016-01-25T14:24:56Z</cp:lastPrinted>
  <dcterms:created xsi:type="dcterms:W3CDTF">2014-09-11T08:19:35Z</dcterms:created>
  <dcterms:modified xsi:type="dcterms:W3CDTF">2016-01-27T09:16:55Z</dcterms:modified>
</cp:coreProperties>
</file>