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rm19\Downloads\"/>
    </mc:Choice>
  </mc:AlternateContent>
  <xr:revisionPtr revIDLastSave="0" documentId="13_ncr:1_{1927EDC2-45A8-4267-9D59-8A202366B553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finaliz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3" i="3"/>
</calcChain>
</file>

<file path=xl/sharedStrings.xml><?xml version="1.0" encoding="utf-8"?>
<sst xmlns="http://schemas.openxmlformats.org/spreadsheetml/2006/main" count="71" uniqueCount="45">
  <si>
    <t>Time</t>
  </si>
  <si>
    <t>CO2 In</t>
  </si>
  <si>
    <t>Temperature In</t>
  </si>
  <si>
    <t>RH In</t>
  </si>
  <si>
    <t>PAR In</t>
  </si>
  <si>
    <t>Fruit leaf</t>
  </si>
  <si>
    <t>Fruit stem</t>
  </si>
  <si>
    <t>Fruit Dry Weight</t>
  </si>
  <si>
    <t>Ventilation</t>
  </si>
  <si>
    <t>Lamps</t>
  </si>
  <si>
    <t>Heater</t>
  </si>
  <si>
    <t>Rewards</t>
  </si>
  <si>
    <t>0:05</t>
  </si>
  <si>
    <t>0:10</t>
  </si>
  <si>
    <t>0:15</t>
  </si>
  <si>
    <t>0:20</t>
  </si>
  <si>
    <t>0:25</t>
  </si>
  <si>
    <t>0:30</t>
  </si>
  <si>
    <t>0:35</t>
  </si>
  <si>
    <t>0:40</t>
  </si>
  <si>
    <t>0:45</t>
  </si>
  <si>
    <t>0:50</t>
  </si>
  <si>
    <t>0:55</t>
  </si>
  <si>
    <t>1:00</t>
  </si>
  <si>
    <t>1:05</t>
  </si>
  <si>
    <t>1:10</t>
  </si>
  <si>
    <t>1:15</t>
  </si>
  <si>
    <t>global out</t>
  </si>
  <si>
    <t>global in - 35</t>
  </si>
  <si>
    <t>global in - 92</t>
  </si>
  <si>
    <t>temp in - 118</t>
  </si>
  <si>
    <t>temp in - 119</t>
  </si>
  <si>
    <t>temp out</t>
  </si>
  <si>
    <t>rh in - 118</t>
  </si>
  <si>
    <t>rh in - 119</t>
  </si>
  <si>
    <t>rh out</t>
  </si>
  <si>
    <t>co2 out</t>
  </si>
  <si>
    <t>co2 in</t>
  </si>
  <si>
    <t>time</t>
  </si>
  <si>
    <t>simulated</t>
  </si>
  <si>
    <t>CO2 in</t>
  </si>
  <si>
    <t>real</t>
  </si>
  <si>
    <t>Temp in</t>
  </si>
  <si>
    <t>RH in</t>
  </si>
  <si>
    <t>PAR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</si>
</sst>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E1" sqref="E1:E16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>
        <v>393.90148613878318</v>
      </c>
      <c r="C2">
        <v>19.176866999741659</v>
      </c>
      <c r="D2">
        <v>77.260058381115954</v>
      </c>
      <c r="E2">
        <v>1.1608948484999999E-2</v>
      </c>
      <c r="F2">
        <v>4367.8611878365246</v>
      </c>
      <c r="G2">
        <v>1560.1007013192709</v>
      </c>
      <c r="H2">
        <v>311.99539378588861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13</v>
      </c>
      <c r="B3">
        <v>394.76839844203027</v>
      </c>
      <c r="C3">
        <v>19.431351318656439</v>
      </c>
      <c r="D3">
        <v>77.225358578304053</v>
      </c>
      <c r="E3">
        <v>1.1608948484999999E-2</v>
      </c>
      <c r="F3">
        <v>4367.7220585073519</v>
      </c>
      <c r="G3">
        <v>1560.201047002502</v>
      </c>
      <c r="H3">
        <v>311.99080448358842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14</v>
      </c>
      <c r="B4">
        <v>395.39519584874301</v>
      </c>
      <c r="C4">
        <v>19.50909204313486</v>
      </c>
      <c r="D4">
        <v>78.011613926172657</v>
      </c>
      <c r="E4">
        <v>1.1608948484999999E-2</v>
      </c>
      <c r="F4">
        <v>4367.5826047610126</v>
      </c>
      <c r="G4">
        <v>1560.301044683225</v>
      </c>
      <c r="H4">
        <v>311.98623151104641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15</v>
      </c>
      <c r="B5">
        <v>395.05480345165569</v>
      </c>
      <c r="C5">
        <v>20.203483141907409</v>
      </c>
      <c r="D5">
        <v>75.632258284687452</v>
      </c>
      <c r="E5">
        <v>3.7439759036144582</v>
      </c>
      <c r="F5">
        <v>4367.3718871342071</v>
      </c>
      <c r="G5">
        <v>1560.3882240856519</v>
      </c>
      <c r="H5">
        <v>311.97993693792557</v>
      </c>
      <c r="I5">
        <v>0</v>
      </c>
      <c r="J5">
        <v>1</v>
      </c>
      <c r="K5">
        <v>1</v>
      </c>
      <c r="L5">
        <v>6.1857671799430136E-3</v>
      </c>
    </row>
    <row r="6" spans="1:12" x14ac:dyDescent="0.35">
      <c r="A6" t="s">
        <v>16</v>
      </c>
      <c r="B6">
        <v>394.86441481049502</v>
      </c>
      <c r="C6">
        <v>20.291021715859081</v>
      </c>
      <c r="D6">
        <v>78.012618442119049</v>
      </c>
      <c r="E6">
        <v>3.7439759036144582</v>
      </c>
      <c r="F6">
        <v>4367.1629733283999</v>
      </c>
      <c r="G6">
        <v>1560.4765412835229</v>
      </c>
      <c r="H6">
        <v>311.97369743662767</v>
      </c>
      <c r="I6">
        <v>0</v>
      </c>
      <c r="J6">
        <v>1</v>
      </c>
      <c r="K6">
        <v>1</v>
      </c>
      <c r="L6">
        <v>6.1857671799430136E-3</v>
      </c>
    </row>
    <row r="7" spans="1:12" x14ac:dyDescent="0.35">
      <c r="A7" t="s">
        <v>17</v>
      </c>
      <c r="B7">
        <v>394.59362030834222</v>
      </c>
      <c r="C7">
        <v>20.298158124310419</v>
      </c>
      <c r="D7">
        <v>80.518578951127111</v>
      </c>
      <c r="E7">
        <v>3.7439759036144582</v>
      </c>
      <c r="F7">
        <v>4366.9557908765746</v>
      </c>
      <c r="G7">
        <v>1560.565949915062</v>
      </c>
      <c r="H7">
        <v>311.96751166944779</v>
      </c>
      <c r="I7">
        <v>0</v>
      </c>
      <c r="J7">
        <v>1</v>
      </c>
      <c r="K7">
        <v>1</v>
      </c>
      <c r="L7">
        <v>6.1857671799430136E-3</v>
      </c>
    </row>
    <row r="8" spans="1:12" x14ac:dyDescent="0.35">
      <c r="A8" t="s">
        <v>18</v>
      </c>
      <c r="B8">
        <v>396.13056521546002</v>
      </c>
      <c r="C8">
        <v>20.103905970298548</v>
      </c>
      <c r="D8">
        <v>77.168750077454803</v>
      </c>
      <c r="E8">
        <v>0</v>
      </c>
      <c r="F8">
        <v>4366.6636083757548</v>
      </c>
      <c r="G8">
        <v>1560.608146902053</v>
      </c>
      <c r="H8">
        <v>311.95961717058509</v>
      </c>
      <c r="I8">
        <v>0</v>
      </c>
      <c r="J8">
        <v>0</v>
      </c>
      <c r="K8">
        <v>1</v>
      </c>
      <c r="L8">
        <v>7.8096573647599143E-3</v>
      </c>
    </row>
    <row r="9" spans="1:12" x14ac:dyDescent="0.35">
      <c r="A9" t="s">
        <v>19</v>
      </c>
      <c r="B9">
        <v>397.26026543519203</v>
      </c>
      <c r="C9">
        <v>20.017796989491401</v>
      </c>
      <c r="D9">
        <v>78.651062169834319</v>
      </c>
      <c r="E9">
        <v>0</v>
      </c>
      <c r="F9">
        <v>4366.3727700395748</v>
      </c>
      <c r="G9">
        <v>1560.6510798898421</v>
      </c>
      <c r="H9">
        <v>311.95176503238969</v>
      </c>
      <c r="I9">
        <v>0</v>
      </c>
      <c r="J9">
        <v>0</v>
      </c>
      <c r="K9">
        <v>1</v>
      </c>
      <c r="L9">
        <v>7.8096573647599143E-3</v>
      </c>
    </row>
    <row r="10" spans="1:12" x14ac:dyDescent="0.35">
      <c r="A10" t="s">
        <v>20</v>
      </c>
      <c r="B10">
        <v>398.52492340848551</v>
      </c>
      <c r="C10">
        <v>20.0012252976856</v>
      </c>
      <c r="D10">
        <v>79.792989076206538</v>
      </c>
      <c r="E10">
        <v>0</v>
      </c>
      <c r="F10">
        <v>4366.0832974469013</v>
      </c>
      <c r="G10">
        <v>1560.694760214715</v>
      </c>
      <c r="H10">
        <v>311.94395537502498</v>
      </c>
      <c r="I10">
        <v>0</v>
      </c>
      <c r="J10">
        <v>0</v>
      </c>
      <c r="K10">
        <v>1</v>
      </c>
      <c r="L10">
        <v>7.8096573647599143E-3</v>
      </c>
    </row>
    <row r="11" spans="1:12" x14ac:dyDescent="0.35">
      <c r="A11" t="s">
        <v>21</v>
      </c>
      <c r="B11">
        <v>531.25697779956306</v>
      </c>
      <c r="C11">
        <v>21.16728569057911</v>
      </c>
      <c r="D11">
        <v>61.598944724731624</v>
      </c>
      <c r="E11">
        <v>3.7439759036144582</v>
      </c>
      <c r="F11">
        <v>4365.8014859329014</v>
      </c>
      <c r="G11">
        <v>1560.743101998723</v>
      </c>
      <c r="H11">
        <v>311.93625858331029</v>
      </c>
      <c r="I11">
        <v>1</v>
      </c>
      <c r="J11">
        <v>1</v>
      </c>
      <c r="K11">
        <v>0</v>
      </c>
      <c r="L11">
        <v>7.576128166192575E-3</v>
      </c>
    </row>
    <row r="12" spans="1:12" x14ac:dyDescent="0.35">
      <c r="A12" t="s">
        <v>22</v>
      </c>
      <c r="B12">
        <v>553.62441474902164</v>
      </c>
      <c r="C12">
        <v>21.169366974953551</v>
      </c>
      <c r="D12">
        <v>58.671198475698922</v>
      </c>
      <c r="E12">
        <v>3.7439759036144582</v>
      </c>
      <c r="F12">
        <v>4365.5220281444399</v>
      </c>
      <c r="G12">
        <v>1560.792964574789</v>
      </c>
      <c r="H12">
        <v>311.92862244920542</v>
      </c>
      <c r="I12">
        <v>1</v>
      </c>
      <c r="J12">
        <v>1</v>
      </c>
      <c r="K12">
        <v>0</v>
      </c>
      <c r="L12">
        <v>7.576128166192575E-3</v>
      </c>
    </row>
    <row r="13" spans="1:12" x14ac:dyDescent="0.35">
      <c r="A13" t="s">
        <v>23</v>
      </c>
      <c r="B13">
        <v>553.70776570798591</v>
      </c>
      <c r="C13">
        <v>20.720311435566451</v>
      </c>
      <c r="D13">
        <v>58.77905412906356</v>
      </c>
      <c r="E13">
        <v>3.7439759036144582</v>
      </c>
      <c r="F13">
        <v>4365.2449081637151</v>
      </c>
      <c r="G13">
        <v>1560.8443414690321</v>
      </c>
      <c r="H13">
        <v>311.92104632103923</v>
      </c>
      <c r="I13">
        <v>1</v>
      </c>
      <c r="J13">
        <v>1</v>
      </c>
      <c r="K13">
        <v>0</v>
      </c>
      <c r="L13">
        <v>7.576128166192575E-3</v>
      </c>
    </row>
    <row r="14" spans="1:12" x14ac:dyDescent="0.35">
      <c r="A14" t="s">
        <v>24</v>
      </c>
      <c r="B14">
        <v>530.38084646281766</v>
      </c>
      <c r="C14">
        <v>21.006063809158761</v>
      </c>
      <c r="D14">
        <v>65.655658018186813</v>
      </c>
      <c r="E14">
        <v>3.7439759036144582</v>
      </c>
      <c r="F14">
        <v>4364.8533294815497</v>
      </c>
      <c r="G14">
        <v>1560.8275726479901</v>
      </c>
      <c r="H14">
        <v>311.9112406197055</v>
      </c>
      <c r="I14">
        <v>0</v>
      </c>
      <c r="J14">
        <v>1</v>
      </c>
      <c r="K14">
        <v>1</v>
      </c>
      <c r="L14">
        <v>9.6991988118588779E-3</v>
      </c>
    </row>
    <row r="15" spans="1:12" x14ac:dyDescent="0.35">
      <c r="A15" t="s">
        <v>25</v>
      </c>
      <c r="B15">
        <v>529.53902121085002</v>
      </c>
      <c r="C15">
        <v>20.924066160658558</v>
      </c>
      <c r="D15">
        <v>69.255554178503431</v>
      </c>
      <c r="E15">
        <v>3.7439759036144582</v>
      </c>
      <c r="F15">
        <v>4364.4640273351042</v>
      </c>
      <c r="G15">
        <v>1560.812174749713</v>
      </c>
      <c r="H15">
        <v>311.90148624495112</v>
      </c>
      <c r="I15">
        <v>0</v>
      </c>
      <c r="J15">
        <v>1</v>
      </c>
      <c r="K15">
        <v>1</v>
      </c>
      <c r="L15">
        <v>9.6991988118588779E-3</v>
      </c>
    </row>
    <row r="16" spans="1:12" x14ac:dyDescent="0.35">
      <c r="A16" t="s">
        <v>26</v>
      </c>
      <c r="B16">
        <v>528.83742196259095</v>
      </c>
      <c r="C16">
        <v>20.904157088136259</v>
      </c>
      <c r="D16">
        <v>72.488399236097791</v>
      </c>
      <c r="E16">
        <v>3.7439759036144582</v>
      </c>
      <c r="F16">
        <v>4364.0771851560903</v>
      </c>
      <c r="G16">
        <v>1560.7982647192539</v>
      </c>
      <c r="H16">
        <v>311.89178704613931</v>
      </c>
      <c r="I16">
        <v>0</v>
      </c>
      <c r="J16">
        <v>1</v>
      </c>
      <c r="K16">
        <v>1</v>
      </c>
      <c r="L16">
        <v>9.6991988118588779E-3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FA49-0D65-4F5A-BE0B-E1E20678CC42}">
  <dimension ref="A1:L19"/>
  <sheetViews>
    <sheetView workbookViewId="0">
      <selection activeCell="G20" sqref="G20"/>
    </sheetView>
  </sheetViews>
  <sheetFormatPr defaultRowHeight="14.5" x14ac:dyDescent="0.35"/>
  <cols>
    <col min="1" max="1" width="21.54296875" customWidth="1"/>
    <col min="5" max="5" width="12.7265625" customWidth="1"/>
    <col min="6" max="6" width="13.1796875" customWidth="1"/>
  </cols>
  <sheetData>
    <row r="1" spans="1:12" x14ac:dyDescent="0.35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 spans="1:12" x14ac:dyDescent="0.35">
      <c r="A2" s="2">
        <v>45498.017361111109</v>
      </c>
      <c r="B2">
        <v>0</v>
      </c>
      <c r="C2">
        <v>0</v>
      </c>
      <c r="D2">
        <v>0</v>
      </c>
      <c r="E2">
        <v>22.5</v>
      </c>
      <c r="F2">
        <v>23.1</v>
      </c>
      <c r="G2">
        <v>22.9</v>
      </c>
      <c r="H2">
        <v>50.3</v>
      </c>
      <c r="I2">
        <v>48.2</v>
      </c>
      <c r="J2">
        <v>49.2</v>
      </c>
      <c r="K2">
        <v>590</v>
      </c>
      <c r="L2">
        <v>400</v>
      </c>
    </row>
    <row r="3" spans="1:12" x14ac:dyDescent="0.35">
      <c r="A3" s="2">
        <v>45498.020833333336</v>
      </c>
      <c r="B3">
        <v>0</v>
      </c>
      <c r="C3">
        <v>0</v>
      </c>
      <c r="D3">
        <v>0</v>
      </c>
      <c r="E3">
        <v>21.9</v>
      </c>
      <c r="F3">
        <v>22.4</v>
      </c>
      <c r="G3">
        <v>22.8</v>
      </c>
      <c r="H3">
        <v>51.8</v>
      </c>
      <c r="I3">
        <v>49.9</v>
      </c>
      <c r="J3">
        <v>49.5</v>
      </c>
      <c r="K3">
        <v>591</v>
      </c>
      <c r="L3">
        <v>400</v>
      </c>
    </row>
    <row r="4" spans="1:12" x14ac:dyDescent="0.35">
      <c r="A4" s="2">
        <v>45498.024305555555</v>
      </c>
      <c r="B4">
        <v>0</v>
      </c>
      <c r="C4">
        <v>0</v>
      </c>
      <c r="D4">
        <v>0</v>
      </c>
      <c r="E4">
        <v>21.8</v>
      </c>
      <c r="F4">
        <v>22.2</v>
      </c>
      <c r="G4">
        <v>22.8</v>
      </c>
      <c r="H4">
        <v>52.2</v>
      </c>
      <c r="I4">
        <v>50.4</v>
      </c>
      <c r="J4">
        <v>49.7</v>
      </c>
      <c r="K4">
        <v>604</v>
      </c>
      <c r="L4">
        <v>400</v>
      </c>
    </row>
    <row r="5" spans="1:12" x14ac:dyDescent="0.35">
      <c r="A5" s="2">
        <v>45498.027777777781</v>
      </c>
      <c r="B5">
        <v>0</v>
      </c>
      <c r="C5">
        <v>0</v>
      </c>
      <c r="D5">
        <v>0</v>
      </c>
      <c r="E5">
        <v>21.6</v>
      </c>
      <c r="F5">
        <v>22</v>
      </c>
      <c r="G5">
        <v>22.8</v>
      </c>
      <c r="H5">
        <v>52.5</v>
      </c>
      <c r="I5">
        <v>50.8</v>
      </c>
      <c r="J5">
        <v>49.5</v>
      </c>
      <c r="K5">
        <v>613</v>
      </c>
      <c r="L5">
        <v>400</v>
      </c>
    </row>
    <row r="6" spans="1:12" x14ac:dyDescent="0.35">
      <c r="A6" s="2">
        <v>45498.03125</v>
      </c>
      <c r="B6">
        <v>3.75</v>
      </c>
      <c r="C6">
        <v>169</v>
      </c>
      <c r="D6">
        <v>174</v>
      </c>
      <c r="E6">
        <v>21.8</v>
      </c>
      <c r="F6">
        <v>22.5</v>
      </c>
      <c r="G6">
        <v>22.7</v>
      </c>
      <c r="H6">
        <v>52.2</v>
      </c>
      <c r="I6">
        <v>49.9</v>
      </c>
      <c r="J6">
        <v>49.7</v>
      </c>
      <c r="K6">
        <v>619</v>
      </c>
      <c r="L6">
        <v>400</v>
      </c>
    </row>
    <row r="7" spans="1:12" x14ac:dyDescent="0.35">
      <c r="A7" s="2">
        <v>45498.034722222219</v>
      </c>
      <c r="B7">
        <v>4.17</v>
      </c>
      <c r="C7">
        <v>166</v>
      </c>
      <c r="D7">
        <v>171</v>
      </c>
      <c r="E7">
        <v>23</v>
      </c>
      <c r="F7">
        <v>23.7</v>
      </c>
      <c r="G7">
        <v>22.8</v>
      </c>
      <c r="H7">
        <v>49.2</v>
      </c>
      <c r="I7">
        <v>46.9</v>
      </c>
      <c r="J7">
        <v>49.2</v>
      </c>
      <c r="K7">
        <v>623</v>
      </c>
      <c r="L7">
        <v>400</v>
      </c>
    </row>
    <row r="8" spans="1:12" x14ac:dyDescent="0.35">
      <c r="A8" s="2">
        <v>45498.038194444445</v>
      </c>
      <c r="B8">
        <v>4.17</v>
      </c>
      <c r="C8">
        <v>165</v>
      </c>
      <c r="D8">
        <v>170</v>
      </c>
      <c r="E8">
        <v>23.8</v>
      </c>
      <c r="F8">
        <v>24.5</v>
      </c>
      <c r="G8">
        <v>23</v>
      </c>
      <c r="H8">
        <v>47.1</v>
      </c>
      <c r="I8">
        <v>45</v>
      </c>
      <c r="J8">
        <v>48.6</v>
      </c>
      <c r="K8">
        <v>618</v>
      </c>
      <c r="L8">
        <v>400</v>
      </c>
    </row>
    <row r="9" spans="1:12" x14ac:dyDescent="0.35">
      <c r="A9" s="2">
        <v>45498.041666666664</v>
      </c>
      <c r="B9">
        <v>1.39</v>
      </c>
      <c r="C9">
        <v>55</v>
      </c>
      <c r="D9">
        <v>56.3</v>
      </c>
      <c r="E9">
        <v>24.2</v>
      </c>
      <c r="F9">
        <v>25</v>
      </c>
      <c r="G9">
        <v>23</v>
      </c>
      <c r="H9">
        <v>45.7</v>
      </c>
      <c r="I9">
        <v>43.4</v>
      </c>
      <c r="J9">
        <v>48.2</v>
      </c>
      <c r="K9">
        <v>602</v>
      </c>
      <c r="L9">
        <v>400</v>
      </c>
    </row>
    <row r="10" spans="1:12" x14ac:dyDescent="0.35">
      <c r="A10" s="2">
        <v>45498.045138888891</v>
      </c>
      <c r="B10">
        <v>0</v>
      </c>
      <c r="C10">
        <v>0</v>
      </c>
      <c r="D10">
        <v>0</v>
      </c>
      <c r="E10">
        <v>24.4</v>
      </c>
      <c r="F10">
        <v>25.2</v>
      </c>
      <c r="G10">
        <v>22.9</v>
      </c>
      <c r="H10">
        <v>45</v>
      </c>
      <c r="I10">
        <v>42.6</v>
      </c>
      <c r="J10">
        <v>48.1</v>
      </c>
      <c r="K10">
        <v>602</v>
      </c>
      <c r="L10">
        <v>400</v>
      </c>
    </row>
    <row r="11" spans="1:12" x14ac:dyDescent="0.35">
      <c r="A11" s="2">
        <v>45498.048611111109</v>
      </c>
      <c r="B11">
        <v>0</v>
      </c>
      <c r="C11">
        <v>0</v>
      </c>
      <c r="D11">
        <v>0</v>
      </c>
      <c r="E11">
        <v>24.5</v>
      </c>
      <c r="F11">
        <v>25.3</v>
      </c>
      <c r="G11">
        <v>23.1</v>
      </c>
      <c r="H11">
        <v>44.7</v>
      </c>
      <c r="I11">
        <v>42.2</v>
      </c>
      <c r="J11">
        <v>47.9</v>
      </c>
      <c r="K11">
        <v>623</v>
      </c>
      <c r="L11">
        <v>400</v>
      </c>
    </row>
    <row r="12" spans="1:12" x14ac:dyDescent="0.35">
      <c r="A12" s="2">
        <v>45498.052083333336</v>
      </c>
      <c r="B12">
        <v>2.78</v>
      </c>
      <c r="C12">
        <v>166</v>
      </c>
      <c r="D12">
        <v>174</v>
      </c>
      <c r="E12">
        <v>24.1</v>
      </c>
      <c r="F12">
        <v>25</v>
      </c>
      <c r="G12">
        <v>23</v>
      </c>
      <c r="H12">
        <v>45.2</v>
      </c>
      <c r="I12">
        <v>42.7</v>
      </c>
      <c r="J12">
        <v>48</v>
      </c>
      <c r="K12">
        <v>622</v>
      </c>
      <c r="L12">
        <v>400</v>
      </c>
    </row>
    <row r="13" spans="1:12" x14ac:dyDescent="0.35">
      <c r="A13" s="2">
        <v>45498.055555555555</v>
      </c>
      <c r="B13">
        <v>3.75</v>
      </c>
      <c r="C13">
        <v>163</v>
      </c>
      <c r="D13">
        <v>172</v>
      </c>
      <c r="E13">
        <v>23</v>
      </c>
      <c r="F13">
        <v>23.9</v>
      </c>
      <c r="G13">
        <v>22.7</v>
      </c>
      <c r="H13">
        <v>47.6</v>
      </c>
      <c r="I13">
        <v>44.9</v>
      </c>
      <c r="J13">
        <v>48.6</v>
      </c>
      <c r="K13">
        <v>585</v>
      </c>
      <c r="L13">
        <v>400</v>
      </c>
    </row>
    <row r="14" spans="1:12" x14ac:dyDescent="0.35">
      <c r="A14" s="2">
        <v>45498.059027777781</v>
      </c>
      <c r="B14">
        <v>3.61</v>
      </c>
      <c r="C14">
        <v>163</v>
      </c>
      <c r="D14">
        <v>171</v>
      </c>
      <c r="E14">
        <v>22.4</v>
      </c>
      <c r="F14">
        <v>23.2</v>
      </c>
      <c r="G14">
        <v>22.5</v>
      </c>
      <c r="H14">
        <v>49.3</v>
      </c>
      <c r="I14">
        <v>46.7</v>
      </c>
      <c r="J14">
        <v>49.4</v>
      </c>
      <c r="K14">
        <v>556</v>
      </c>
      <c r="L14">
        <v>400</v>
      </c>
    </row>
    <row r="15" spans="1:12" x14ac:dyDescent="0.35">
      <c r="A15" s="2">
        <v>45498.0625</v>
      </c>
      <c r="B15">
        <v>4.17</v>
      </c>
      <c r="C15">
        <v>161</v>
      </c>
      <c r="D15">
        <v>172</v>
      </c>
      <c r="E15">
        <v>22.2</v>
      </c>
      <c r="F15">
        <v>23</v>
      </c>
      <c r="G15">
        <v>22.4</v>
      </c>
      <c r="H15">
        <v>50.2</v>
      </c>
      <c r="I15">
        <v>47.5</v>
      </c>
      <c r="J15">
        <v>49.7</v>
      </c>
      <c r="K15">
        <v>564</v>
      </c>
      <c r="L15">
        <v>400</v>
      </c>
    </row>
    <row r="16" spans="1:12" x14ac:dyDescent="0.35">
      <c r="A16" s="2">
        <v>45498.065972222219</v>
      </c>
      <c r="B16">
        <v>4.17</v>
      </c>
      <c r="C16">
        <v>162</v>
      </c>
      <c r="D16">
        <v>172</v>
      </c>
      <c r="E16">
        <v>23.2</v>
      </c>
      <c r="F16">
        <v>24.1</v>
      </c>
      <c r="G16">
        <v>22.8</v>
      </c>
      <c r="H16">
        <v>47.8</v>
      </c>
      <c r="I16">
        <v>45</v>
      </c>
      <c r="J16">
        <v>48.8</v>
      </c>
      <c r="K16">
        <v>601</v>
      </c>
      <c r="L16">
        <v>400</v>
      </c>
    </row>
    <row r="17" spans="1:12" x14ac:dyDescent="0.35">
      <c r="A17" s="2">
        <v>45498.069444444445</v>
      </c>
      <c r="B17">
        <v>4.17</v>
      </c>
      <c r="C17">
        <v>162</v>
      </c>
      <c r="D17">
        <v>172</v>
      </c>
      <c r="E17">
        <v>24</v>
      </c>
      <c r="F17">
        <v>24.7</v>
      </c>
      <c r="G17">
        <v>23</v>
      </c>
      <c r="H17">
        <v>46</v>
      </c>
      <c r="I17">
        <v>43.6</v>
      </c>
      <c r="J17">
        <v>48.6</v>
      </c>
      <c r="K17">
        <v>623</v>
      </c>
      <c r="L17">
        <v>400</v>
      </c>
    </row>
    <row r="18" spans="1:12" x14ac:dyDescent="0.35">
      <c r="A18" s="2">
        <v>45498.072916666664</v>
      </c>
      <c r="B18">
        <v>3.75</v>
      </c>
      <c r="C18">
        <v>162</v>
      </c>
      <c r="D18">
        <v>172</v>
      </c>
      <c r="E18">
        <v>24.3</v>
      </c>
      <c r="F18">
        <v>25.1</v>
      </c>
      <c r="G18">
        <v>23</v>
      </c>
      <c r="H18">
        <v>45.2</v>
      </c>
      <c r="I18">
        <v>42.7</v>
      </c>
      <c r="J18">
        <v>48.4</v>
      </c>
      <c r="K18">
        <v>620</v>
      </c>
      <c r="L18">
        <v>400</v>
      </c>
    </row>
    <row r="19" spans="1:12" x14ac:dyDescent="0.35">
      <c r="A19" s="2">
        <v>45498.076388888891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3831-0370-4A92-B557-3763EDD42A5D}">
  <dimension ref="A1:I17"/>
  <sheetViews>
    <sheetView tabSelected="1" workbookViewId="0">
      <selection activeCell="G4" sqref="G4"/>
    </sheetView>
  </sheetViews>
  <sheetFormatPr defaultRowHeight="14.5" x14ac:dyDescent="0.35"/>
  <cols>
    <col min="2" max="2" width="10.90625" customWidth="1"/>
    <col min="4" max="4" width="15" customWidth="1"/>
    <col min="6" max="6" width="10.1796875" customWidth="1"/>
    <col min="7" max="7" width="10.81640625" customWidth="1"/>
  </cols>
  <sheetData>
    <row r="1" spans="1:9" s="3" customFormat="1" x14ac:dyDescent="0.35">
      <c r="B1" s="3" t="s">
        <v>39</v>
      </c>
      <c r="C1" s="3" t="s">
        <v>41</v>
      </c>
      <c r="D1" s="3" t="s">
        <v>39</v>
      </c>
      <c r="E1" s="3" t="s">
        <v>41</v>
      </c>
      <c r="F1" s="3" t="s">
        <v>39</v>
      </c>
      <c r="G1" s="3" t="s">
        <v>41</v>
      </c>
      <c r="H1" s="3" t="s">
        <v>39</v>
      </c>
      <c r="I1" s="3" t="s">
        <v>41</v>
      </c>
    </row>
    <row r="2" spans="1:9" x14ac:dyDescent="0.35">
      <c r="A2" t="s">
        <v>38</v>
      </c>
      <c r="B2" s="1" t="s">
        <v>1</v>
      </c>
      <c r="C2" t="s">
        <v>40</v>
      </c>
      <c r="D2" s="1" t="s">
        <v>2</v>
      </c>
      <c r="E2" t="s">
        <v>42</v>
      </c>
      <c r="F2" s="1" t="s">
        <v>3</v>
      </c>
      <c r="G2" t="s">
        <v>43</v>
      </c>
      <c r="H2" s="1" t="s">
        <v>4</v>
      </c>
      <c r="I2" t="s">
        <v>44</v>
      </c>
    </row>
    <row r="3" spans="1:9" x14ac:dyDescent="0.35">
      <c r="A3" t="s">
        <v>12</v>
      </c>
      <c r="B3">
        <v>393.90148613878318</v>
      </c>
      <c r="C3">
        <v>400</v>
      </c>
      <c r="D3">
        <v>19.176866999741659</v>
      </c>
      <c r="E3">
        <f>(Sheet2!E2+Sheet2!F2) / 2</f>
        <v>22.8</v>
      </c>
      <c r="F3">
        <v>77.260058381115954</v>
      </c>
      <c r="G3">
        <f>finalize!I5</f>
        <v>0</v>
      </c>
      <c r="H3">
        <v>1.1608948484999999E-2</v>
      </c>
    </row>
    <row r="4" spans="1:9" x14ac:dyDescent="0.35">
      <c r="A4" t="s">
        <v>13</v>
      </c>
      <c r="B4">
        <v>394.76839844203027</v>
      </c>
      <c r="C4">
        <v>400</v>
      </c>
      <c r="D4">
        <v>19.431351318656439</v>
      </c>
      <c r="E4">
        <f>(Sheet2!E3+Sheet2!F3) / 2</f>
        <v>22.15</v>
      </c>
      <c r="F4">
        <v>77.225358578304053</v>
      </c>
      <c r="H4">
        <v>1.1608948484999999E-2</v>
      </c>
    </row>
    <row r="5" spans="1:9" x14ac:dyDescent="0.35">
      <c r="A5" t="s">
        <v>14</v>
      </c>
      <c r="B5">
        <v>395.39519584874301</v>
      </c>
      <c r="C5">
        <v>400</v>
      </c>
      <c r="D5">
        <v>19.50909204313486</v>
      </c>
      <c r="E5">
        <f>(Sheet2!E4+Sheet2!F4) / 2</f>
        <v>22</v>
      </c>
      <c r="F5">
        <v>78.011613926172657</v>
      </c>
      <c r="H5">
        <v>1.1608948484999999E-2</v>
      </c>
    </row>
    <row r="6" spans="1:9" x14ac:dyDescent="0.35">
      <c r="A6" t="s">
        <v>15</v>
      </c>
      <c r="B6">
        <v>395.05480345165569</v>
      </c>
      <c r="C6">
        <v>400</v>
      </c>
      <c r="D6">
        <v>20.203483141907409</v>
      </c>
      <c r="E6">
        <f>(Sheet2!E5+Sheet2!F5) / 2</f>
        <v>21.8</v>
      </c>
      <c r="F6">
        <v>75.632258284687452</v>
      </c>
      <c r="H6">
        <v>3.7439759036144582</v>
      </c>
    </row>
    <row r="7" spans="1:9" x14ac:dyDescent="0.35">
      <c r="A7" t="s">
        <v>16</v>
      </c>
      <c r="B7">
        <v>394.86441481049502</v>
      </c>
      <c r="C7">
        <v>400</v>
      </c>
      <c r="D7">
        <v>20.291021715859081</v>
      </c>
      <c r="E7">
        <f>(Sheet2!E6+Sheet2!F6) / 2</f>
        <v>22.15</v>
      </c>
      <c r="F7">
        <v>78.012618442119049</v>
      </c>
      <c r="H7">
        <v>3.7439759036144582</v>
      </c>
    </row>
    <row r="8" spans="1:9" x14ac:dyDescent="0.35">
      <c r="A8" t="s">
        <v>17</v>
      </c>
      <c r="B8">
        <v>394.59362030834222</v>
      </c>
      <c r="C8">
        <v>400</v>
      </c>
      <c r="D8">
        <v>20.298158124310419</v>
      </c>
      <c r="E8">
        <f>(Sheet2!E7+Sheet2!F7) / 2</f>
        <v>23.35</v>
      </c>
      <c r="F8">
        <v>80.518578951127111</v>
      </c>
      <c r="H8">
        <v>3.7439759036144582</v>
      </c>
    </row>
    <row r="9" spans="1:9" x14ac:dyDescent="0.35">
      <c r="A9" t="s">
        <v>18</v>
      </c>
      <c r="B9">
        <v>396.13056521546002</v>
      </c>
      <c r="C9">
        <v>400</v>
      </c>
      <c r="D9">
        <v>20.103905970298548</v>
      </c>
      <c r="E9">
        <f>(Sheet2!E8+Sheet2!F8) / 2</f>
        <v>24.15</v>
      </c>
      <c r="F9">
        <v>77.168750077454803</v>
      </c>
      <c r="H9">
        <v>0</v>
      </c>
    </row>
    <row r="10" spans="1:9" x14ac:dyDescent="0.35">
      <c r="A10" t="s">
        <v>19</v>
      </c>
      <c r="B10">
        <v>397.26026543519203</v>
      </c>
      <c r="C10">
        <v>400</v>
      </c>
      <c r="D10">
        <v>20.017796989491401</v>
      </c>
      <c r="E10">
        <f>(Sheet2!E9+Sheet2!F9) / 2</f>
        <v>24.6</v>
      </c>
      <c r="F10">
        <v>78.651062169834319</v>
      </c>
      <c r="H10">
        <v>0</v>
      </c>
    </row>
    <row r="11" spans="1:9" x14ac:dyDescent="0.35">
      <c r="A11" t="s">
        <v>20</v>
      </c>
      <c r="B11">
        <v>398.52492340848551</v>
      </c>
      <c r="C11">
        <v>400</v>
      </c>
      <c r="D11">
        <v>20.0012252976856</v>
      </c>
      <c r="E11">
        <f>(Sheet2!E10+Sheet2!F10) / 2</f>
        <v>24.799999999999997</v>
      </c>
      <c r="F11">
        <v>79.792989076206538</v>
      </c>
      <c r="H11">
        <v>0</v>
      </c>
    </row>
    <row r="12" spans="1:9" x14ac:dyDescent="0.35">
      <c r="A12" t="s">
        <v>21</v>
      </c>
      <c r="B12">
        <v>531.25697779956306</v>
      </c>
      <c r="C12">
        <v>400</v>
      </c>
      <c r="D12">
        <v>21.16728569057911</v>
      </c>
      <c r="E12">
        <f>(Sheet2!E11+Sheet2!F11) / 2</f>
        <v>24.9</v>
      </c>
      <c r="F12">
        <v>61.598944724731624</v>
      </c>
      <c r="H12">
        <v>3.7439759036144582</v>
      </c>
    </row>
    <row r="13" spans="1:9" x14ac:dyDescent="0.35">
      <c r="A13" t="s">
        <v>22</v>
      </c>
      <c r="B13">
        <v>553.62441474902164</v>
      </c>
      <c r="C13">
        <v>400</v>
      </c>
      <c r="D13">
        <v>21.169366974953551</v>
      </c>
      <c r="E13">
        <f>(Sheet2!E12+Sheet2!F12) / 2</f>
        <v>24.55</v>
      </c>
      <c r="F13">
        <v>58.671198475698922</v>
      </c>
      <c r="H13">
        <v>3.7439759036144582</v>
      </c>
    </row>
    <row r="14" spans="1:9" x14ac:dyDescent="0.35">
      <c r="A14" t="s">
        <v>23</v>
      </c>
      <c r="B14">
        <v>553.70776570798591</v>
      </c>
      <c r="C14">
        <v>400</v>
      </c>
      <c r="D14">
        <v>20.720311435566451</v>
      </c>
      <c r="E14">
        <f>(Sheet2!E13+Sheet2!F13) / 2</f>
        <v>23.45</v>
      </c>
      <c r="F14">
        <v>58.77905412906356</v>
      </c>
      <c r="H14">
        <v>3.7439759036144582</v>
      </c>
    </row>
    <row r="15" spans="1:9" x14ac:dyDescent="0.35">
      <c r="A15" t="s">
        <v>24</v>
      </c>
      <c r="B15">
        <v>530.38084646281766</v>
      </c>
      <c r="C15">
        <v>400</v>
      </c>
      <c r="D15">
        <v>21.006063809158761</v>
      </c>
      <c r="E15">
        <f>(Sheet2!E14+Sheet2!F14) / 2</f>
        <v>22.799999999999997</v>
      </c>
      <c r="F15">
        <v>65.655658018186813</v>
      </c>
      <c r="H15">
        <v>3.7439759036144582</v>
      </c>
    </row>
    <row r="16" spans="1:9" x14ac:dyDescent="0.35">
      <c r="A16" t="s">
        <v>25</v>
      </c>
      <c r="B16">
        <v>529.53902121085002</v>
      </c>
      <c r="C16">
        <v>400</v>
      </c>
      <c r="D16">
        <v>20.924066160658558</v>
      </c>
      <c r="E16">
        <f>(Sheet2!E15+Sheet2!F15) / 2</f>
        <v>22.6</v>
      </c>
      <c r="F16">
        <v>69.255554178503431</v>
      </c>
      <c r="H16">
        <v>3.7439759036144582</v>
      </c>
    </row>
    <row r="17" spans="1:8" x14ac:dyDescent="0.35">
      <c r="A17" t="s">
        <v>26</v>
      </c>
      <c r="B17">
        <v>528.83742196259095</v>
      </c>
      <c r="C17">
        <v>400</v>
      </c>
      <c r="D17">
        <v>20.904157088136259</v>
      </c>
      <c r="E17">
        <f>(Sheet2!E16+Sheet2!F16) / 2</f>
        <v>23.65</v>
      </c>
      <c r="F17">
        <v>72.488399236097791</v>
      </c>
      <c r="H17">
        <v>3.7439759036144582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finalize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2024-07-24T23:47:21Z</dcterms:created>
  <dcterms:modified xsi:type="dcterms:W3CDTF">2024-07-25T00:14:19Z</dcterms:modified>
</cp:coreProperties>
</file>