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F:\Classes\COURSERA\Excel Skills for Business\Excel Fundamentals for Data Analysis\1 - Cleaning and Manipulating Text\Practice\"/>
    </mc:Choice>
  </mc:AlternateContent>
  <xr:revisionPtr revIDLastSave="0" documentId="13_ncr:1_{6F158699-FD5F-4C72-8CCF-0F32DB98534B}" xr6:coauthVersionLast="46" xr6:coauthVersionMax="46" xr10:uidLastSave="{00000000-0000-0000-0000-000000000000}"/>
  <bookViews>
    <workbookView xWindow="21420" yWindow="2325" windowWidth="14430" windowHeight="7815" xr2:uid="{00000000-000D-0000-FFFF-FFFF00000000}"/>
  </bookViews>
  <sheets>
    <sheet name="Instructions" sheetId="3" r:id="rId1"/>
    <sheet name="HR Data Before" sheetId="4" r:id="rId2"/>
    <sheet name="HR Data After" sheetId="1" r:id="rId3"/>
  </sheets>
  <definedNames>
    <definedName name="_xlnm._FilterDatabase" localSheetId="2" hidden="1">'HR Data After'!$A$4:$I$24</definedName>
    <definedName name="_xlnm._FilterDatabase" localSheetId="1" hidden="1">'HR Data Before'!$A$4:$I$24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<sst xmlns="http://schemas.openxmlformats.org/spreadsheetml/2006/main" count="401" uniqueCount="146">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</sst>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0" fillId="3" borderId="0" xfId="0" applyFill="1"/>
    <xf numFmtId="0" fontId="3" fillId="3" borderId="0" xfId="0" applyFont="1" applyFill="1" applyBorder="1" applyAlignment="1">
      <alignment horizontal="left" wrapText="1"/>
    </xf>
    <xf numFmtId="0" fontId="0" fillId="3" borderId="0" xfId="0" applyNumberFormat="1" applyFill="1"/>
    <xf numFmtId="0" fontId="0" fillId="3" borderId="0" xfId="0" applyFill="1" applyAlignment="1">
      <alignment horizontal="right"/>
    </xf>
    <xf numFmtId="0" fontId="8" fillId="3" borderId="0" xfId="0" applyFont="1" applyFill="1" applyAlignment="1">
      <alignment horizontal="right"/>
    </xf>
    <xf numFmtId="0" fontId="3" fillId="0" borderId="0" xfId="0" applyFont="1" applyAlignment="1">
      <alignment horizontal="left"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123030</xdr:rowOff>
    </xdr:from>
    <xdr:to>
      <xdr:col>14</xdr:col>
      <xdr:colOff>1384694</xdr:colOff>
      <xdr:row>50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1:P20"/>
  <sheetViews>
    <sheetView showGridLines="0" tabSelected="1" zoomScaleNormal="100" workbookViewId="0">
      <selection activeCell="I13" sqref="I13"/>
    </sheetView>
  </sheetViews>
  <sheetFormatPr defaultRowHeight="15" x14ac:dyDescent="0.25"/>
  <cols>
    <col min="1" max="1" width="5.28515625" customWidth="1"/>
    <col min="2" max="2" width="4.42578125" style="7" customWidth="1"/>
    <col min="8" max="8" width="16.85546875" customWidth="1"/>
    <col min="15" max="15" width="23.42578125" customWidth="1"/>
    <col min="16" max="16" width="7.42578125" customWidth="1"/>
  </cols>
  <sheetData>
    <row r="1" spans="2:16" ht="19.5" thickBot="1" x14ac:dyDescent="0.35">
      <c r="B1" s="11" t="s">
        <v>118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 x14ac:dyDescent="0.25">
      <c r="B2" t="s">
        <v>136</v>
      </c>
    </row>
    <row r="3" spans="2:16" ht="8.25" customHeight="1" x14ac:dyDescent="0.25"/>
    <row r="4" spans="2:16" s="12" customFormat="1" x14ac:dyDescent="0.25">
      <c r="B4" s="15" t="s">
        <v>119</v>
      </c>
      <c r="C4" s="12" t="s">
        <v>137</v>
      </c>
    </row>
    <row r="5" spans="2:16" ht="8.25" customHeight="1" x14ac:dyDescent="0.25"/>
    <row r="6" spans="2:16" s="12" customFormat="1" x14ac:dyDescent="0.25">
      <c r="B6" s="15" t="s">
        <v>121</v>
      </c>
      <c r="C6" s="12" t="s">
        <v>143</v>
      </c>
    </row>
    <row r="7" spans="2:16" ht="8.25" customHeight="1" x14ac:dyDescent="0.25"/>
    <row r="8" spans="2:16" s="12" customFormat="1" x14ac:dyDescent="0.25">
      <c r="B8" s="15" t="s">
        <v>131</v>
      </c>
      <c r="C8" s="12" t="s">
        <v>138</v>
      </c>
    </row>
    <row r="9" spans="2:16" s="12" customFormat="1" x14ac:dyDescent="0.25">
      <c r="B9" s="15" t="s">
        <v>120</v>
      </c>
      <c r="C9" s="12" t="s">
        <v>144</v>
      </c>
    </row>
    <row r="10" spans="2:16" ht="8.25" customHeight="1" x14ac:dyDescent="0.25"/>
    <row r="11" spans="2:16" s="12" customFormat="1" x14ac:dyDescent="0.25">
      <c r="B11" s="15" t="s">
        <v>132</v>
      </c>
      <c r="C11" s="12" t="s">
        <v>140</v>
      </c>
      <c r="P11" s="16"/>
    </row>
    <row r="12" spans="2:16" s="12" customFormat="1" x14ac:dyDescent="0.25">
      <c r="B12" s="15" t="s">
        <v>120</v>
      </c>
      <c r="C12" s="12" t="s">
        <v>145</v>
      </c>
    </row>
    <row r="13" spans="2:16" ht="8.25" customHeight="1" x14ac:dyDescent="0.25"/>
    <row r="14" spans="2:16" s="12" customFormat="1" x14ac:dyDescent="0.25">
      <c r="B14" s="15" t="s">
        <v>129</v>
      </c>
      <c r="C14" s="12" t="s">
        <v>141</v>
      </c>
      <c r="P14" s="16"/>
    </row>
    <row r="15" spans="2:16" s="12" customFormat="1" x14ac:dyDescent="0.25">
      <c r="B15" s="15" t="s">
        <v>120</v>
      </c>
      <c r="C15" s="12" t="s">
        <v>139</v>
      </c>
    </row>
    <row r="16" spans="2:16" ht="8.25" customHeight="1" x14ac:dyDescent="0.25"/>
    <row r="17" spans="2:16" s="12" customFormat="1" x14ac:dyDescent="0.25">
      <c r="B17" s="15" t="s">
        <v>130</v>
      </c>
      <c r="C17" s="12" t="s">
        <v>142</v>
      </c>
    </row>
    <row r="18" spans="2:16" s="12" customFormat="1" x14ac:dyDescent="0.25">
      <c r="B18" s="15" t="s">
        <v>120</v>
      </c>
      <c r="C18" s="12" t="s">
        <v>133</v>
      </c>
      <c r="P18" s="16"/>
    </row>
    <row r="20" spans="2:16" x14ac:dyDescent="0.25">
      <c r="B20" s="10" t="s">
        <v>135</v>
      </c>
    </row>
  </sheetData>
  <dataValidations count="3">
    <dataValidation allowBlank="1" showInputMessage="1" showErrorMessage="1" promptTitle="Hint:" prompt="You will need to use a LEFT function as well as a CONCATENATE or &amp;." sqref="P11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18" xr:uid="{061A439B-B230-4B2F-B263-DE3D87D93714}"/>
    <dataValidation allowBlank="1" showInputMessage="1" showErrorMessage="1" promptTitle="Hint:" prompt="You will need to use a MID and a FIND." sqref="P14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5ADF-25C0-4BBC-A51C-15A00A615CD7}">
  <sheetPr>
    <tabColor rgb="FFC00000"/>
  </sheetPr>
  <dimension ref="A1:M38"/>
  <sheetViews>
    <sheetView zoomScale="70" zoomScaleNormal="70" workbookViewId="0"/>
  </sheetViews>
  <sheetFormatPr defaultRowHeight="15" x14ac:dyDescent="0.2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3" ht="23.25" x14ac:dyDescent="0.35">
      <c r="A1" s="8" t="s">
        <v>81</v>
      </c>
      <c r="B1" s="3"/>
      <c r="C1" s="3"/>
    </row>
    <row r="3" spans="1:13" ht="31.5" x14ac:dyDescent="0.25">
      <c r="A3" s="4" t="s">
        <v>128</v>
      </c>
      <c r="B3" s="4" t="s">
        <v>125</v>
      </c>
      <c r="C3" s="4" t="s">
        <v>0</v>
      </c>
      <c r="D3" s="4" t="s">
        <v>123</v>
      </c>
      <c r="E3" s="4" t="s">
        <v>124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122</v>
      </c>
      <c r="L3" s="4" t="s">
        <v>80</v>
      </c>
      <c r="M3" s="4" t="s">
        <v>134</v>
      </c>
    </row>
    <row r="4" spans="1:13" x14ac:dyDescent="0.25">
      <c r="A4" s="10">
        <v>1180</v>
      </c>
      <c r="B4" t="s">
        <v>126</v>
      </c>
      <c r="D4" t="s">
        <v>82</v>
      </c>
      <c r="E4" s="5" t="s">
        <v>62</v>
      </c>
      <c r="H4" s="1">
        <v>39551</v>
      </c>
      <c r="I4" s="17" t="s">
        <v>69</v>
      </c>
      <c r="J4" s="17" t="s">
        <v>83</v>
      </c>
      <c r="K4" s="17"/>
    </row>
    <row r="5" spans="1:13" x14ac:dyDescent="0.25">
      <c r="A5" s="10">
        <v>1110</v>
      </c>
      <c r="B5" t="s">
        <v>126</v>
      </c>
      <c r="D5" t="s">
        <v>7</v>
      </c>
      <c r="E5" s="5" t="s">
        <v>11</v>
      </c>
      <c r="H5" s="1">
        <v>38099</v>
      </c>
      <c r="I5" s="17" t="s">
        <v>30</v>
      </c>
      <c r="J5" s="17" t="s">
        <v>84</v>
      </c>
      <c r="K5" s="17"/>
    </row>
    <row r="6" spans="1:13" x14ac:dyDescent="0.25">
      <c r="A6" s="10">
        <v>1232</v>
      </c>
      <c r="B6" t="s">
        <v>126</v>
      </c>
      <c r="D6" t="s">
        <v>57</v>
      </c>
      <c r="E6" s="5" t="s">
        <v>56</v>
      </c>
      <c r="H6" s="1">
        <v>41956</v>
      </c>
      <c r="I6" s="17" t="s">
        <v>69</v>
      </c>
      <c r="J6" s="17" t="s">
        <v>85</v>
      </c>
      <c r="K6" s="17"/>
    </row>
    <row r="7" spans="1:13" x14ac:dyDescent="0.25">
      <c r="A7" s="10">
        <v>1243</v>
      </c>
      <c r="B7" t="s">
        <v>127</v>
      </c>
      <c r="D7" t="s">
        <v>39</v>
      </c>
      <c r="E7" s="5" t="s">
        <v>38</v>
      </c>
      <c r="H7" s="1">
        <v>42229</v>
      </c>
      <c r="I7" s="17" t="s">
        <v>17</v>
      </c>
      <c r="J7" s="17" t="s">
        <v>86</v>
      </c>
      <c r="K7" s="17"/>
    </row>
    <row r="8" spans="1:13" x14ac:dyDescent="0.25">
      <c r="A8" s="10">
        <v>1248</v>
      </c>
      <c r="B8" t="s">
        <v>127</v>
      </c>
      <c r="D8" t="s">
        <v>59</v>
      </c>
      <c r="E8" s="5" t="s">
        <v>58</v>
      </c>
      <c r="H8" s="1">
        <v>42384</v>
      </c>
      <c r="I8" s="17" t="s">
        <v>69</v>
      </c>
      <c r="J8" s="17" t="s">
        <v>115</v>
      </c>
      <c r="K8" s="17"/>
    </row>
    <row r="9" spans="1:13" x14ac:dyDescent="0.25">
      <c r="A9" s="10">
        <v>1227</v>
      </c>
      <c r="B9" t="s">
        <v>127</v>
      </c>
      <c r="D9" t="s">
        <v>25</v>
      </c>
      <c r="E9" s="5" t="s">
        <v>36</v>
      </c>
      <c r="H9" s="1">
        <v>41893</v>
      </c>
      <c r="I9" s="17" t="s">
        <v>15</v>
      </c>
      <c r="J9" s="17" t="s">
        <v>87</v>
      </c>
      <c r="K9" s="17"/>
    </row>
    <row r="10" spans="1:13" x14ac:dyDescent="0.25">
      <c r="A10" s="10">
        <v>1230</v>
      </c>
      <c r="B10" t="s">
        <v>127</v>
      </c>
      <c r="D10" t="s">
        <v>61</v>
      </c>
      <c r="E10" s="5" t="s">
        <v>60</v>
      </c>
      <c r="H10" s="1">
        <v>41903</v>
      </c>
      <c r="I10" s="17" t="s">
        <v>69</v>
      </c>
      <c r="J10" s="17" t="s">
        <v>88</v>
      </c>
      <c r="K10" s="17"/>
    </row>
    <row r="11" spans="1:13" x14ac:dyDescent="0.25">
      <c r="A11" s="10">
        <v>1162</v>
      </c>
      <c r="B11" t="s">
        <v>126</v>
      </c>
      <c r="D11" t="s">
        <v>43</v>
      </c>
      <c r="E11" s="5" t="s">
        <v>41</v>
      </c>
      <c r="H11" s="1">
        <v>38798</v>
      </c>
      <c r="I11" s="17" t="s">
        <v>69</v>
      </c>
      <c r="J11" s="17" t="s">
        <v>89</v>
      </c>
      <c r="K11" s="17"/>
    </row>
    <row r="12" spans="1:13" x14ac:dyDescent="0.25">
      <c r="A12" s="10">
        <v>1001</v>
      </c>
      <c r="B12" t="s">
        <v>127</v>
      </c>
      <c r="D12" t="s">
        <v>27</v>
      </c>
      <c r="E12" s="5" t="s">
        <v>29</v>
      </c>
      <c r="H12" s="1">
        <v>36923</v>
      </c>
      <c r="I12" s="17" t="s">
        <v>28</v>
      </c>
      <c r="J12" s="17" t="s">
        <v>90</v>
      </c>
      <c r="K12" s="17"/>
    </row>
    <row r="13" spans="1:13" x14ac:dyDescent="0.25">
      <c r="A13" s="10">
        <v>1224</v>
      </c>
      <c r="B13" t="s">
        <v>126</v>
      </c>
      <c r="D13" t="s">
        <v>10</v>
      </c>
      <c r="E13" s="5" t="s">
        <v>36</v>
      </c>
      <c r="H13" s="1">
        <v>41787</v>
      </c>
      <c r="I13" s="17" t="s">
        <v>12</v>
      </c>
      <c r="J13" s="17" t="s">
        <v>91</v>
      </c>
      <c r="K13" s="17"/>
    </row>
    <row r="14" spans="1:13" x14ac:dyDescent="0.25">
      <c r="A14" s="10">
        <v>1203</v>
      </c>
      <c r="B14" t="s">
        <v>127</v>
      </c>
      <c r="D14" t="s">
        <v>45</v>
      </c>
      <c r="E14" s="5" t="s">
        <v>44</v>
      </c>
      <c r="H14" s="1">
        <v>40595</v>
      </c>
      <c r="I14" s="17" t="s">
        <v>69</v>
      </c>
      <c r="J14" s="17" t="s">
        <v>92</v>
      </c>
      <c r="K14" s="17"/>
    </row>
    <row r="15" spans="1:13" x14ac:dyDescent="0.25">
      <c r="A15" s="10">
        <v>1211</v>
      </c>
      <c r="B15" t="s">
        <v>127</v>
      </c>
      <c r="D15" t="s">
        <v>79</v>
      </c>
      <c r="E15" s="5" t="s">
        <v>78</v>
      </c>
      <c r="H15" s="1">
        <v>40994</v>
      </c>
      <c r="I15" s="17" t="s">
        <v>17</v>
      </c>
      <c r="J15" s="17" t="s">
        <v>116</v>
      </c>
      <c r="K15" s="17"/>
    </row>
    <row r="16" spans="1:13" x14ac:dyDescent="0.25">
      <c r="A16" s="10">
        <v>1198</v>
      </c>
      <c r="B16" t="s">
        <v>127</v>
      </c>
      <c r="D16" t="s">
        <v>37</v>
      </c>
      <c r="E16" s="5" t="s">
        <v>16</v>
      </c>
      <c r="H16" s="1">
        <v>40220</v>
      </c>
      <c r="I16" s="17" t="s">
        <v>77</v>
      </c>
      <c r="J16" s="17" t="s">
        <v>93</v>
      </c>
      <c r="K16" s="17"/>
    </row>
    <row r="17" spans="1:11" x14ac:dyDescent="0.25">
      <c r="A17" s="10">
        <v>1003</v>
      </c>
      <c r="B17" t="s">
        <v>126</v>
      </c>
      <c r="D17" t="s">
        <v>20</v>
      </c>
      <c r="E17" s="5" t="s">
        <v>70</v>
      </c>
      <c r="H17" s="1">
        <v>36949</v>
      </c>
      <c r="I17" s="17" t="s">
        <v>77</v>
      </c>
      <c r="J17" s="17" t="s">
        <v>94</v>
      </c>
      <c r="K17" s="17"/>
    </row>
    <row r="18" spans="1:11" x14ac:dyDescent="0.25">
      <c r="A18" s="10">
        <v>1235</v>
      </c>
      <c r="B18" t="s">
        <v>126</v>
      </c>
      <c r="D18" t="s">
        <v>24</v>
      </c>
      <c r="E18" s="5" t="s">
        <v>73</v>
      </c>
      <c r="H18" s="1">
        <v>41989</v>
      </c>
      <c r="I18" s="17" t="s">
        <v>15</v>
      </c>
      <c r="J18" s="17" t="s">
        <v>95</v>
      </c>
      <c r="K18" s="17"/>
    </row>
    <row r="19" spans="1:11" x14ac:dyDescent="0.25">
      <c r="A19" s="10">
        <v>1253</v>
      </c>
      <c r="B19" t="s">
        <v>127</v>
      </c>
      <c r="D19" t="s">
        <v>24</v>
      </c>
      <c r="E19" s="5" t="s">
        <v>76</v>
      </c>
      <c r="H19" s="1">
        <v>42905</v>
      </c>
      <c r="I19" s="17" t="s">
        <v>30</v>
      </c>
      <c r="J19" s="17" t="s">
        <v>96</v>
      </c>
      <c r="K19" s="17"/>
    </row>
    <row r="20" spans="1:11" x14ac:dyDescent="0.25">
      <c r="A20" s="10">
        <v>1221</v>
      </c>
      <c r="B20" t="s">
        <v>127</v>
      </c>
      <c r="D20" t="s">
        <v>8</v>
      </c>
      <c r="E20" s="5" t="s">
        <v>23</v>
      </c>
      <c r="H20" s="1">
        <v>41401</v>
      </c>
      <c r="I20" s="17" t="s">
        <v>30</v>
      </c>
      <c r="J20" s="17" t="s">
        <v>97</v>
      </c>
      <c r="K20" s="17"/>
    </row>
    <row r="21" spans="1:11" x14ac:dyDescent="0.25">
      <c r="A21" s="10">
        <v>1186</v>
      </c>
      <c r="B21" t="s">
        <v>126</v>
      </c>
      <c r="D21" t="s">
        <v>31</v>
      </c>
      <c r="E21" s="5" t="s">
        <v>19</v>
      </c>
      <c r="H21" s="1">
        <v>39686</v>
      </c>
      <c r="I21" s="17" t="s">
        <v>30</v>
      </c>
      <c r="J21" s="17" t="s">
        <v>98</v>
      </c>
      <c r="K21" s="17"/>
    </row>
    <row r="22" spans="1:11" x14ac:dyDescent="0.25">
      <c r="A22" s="10">
        <v>1218</v>
      </c>
      <c r="B22" t="s">
        <v>127</v>
      </c>
      <c r="D22" t="s">
        <v>6</v>
      </c>
      <c r="E22" s="5" t="s">
        <v>21</v>
      </c>
      <c r="H22" s="1">
        <v>41210</v>
      </c>
      <c r="I22" s="17" t="s">
        <v>77</v>
      </c>
      <c r="J22" s="17" t="s">
        <v>117</v>
      </c>
      <c r="K22" s="17"/>
    </row>
    <row r="23" spans="1:11" x14ac:dyDescent="0.25">
      <c r="A23" s="10">
        <v>1215</v>
      </c>
      <c r="B23" t="s">
        <v>126</v>
      </c>
      <c r="D23" t="s">
        <v>40</v>
      </c>
      <c r="E23" s="5" t="s">
        <v>42</v>
      </c>
      <c r="H23" s="1">
        <v>41175</v>
      </c>
      <c r="I23" t="s">
        <v>77</v>
      </c>
      <c r="J23" s="17" t="s">
        <v>99</v>
      </c>
      <c r="K23" s="17"/>
    </row>
    <row r="24" spans="1:11" x14ac:dyDescent="0.25">
      <c r="A24" s="10">
        <v>1241</v>
      </c>
      <c r="B24" t="s">
        <v>127</v>
      </c>
      <c r="D24" t="s">
        <v>13</v>
      </c>
      <c r="E24" s="5" t="s">
        <v>34</v>
      </c>
      <c r="H24" s="1">
        <v>42228</v>
      </c>
      <c r="I24" s="17" t="s">
        <v>15</v>
      </c>
      <c r="J24" s="17" t="s">
        <v>100</v>
      </c>
      <c r="K24" s="17"/>
    </row>
    <row r="25" spans="1:11" x14ac:dyDescent="0.25">
      <c r="A25" s="10">
        <v>1246</v>
      </c>
      <c r="B25" t="s">
        <v>126</v>
      </c>
      <c r="D25" t="s">
        <v>18</v>
      </c>
      <c r="E25" s="5" t="s">
        <v>32</v>
      </c>
      <c r="H25" s="1">
        <v>42371</v>
      </c>
      <c r="I25" s="17" t="s">
        <v>77</v>
      </c>
      <c r="J25" s="17" t="s">
        <v>101</v>
      </c>
      <c r="K25" s="17"/>
    </row>
    <row r="26" spans="1:11" x14ac:dyDescent="0.25">
      <c r="A26" s="10">
        <v>1172</v>
      </c>
      <c r="B26" t="s">
        <v>126</v>
      </c>
      <c r="D26" t="s">
        <v>64</v>
      </c>
      <c r="E26" s="5" t="s">
        <v>63</v>
      </c>
      <c r="H26" s="1">
        <v>39023</v>
      </c>
      <c r="I26" s="17" t="s">
        <v>15</v>
      </c>
      <c r="J26" s="17" t="s">
        <v>102</v>
      </c>
      <c r="K26" s="17"/>
    </row>
    <row r="27" spans="1:11" x14ac:dyDescent="0.25">
      <c r="A27" s="10">
        <v>1134</v>
      </c>
      <c r="B27" t="s">
        <v>126</v>
      </c>
      <c r="D27" t="s">
        <v>35</v>
      </c>
      <c r="E27" s="5" t="s">
        <v>26</v>
      </c>
      <c r="H27" s="1">
        <v>38548</v>
      </c>
      <c r="I27" s="17" t="s">
        <v>69</v>
      </c>
      <c r="J27" s="17" t="s">
        <v>103</v>
      </c>
      <c r="K27" s="17"/>
    </row>
    <row r="28" spans="1:11" x14ac:dyDescent="0.25">
      <c r="A28" s="10">
        <v>1150</v>
      </c>
      <c r="B28" t="s">
        <v>126</v>
      </c>
      <c r="D28" t="s">
        <v>33</v>
      </c>
      <c r="E28" s="5" t="s">
        <v>14</v>
      </c>
      <c r="H28" s="1">
        <v>38744</v>
      </c>
      <c r="I28" s="17" t="s">
        <v>30</v>
      </c>
      <c r="J28" s="17" t="s">
        <v>104</v>
      </c>
      <c r="K28" s="17"/>
    </row>
    <row r="29" spans="1:11" x14ac:dyDescent="0.25">
      <c r="A29" s="10">
        <v>1004</v>
      </c>
      <c r="B29" t="s">
        <v>127</v>
      </c>
      <c r="D29" t="s">
        <v>22</v>
      </c>
      <c r="E29" s="5" t="s">
        <v>9</v>
      </c>
      <c r="H29" s="1">
        <v>37510</v>
      </c>
      <c r="I29" s="17" t="s">
        <v>69</v>
      </c>
      <c r="J29" s="17" t="s">
        <v>105</v>
      </c>
      <c r="K29" s="17"/>
    </row>
    <row r="30" spans="1:11" x14ac:dyDescent="0.25">
      <c r="A30" s="10">
        <v>1239</v>
      </c>
      <c r="B30" t="s">
        <v>126</v>
      </c>
      <c r="D30" t="s">
        <v>51</v>
      </c>
      <c r="E30" s="5" t="s">
        <v>50</v>
      </c>
      <c r="H30" s="1">
        <v>42120</v>
      </c>
      <c r="I30" s="17" t="s">
        <v>69</v>
      </c>
      <c r="J30" s="17" t="s">
        <v>106</v>
      </c>
      <c r="K30" s="17"/>
    </row>
    <row r="31" spans="1:11" x14ac:dyDescent="0.25">
      <c r="A31" s="10">
        <v>1250</v>
      </c>
      <c r="B31" t="s">
        <v>126</v>
      </c>
      <c r="D31" t="s">
        <v>49</v>
      </c>
      <c r="E31" s="5" t="s">
        <v>48</v>
      </c>
      <c r="H31" s="1">
        <v>42721</v>
      </c>
      <c r="I31" s="17" t="s">
        <v>69</v>
      </c>
      <c r="J31" s="17" t="s">
        <v>107</v>
      </c>
      <c r="K31" s="17"/>
    </row>
    <row r="32" spans="1:11" x14ac:dyDescent="0.25">
      <c r="A32" s="10">
        <v>1192</v>
      </c>
      <c r="B32" t="s">
        <v>127</v>
      </c>
      <c r="D32" t="s">
        <v>47</v>
      </c>
      <c r="E32" s="5" t="s">
        <v>46</v>
      </c>
      <c r="H32" s="1">
        <v>40160</v>
      </c>
      <c r="I32" s="17" t="s">
        <v>69</v>
      </c>
      <c r="J32" s="17" t="s">
        <v>108</v>
      </c>
      <c r="K32" s="17"/>
    </row>
    <row r="33" spans="1:11" x14ac:dyDescent="0.25">
      <c r="A33" s="10">
        <v>1249</v>
      </c>
      <c r="B33" t="s">
        <v>127</v>
      </c>
      <c r="D33" t="s">
        <v>75</v>
      </c>
      <c r="E33" s="5" t="s">
        <v>74</v>
      </c>
      <c r="H33" s="1">
        <v>42691</v>
      </c>
      <c r="I33" s="17" t="s">
        <v>17</v>
      </c>
      <c r="J33" s="17" t="s">
        <v>109</v>
      </c>
      <c r="K33" s="17"/>
    </row>
    <row r="34" spans="1:11" x14ac:dyDescent="0.25">
      <c r="A34" s="10">
        <v>1245</v>
      </c>
      <c r="B34" t="s">
        <v>127</v>
      </c>
      <c r="D34" t="s">
        <v>68</v>
      </c>
      <c r="E34" s="5" t="s">
        <v>67</v>
      </c>
      <c r="H34" s="1">
        <v>42324</v>
      </c>
      <c r="I34" s="17" t="s">
        <v>69</v>
      </c>
      <c r="J34" s="17" t="s">
        <v>110</v>
      </c>
      <c r="K34" s="17"/>
    </row>
    <row r="35" spans="1:11" x14ac:dyDescent="0.25">
      <c r="A35" s="10">
        <v>1207</v>
      </c>
      <c r="B35" t="s">
        <v>127</v>
      </c>
      <c r="D35" t="s">
        <v>53</v>
      </c>
      <c r="E35" s="5" t="s">
        <v>52</v>
      </c>
      <c r="H35" s="1">
        <v>40713</v>
      </c>
      <c r="I35" s="17" t="s">
        <v>69</v>
      </c>
      <c r="J35" s="17" t="s">
        <v>111</v>
      </c>
      <c r="K35" s="17"/>
    </row>
    <row r="36" spans="1:11" x14ac:dyDescent="0.25">
      <c r="A36" s="10">
        <v>1244</v>
      </c>
      <c r="B36" t="s">
        <v>127</v>
      </c>
      <c r="D36" t="s">
        <v>66</v>
      </c>
      <c r="E36" s="5" t="s">
        <v>65</v>
      </c>
      <c r="H36" s="1">
        <v>42321</v>
      </c>
      <c r="I36" s="17" t="s">
        <v>69</v>
      </c>
      <c r="J36" s="17" t="s">
        <v>112</v>
      </c>
      <c r="K36" s="17"/>
    </row>
    <row r="37" spans="1:11" x14ac:dyDescent="0.25">
      <c r="A37" s="10">
        <v>1252</v>
      </c>
      <c r="B37" t="s">
        <v>126</v>
      </c>
      <c r="D37" t="s">
        <v>72</v>
      </c>
      <c r="E37" s="5" t="s">
        <v>71</v>
      </c>
      <c r="H37" s="1">
        <v>40188</v>
      </c>
      <c r="I37" s="17" t="s">
        <v>28</v>
      </c>
      <c r="J37" s="17" t="s">
        <v>113</v>
      </c>
      <c r="K37" s="17"/>
    </row>
    <row r="38" spans="1:11" x14ac:dyDescent="0.25">
      <c r="A38" s="10">
        <v>1237</v>
      </c>
      <c r="B38" t="s">
        <v>126</v>
      </c>
      <c r="D38" t="s">
        <v>55</v>
      </c>
      <c r="E38" s="5" t="s">
        <v>54</v>
      </c>
      <c r="H38" s="1">
        <v>42002</v>
      </c>
      <c r="I38" s="17" t="s">
        <v>69</v>
      </c>
      <c r="J38" s="17" t="s">
        <v>114</v>
      </c>
      <c r="K38" s="17"/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M38"/>
  <sheetViews>
    <sheetView topLeftCell="G1" zoomScale="85" zoomScaleNormal="85" workbookViewId="0">
      <selection activeCell="M21" sqref="M21"/>
    </sheetView>
  </sheetViews>
  <sheetFormatPr defaultRowHeight="15" x14ac:dyDescent="0.2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8" customWidth="1"/>
    <col min="13" max="13" width="12.7109375" customWidth="1"/>
  </cols>
  <sheetData>
    <row r="1" spans="1:13" ht="23.25" x14ac:dyDescent="0.35">
      <c r="A1" s="8" t="s">
        <v>81</v>
      </c>
      <c r="B1" s="3"/>
      <c r="C1" s="3"/>
    </row>
    <row r="3" spans="1:13" ht="31.5" x14ac:dyDescent="0.25">
      <c r="A3" s="4" t="s">
        <v>128</v>
      </c>
      <c r="B3" s="4" t="s">
        <v>125</v>
      </c>
      <c r="C3" s="4" t="s">
        <v>0</v>
      </c>
      <c r="D3" s="4" t="s">
        <v>123</v>
      </c>
      <c r="E3" s="4" t="s">
        <v>124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122</v>
      </c>
      <c r="L3" s="4" t="s">
        <v>80</v>
      </c>
      <c r="M3" s="4" t="s">
        <v>134</v>
      </c>
    </row>
    <row r="4" spans="1:13" x14ac:dyDescent="0.25">
      <c r="A4" s="9">
        <v>1180</v>
      </c>
      <c r="B4" t="s">
        <v>126</v>
      </c>
      <c r="C4" s="12" t="str">
        <f>B4&amp;A4</f>
        <v>F1180</v>
      </c>
      <c r="D4" t="s">
        <v>82</v>
      </c>
      <c r="E4" s="5" t="s">
        <v>62</v>
      </c>
      <c r="F4" s="12" t="str">
        <f>E4&amp;" "&amp;D4</f>
        <v>Stevie Bacata</v>
      </c>
      <c r="G4" s="12" t="str">
        <f>LOWER(_xlfn.CONCAT(LEFT(E4,1),D4))&amp;"@zenco.com"</f>
        <v>sbacata@zenco.com</v>
      </c>
      <c r="H4" s="1">
        <v>39551</v>
      </c>
      <c r="I4" s="2" t="s">
        <v>69</v>
      </c>
      <c r="J4" s="2" t="s">
        <v>83</v>
      </c>
      <c r="K4" s="13" t="str">
        <f>LEFT(J4,2)</f>
        <v>02</v>
      </c>
      <c r="L4" s="12" t="str">
        <f>SUBSTITUTE(MID(J4,4,FIND("-",J4,4)-4),"NorthEast","North")</f>
        <v>West</v>
      </c>
      <c r="M4" s="14" t="str">
        <f t="shared" ref="M4:M38" si="0">RIGHT(SUBSTITUTE(CLEAN(J4),_xlfn.UNICHAR(160),""),4)</f>
        <v>2635</v>
      </c>
    </row>
    <row r="5" spans="1:13" x14ac:dyDescent="0.25">
      <c r="A5" s="9">
        <v>1110</v>
      </c>
      <c r="B5" t="s">
        <v>126</v>
      </c>
      <c r="C5" s="12" t="str">
        <f t="shared" ref="C5:C38" si="1">B5&amp;A5</f>
        <v>F1110</v>
      </c>
      <c r="D5" t="s">
        <v>7</v>
      </c>
      <c r="E5" s="5" t="s">
        <v>11</v>
      </c>
      <c r="F5" s="12" t="str">
        <f t="shared" ref="F5:F38" si="2">E5&amp;" "&amp;D5</f>
        <v>Adam BARRY</v>
      </c>
      <c r="G5" s="12" t="str">
        <f t="shared" ref="G5:G38" si="3">LOWER(_xlfn.CONCAT(LEFT(E5,1),D5))&amp;"@zenco.com"</f>
        <v>abarry@zenco.com</v>
      </c>
      <c r="H5" s="1">
        <v>38099</v>
      </c>
      <c r="I5" s="2" t="s">
        <v>30</v>
      </c>
      <c r="J5" s="2" t="s">
        <v>84</v>
      </c>
      <c r="K5" s="13" t="str">
        <f t="shared" ref="K5:K38" si="4">LEFT(J5,2)</f>
        <v>02</v>
      </c>
      <c r="L5" s="12" t="str">
        <f t="shared" ref="L5:L38" si="5">SUBSTITUTE(MID(J5,4,FIND("-",J5,4)-4),"NorthEast","North")</f>
        <v>West</v>
      </c>
      <c r="M5" s="14" t="str">
        <f t="shared" si="0"/>
        <v>2018</v>
      </c>
    </row>
    <row r="6" spans="1:13" x14ac:dyDescent="0.25">
      <c r="A6" s="9">
        <v>1232</v>
      </c>
      <c r="B6" t="s">
        <v>126</v>
      </c>
      <c r="C6" s="12" t="str">
        <f t="shared" si="1"/>
        <v>F1232</v>
      </c>
      <c r="D6" t="s">
        <v>57</v>
      </c>
      <c r="E6" s="5" t="s">
        <v>56</v>
      </c>
      <c r="F6" s="12" t="str">
        <f t="shared" si="2"/>
        <v>Connor Betts</v>
      </c>
      <c r="G6" s="12" t="str">
        <f t="shared" si="3"/>
        <v>cbetts@zenco.com</v>
      </c>
      <c r="H6" s="1">
        <v>41956</v>
      </c>
      <c r="I6" s="2" t="s">
        <v>69</v>
      </c>
      <c r="J6" s="2" t="s">
        <v>85</v>
      </c>
      <c r="K6" s="13" t="str">
        <f t="shared" si="4"/>
        <v>02</v>
      </c>
      <c r="L6" s="12" t="str">
        <f t="shared" si="5"/>
        <v>North</v>
      </c>
      <c r="M6" s="14" t="str">
        <f t="shared" si="0"/>
        <v>2347</v>
      </c>
    </row>
    <row r="7" spans="1:13" x14ac:dyDescent="0.25">
      <c r="A7" s="9">
        <v>1243</v>
      </c>
      <c r="B7" t="s">
        <v>127</v>
      </c>
      <c r="C7" s="12" t="str">
        <f t="shared" si="1"/>
        <v>P1243</v>
      </c>
      <c r="D7" t="s">
        <v>39</v>
      </c>
      <c r="E7" s="5" t="s">
        <v>38</v>
      </c>
      <c r="F7" s="12" t="str">
        <f t="shared" si="2"/>
        <v>Fred BINGA</v>
      </c>
      <c r="G7" s="12" t="str">
        <f t="shared" si="3"/>
        <v>fbinga@zenco.com</v>
      </c>
      <c r="H7" s="1">
        <v>42229</v>
      </c>
      <c r="I7" s="2" t="s">
        <v>17</v>
      </c>
      <c r="J7" s="2" t="s">
        <v>86</v>
      </c>
      <c r="K7" s="13" t="str">
        <f t="shared" si="4"/>
        <v>03</v>
      </c>
      <c r="L7" s="12" t="str">
        <f t="shared" si="5"/>
        <v>West</v>
      </c>
      <c r="M7" s="14" t="str">
        <f t="shared" si="0"/>
        <v>2764</v>
      </c>
    </row>
    <row r="8" spans="1:13" x14ac:dyDescent="0.25">
      <c r="A8" s="9">
        <v>1248</v>
      </c>
      <c r="B8" t="s">
        <v>127</v>
      </c>
      <c r="C8" s="12" t="str">
        <f t="shared" si="1"/>
        <v>P1248</v>
      </c>
      <c r="D8" t="s">
        <v>59</v>
      </c>
      <c r="E8" s="5" t="s">
        <v>58</v>
      </c>
      <c r="F8" s="12" t="str">
        <f t="shared" si="2"/>
        <v>Yvette Biti</v>
      </c>
      <c r="G8" s="12" t="str">
        <f t="shared" si="3"/>
        <v>ybiti@zenco.com</v>
      </c>
      <c r="H8" s="1">
        <v>42384</v>
      </c>
      <c r="I8" s="2" t="s">
        <v>69</v>
      </c>
      <c r="J8" s="2" t="s">
        <v>115</v>
      </c>
      <c r="K8" s="13" t="str">
        <f t="shared" si="4"/>
        <v>02</v>
      </c>
      <c r="L8" s="12" t="str">
        <f t="shared" si="5"/>
        <v>West</v>
      </c>
      <c r="M8" s="14" t="str">
        <f t="shared" si="0"/>
        <v>2589</v>
      </c>
    </row>
    <row r="9" spans="1:13" x14ac:dyDescent="0.25">
      <c r="A9" s="9">
        <v>1227</v>
      </c>
      <c r="B9" t="s">
        <v>127</v>
      </c>
      <c r="C9" s="12" t="str">
        <f t="shared" si="1"/>
        <v>P1227</v>
      </c>
      <c r="D9" t="s">
        <v>25</v>
      </c>
      <c r="E9" s="5" t="s">
        <v>36</v>
      </c>
      <c r="F9" s="12" t="str">
        <f t="shared" si="2"/>
        <v>Jim BOLLER</v>
      </c>
      <c r="G9" s="12" t="str">
        <f t="shared" si="3"/>
        <v>jboller@zenco.com</v>
      </c>
      <c r="H9" s="1">
        <v>41893</v>
      </c>
      <c r="I9" s="2" t="s">
        <v>15</v>
      </c>
      <c r="J9" s="2" t="s">
        <v>87</v>
      </c>
      <c r="K9" s="13" t="str">
        <f t="shared" si="4"/>
        <v>03</v>
      </c>
      <c r="L9" s="12" t="str">
        <f t="shared" si="5"/>
        <v>East</v>
      </c>
      <c r="M9" s="14" t="str">
        <f t="shared" si="0"/>
        <v>2318</v>
      </c>
    </row>
    <row r="10" spans="1:13" x14ac:dyDescent="0.25">
      <c r="A10" s="9">
        <v>1230</v>
      </c>
      <c r="B10" t="s">
        <v>127</v>
      </c>
      <c r="C10" s="12" t="str">
        <f t="shared" si="1"/>
        <v>P1230</v>
      </c>
      <c r="D10" t="s">
        <v>61</v>
      </c>
      <c r="E10" s="5" t="s">
        <v>60</v>
      </c>
      <c r="F10" s="12" t="str">
        <f t="shared" si="2"/>
        <v>Charlie Bui</v>
      </c>
      <c r="G10" s="12" t="str">
        <f t="shared" si="3"/>
        <v>cbui@zenco.com</v>
      </c>
      <c r="H10" s="1">
        <v>41903</v>
      </c>
      <c r="I10" s="2" t="s">
        <v>69</v>
      </c>
      <c r="J10" s="2" t="s">
        <v>88</v>
      </c>
      <c r="K10" s="13" t="str">
        <f t="shared" si="4"/>
        <v>02</v>
      </c>
      <c r="L10" s="12" t="str">
        <f t="shared" si="5"/>
        <v>East</v>
      </c>
      <c r="M10" s="14" t="str">
        <f t="shared" si="0"/>
        <v>2694</v>
      </c>
    </row>
    <row r="11" spans="1:13" x14ac:dyDescent="0.25">
      <c r="A11" s="9">
        <v>1162</v>
      </c>
      <c r="B11" t="s">
        <v>126</v>
      </c>
      <c r="C11" s="12" t="str">
        <f t="shared" si="1"/>
        <v>F1162</v>
      </c>
      <c r="D11" t="s">
        <v>43</v>
      </c>
      <c r="E11" s="5" t="s">
        <v>41</v>
      </c>
      <c r="F11" s="12" t="str">
        <f t="shared" si="2"/>
        <v>Barbara Carlton</v>
      </c>
      <c r="G11" s="12" t="str">
        <f t="shared" si="3"/>
        <v>bcarlton@zenco.com</v>
      </c>
      <c r="H11" s="1">
        <v>38798</v>
      </c>
      <c r="I11" s="2" t="s">
        <v>69</v>
      </c>
      <c r="J11" s="2" t="s">
        <v>89</v>
      </c>
      <c r="K11" s="13" t="str">
        <f t="shared" si="4"/>
        <v>02</v>
      </c>
      <c r="L11" s="12" t="str">
        <f t="shared" si="5"/>
        <v>West</v>
      </c>
      <c r="M11" s="14" t="str">
        <f t="shared" si="0"/>
        <v>2699</v>
      </c>
    </row>
    <row r="12" spans="1:13" x14ac:dyDescent="0.25">
      <c r="A12" s="9">
        <v>1001</v>
      </c>
      <c r="B12" t="s">
        <v>127</v>
      </c>
      <c r="C12" s="12" t="str">
        <f t="shared" si="1"/>
        <v>P1001</v>
      </c>
      <c r="D12" t="s">
        <v>27</v>
      </c>
      <c r="E12" s="5" t="s">
        <v>29</v>
      </c>
      <c r="F12" s="12" t="str">
        <f t="shared" si="2"/>
        <v>Joe CAROL</v>
      </c>
      <c r="G12" s="12" t="str">
        <f t="shared" si="3"/>
        <v>jcarol@zenco.com</v>
      </c>
      <c r="H12" s="1">
        <v>36923</v>
      </c>
      <c r="I12" s="2" t="s">
        <v>28</v>
      </c>
      <c r="J12" s="2" t="s">
        <v>90</v>
      </c>
      <c r="K12" s="13" t="str">
        <f t="shared" si="4"/>
        <v>01</v>
      </c>
      <c r="L12" s="12" t="str">
        <f t="shared" si="5"/>
        <v>East</v>
      </c>
      <c r="M12" s="14" t="str">
        <f t="shared" si="0"/>
        <v>2321</v>
      </c>
    </row>
    <row r="13" spans="1:13" x14ac:dyDescent="0.25">
      <c r="A13" s="9">
        <v>1224</v>
      </c>
      <c r="B13" t="s">
        <v>126</v>
      </c>
      <c r="C13" s="12" t="str">
        <f t="shared" si="1"/>
        <v>F1224</v>
      </c>
      <c r="D13" t="s">
        <v>10</v>
      </c>
      <c r="E13" s="5" t="s">
        <v>36</v>
      </c>
      <c r="F13" s="12" t="str">
        <f t="shared" si="2"/>
        <v>Jim CHAFFEE</v>
      </c>
      <c r="G13" s="12" t="str">
        <f t="shared" si="3"/>
        <v>jchaffee@zenco.com</v>
      </c>
      <c r="H13" s="1">
        <v>41787</v>
      </c>
      <c r="I13" s="2" t="s">
        <v>12</v>
      </c>
      <c r="J13" s="2" t="s">
        <v>91</v>
      </c>
      <c r="K13" s="13" t="str">
        <f t="shared" si="4"/>
        <v>03</v>
      </c>
      <c r="L13" s="12" t="str">
        <f t="shared" si="5"/>
        <v>West</v>
      </c>
      <c r="M13" s="14" t="str">
        <f t="shared" si="0"/>
        <v>2432</v>
      </c>
    </row>
    <row r="14" spans="1:13" x14ac:dyDescent="0.25">
      <c r="A14" s="9">
        <v>1203</v>
      </c>
      <c r="B14" t="s">
        <v>127</v>
      </c>
      <c r="C14" s="12" t="str">
        <f t="shared" si="1"/>
        <v>P1203</v>
      </c>
      <c r="D14" t="s">
        <v>45</v>
      </c>
      <c r="E14" s="5" t="s">
        <v>44</v>
      </c>
      <c r="F14" s="12" t="str">
        <f t="shared" si="2"/>
        <v>Samantha Chairs</v>
      </c>
      <c r="G14" s="12" t="str">
        <f t="shared" si="3"/>
        <v>schairs@zenco.com</v>
      </c>
      <c r="H14" s="1">
        <v>40595</v>
      </c>
      <c r="I14" s="2" t="s">
        <v>69</v>
      </c>
      <c r="J14" s="2" t="s">
        <v>92</v>
      </c>
      <c r="K14" s="13" t="str">
        <f t="shared" si="4"/>
        <v>02</v>
      </c>
      <c r="L14" s="12" t="str">
        <f t="shared" si="5"/>
        <v>West</v>
      </c>
      <c r="M14" s="14" t="str">
        <f t="shared" si="0"/>
        <v>2962</v>
      </c>
    </row>
    <row r="15" spans="1:13" x14ac:dyDescent="0.25">
      <c r="A15" s="9">
        <v>1211</v>
      </c>
      <c r="B15" t="s">
        <v>127</v>
      </c>
      <c r="C15" s="12" t="str">
        <f t="shared" si="1"/>
        <v>P1211</v>
      </c>
      <c r="D15" t="s">
        <v>79</v>
      </c>
      <c r="E15" s="5" t="s">
        <v>78</v>
      </c>
      <c r="F15" s="12" t="str">
        <f t="shared" si="2"/>
        <v>Uma CHAUDRI</v>
      </c>
      <c r="G15" s="12" t="str">
        <f t="shared" si="3"/>
        <v>uchaudri@zenco.com</v>
      </c>
      <c r="H15" s="1">
        <v>40994</v>
      </c>
      <c r="I15" s="2" t="s">
        <v>17</v>
      </c>
      <c r="J15" s="2" t="s">
        <v>116</v>
      </c>
      <c r="K15" s="13" t="str">
        <f t="shared" si="4"/>
        <v>03</v>
      </c>
      <c r="L15" s="12" t="str">
        <f t="shared" si="5"/>
        <v>East</v>
      </c>
      <c r="M15" s="14" t="str">
        <f t="shared" si="0"/>
        <v>2134</v>
      </c>
    </row>
    <row r="16" spans="1:13" x14ac:dyDescent="0.25">
      <c r="A16" s="9">
        <v>1198</v>
      </c>
      <c r="B16" t="s">
        <v>127</v>
      </c>
      <c r="C16" s="12" t="str">
        <f t="shared" si="1"/>
        <v>P1198</v>
      </c>
      <c r="D16" t="s">
        <v>37</v>
      </c>
      <c r="E16" s="5" t="s">
        <v>16</v>
      </c>
      <c r="F16" s="12" t="str">
        <f t="shared" si="2"/>
        <v>Elizabeth CHU</v>
      </c>
      <c r="G16" s="12" t="str">
        <f t="shared" si="3"/>
        <v>echu@zenco.com</v>
      </c>
      <c r="H16" s="1">
        <v>40220</v>
      </c>
      <c r="I16" s="2" t="s">
        <v>77</v>
      </c>
      <c r="J16" s="2" t="s">
        <v>93</v>
      </c>
      <c r="K16" s="13" t="str">
        <f t="shared" si="4"/>
        <v>01</v>
      </c>
      <c r="L16" s="12" t="str">
        <f t="shared" si="5"/>
        <v>West</v>
      </c>
      <c r="M16" s="14" t="str">
        <f t="shared" si="0"/>
        <v>2425</v>
      </c>
    </row>
    <row r="17" spans="1:13" x14ac:dyDescent="0.25">
      <c r="A17" s="9">
        <v>1003</v>
      </c>
      <c r="B17" t="s">
        <v>126</v>
      </c>
      <c r="C17" s="12" t="str">
        <f t="shared" si="1"/>
        <v>F1003</v>
      </c>
      <c r="D17" t="s">
        <v>20</v>
      </c>
      <c r="E17" s="5" t="s">
        <v>70</v>
      </c>
      <c r="F17" s="12" t="str">
        <f t="shared" si="2"/>
        <v>Eric CHUNG</v>
      </c>
      <c r="G17" s="12" t="str">
        <f t="shared" si="3"/>
        <v>echung@zenco.com</v>
      </c>
      <c r="H17" s="1">
        <v>36949</v>
      </c>
      <c r="I17" s="2" t="s">
        <v>77</v>
      </c>
      <c r="J17" s="2" t="s">
        <v>94</v>
      </c>
      <c r="K17" s="13" t="str">
        <f t="shared" si="4"/>
        <v>03</v>
      </c>
      <c r="L17" s="12" t="str">
        <f t="shared" si="5"/>
        <v>West</v>
      </c>
      <c r="M17" s="14" t="str">
        <f t="shared" si="0"/>
        <v>2796</v>
      </c>
    </row>
    <row r="18" spans="1:13" x14ac:dyDescent="0.25">
      <c r="A18" s="9">
        <v>1235</v>
      </c>
      <c r="B18" t="s">
        <v>126</v>
      </c>
      <c r="C18" s="12" t="str">
        <f t="shared" si="1"/>
        <v>F1235</v>
      </c>
      <c r="D18" t="s">
        <v>24</v>
      </c>
      <c r="E18" s="5" t="s">
        <v>73</v>
      </c>
      <c r="F18" s="12" t="str">
        <f t="shared" si="2"/>
        <v>ANNA CLARK</v>
      </c>
      <c r="G18" s="12" t="str">
        <f t="shared" si="3"/>
        <v>aclark@zenco.com</v>
      </c>
      <c r="H18" s="1">
        <v>41989</v>
      </c>
      <c r="I18" s="2" t="s">
        <v>15</v>
      </c>
      <c r="J18" s="2" t="s">
        <v>95</v>
      </c>
      <c r="K18" s="13" t="str">
        <f t="shared" si="4"/>
        <v>03</v>
      </c>
      <c r="L18" s="12" t="str">
        <f t="shared" si="5"/>
        <v>West</v>
      </c>
      <c r="M18" s="14" t="str">
        <f t="shared" si="0"/>
        <v>2601</v>
      </c>
    </row>
    <row r="19" spans="1:13" x14ac:dyDescent="0.25">
      <c r="A19" s="9">
        <v>1253</v>
      </c>
      <c r="B19" t="s">
        <v>127</v>
      </c>
      <c r="C19" s="12" t="str">
        <f t="shared" si="1"/>
        <v>P1253</v>
      </c>
      <c r="D19" t="s">
        <v>24</v>
      </c>
      <c r="E19" s="5" t="s">
        <v>76</v>
      </c>
      <c r="F19" s="12" t="str">
        <f t="shared" si="2"/>
        <v>elizabeth CLARK</v>
      </c>
      <c r="G19" s="12" t="str">
        <f t="shared" si="3"/>
        <v>eclark@zenco.com</v>
      </c>
      <c r="H19" s="1">
        <v>42905</v>
      </c>
      <c r="I19" s="2" t="s">
        <v>30</v>
      </c>
      <c r="J19" s="2" t="s">
        <v>96</v>
      </c>
      <c r="K19" s="13" t="str">
        <f t="shared" si="4"/>
        <v>02</v>
      </c>
      <c r="L19" s="12" t="str">
        <f t="shared" si="5"/>
        <v>North</v>
      </c>
      <c r="M19" s="14" t="str">
        <f t="shared" si="0"/>
        <v>2414</v>
      </c>
    </row>
    <row r="20" spans="1:13" x14ac:dyDescent="0.25">
      <c r="A20" s="9">
        <v>1221</v>
      </c>
      <c r="B20" t="s">
        <v>127</v>
      </c>
      <c r="C20" s="12" t="str">
        <f t="shared" si="1"/>
        <v>P1221</v>
      </c>
      <c r="D20" t="s">
        <v>8</v>
      </c>
      <c r="E20" s="5" t="s">
        <v>23</v>
      </c>
      <c r="F20" s="12" t="str">
        <f t="shared" si="2"/>
        <v>Sabrina COLE</v>
      </c>
      <c r="G20" s="12" t="str">
        <f t="shared" si="3"/>
        <v>scole@zenco.com</v>
      </c>
      <c r="H20" s="1">
        <v>41401</v>
      </c>
      <c r="I20" s="2" t="s">
        <v>30</v>
      </c>
      <c r="J20" s="2" t="s">
        <v>97</v>
      </c>
      <c r="K20" s="13" t="str">
        <f t="shared" si="4"/>
        <v>02</v>
      </c>
      <c r="L20" s="12" t="str">
        <f t="shared" si="5"/>
        <v>West</v>
      </c>
      <c r="M20" s="14" t="str">
        <f t="shared" si="0"/>
        <v>2537</v>
      </c>
    </row>
    <row r="21" spans="1:13" x14ac:dyDescent="0.25">
      <c r="A21" s="9">
        <v>1186</v>
      </c>
      <c r="B21" t="s">
        <v>126</v>
      </c>
      <c r="C21" s="12" t="str">
        <f t="shared" si="1"/>
        <v>F1186</v>
      </c>
      <c r="D21" t="s">
        <v>31</v>
      </c>
      <c r="E21" s="5" t="s">
        <v>19</v>
      </c>
      <c r="F21" s="12" t="str">
        <f t="shared" si="2"/>
        <v>Janet COMUNTZIS</v>
      </c>
      <c r="G21" s="12" t="str">
        <f t="shared" si="3"/>
        <v>jcomuntzis@zenco.com</v>
      </c>
      <c r="H21" s="1">
        <v>39686</v>
      </c>
      <c r="I21" s="2" t="s">
        <v>30</v>
      </c>
      <c r="J21" s="2" t="s">
        <v>98</v>
      </c>
      <c r="K21" s="13" t="str">
        <f t="shared" si="4"/>
        <v>02</v>
      </c>
      <c r="L21" s="12" t="str">
        <f t="shared" si="5"/>
        <v>West</v>
      </c>
      <c r="M21" s="14" t="str">
        <f t="shared" si="0"/>
        <v>2286</v>
      </c>
    </row>
    <row r="22" spans="1:13" x14ac:dyDescent="0.25">
      <c r="A22" s="9">
        <v>1218</v>
      </c>
      <c r="B22" t="s">
        <v>127</v>
      </c>
      <c r="C22" s="12" t="str">
        <f t="shared" si="1"/>
        <v>P1218</v>
      </c>
      <c r="D22" t="s">
        <v>6</v>
      </c>
      <c r="E22" s="5" t="s">
        <v>21</v>
      </c>
      <c r="F22" s="12" t="str">
        <f t="shared" si="2"/>
        <v>Bob DECKER</v>
      </c>
      <c r="G22" s="12" t="str">
        <f t="shared" si="3"/>
        <v>bdecker@zenco.com</v>
      </c>
      <c r="H22" s="1">
        <v>41210</v>
      </c>
      <c r="I22" s="2" t="s">
        <v>77</v>
      </c>
      <c r="J22" s="2" t="s">
        <v>117</v>
      </c>
      <c r="K22" s="13" t="str">
        <f t="shared" si="4"/>
        <v>01</v>
      </c>
      <c r="L22" s="12" t="str">
        <f t="shared" si="5"/>
        <v>East</v>
      </c>
      <c r="M22" s="14" t="str">
        <f t="shared" si="0"/>
        <v>2086</v>
      </c>
    </row>
    <row r="23" spans="1:13" x14ac:dyDescent="0.25">
      <c r="A23" s="9">
        <v>1215</v>
      </c>
      <c r="B23" t="s">
        <v>126</v>
      </c>
      <c r="C23" s="12" t="str">
        <f t="shared" si="1"/>
        <v>F1215</v>
      </c>
      <c r="D23" t="s">
        <v>40</v>
      </c>
      <c r="E23" s="5" t="s">
        <v>42</v>
      </c>
      <c r="F23" s="12" t="str">
        <f t="shared" si="2"/>
        <v>Tina DESIATO</v>
      </c>
      <c r="G23" s="12" t="str">
        <f t="shared" si="3"/>
        <v>tdesiato@zenco.com</v>
      </c>
      <c r="H23" s="1">
        <v>41175</v>
      </c>
      <c r="I23" t="s">
        <v>77</v>
      </c>
      <c r="J23" s="2" t="s">
        <v>99</v>
      </c>
      <c r="K23" s="13" t="str">
        <f t="shared" si="4"/>
        <v>01</v>
      </c>
      <c r="L23" s="12" t="str">
        <f t="shared" si="5"/>
        <v>East</v>
      </c>
      <c r="M23" s="14" t="str">
        <f t="shared" si="0"/>
        <v>2358</v>
      </c>
    </row>
    <row r="24" spans="1:13" x14ac:dyDescent="0.25">
      <c r="A24" s="9">
        <v>1241</v>
      </c>
      <c r="B24" t="s">
        <v>127</v>
      </c>
      <c r="C24" s="12" t="str">
        <f t="shared" si="1"/>
        <v>P1241</v>
      </c>
      <c r="D24" t="s">
        <v>13</v>
      </c>
      <c r="E24" s="5" t="s">
        <v>34</v>
      </c>
      <c r="F24" s="12" t="str">
        <f t="shared" si="2"/>
        <v>Alexandra DONNELL</v>
      </c>
      <c r="G24" s="12" t="str">
        <f t="shared" si="3"/>
        <v>adonnell@zenco.com</v>
      </c>
      <c r="H24" s="1">
        <v>42228</v>
      </c>
      <c r="I24" s="2" t="s">
        <v>15</v>
      </c>
      <c r="J24" s="2" t="s">
        <v>100</v>
      </c>
      <c r="K24" s="13" t="str">
        <f t="shared" si="4"/>
        <v>03</v>
      </c>
      <c r="L24" s="12" t="str">
        <f t="shared" si="5"/>
        <v>West</v>
      </c>
      <c r="M24" s="14" t="str">
        <f t="shared" si="0"/>
        <v>2082</v>
      </c>
    </row>
    <row r="25" spans="1:13" x14ac:dyDescent="0.25">
      <c r="A25" s="9">
        <v>1246</v>
      </c>
      <c r="B25" t="s">
        <v>126</v>
      </c>
      <c r="C25" s="12" t="str">
        <f t="shared" si="1"/>
        <v>F1246</v>
      </c>
      <c r="D25" t="s">
        <v>18</v>
      </c>
      <c r="E25" s="5" t="s">
        <v>32</v>
      </c>
      <c r="F25" s="12" t="str">
        <f t="shared" si="2"/>
        <v>Mark ELLIS</v>
      </c>
      <c r="G25" s="12" t="str">
        <f t="shared" si="3"/>
        <v>mellis@zenco.com</v>
      </c>
      <c r="H25" s="1">
        <v>42371</v>
      </c>
      <c r="I25" s="2" t="s">
        <v>77</v>
      </c>
      <c r="J25" s="2" t="s">
        <v>101</v>
      </c>
      <c r="K25" s="13" t="str">
        <f t="shared" si="4"/>
        <v>03</v>
      </c>
      <c r="L25" s="12" t="str">
        <f t="shared" si="5"/>
        <v>North</v>
      </c>
      <c r="M25" s="14" t="str">
        <f t="shared" si="0"/>
        <v>2482</v>
      </c>
    </row>
    <row r="26" spans="1:13" x14ac:dyDescent="0.25">
      <c r="A26" s="9">
        <v>1172</v>
      </c>
      <c r="B26" t="s">
        <v>126</v>
      </c>
      <c r="C26" s="12" t="str">
        <f t="shared" si="1"/>
        <v>F1172</v>
      </c>
      <c r="D26" t="s">
        <v>64</v>
      </c>
      <c r="E26" s="5" t="s">
        <v>63</v>
      </c>
      <c r="F26" s="12" t="str">
        <f t="shared" si="2"/>
        <v>Nicholas Fernandes</v>
      </c>
      <c r="G26" s="12" t="str">
        <f t="shared" si="3"/>
        <v>nfernandes@zenco.com</v>
      </c>
      <c r="H26" s="1">
        <v>39023</v>
      </c>
      <c r="I26" s="2" t="s">
        <v>15</v>
      </c>
      <c r="J26" s="2" t="s">
        <v>102</v>
      </c>
      <c r="K26" s="13" t="str">
        <f t="shared" si="4"/>
        <v>02</v>
      </c>
      <c r="L26" s="12" t="str">
        <f t="shared" si="5"/>
        <v>East</v>
      </c>
      <c r="M26" s="14" t="str">
        <f t="shared" si="0"/>
        <v>2372</v>
      </c>
    </row>
    <row r="27" spans="1:13" x14ac:dyDescent="0.25">
      <c r="A27" s="9">
        <v>1134</v>
      </c>
      <c r="B27" t="s">
        <v>126</v>
      </c>
      <c r="C27" s="12" t="str">
        <f t="shared" si="1"/>
        <v>F1134</v>
      </c>
      <c r="D27" t="s">
        <v>35</v>
      </c>
      <c r="E27" s="5" t="s">
        <v>26</v>
      </c>
      <c r="F27" s="12" t="str">
        <f t="shared" si="2"/>
        <v>Mary FERRIS</v>
      </c>
      <c r="G27" s="12" t="str">
        <f t="shared" si="3"/>
        <v>mferris@zenco.com</v>
      </c>
      <c r="H27" s="1">
        <v>38548</v>
      </c>
      <c r="I27" s="2" t="s">
        <v>69</v>
      </c>
      <c r="J27" s="2" t="s">
        <v>103</v>
      </c>
      <c r="K27" s="13" t="str">
        <f t="shared" si="4"/>
        <v>03</v>
      </c>
      <c r="L27" s="12" t="str">
        <f t="shared" si="5"/>
        <v>East</v>
      </c>
      <c r="M27" s="14" t="str">
        <f t="shared" si="0"/>
        <v>2392</v>
      </c>
    </row>
    <row r="28" spans="1:13" x14ac:dyDescent="0.25">
      <c r="A28" s="9">
        <v>1150</v>
      </c>
      <c r="B28" t="s">
        <v>126</v>
      </c>
      <c r="C28" s="12" t="str">
        <f t="shared" si="1"/>
        <v>F1150</v>
      </c>
      <c r="D28" t="s">
        <v>33</v>
      </c>
      <c r="E28" s="5" t="s">
        <v>14</v>
      </c>
      <c r="F28" s="12" t="str">
        <f t="shared" si="2"/>
        <v>Susan FILOSA</v>
      </c>
      <c r="G28" s="12" t="str">
        <f t="shared" si="3"/>
        <v>sfilosa@zenco.com</v>
      </c>
      <c r="H28" s="1">
        <v>38744</v>
      </c>
      <c r="I28" s="2" t="s">
        <v>30</v>
      </c>
      <c r="J28" s="2" t="s">
        <v>104</v>
      </c>
      <c r="K28" s="13" t="str">
        <f t="shared" si="4"/>
        <v>02</v>
      </c>
      <c r="L28" s="12" t="str">
        <f t="shared" si="5"/>
        <v>West</v>
      </c>
      <c r="M28" s="14" t="str">
        <f t="shared" si="0"/>
        <v>2279</v>
      </c>
    </row>
    <row r="29" spans="1:13" x14ac:dyDescent="0.25">
      <c r="A29" s="9">
        <v>1004</v>
      </c>
      <c r="B29" t="s">
        <v>127</v>
      </c>
      <c r="C29" s="12" t="str">
        <f t="shared" si="1"/>
        <v>P1004</v>
      </c>
      <c r="D29" t="s">
        <v>22</v>
      </c>
      <c r="E29" s="5" t="s">
        <v>9</v>
      </c>
      <c r="F29" s="12" t="str">
        <f t="shared" si="2"/>
        <v>Daniel FLANDERS</v>
      </c>
      <c r="G29" s="12" t="str">
        <f t="shared" si="3"/>
        <v>dflanders@zenco.com</v>
      </c>
      <c r="H29" s="1">
        <v>37510</v>
      </c>
      <c r="I29" s="2" t="s">
        <v>69</v>
      </c>
      <c r="J29" s="2" t="s">
        <v>105</v>
      </c>
      <c r="K29" s="13" t="str">
        <f t="shared" si="4"/>
        <v>02</v>
      </c>
      <c r="L29" s="12" t="str">
        <f t="shared" si="5"/>
        <v>East</v>
      </c>
      <c r="M29" s="14" t="str">
        <f t="shared" si="0"/>
        <v>2639</v>
      </c>
    </row>
    <row r="30" spans="1:13" x14ac:dyDescent="0.25">
      <c r="A30" s="9">
        <v>1239</v>
      </c>
      <c r="B30" t="s">
        <v>126</v>
      </c>
      <c r="C30" s="12" t="str">
        <f t="shared" si="1"/>
        <v>F1239</v>
      </c>
      <c r="D30" t="s">
        <v>51</v>
      </c>
      <c r="E30" s="5" t="s">
        <v>50</v>
      </c>
      <c r="F30" s="12" t="str">
        <f t="shared" si="2"/>
        <v>Leighton Forrest</v>
      </c>
      <c r="G30" s="12" t="str">
        <f t="shared" si="3"/>
        <v>lforrest@zenco.com</v>
      </c>
      <c r="H30" s="1">
        <v>42120</v>
      </c>
      <c r="I30" s="2" t="s">
        <v>69</v>
      </c>
      <c r="J30" s="2" t="s">
        <v>106</v>
      </c>
      <c r="K30" s="13" t="str">
        <f t="shared" si="4"/>
        <v>02</v>
      </c>
      <c r="L30" s="12" t="str">
        <f t="shared" si="5"/>
        <v>East</v>
      </c>
      <c r="M30" s="14" t="str">
        <f t="shared" si="0"/>
        <v>2284</v>
      </c>
    </row>
    <row r="31" spans="1:13" x14ac:dyDescent="0.25">
      <c r="A31" s="9">
        <v>1250</v>
      </c>
      <c r="B31" t="s">
        <v>126</v>
      </c>
      <c r="C31" s="12" t="str">
        <f t="shared" si="1"/>
        <v>F1250</v>
      </c>
      <c r="D31" t="s">
        <v>49</v>
      </c>
      <c r="E31" s="5" t="s">
        <v>48</v>
      </c>
      <c r="F31" s="12" t="str">
        <f t="shared" si="2"/>
        <v>Phoebe Gour</v>
      </c>
      <c r="G31" s="12" t="str">
        <f t="shared" si="3"/>
        <v>pgour@zenco.com</v>
      </c>
      <c r="H31" s="1">
        <v>42721</v>
      </c>
      <c r="I31" s="2" t="s">
        <v>69</v>
      </c>
      <c r="J31" s="2" t="s">
        <v>107</v>
      </c>
      <c r="K31" s="13" t="str">
        <f t="shared" si="4"/>
        <v>02</v>
      </c>
      <c r="L31" s="12" t="str">
        <f t="shared" si="5"/>
        <v>East</v>
      </c>
      <c r="M31" s="14" t="str">
        <f t="shared" si="0"/>
        <v>2910</v>
      </c>
    </row>
    <row r="32" spans="1:13" x14ac:dyDescent="0.25">
      <c r="A32" s="9">
        <v>1192</v>
      </c>
      <c r="B32" t="s">
        <v>127</v>
      </c>
      <c r="C32" s="12" t="str">
        <f t="shared" si="1"/>
        <v>P1192</v>
      </c>
      <c r="D32" t="s">
        <v>47</v>
      </c>
      <c r="E32" s="5" t="s">
        <v>46</v>
      </c>
      <c r="F32" s="12" t="str">
        <f t="shared" si="2"/>
        <v>Mihael Khan</v>
      </c>
      <c r="G32" s="12" t="str">
        <f t="shared" si="3"/>
        <v>mkhan@zenco.com</v>
      </c>
      <c r="H32" s="1">
        <v>40160</v>
      </c>
      <c r="I32" s="2" t="s">
        <v>69</v>
      </c>
      <c r="J32" s="2" t="s">
        <v>108</v>
      </c>
      <c r="K32" s="13" t="str">
        <f t="shared" si="4"/>
        <v>02</v>
      </c>
      <c r="L32" s="12" t="str">
        <f t="shared" si="5"/>
        <v>North</v>
      </c>
      <c r="M32" s="14" t="str">
        <f t="shared" si="0"/>
        <v>2294</v>
      </c>
    </row>
    <row r="33" spans="1:13" x14ac:dyDescent="0.25">
      <c r="A33" s="9">
        <v>1249</v>
      </c>
      <c r="B33" t="s">
        <v>127</v>
      </c>
      <c r="C33" s="12" t="str">
        <f t="shared" si="1"/>
        <v>P1249</v>
      </c>
      <c r="D33" t="s">
        <v>75</v>
      </c>
      <c r="E33" s="5" t="s">
        <v>74</v>
      </c>
      <c r="F33" s="12" t="str">
        <f t="shared" si="2"/>
        <v>Sean SANDERS</v>
      </c>
      <c r="G33" s="12" t="str">
        <f t="shared" si="3"/>
        <v>ssanders@zenco.com</v>
      </c>
      <c r="H33" s="1">
        <v>42691</v>
      </c>
      <c r="I33" s="2" t="s">
        <v>17</v>
      </c>
      <c r="J33" s="2" t="s">
        <v>109</v>
      </c>
      <c r="K33" s="13" t="str">
        <f t="shared" si="4"/>
        <v>03</v>
      </c>
      <c r="L33" s="12" t="str">
        <f t="shared" si="5"/>
        <v>West</v>
      </c>
      <c r="M33" s="14" t="str">
        <f t="shared" si="0"/>
        <v>2765</v>
      </c>
    </row>
    <row r="34" spans="1:13" x14ac:dyDescent="0.25">
      <c r="A34" s="9">
        <v>1245</v>
      </c>
      <c r="B34" t="s">
        <v>127</v>
      </c>
      <c r="C34" s="12" t="str">
        <f t="shared" si="1"/>
        <v>P1245</v>
      </c>
      <c r="D34" t="s">
        <v>68</v>
      </c>
      <c r="E34" s="5" t="s">
        <v>67</v>
      </c>
      <c r="F34" s="12" t="str">
        <f t="shared" si="2"/>
        <v>Preston Senome</v>
      </c>
      <c r="G34" s="12" t="str">
        <f t="shared" si="3"/>
        <v>psenome@zenco.com</v>
      </c>
      <c r="H34" s="1">
        <v>42324</v>
      </c>
      <c r="I34" s="2" t="s">
        <v>69</v>
      </c>
      <c r="J34" s="2" t="s">
        <v>110</v>
      </c>
      <c r="K34" s="13" t="str">
        <f t="shared" si="4"/>
        <v>02</v>
      </c>
      <c r="L34" s="12" t="str">
        <f t="shared" si="5"/>
        <v>East</v>
      </c>
      <c r="M34" s="14" t="str">
        <f t="shared" si="0"/>
        <v>2260</v>
      </c>
    </row>
    <row r="35" spans="1:13" x14ac:dyDescent="0.25">
      <c r="A35" s="9">
        <v>1207</v>
      </c>
      <c r="B35" t="s">
        <v>127</v>
      </c>
      <c r="C35" s="12" t="str">
        <f t="shared" si="1"/>
        <v>P1207</v>
      </c>
      <c r="D35" t="s">
        <v>53</v>
      </c>
      <c r="E35" s="5" t="s">
        <v>52</v>
      </c>
      <c r="F35" s="12" t="str">
        <f t="shared" si="2"/>
        <v>Natasha Song</v>
      </c>
      <c r="G35" s="12" t="str">
        <f t="shared" si="3"/>
        <v>nsong@zenco.com</v>
      </c>
      <c r="H35" s="1">
        <v>40713</v>
      </c>
      <c r="I35" s="2" t="s">
        <v>69</v>
      </c>
      <c r="J35" s="2" t="s">
        <v>111</v>
      </c>
      <c r="K35" s="13" t="str">
        <f t="shared" si="4"/>
        <v>02</v>
      </c>
      <c r="L35" s="12" t="str">
        <f t="shared" si="5"/>
        <v>East</v>
      </c>
      <c r="M35" s="14" t="str">
        <f t="shared" si="0"/>
        <v>2578</v>
      </c>
    </row>
    <row r="36" spans="1:13" x14ac:dyDescent="0.25">
      <c r="A36" s="9">
        <v>1244</v>
      </c>
      <c r="B36" t="s">
        <v>127</v>
      </c>
      <c r="C36" s="12" t="str">
        <f t="shared" si="1"/>
        <v>P1244</v>
      </c>
      <c r="D36" t="s">
        <v>66</v>
      </c>
      <c r="E36" s="5" t="s">
        <v>65</v>
      </c>
      <c r="F36" s="12" t="str">
        <f t="shared" si="2"/>
        <v>Radhya Staples</v>
      </c>
      <c r="G36" s="12" t="str">
        <f t="shared" si="3"/>
        <v>rstaples@zenco.com</v>
      </c>
      <c r="H36" s="1">
        <v>42321</v>
      </c>
      <c r="I36" s="2" t="s">
        <v>69</v>
      </c>
      <c r="J36" s="2" t="s">
        <v>112</v>
      </c>
      <c r="K36" s="13" t="str">
        <f t="shared" si="4"/>
        <v>02</v>
      </c>
      <c r="L36" s="12" t="str">
        <f t="shared" si="5"/>
        <v>East</v>
      </c>
      <c r="M36" s="14" t="str">
        <f t="shared" si="0"/>
        <v>2654</v>
      </c>
    </row>
    <row r="37" spans="1:13" x14ac:dyDescent="0.25">
      <c r="A37" s="9">
        <v>1252</v>
      </c>
      <c r="B37" t="s">
        <v>126</v>
      </c>
      <c r="C37" s="12" t="str">
        <f t="shared" si="1"/>
        <v>F1252</v>
      </c>
      <c r="D37" t="s">
        <v>72</v>
      </c>
      <c r="E37" s="5" t="s">
        <v>71</v>
      </c>
      <c r="F37" s="12" t="str">
        <f t="shared" si="2"/>
        <v>Mei WANG</v>
      </c>
      <c r="G37" s="12" t="str">
        <f t="shared" si="3"/>
        <v>mwang@zenco.com</v>
      </c>
      <c r="H37" s="1">
        <v>40188</v>
      </c>
      <c r="I37" s="2" t="s">
        <v>28</v>
      </c>
      <c r="J37" s="2" t="s">
        <v>113</v>
      </c>
      <c r="K37" s="13" t="str">
        <f t="shared" si="4"/>
        <v>01</v>
      </c>
      <c r="L37" s="12" t="str">
        <f t="shared" si="5"/>
        <v>West</v>
      </c>
      <c r="M37" s="14" t="str">
        <f t="shared" si="0"/>
        <v>2783</v>
      </c>
    </row>
    <row r="38" spans="1:13" x14ac:dyDescent="0.25">
      <c r="A38" s="9">
        <v>1237</v>
      </c>
      <c r="B38" t="s">
        <v>126</v>
      </c>
      <c r="C38" s="12" t="str">
        <f t="shared" si="1"/>
        <v>F1237</v>
      </c>
      <c r="D38" t="s">
        <v>55</v>
      </c>
      <c r="E38" s="5" t="s">
        <v>54</v>
      </c>
      <c r="F38" s="12" t="str">
        <f t="shared" si="2"/>
        <v>Aanya Zhang</v>
      </c>
      <c r="G38" s="12" t="str">
        <f t="shared" si="3"/>
        <v>azhang@zenco.com</v>
      </c>
      <c r="H38" s="1">
        <v>42002</v>
      </c>
      <c r="I38" s="2" t="s">
        <v>69</v>
      </c>
      <c r="J38" s="2" t="s">
        <v>114</v>
      </c>
      <c r="K38" s="13" t="str">
        <f t="shared" si="4"/>
        <v>02</v>
      </c>
      <c r="L38" s="12" t="str">
        <f t="shared" si="5"/>
        <v>East</v>
      </c>
      <c r="M38" s="14" t="str">
        <f t="shared" si="0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HR Data Before</vt:lpstr>
      <vt:lpstr>HR Data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2017-06-15T06:51:11Z</dcterms:created>
  <dcterms:modified xsi:type="dcterms:W3CDTF">2021-02-11T05:07:18Z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1faff395-cfda-4f25-9630-b36f341135f6</vt:lpwstr>
  </property>
</Properties>
</file>