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אפרת\Desktop\"/>
    </mc:Choice>
  </mc:AlternateContent>
  <bookViews>
    <workbookView xWindow="0" yWindow="0" windowWidth="17256" windowHeight="5916" activeTab="2"/>
  </bookViews>
  <sheets>
    <sheet name="בית" sheetId="5" r:id="rId1"/>
    <sheet name="לימודים" sheetId="1" r:id="rId2"/>
    <sheet name="כ&quot;ן" sheetId="2" r:id="rId3"/>
    <sheet name="נישליס" sheetId="3" r:id="rId4"/>
    <sheet name="עליזה" sheetId="4" r:id="rId5"/>
  </sheets>
  <definedNames>
    <definedName name="_xlnm._FilterDatabase" localSheetId="2" hidden="1">'כ"ן'!$A$3:$E$28</definedName>
    <definedName name="_xlnm._FilterDatabase" localSheetId="1" hidden="1">לימודים!$A$3:$G$26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/>
  <c r="E29" i="1"/>
  <c r="E25" i="1" l="1"/>
  <c r="E26" i="1"/>
  <c r="E24" i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21" i="1" l="1"/>
  <c r="E22" i="1"/>
  <c r="E20" i="1"/>
  <c r="E23" i="1" l="1"/>
  <c r="E10" i="1" l="1"/>
  <c r="E11" i="1"/>
  <c r="E19" i="1" l="1"/>
  <c r="E7" i="1" l="1"/>
  <c r="E13" i="1" l="1"/>
  <c r="E15" i="1"/>
  <c r="E16" i="1"/>
  <c r="E17" i="1"/>
  <c r="E4" i="1"/>
  <c r="E5" i="1"/>
  <c r="E6" i="1"/>
  <c r="E18" i="1"/>
  <c r="E8" i="1"/>
  <c r="E9" i="1"/>
  <c r="E12" i="1"/>
  <c r="E14" i="1"/>
</calcChain>
</file>

<file path=xl/sharedStrings.xml><?xml version="1.0" encoding="utf-8"?>
<sst xmlns="http://schemas.openxmlformats.org/spreadsheetml/2006/main" count="201" uniqueCount="81">
  <si>
    <t>אופן הגשה</t>
  </si>
  <si>
    <t>אפיון ממשק משתמש</t>
  </si>
  <si>
    <t>אורן</t>
  </si>
  <si>
    <t>חוק, תקשוב וקניין רוחני</t>
  </si>
  <si>
    <t>קלינגר</t>
  </si>
  <si>
    <t>הנגשת אתרי אינטרנט</t>
  </si>
  <si>
    <t>עיצוב ממשק משתמש</t>
  </si>
  <si>
    <t>פיתוח אתרי אינטרנט</t>
  </si>
  <si>
    <t>פסיכולוגיה ותיאוריות למידה ב</t>
  </si>
  <si>
    <t>שיטות מחקר במד"ח</t>
  </si>
  <si>
    <t>גיא ורעות</t>
  </si>
  <si>
    <t>נוהר</t>
  </si>
  <si>
    <t>גילה</t>
  </si>
  <si>
    <t>דן</t>
  </si>
  <si>
    <t>דורותי</t>
  </si>
  <si>
    <t>מרצה</t>
  </si>
  <si>
    <t>פורום</t>
  </si>
  <si>
    <t>מייל לבן זוג</t>
  </si>
  <si>
    <t>תיבת הגשה</t>
  </si>
  <si>
    <t>הקלדה עיוורת</t>
  </si>
  <si>
    <t>כתוביות לסרט</t>
  </si>
  <si>
    <t>דף נחיתה</t>
  </si>
  <si>
    <t>סטטוס</t>
  </si>
  <si>
    <t>בוצע</t>
  </si>
  <si>
    <t>לא בוצע</t>
  </si>
  <si>
    <t>מגישות</t>
  </si>
  <si>
    <t>אני אורלי ונוי</t>
  </si>
  <si>
    <t>לבד</t>
  </si>
  <si>
    <t>אני ומריה</t>
  </si>
  <si>
    <t>countdown</t>
  </si>
  <si>
    <t>deadline</t>
  </si>
  <si>
    <r>
      <t xml:space="preserve">פרויקט גמר:
</t>
    </r>
    <r>
      <rPr>
        <sz val="12"/>
        <color theme="1"/>
        <rFont val="Alef"/>
      </rPr>
      <t>אפיון חלק א' 2</t>
    </r>
  </si>
  <si>
    <r>
      <t xml:space="preserve">סטטיסטיקה:
</t>
    </r>
    <r>
      <rPr>
        <sz val="12"/>
        <color theme="1"/>
        <rFont val="Alef"/>
      </rPr>
      <t>מדדי נטייה מרכזית ופיזור</t>
    </r>
  </si>
  <si>
    <r>
      <rPr>
        <b/>
        <sz val="12"/>
        <color theme="1"/>
        <rFont val="Alef"/>
      </rPr>
      <t xml:space="preserve">שיטות מחקר:
</t>
    </r>
    <r>
      <rPr>
        <sz val="12"/>
        <color theme="1"/>
        <rFont val="Alef"/>
      </rPr>
      <t>הערכת עמיתים עבור השאלונים.</t>
    </r>
  </si>
  <si>
    <r>
      <t xml:space="preserve">סטטיסטיקה:
</t>
    </r>
    <r>
      <rPr>
        <sz val="12"/>
        <color theme="1"/>
        <rFont val="Alef"/>
      </rPr>
      <t>מתאם</t>
    </r>
  </si>
  <si>
    <r>
      <rPr>
        <b/>
        <sz val="12"/>
        <color theme="1"/>
        <rFont val="Alef"/>
      </rPr>
      <t xml:space="preserve">פרויקט גמר:
</t>
    </r>
    <r>
      <rPr>
        <sz val="12"/>
        <color theme="1"/>
        <rFont val="Alef"/>
      </rPr>
      <t>בניית מצגת מנהלים</t>
    </r>
  </si>
  <si>
    <r>
      <t xml:space="preserve">סימני מסחר:
</t>
    </r>
    <r>
      <rPr>
        <sz val="12"/>
        <color rgb="FFFF0000"/>
        <rFont val="Alef"/>
      </rPr>
      <t>"האם מודלים עסקיים יכולים להסתדר ללא סימני מסחר?"</t>
    </r>
  </si>
  <si>
    <r>
      <t xml:space="preserve">פרויקט גמר:
</t>
    </r>
    <r>
      <rPr>
        <sz val="12"/>
        <color rgb="FFFF0000"/>
        <rFont val="Alef"/>
      </rPr>
      <t>אפיון חלק א' 1</t>
    </r>
  </si>
  <si>
    <r>
      <t>סכסוכי שמות מתחם:
"</t>
    </r>
    <r>
      <rPr>
        <sz val="12"/>
        <color rgb="FFFF0000"/>
        <rFont val="Alef"/>
      </rPr>
      <t>האם שמות מתחם רלוונטיים כאשר אנשים מחפשים אתרים בגוגל?"</t>
    </r>
  </si>
  <si>
    <r>
      <t xml:space="preserve">שיטות מחקר:
</t>
    </r>
    <r>
      <rPr>
        <sz val="12"/>
        <color rgb="FFFF0000"/>
        <rFont val="Alef"/>
      </rPr>
      <t>יצירת שאלות לסקר.</t>
    </r>
  </si>
  <si>
    <t>אני אורלי ונוי - ביום ד'</t>
  </si>
  <si>
    <t>ליהי שלחה מריה עושה</t>
  </si>
  <si>
    <t>מריה עושה</t>
  </si>
  <si>
    <t>ניתוח סקר</t>
  </si>
  <si>
    <t>מענה על שאלת סימני מסחר</t>
  </si>
  <si>
    <t>תרגול כל החומר</t>
  </si>
  <si>
    <t>בוחן</t>
  </si>
  <si>
    <t>קונספט עיצוב לאתר</t>
  </si>
  <si>
    <t>מטלה</t>
  </si>
  <si>
    <t>נוגה</t>
  </si>
  <si>
    <t>תיבה</t>
  </si>
  <si>
    <t>פסיכולוגיה</t>
  </si>
  <si>
    <t>עם מריה וליהי</t>
  </si>
  <si>
    <t>לעשות שייר בפייסבוק לעתידות</t>
  </si>
  <si>
    <t>לקבוצות, לדף שלנו, לשותפים</t>
  </si>
  <si>
    <t>מייל ליוליה</t>
  </si>
  <si>
    <t>מה לעשות</t>
  </si>
  <si>
    <t>סרטון ריכוז פעילות</t>
  </si>
  <si>
    <t>לקבל אישור על פוסטים חדשים</t>
  </si>
  <si>
    <t>להעלות לבלוג</t>
  </si>
  <si>
    <t>משימות לכ"ן</t>
  </si>
  <si>
    <t>מטלות ללימודים</t>
  </si>
  <si>
    <t>אקסס - להגדיל את הכתב</t>
  </si>
  <si>
    <t>מועד ב</t>
  </si>
  <si>
    <t>מבחן</t>
  </si>
  <si>
    <t>כדור ואופניים</t>
  </si>
  <si>
    <t>תסריט</t>
  </si>
  <si>
    <t>בכיתה</t>
  </si>
  <si>
    <t>פוסט על מינוי</t>
  </si>
  <si>
    <t>פוסט ערך מוסף</t>
  </si>
  <si>
    <t>פוסט על תייגי נשים...</t>
  </si>
  <si>
    <t>לאסוף דוגמאות לנוכחות ברשת שאני רוצה לעשות</t>
  </si>
  <si>
    <t>להעתיק דפים של עמותות אחרות</t>
  </si>
  <si>
    <t>אנימציה - סרטון של אגורץ</t>
  </si>
  <si>
    <t>תכנות - לעבור על החומר</t>
  </si>
  <si>
    <t>בסיסי נתונים - מטלה שבועית עד שישי בחמש</t>
  </si>
  <si>
    <t>דברים שיעשו החודש</t>
  </si>
  <si>
    <t>ללכת לבנק</t>
  </si>
  <si>
    <t>לשלוח דברים של פנסיה</t>
  </si>
  <si>
    <t>לבקש ימי חופש מנישליס</t>
  </si>
  <si>
    <t>הגשות של גלזברג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</si>
</sst>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rial"/>
      <family val="2"/>
      <charset val="177"/>
      <scheme val="minor"/>
    </font>
    <font>
      <sz val="12"/>
      <color theme="1"/>
      <name val="Alef"/>
    </font>
    <font>
      <b/>
      <sz val="12"/>
      <color theme="1"/>
      <name val="Alef"/>
    </font>
    <font>
      <sz val="12"/>
      <name val="Alef"/>
    </font>
    <font>
      <b/>
      <sz val="20"/>
      <color rgb="FF7030A0"/>
      <name val="Alef"/>
    </font>
    <font>
      <sz val="12"/>
      <color rgb="FFFF0000"/>
      <name val="Alef"/>
    </font>
    <font>
      <b/>
      <sz val="12"/>
      <color rgb="FFFF0000"/>
      <name val="Alef"/>
    </font>
    <font>
      <b/>
      <sz val="15"/>
      <color theme="3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7" fillId="0" borderId="4" applyNumberFormat="0" applyFill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0" fontId="2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7" fillId="0" borderId="4" xfId="1"/>
    <xf numFmtId="0" fontId="4" fillId="2" borderId="0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12"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8181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rightToLeft="1" workbookViewId="0">
      <selection activeCell="A7" sqref="A7"/>
    </sheetView>
  </sheetViews>
  <sheetFormatPr defaultRowHeight="13.8"/>
  <cols>
    <col min="1" max="1" width="24.59765625" customWidth="1"/>
  </cols>
  <sheetData>
    <row r="1" spans="1:1" ht="19.8" thickBot="1">
      <c r="A1" s="30" t="s">
        <v>76</v>
      </c>
    </row>
    <row r="2" spans="1:1" ht="14.4" thickTop="1">
      <c r="A2" t="s">
        <v>77</v>
      </c>
    </row>
    <row r="4" spans="1:1">
      <c r="A4" t="s">
        <v>78</v>
      </c>
    </row>
    <row r="5" spans="1:1">
      <c r="A5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6"/>
  <sheetViews>
    <sheetView rightToLeft="1" zoomScale="90" zoomScaleNormal="70" workbookViewId="0">
      <selection activeCell="A27" sqref="A27"/>
    </sheetView>
  </sheetViews>
  <sheetFormatPr defaultColWidth="8.69921875" defaultRowHeight="49.95" customHeight="1"/>
  <cols>
    <col min="1" max="1" width="18.69921875" style="1" customWidth="1"/>
    <col min="2" max="2" width="14.3984375" style="1" customWidth="1"/>
    <col min="3" max="3" width="15" style="1" customWidth="1"/>
    <col min="4" max="4" width="12.8984375" style="1" bestFit="1" customWidth="1"/>
    <col min="5" max="5" width="16.09765625" style="1" customWidth="1"/>
    <col min="6" max="6" width="14.796875" style="1" bestFit="1" customWidth="1"/>
    <col min="7" max="7" width="9.796875" style="2" bestFit="1" customWidth="1"/>
    <col min="8" max="8" width="13.296875" style="1" customWidth="1"/>
    <col min="9" max="9" width="13.8984375" style="1" hidden="1" customWidth="1"/>
    <col min="10" max="10" width="20.69921875" style="1" hidden="1" customWidth="1"/>
    <col min="11" max="16384" width="8.69921875" style="1"/>
  </cols>
  <sheetData>
    <row r="1" spans="1:10" ht="19.95" customHeight="1">
      <c r="A1" s="31" t="s">
        <v>61</v>
      </c>
      <c r="B1" s="31"/>
      <c r="C1" s="31"/>
      <c r="D1" s="31"/>
      <c r="E1" s="31"/>
      <c r="F1" s="31"/>
      <c r="G1" s="31"/>
      <c r="I1" s="1" t="s">
        <v>23</v>
      </c>
    </row>
    <row r="2" spans="1:10" ht="19.95" customHeight="1">
      <c r="A2" s="31"/>
      <c r="B2" s="31"/>
      <c r="C2" s="31"/>
      <c r="D2" s="31"/>
      <c r="E2" s="31"/>
      <c r="F2" s="31"/>
      <c r="G2" s="31"/>
      <c r="I2" s="1" t="s">
        <v>24</v>
      </c>
    </row>
    <row r="3" spans="1:10" s="22" customFormat="1" ht="19.95" customHeight="1" thickBot="1">
      <c r="A3" s="21" t="s">
        <v>48</v>
      </c>
      <c r="B3" s="21" t="s">
        <v>15</v>
      </c>
      <c r="C3" s="21" t="s">
        <v>25</v>
      </c>
      <c r="D3" s="21" t="s">
        <v>0</v>
      </c>
      <c r="E3" s="21" t="s">
        <v>29</v>
      </c>
      <c r="F3" s="21" t="s">
        <v>30</v>
      </c>
      <c r="G3" s="21" t="s">
        <v>22</v>
      </c>
    </row>
    <row r="4" spans="1:10" s="5" customFormat="1" ht="49.95" hidden="1" customHeight="1">
      <c r="A4" s="24" t="s">
        <v>31</v>
      </c>
      <c r="B4" s="24"/>
      <c r="C4" s="23" t="s">
        <v>40</v>
      </c>
      <c r="D4" s="23" t="s">
        <v>16</v>
      </c>
      <c r="E4" s="20" t="str">
        <f t="shared" ref="E4:E9" ca="1" si="0">IF(G4="בוצע", "done", F4-TODAY())</f>
        <v>done</v>
      </c>
      <c r="F4" s="25">
        <v>42833</v>
      </c>
      <c r="G4" s="19" t="s">
        <v>23</v>
      </c>
      <c r="H4" s="18"/>
      <c r="I4" s="5" t="s">
        <v>1</v>
      </c>
      <c r="J4" s="5" t="s">
        <v>2</v>
      </c>
    </row>
    <row r="5" spans="1:10" s="5" customFormat="1" ht="49.95" hidden="1" customHeight="1">
      <c r="A5" s="9" t="s">
        <v>32</v>
      </c>
      <c r="B5" s="9"/>
      <c r="C5" s="17" t="s">
        <v>41</v>
      </c>
      <c r="D5" s="3" t="s">
        <v>18</v>
      </c>
      <c r="E5" s="13" t="str">
        <f t="shared" ca="1" si="0"/>
        <v>done</v>
      </c>
      <c r="F5" s="7">
        <v>42833</v>
      </c>
      <c r="G5" s="11" t="s">
        <v>23</v>
      </c>
      <c r="H5" s="18"/>
      <c r="I5" s="5" t="s">
        <v>3</v>
      </c>
      <c r="J5" s="5" t="s">
        <v>4</v>
      </c>
    </row>
    <row r="6" spans="1:10" s="5" customFormat="1" ht="50.4" hidden="1" customHeight="1">
      <c r="A6" s="10" t="s">
        <v>33</v>
      </c>
      <c r="B6" s="10"/>
      <c r="C6" s="6" t="s">
        <v>28</v>
      </c>
      <c r="D6" s="3" t="s">
        <v>16</v>
      </c>
      <c r="E6" s="13" t="str">
        <f t="shared" ca="1" si="0"/>
        <v>done</v>
      </c>
      <c r="F6" s="7">
        <v>42833</v>
      </c>
      <c r="G6" s="11" t="s">
        <v>23</v>
      </c>
      <c r="H6" s="18"/>
      <c r="I6" s="5" t="s">
        <v>5</v>
      </c>
      <c r="J6" s="5" t="s">
        <v>12</v>
      </c>
    </row>
    <row r="7" spans="1:10" s="5" customFormat="1" ht="49.95" hidden="1" customHeight="1">
      <c r="A7" s="9" t="s">
        <v>34</v>
      </c>
      <c r="B7" s="9"/>
      <c r="C7" s="6" t="s">
        <v>28</v>
      </c>
      <c r="D7" s="3" t="s">
        <v>18</v>
      </c>
      <c r="E7" s="13" t="str">
        <f ca="1">IF(G7="בוצע", "done", F7-TODAY())</f>
        <v>done</v>
      </c>
      <c r="F7" s="7">
        <v>42839</v>
      </c>
      <c r="G7" s="11" t="s">
        <v>23</v>
      </c>
      <c r="H7" s="18" t="s">
        <v>42</v>
      </c>
      <c r="I7" s="5" t="s">
        <v>6</v>
      </c>
      <c r="J7" s="5" t="s">
        <v>11</v>
      </c>
    </row>
    <row r="8" spans="1:10" s="5" customFormat="1" ht="49.95" hidden="1" customHeight="1">
      <c r="A8" s="10" t="s">
        <v>35</v>
      </c>
      <c r="B8" s="10"/>
      <c r="C8" s="3" t="s">
        <v>26</v>
      </c>
      <c r="D8" s="3" t="s">
        <v>16</v>
      </c>
      <c r="E8" s="13" t="str">
        <f t="shared" ca="1" si="0"/>
        <v>done</v>
      </c>
      <c r="F8" s="4">
        <v>42848</v>
      </c>
      <c r="G8" s="11" t="s">
        <v>23</v>
      </c>
      <c r="I8" s="5" t="s">
        <v>7</v>
      </c>
      <c r="J8" s="5" t="s">
        <v>10</v>
      </c>
    </row>
    <row r="9" spans="1:10" s="5" customFormat="1" ht="49.95" hidden="1" customHeight="1">
      <c r="A9" s="9" t="s">
        <v>20</v>
      </c>
      <c r="B9" s="9"/>
      <c r="C9" s="3" t="s">
        <v>27</v>
      </c>
      <c r="D9" s="3" t="s">
        <v>18</v>
      </c>
      <c r="E9" s="13" t="str">
        <f t="shared" ca="1" si="0"/>
        <v>done</v>
      </c>
      <c r="F9" s="4">
        <v>42848</v>
      </c>
      <c r="G9" s="11" t="s">
        <v>23</v>
      </c>
      <c r="I9" s="5" t="s">
        <v>8</v>
      </c>
      <c r="J9" s="5" t="s">
        <v>13</v>
      </c>
    </row>
    <row r="10" spans="1:10" s="5" customFormat="1" ht="49.95" hidden="1" customHeight="1">
      <c r="A10" s="9" t="s">
        <v>46</v>
      </c>
      <c r="B10" s="9"/>
      <c r="C10" s="3" t="s">
        <v>27</v>
      </c>
      <c r="D10" s="3" t="s">
        <v>46</v>
      </c>
      <c r="E10" s="13" t="str">
        <f t="shared" ref="E10:E19" ca="1" si="1">IF(G10="בוצע", "done", F10-TODAY())</f>
        <v>done</v>
      </c>
      <c r="F10" s="4">
        <v>42855</v>
      </c>
      <c r="G10" s="11" t="s">
        <v>23</v>
      </c>
      <c r="I10" s="5" t="s">
        <v>9</v>
      </c>
      <c r="J10" s="5" t="s">
        <v>14</v>
      </c>
    </row>
    <row r="11" spans="1:10" s="5" customFormat="1" ht="49.95" hidden="1" customHeight="1">
      <c r="A11" s="9" t="s">
        <v>45</v>
      </c>
      <c r="B11" s="9"/>
      <c r="C11" s="3" t="s">
        <v>27</v>
      </c>
      <c r="D11" s="3" t="s">
        <v>18</v>
      </c>
      <c r="E11" s="13" t="str">
        <f t="shared" ca="1" si="1"/>
        <v>done</v>
      </c>
      <c r="F11" s="4">
        <v>42856</v>
      </c>
      <c r="G11" s="11" t="s">
        <v>23</v>
      </c>
      <c r="H11" s="18"/>
    </row>
    <row r="12" spans="1:10" ht="49.95" hidden="1" customHeight="1">
      <c r="A12" s="9" t="s">
        <v>19</v>
      </c>
      <c r="B12" s="9"/>
      <c r="C12" s="3" t="s">
        <v>27</v>
      </c>
      <c r="D12" s="3" t="s">
        <v>18</v>
      </c>
      <c r="E12" s="13" t="str">
        <f t="shared" ca="1" si="1"/>
        <v>done</v>
      </c>
      <c r="F12" s="4">
        <v>42858</v>
      </c>
      <c r="G12" s="11" t="s">
        <v>23</v>
      </c>
    </row>
    <row r="13" spans="1:10" ht="49.95" hidden="1" customHeight="1">
      <c r="A13" s="9" t="s">
        <v>44</v>
      </c>
      <c r="B13" s="9"/>
      <c r="C13" s="3" t="s">
        <v>27</v>
      </c>
      <c r="D13" s="3" t="s">
        <v>18</v>
      </c>
      <c r="E13" s="13" t="str">
        <f t="shared" ca="1" si="1"/>
        <v>done</v>
      </c>
      <c r="F13" s="4">
        <v>42858</v>
      </c>
      <c r="G13" s="11" t="s">
        <v>23</v>
      </c>
    </row>
    <row r="14" spans="1:10" ht="49.95" hidden="1" customHeight="1">
      <c r="A14" s="12" t="s">
        <v>36</v>
      </c>
      <c r="B14" s="12"/>
      <c r="C14" s="11" t="s">
        <v>27</v>
      </c>
      <c r="D14" s="11" t="s">
        <v>17</v>
      </c>
      <c r="E14" s="13" t="str">
        <f t="shared" ca="1" si="1"/>
        <v>done</v>
      </c>
      <c r="F14" s="14">
        <v>42821</v>
      </c>
      <c r="G14" s="11" t="s">
        <v>23</v>
      </c>
    </row>
    <row r="15" spans="1:10" ht="49.95" hidden="1" customHeight="1">
      <c r="A15" s="12" t="s">
        <v>37</v>
      </c>
      <c r="B15" s="12"/>
      <c r="C15" s="11" t="s">
        <v>26</v>
      </c>
      <c r="D15" s="11" t="s">
        <v>16</v>
      </c>
      <c r="E15" s="13" t="str">
        <f t="shared" ca="1" si="1"/>
        <v>done</v>
      </c>
      <c r="F15" s="14">
        <v>42826</v>
      </c>
      <c r="G15" s="11" t="s">
        <v>23</v>
      </c>
    </row>
    <row r="16" spans="1:10" ht="49.95" hidden="1" customHeight="1">
      <c r="A16" s="12" t="s">
        <v>38</v>
      </c>
      <c r="B16" s="12"/>
      <c r="C16" s="11" t="s">
        <v>27</v>
      </c>
      <c r="D16" s="11" t="s">
        <v>17</v>
      </c>
      <c r="E16" s="13" t="str">
        <f t="shared" ca="1" si="1"/>
        <v>done</v>
      </c>
      <c r="F16" s="14">
        <v>42829</v>
      </c>
      <c r="G16" s="11" t="s">
        <v>23</v>
      </c>
    </row>
    <row r="17" spans="1:7" ht="49.95" hidden="1" customHeight="1">
      <c r="A17" s="12" t="s">
        <v>39</v>
      </c>
      <c r="B17" s="12"/>
      <c r="C17" s="15" t="s">
        <v>28</v>
      </c>
      <c r="D17" s="11" t="s">
        <v>16</v>
      </c>
      <c r="E17" s="13" t="str">
        <f t="shared" ca="1" si="1"/>
        <v>done</v>
      </c>
      <c r="F17" s="16">
        <v>42830</v>
      </c>
      <c r="G17" s="11" t="s">
        <v>23</v>
      </c>
    </row>
    <row r="18" spans="1:7" ht="49.95" hidden="1" customHeight="1">
      <c r="A18" s="9" t="s">
        <v>21</v>
      </c>
      <c r="B18" s="9"/>
      <c r="C18" s="3" t="s">
        <v>27</v>
      </c>
      <c r="D18" s="3" t="s">
        <v>18</v>
      </c>
      <c r="E18" s="13" t="str">
        <f t="shared" ca="1" si="1"/>
        <v>done</v>
      </c>
      <c r="F18" s="4">
        <v>42835</v>
      </c>
      <c r="G18" s="11" t="s">
        <v>23</v>
      </c>
    </row>
    <row r="19" spans="1:7" ht="49.95" hidden="1" customHeight="1">
      <c r="A19" s="9" t="s">
        <v>43</v>
      </c>
      <c r="B19" s="9"/>
      <c r="C19" s="3" t="s">
        <v>28</v>
      </c>
      <c r="D19" s="3" t="s">
        <v>18</v>
      </c>
      <c r="E19" s="13" t="str">
        <f t="shared" ca="1" si="1"/>
        <v>done</v>
      </c>
      <c r="F19" s="4">
        <v>42847</v>
      </c>
      <c r="G19" s="11" t="s">
        <v>23</v>
      </c>
    </row>
    <row r="20" spans="1:7" ht="49.95" customHeight="1">
      <c r="A20" s="9" t="s">
        <v>65</v>
      </c>
      <c r="B20" s="9" t="s">
        <v>11</v>
      </c>
      <c r="C20" s="3" t="s">
        <v>27</v>
      </c>
      <c r="D20" s="3" t="s">
        <v>50</v>
      </c>
      <c r="E20" s="13">
        <f ca="1">F20-TODAY()</f>
        <v>-8</v>
      </c>
      <c r="F20" s="4">
        <v>42947</v>
      </c>
      <c r="G20" s="11" t="s">
        <v>23</v>
      </c>
    </row>
    <row r="21" spans="1:7" ht="49.95" hidden="1" customHeight="1">
      <c r="A21" s="9" t="s">
        <v>62</v>
      </c>
      <c r="B21" s="9" t="s">
        <v>49</v>
      </c>
      <c r="C21" s="3" t="s">
        <v>27</v>
      </c>
      <c r="D21" s="3" t="s">
        <v>50</v>
      </c>
      <c r="E21" s="13">
        <f t="shared" ref="E21:E24" ca="1" si="2">F21-TODAY()</f>
        <v>-11</v>
      </c>
      <c r="F21" s="4">
        <v>42944</v>
      </c>
      <c r="G21" s="11" t="s">
        <v>23</v>
      </c>
    </row>
    <row r="22" spans="1:7" ht="49.95" hidden="1" customHeight="1">
      <c r="A22" s="9" t="s">
        <v>51</v>
      </c>
      <c r="B22" s="9" t="s">
        <v>13</v>
      </c>
      <c r="C22" s="3" t="s">
        <v>52</v>
      </c>
      <c r="D22" s="3" t="s">
        <v>50</v>
      </c>
      <c r="E22" s="13">
        <f t="shared" ca="1" si="2"/>
        <v>-6</v>
      </c>
      <c r="F22" s="4">
        <v>42949</v>
      </c>
      <c r="G22" s="11" t="s">
        <v>23</v>
      </c>
    </row>
    <row r="23" spans="1:7" ht="49.95" hidden="1" customHeight="1">
      <c r="A23" s="26" t="s">
        <v>47</v>
      </c>
      <c r="B23" s="26"/>
      <c r="C23" s="27" t="s">
        <v>27</v>
      </c>
      <c r="D23" s="27" t="s">
        <v>18</v>
      </c>
      <c r="E23" s="13" t="str">
        <f t="shared" ref="E23" ca="1" si="3">IF(G23="בוצע", "done", F23-TODAY())</f>
        <v>done</v>
      </c>
      <c r="F23" s="4">
        <v>42858</v>
      </c>
      <c r="G23" s="11" t="s">
        <v>23</v>
      </c>
    </row>
    <row r="24" spans="1:7" ht="49.95" hidden="1" customHeight="1">
      <c r="A24" s="9" t="s">
        <v>51</v>
      </c>
      <c r="B24" s="9" t="s">
        <v>63</v>
      </c>
      <c r="C24" s="3" t="s">
        <v>27</v>
      </c>
      <c r="D24" s="3" t="s">
        <v>64</v>
      </c>
      <c r="E24" s="13">
        <f t="shared" ca="1" si="2"/>
        <v>-12</v>
      </c>
      <c r="F24" s="4">
        <v>42943</v>
      </c>
      <c r="G24" s="11" t="s">
        <v>23</v>
      </c>
    </row>
    <row r="25" spans="1:7" ht="49.95" customHeight="1">
      <c r="A25" s="9" t="s">
        <v>66</v>
      </c>
      <c r="B25" s="9" t="s">
        <v>11</v>
      </c>
      <c r="C25" s="3" t="s">
        <v>27</v>
      </c>
      <c r="D25" s="3" t="s">
        <v>67</v>
      </c>
      <c r="E25" s="13">
        <f t="shared" ref="E25:E26" ca="1" si="4">F25-TODAY()</f>
        <v>-8</v>
      </c>
      <c r="F25" s="4">
        <v>42947</v>
      </c>
      <c r="G25" s="11" t="s">
        <v>23</v>
      </c>
    </row>
    <row r="26" spans="1:7" ht="49.95" customHeight="1">
      <c r="A26" s="9" t="s">
        <v>75</v>
      </c>
      <c r="B26" s="9"/>
      <c r="C26" s="3"/>
      <c r="D26" s="3"/>
      <c r="E26" s="13">
        <f t="shared" ca="1" si="4"/>
        <v>-42955</v>
      </c>
      <c r="F26" s="4"/>
      <c r="G26" s="11" t="s">
        <v>24</v>
      </c>
    </row>
    <row r="27" spans="1:7" ht="49.95" customHeight="1">
      <c r="A27" s="9" t="s">
        <v>73</v>
      </c>
      <c r="B27" s="9"/>
      <c r="C27" s="3"/>
      <c r="D27" s="3"/>
      <c r="E27" s="13">
        <f ca="1">F27-TODAY()</f>
        <v>-42955</v>
      </c>
      <c r="F27" s="4"/>
      <c r="G27" s="11" t="s">
        <v>24</v>
      </c>
    </row>
    <row r="28" spans="1:7" ht="49.95" customHeight="1">
      <c r="A28" s="9" t="s">
        <v>74</v>
      </c>
      <c r="B28" s="9"/>
      <c r="C28" s="3"/>
      <c r="D28" s="3"/>
      <c r="E28" s="13">
        <f t="shared" ref="E28:E29" ca="1" si="5">F28-TODAY()</f>
        <v>-42955</v>
      </c>
      <c r="F28" s="4"/>
      <c r="G28" s="11" t="s">
        <v>24</v>
      </c>
    </row>
    <row r="29" spans="1:7" ht="49.95" customHeight="1">
      <c r="A29" s="9"/>
      <c r="B29" s="9"/>
      <c r="C29" s="3"/>
      <c r="D29" s="3"/>
      <c r="E29" s="13">
        <f t="shared" ca="1" si="5"/>
        <v>-42955</v>
      </c>
      <c r="F29" s="4"/>
      <c r="G29" s="11" t="s">
        <v>24</v>
      </c>
    </row>
    <row r="30" spans="1:7" ht="49.95" customHeight="1">
      <c r="A30" s="8"/>
      <c r="B30" s="8"/>
      <c r="C30" s="8"/>
      <c r="D30" s="8"/>
      <c r="E30" s="8"/>
      <c r="F30" s="8"/>
    </row>
    <row r="31" spans="1:7" ht="49.95" customHeight="1">
      <c r="A31" s="8"/>
      <c r="B31" s="8"/>
      <c r="C31" s="8"/>
      <c r="D31" s="8"/>
      <c r="E31" s="8"/>
      <c r="F31" s="8"/>
    </row>
    <row r="32" spans="1:7" ht="49.95" customHeight="1">
      <c r="A32" s="8"/>
      <c r="B32" s="8"/>
      <c r="C32" s="8"/>
      <c r="D32" s="8"/>
      <c r="E32" s="8"/>
      <c r="F32" s="8"/>
    </row>
    <row r="33" spans="1:6" ht="49.95" customHeight="1">
      <c r="A33" s="8"/>
      <c r="B33" s="8"/>
      <c r="C33" s="8"/>
      <c r="D33" s="8"/>
      <c r="E33" s="8"/>
      <c r="F33" s="8"/>
    </row>
    <row r="34" spans="1:6" ht="49.95" customHeight="1">
      <c r="A34" s="8"/>
      <c r="B34" s="8"/>
      <c r="C34" s="8"/>
      <c r="D34" s="8"/>
      <c r="E34" s="8"/>
      <c r="F34" s="8"/>
    </row>
    <row r="35" spans="1:6" ht="49.95" customHeight="1">
      <c r="A35" s="8"/>
      <c r="B35" s="8"/>
      <c r="C35" s="8"/>
      <c r="D35" s="8"/>
      <c r="E35" s="8"/>
      <c r="F35" s="8"/>
    </row>
    <row r="36" spans="1:6" ht="49.95" customHeight="1">
      <c r="A36" s="8"/>
      <c r="B36" s="8"/>
      <c r="C36" s="8"/>
      <c r="D36" s="8"/>
      <c r="E36" s="8"/>
      <c r="F36" s="8"/>
    </row>
  </sheetData>
  <autoFilter ref="A3:G26">
    <filterColumn colId="6">
      <filters>
        <filter val="לא בוצע"/>
      </filters>
    </filterColumn>
    <sortState ref="A10:I22">
      <sortCondition ref="E3:E22"/>
    </sortState>
  </autoFilter>
  <mergeCells count="1">
    <mergeCell ref="A1:G2"/>
  </mergeCells>
  <conditionalFormatting sqref="G3:G15 G19:G22 G24:G1048576">
    <cfRule type="containsText" dxfId="11" priority="8" operator="containsText" text="לא בוצע">
      <formula>NOT(ISERROR(SEARCH("לא בוצע",G3)))</formula>
    </cfRule>
  </conditionalFormatting>
  <conditionalFormatting sqref="G16:G18">
    <cfRule type="containsText" dxfId="10" priority="6" operator="containsText" text="לא בוצע">
      <formula>NOT(ISERROR(SEARCH("לא בוצע",G16)))</formula>
    </cfRule>
  </conditionalFormatting>
  <conditionalFormatting sqref="A18:B18 A4:G17 E18:G18 A19:G22 A24:G29">
    <cfRule type="expression" dxfId="9" priority="7">
      <formula>IF($G4="בוצע",TRUE,FALSE)</formula>
    </cfRule>
  </conditionalFormatting>
  <conditionalFormatting sqref="D18">
    <cfRule type="expression" dxfId="8" priority="4">
      <formula>IF($G18="בוצע",TRUE,FALSE)</formula>
    </cfRule>
  </conditionalFormatting>
  <conditionalFormatting sqref="C18">
    <cfRule type="expression" dxfId="7" priority="3">
      <formula>IF($G18="בוצע",TRUE,FALSE)</formula>
    </cfRule>
  </conditionalFormatting>
  <conditionalFormatting sqref="G23">
    <cfRule type="containsText" dxfId="6" priority="1" operator="containsText" text="לא בוצע">
      <formula>NOT(ISERROR(SEARCH("לא בוצע",G23)))</formula>
    </cfRule>
  </conditionalFormatting>
  <conditionalFormatting sqref="E23:G23">
    <cfRule type="expression" dxfId="5" priority="2">
      <formula>IF($G23="בוצע",TRUE,FALSE)</formula>
    </cfRule>
  </conditionalFormatting>
  <dataValidations count="1">
    <dataValidation type="list" allowBlank="1" showInputMessage="1" showErrorMessage="1" sqref="G4:G29">
      <formula1>$I$1:$I$2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6"/>
  <sheetViews>
    <sheetView rightToLeft="1" tabSelected="1" topLeftCell="A3" zoomScale="90" zoomScaleNormal="70" workbookViewId="0">
      <selection activeCell="B32" sqref="B32"/>
    </sheetView>
  </sheetViews>
  <sheetFormatPr defaultColWidth="8.69921875" defaultRowHeight="49.95" customHeight="1"/>
  <cols>
    <col min="1" max="1" width="18.69921875" style="1" customWidth="1"/>
    <col min="2" max="2" width="14.3984375" style="1" customWidth="1"/>
    <col min="3" max="3" width="16.09765625" style="1" customWidth="1"/>
    <col min="4" max="4" width="14.796875" style="1" bestFit="1" customWidth="1"/>
    <col min="5" max="5" width="9.796875" style="2" bestFit="1" customWidth="1"/>
    <col min="6" max="6" width="13.296875" style="1" customWidth="1"/>
    <col min="7" max="7" width="13.8984375" style="1" hidden="1" customWidth="1"/>
    <col min="8" max="8" width="20.69921875" style="1" hidden="1" customWidth="1"/>
    <col min="9" max="16384" width="8.69921875" style="1"/>
  </cols>
  <sheetData>
    <row r="1" spans="1:9" ht="19.95" customHeight="1">
      <c r="A1" s="31" t="s">
        <v>60</v>
      </c>
      <c r="B1" s="31"/>
      <c r="C1" s="31"/>
      <c r="D1" s="31"/>
      <c r="E1" s="31"/>
      <c r="G1" s="1" t="s">
        <v>23</v>
      </c>
    </row>
    <row r="2" spans="1:9" ht="19.95" customHeight="1">
      <c r="A2" s="31"/>
      <c r="B2" s="31"/>
      <c r="C2" s="31"/>
      <c r="D2" s="31"/>
      <c r="E2" s="31"/>
      <c r="G2" s="1" t="s">
        <v>24</v>
      </c>
    </row>
    <row r="3" spans="1:9" s="22" customFormat="1" ht="19.95" customHeight="1" thickBot="1">
      <c r="A3" s="21" t="s">
        <v>48</v>
      </c>
      <c r="B3" s="21" t="s">
        <v>56</v>
      </c>
      <c r="C3" s="21" t="s">
        <v>29</v>
      </c>
      <c r="D3" s="21" t="s">
        <v>30</v>
      </c>
      <c r="E3" s="21" t="s">
        <v>22</v>
      </c>
      <c r="I3" s="28"/>
    </row>
    <row r="4" spans="1:9" s="5" customFormat="1" ht="49.95" hidden="1" customHeight="1">
      <c r="A4" s="24" t="s">
        <v>31</v>
      </c>
      <c r="B4" s="24"/>
      <c r="C4" s="20" t="str">
        <f t="shared" ref="C4:C19" ca="1" si="0">IF(E4="בוצע", "done", D4-TODAY())</f>
        <v>done</v>
      </c>
      <c r="D4" s="25">
        <v>42833</v>
      </c>
      <c r="E4" s="19" t="s">
        <v>23</v>
      </c>
      <c r="F4" s="18"/>
      <c r="G4" s="5" t="s">
        <v>1</v>
      </c>
      <c r="H4" s="5" t="s">
        <v>2</v>
      </c>
    </row>
    <row r="5" spans="1:9" s="5" customFormat="1" ht="49.95" hidden="1" customHeight="1">
      <c r="A5" s="9" t="s">
        <v>32</v>
      </c>
      <c r="B5" s="9"/>
      <c r="C5" s="13" t="str">
        <f t="shared" ca="1" si="0"/>
        <v>done</v>
      </c>
      <c r="D5" s="7">
        <v>42833</v>
      </c>
      <c r="E5" s="11" t="s">
        <v>23</v>
      </c>
      <c r="F5" s="18"/>
      <c r="G5" s="5" t="s">
        <v>3</v>
      </c>
      <c r="H5" s="5" t="s">
        <v>4</v>
      </c>
    </row>
    <row r="6" spans="1:9" s="5" customFormat="1" ht="50.4" hidden="1" customHeight="1">
      <c r="A6" s="10" t="s">
        <v>33</v>
      </c>
      <c r="B6" s="10"/>
      <c r="C6" s="13" t="str">
        <f t="shared" ca="1" si="0"/>
        <v>done</v>
      </c>
      <c r="D6" s="7">
        <v>42833</v>
      </c>
      <c r="E6" s="11" t="s">
        <v>23</v>
      </c>
      <c r="F6" s="18"/>
      <c r="G6" s="5" t="s">
        <v>5</v>
      </c>
      <c r="H6" s="5" t="s">
        <v>12</v>
      </c>
    </row>
    <row r="7" spans="1:9" s="5" customFormat="1" ht="49.95" hidden="1" customHeight="1">
      <c r="A7" s="9" t="s">
        <v>34</v>
      </c>
      <c r="B7" s="9"/>
      <c r="C7" s="13" t="str">
        <f ca="1">IF(E7="בוצע", "done", D7-TODAY())</f>
        <v>done</v>
      </c>
      <c r="D7" s="7">
        <v>42839</v>
      </c>
      <c r="E7" s="11" t="s">
        <v>23</v>
      </c>
      <c r="F7" s="18" t="s">
        <v>42</v>
      </c>
      <c r="G7" s="5" t="s">
        <v>6</v>
      </c>
      <c r="H7" s="5" t="s">
        <v>11</v>
      </c>
    </row>
    <row r="8" spans="1:9" s="5" customFormat="1" ht="49.95" hidden="1" customHeight="1">
      <c r="A8" s="10" t="s">
        <v>35</v>
      </c>
      <c r="B8" s="10"/>
      <c r="C8" s="13" t="str">
        <f t="shared" ca="1" si="0"/>
        <v>done</v>
      </c>
      <c r="D8" s="4">
        <v>42848</v>
      </c>
      <c r="E8" s="11" t="s">
        <v>23</v>
      </c>
      <c r="G8" s="5" t="s">
        <v>7</v>
      </c>
      <c r="H8" s="5" t="s">
        <v>10</v>
      </c>
    </row>
    <row r="9" spans="1:9" s="5" customFormat="1" ht="49.95" hidden="1" customHeight="1">
      <c r="A9" s="9" t="s">
        <v>20</v>
      </c>
      <c r="B9" s="9"/>
      <c r="C9" s="13" t="str">
        <f t="shared" ca="1" si="0"/>
        <v>done</v>
      </c>
      <c r="D9" s="4">
        <v>42848</v>
      </c>
      <c r="E9" s="11" t="s">
        <v>23</v>
      </c>
      <c r="G9" s="5" t="s">
        <v>8</v>
      </c>
      <c r="H9" s="5" t="s">
        <v>13</v>
      </c>
    </row>
    <row r="10" spans="1:9" s="5" customFormat="1" ht="49.95" hidden="1" customHeight="1">
      <c r="A10" s="9" t="s">
        <v>46</v>
      </c>
      <c r="B10" s="9"/>
      <c r="C10" s="13" t="str">
        <f t="shared" ca="1" si="0"/>
        <v>done</v>
      </c>
      <c r="D10" s="4">
        <v>42855</v>
      </c>
      <c r="E10" s="11" t="s">
        <v>23</v>
      </c>
      <c r="G10" s="5" t="s">
        <v>9</v>
      </c>
      <c r="H10" s="5" t="s">
        <v>14</v>
      </c>
    </row>
    <row r="11" spans="1:9" s="5" customFormat="1" ht="49.95" hidden="1" customHeight="1">
      <c r="A11" s="9" t="s">
        <v>45</v>
      </c>
      <c r="B11" s="9"/>
      <c r="C11" s="13" t="str">
        <f t="shared" ca="1" si="0"/>
        <v>done</v>
      </c>
      <c r="D11" s="4">
        <v>42856</v>
      </c>
      <c r="E11" s="11" t="s">
        <v>23</v>
      </c>
      <c r="F11" s="18"/>
    </row>
    <row r="12" spans="1:9" ht="49.95" hidden="1" customHeight="1">
      <c r="A12" s="9" t="s">
        <v>19</v>
      </c>
      <c r="B12" s="9"/>
      <c r="C12" s="13" t="str">
        <f t="shared" ca="1" si="0"/>
        <v>done</v>
      </c>
      <c r="D12" s="4">
        <v>42858</v>
      </c>
      <c r="E12" s="11" t="s">
        <v>23</v>
      </c>
    </row>
    <row r="13" spans="1:9" ht="49.95" hidden="1" customHeight="1">
      <c r="A13" s="9" t="s">
        <v>44</v>
      </c>
      <c r="B13" s="9"/>
      <c r="C13" s="13" t="str">
        <f t="shared" ca="1" si="0"/>
        <v>done</v>
      </c>
      <c r="D13" s="4">
        <v>42858</v>
      </c>
      <c r="E13" s="11" t="s">
        <v>23</v>
      </c>
    </row>
    <row r="14" spans="1:9" ht="49.95" hidden="1" customHeight="1">
      <c r="A14" s="12" t="s">
        <v>36</v>
      </c>
      <c r="B14" s="12"/>
      <c r="C14" s="13" t="str">
        <f t="shared" ca="1" si="0"/>
        <v>done</v>
      </c>
      <c r="D14" s="14">
        <v>42821</v>
      </c>
      <c r="E14" s="11" t="s">
        <v>23</v>
      </c>
    </row>
    <row r="15" spans="1:9" ht="49.95" hidden="1" customHeight="1">
      <c r="A15" s="12" t="s">
        <v>37</v>
      </c>
      <c r="B15" s="12"/>
      <c r="C15" s="13" t="str">
        <f t="shared" ca="1" si="0"/>
        <v>done</v>
      </c>
      <c r="D15" s="14">
        <v>42826</v>
      </c>
      <c r="E15" s="11" t="s">
        <v>23</v>
      </c>
    </row>
    <row r="16" spans="1:9" ht="49.95" hidden="1" customHeight="1">
      <c r="A16" s="12" t="s">
        <v>38</v>
      </c>
      <c r="B16" s="12"/>
      <c r="C16" s="13" t="str">
        <f t="shared" ca="1" si="0"/>
        <v>done</v>
      </c>
      <c r="D16" s="14">
        <v>42829</v>
      </c>
      <c r="E16" s="11" t="s">
        <v>23</v>
      </c>
    </row>
    <row r="17" spans="1:9" ht="49.95" hidden="1" customHeight="1">
      <c r="A17" s="12" t="s">
        <v>39</v>
      </c>
      <c r="B17" s="12"/>
      <c r="C17" s="13" t="str">
        <f t="shared" ca="1" si="0"/>
        <v>done</v>
      </c>
      <c r="D17" s="16">
        <v>42830</v>
      </c>
      <c r="E17" s="11" t="s">
        <v>23</v>
      </c>
    </row>
    <row r="18" spans="1:9" ht="49.95" hidden="1" customHeight="1">
      <c r="A18" s="9" t="s">
        <v>21</v>
      </c>
      <c r="B18" s="9"/>
      <c r="C18" s="13" t="str">
        <f t="shared" ca="1" si="0"/>
        <v>done</v>
      </c>
      <c r="D18" s="4">
        <v>42835</v>
      </c>
      <c r="E18" s="11" t="s">
        <v>23</v>
      </c>
    </row>
    <row r="19" spans="1:9" ht="49.95" hidden="1" customHeight="1">
      <c r="A19" s="9" t="s">
        <v>43</v>
      </c>
      <c r="B19" s="9"/>
      <c r="C19" s="13" t="str">
        <f t="shared" ca="1" si="0"/>
        <v>done</v>
      </c>
      <c r="D19" s="4">
        <v>42847</v>
      </c>
      <c r="E19" s="11" t="s">
        <v>23</v>
      </c>
    </row>
    <row r="20" spans="1:9" ht="49.95" hidden="1" customHeight="1">
      <c r="A20" s="9" t="s">
        <v>53</v>
      </c>
      <c r="B20" s="9" t="s">
        <v>54</v>
      </c>
      <c r="C20" s="13">
        <f ca="1">D20-TODAY()</f>
        <v>-8</v>
      </c>
      <c r="D20" s="4">
        <v>42947</v>
      </c>
      <c r="E20" s="11" t="s">
        <v>23</v>
      </c>
      <c r="I20" s="29"/>
    </row>
    <row r="21" spans="1:9" ht="49.95" hidden="1" customHeight="1">
      <c r="A21" s="9" t="s">
        <v>55</v>
      </c>
      <c r="B21" s="9"/>
      <c r="C21" s="13">
        <f t="shared" ref="C21:C22" ca="1" si="1">D21-TODAY()</f>
        <v>-11</v>
      </c>
      <c r="D21" s="4">
        <v>42944</v>
      </c>
      <c r="E21" s="11" t="s">
        <v>23</v>
      </c>
      <c r="I21" s="29"/>
    </row>
    <row r="22" spans="1:9" ht="49.95" hidden="1" customHeight="1">
      <c r="A22" s="9" t="s">
        <v>57</v>
      </c>
      <c r="B22" s="9"/>
      <c r="C22" s="13">
        <f t="shared" ca="1" si="1"/>
        <v>-6</v>
      </c>
      <c r="D22" s="4">
        <v>42949</v>
      </c>
      <c r="E22" s="11" t="s">
        <v>23</v>
      </c>
      <c r="I22" s="29"/>
    </row>
    <row r="23" spans="1:9" ht="49.95" hidden="1" customHeight="1">
      <c r="A23" s="26" t="s">
        <v>47</v>
      </c>
      <c r="B23" s="26"/>
      <c r="C23" s="13" t="str">
        <f t="shared" ref="C23" ca="1" si="2">IF(E23="בוצע", "done", D23-TODAY())</f>
        <v>done</v>
      </c>
      <c r="D23" s="4">
        <v>42858</v>
      </c>
      <c r="E23" s="11" t="s">
        <v>23</v>
      </c>
    </row>
    <row r="24" spans="1:9" ht="49.95" customHeight="1">
      <c r="A24" s="9" t="s">
        <v>58</v>
      </c>
      <c r="B24" s="9"/>
      <c r="C24" s="13"/>
      <c r="D24" s="4"/>
      <c r="E24" s="11"/>
      <c r="I24" s="29"/>
    </row>
    <row r="25" spans="1:9" ht="49.95" customHeight="1">
      <c r="A25" s="9" t="s">
        <v>68</v>
      </c>
      <c r="B25" s="9"/>
      <c r="C25" s="13"/>
      <c r="D25" s="4"/>
      <c r="E25" s="11"/>
      <c r="I25" s="29"/>
    </row>
    <row r="26" spans="1:9" ht="49.95" customHeight="1">
      <c r="A26" s="9" t="s">
        <v>69</v>
      </c>
      <c r="B26" s="9"/>
      <c r="C26" s="13"/>
      <c r="D26" s="4"/>
      <c r="E26" s="11"/>
      <c r="I26" s="29"/>
    </row>
    <row r="27" spans="1:9" ht="49.95" customHeight="1">
      <c r="A27" s="9" t="s">
        <v>70</v>
      </c>
      <c r="B27" s="9"/>
      <c r="C27" s="13"/>
      <c r="D27" s="4"/>
      <c r="E27" s="11"/>
    </row>
    <row r="28" spans="1:9" ht="49.95" customHeight="1">
      <c r="A28" s="9" t="s">
        <v>71</v>
      </c>
      <c r="B28" s="9" t="s">
        <v>72</v>
      </c>
      <c r="C28" s="13"/>
      <c r="D28" s="4"/>
      <c r="E28" s="11"/>
    </row>
    <row r="29" spans="1:9" ht="49.95" customHeight="1">
      <c r="A29" s="8"/>
      <c r="B29" s="8"/>
      <c r="C29" s="8"/>
      <c r="D29" s="8"/>
    </row>
    <row r="30" spans="1:9" ht="49.95" customHeight="1">
      <c r="A30" s="8"/>
      <c r="B30" s="8"/>
      <c r="C30" s="8"/>
      <c r="D30" s="8"/>
    </row>
    <row r="31" spans="1:9" ht="49.95" customHeight="1">
      <c r="A31" s="8"/>
      <c r="B31" s="8"/>
      <c r="C31" s="8"/>
      <c r="D31" s="8"/>
    </row>
    <row r="32" spans="1:9" ht="49.95" customHeight="1">
      <c r="A32" s="8"/>
      <c r="B32" s="8"/>
      <c r="C32" s="8"/>
      <c r="D32" s="8"/>
    </row>
    <row r="33" spans="1:4" ht="49.95" customHeight="1">
      <c r="A33" s="8"/>
      <c r="B33" s="8"/>
      <c r="C33" s="8"/>
      <c r="D33" s="8"/>
    </row>
    <row r="34" spans="1:4" ht="49.95" customHeight="1">
      <c r="A34" s="8"/>
      <c r="B34" s="8"/>
      <c r="C34" s="8"/>
      <c r="D34" s="8"/>
    </row>
    <row r="35" spans="1:4" ht="49.95" customHeight="1">
      <c r="A35" s="8"/>
      <c r="B35" s="8"/>
      <c r="C35" s="8"/>
      <c r="D35" s="8"/>
    </row>
    <row r="36" spans="1:4" ht="49.95" customHeight="1">
      <c r="A36" s="8"/>
      <c r="B36" s="8"/>
      <c r="C36" s="8"/>
      <c r="D36" s="8"/>
    </row>
  </sheetData>
  <autoFilter ref="A3:E28">
    <filterColumn colId="4">
      <filters blank="1"/>
    </filterColumn>
    <sortState ref="A10:I22">
      <sortCondition ref="C3:C22"/>
    </sortState>
  </autoFilter>
  <mergeCells count="1">
    <mergeCell ref="A1:E2"/>
  </mergeCells>
  <conditionalFormatting sqref="E3:E15 E19:E22 E24:E1048576">
    <cfRule type="containsText" dxfId="4" priority="7" operator="containsText" text="לא בוצע">
      <formula>NOT(ISERROR(SEARCH("לא בוצע",E3)))</formula>
    </cfRule>
  </conditionalFormatting>
  <conditionalFormatting sqref="E16:E18">
    <cfRule type="containsText" dxfId="3" priority="5" operator="containsText" text="לא בוצע">
      <formula>NOT(ISERROR(SEARCH("לא בוצע",E16)))</formula>
    </cfRule>
  </conditionalFormatting>
  <conditionalFormatting sqref="A4:E22 A24:E28">
    <cfRule type="expression" dxfId="2" priority="6">
      <formula>IF($E4="בוצע",TRUE,FALSE)</formula>
    </cfRule>
  </conditionalFormatting>
  <conditionalFormatting sqref="E23">
    <cfRule type="containsText" dxfId="1" priority="1" operator="containsText" text="לא בוצע">
      <formula>NOT(ISERROR(SEARCH("לא בוצע",E23)))</formula>
    </cfRule>
  </conditionalFormatting>
  <conditionalFormatting sqref="C23:E23">
    <cfRule type="expression" dxfId="0" priority="2">
      <formula>IF($E23="בוצע",TRUE,FALSE)</formula>
    </cfRule>
  </conditionalFormatting>
  <dataValidations count="1">
    <dataValidation type="list" allowBlank="1" showInputMessage="1" showErrorMessage="1" sqref="E4:E28">
      <formula1>$G$1:$G$2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A2" sqref="A2"/>
    </sheetView>
  </sheetViews>
  <sheetFormatPr defaultRowHeight="13.8"/>
  <cols>
    <col min="1" max="1" width="19.59765625" customWidth="1"/>
  </cols>
  <sheetData>
    <row r="1" spans="1:1">
      <c r="A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A2" sqref="A2"/>
    </sheetView>
  </sheetViews>
  <sheetFormatPr defaultRowHeight="13.8"/>
  <sheetData>
    <row r="1" spans="1:1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בית</vt:lpstr>
      <vt:lpstr>לימודים</vt:lpstr>
      <vt:lpstr>כ"ן</vt:lpstr>
      <vt:lpstr>נישליס</vt:lpstr>
      <vt:lpstr>עליזה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</dc:creator>
  <cp:lastModifiedBy>אפרת</cp:lastModifiedBy>
  <dcterms:created xsi:type="dcterms:W3CDTF">2017-04-03T14:34:31Z</dcterms:created>
  <dcterms:modified xsi:type="dcterms:W3CDTF">2017-08-08T09:48:50Z</dcterms:modified>
</cp:coreProperties>
</file>