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<sst xmlns="http://schemas.openxmlformats.org/spreadsheetml/2006/main" count="16" uniqueCount="15">
  <si>
    <t>x</t>
  </si>
  <si>
    <t>y</t>
  </si>
  <si>
    <t>MATIX A</t>
  </si>
  <si>
    <t>MATIX A Transpose</t>
  </si>
  <si>
    <t>Square Matrix -&gt; A^T x A</t>
  </si>
  <si>
    <t>Inverse Matrix ((A^T)A)^-1</t>
  </si>
  <si>
    <t>x matrix</t>
  </si>
  <si>
    <t>y matrix</t>
  </si>
  <si>
    <t>A^T x y</t>
  </si>
  <si>
    <t>b Matrix</t>
  </si>
  <si>
    <t>m</t>
  </si>
  <si>
    <t>c</t>
  </si>
  <si>
    <t>Slope(m)</t>
  </si>
  <si>
    <t>intercept(c)</t>
  </si>
  <si>
    <t>correlation(r)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</si>
</sst>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/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horizontal="center" vertical="bottom"/>
    </xf>
    <xf borderId="2" fillId="0" fontId="3" numFmtId="0" xfId="0" applyBorder="1" applyFont="1"/>
    <xf borderId="0" fillId="3" fontId="1" numFmtId="0" xfId="0" applyAlignment="1" applyFill="1" applyFont="1">
      <alignment vertical="bottom"/>
    </xf>
    <xf borderId="3" fillId="0" fontId="3" numFmtId="0" xfId="0" applyBorder="1" applyFont="1"/>
    <xf borderId="4" fillId="3" fontId="1" numFmtId="0" xfId="0" applyAlignment="1" applyBorder="1" applyFont="1">
      <alignment horizontal="center" vertical="bottom"/>
    </xf>
    <xf borderId="0" fillId="3" fontId="4" numFmtId="0" xfId="0" applyFont="1"/>
    <xf borderId="0" fillId="2" fontId="2" numFmtId="0" xfId="0" applyAlignment="1" applyFont="1">
      <alignment horizontal="center" vertical="bottom"/>
    </xf>
    <xf borderId="4" fillId="2" fontId="2" numFmtId="0" xfId="0" applyAlignment="1" applyBorder="1" applyFont="1">
      <alignment horizontal="center" vertical="bottom"/>
    </xf>
    <xf borderId="4" fillId="2" fontId="1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 t="s">
        <v>2</v>
      </c>
      <c r="C4" s="3"/>
      <c r="D4" s="4"/>
      <c r="E4" s="2" t="s">
        <v>3</v>
      </c>
      <c r="F4" s="5"/>
      <c r="G4" s="5"/>
      <c r="H4" s="5"/>
      <c r="I4" s="5"/>
      <c r="J4" s="3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6" t="s">
        <v>0</v>
      </c>
      <c r="C5" s="6">
        <v>1.0</v>
      </c>
      <c r="D5" s="4"/>
      <c r="E5" s="6">
        <v>4.0</v>
      </c>
      <c r="F5" s="6">
        <v>3.0</v>
      </c>
      <c r="G5" s="6">
        <v>7.0</v>
      </c>
      <c r="H5" s="6">
        <v>2.0</v>
      </c>
      <c r="I5" s="6">
        <v>6.0</v>
      </c>
      <c r="J5" s="6">
        <v>8.0</v>
      </c>
      <c r="K5" s="1"/>
      <c r="L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6">
        <v>4.0</v>
      </c>
      <c r="C6" s="6">
        <v>1.0</v>
      </c>
      <c r="D6" s="4"/>
      <c r="E6" s="6">
        <v>1.0</v>
      </c>
      <c r="F6" s="6">
        <v>1.0</v>
      </c>
      <c r="G6" s="6">
        <v>1.0</v>
      </c>
      <c r="H6" s="6">
        <v>1.0</v>
      </c>
      <c r="I6" s="6">
        <v>1.0</v>
      </c>
      <c r="J6" s="6">
        <v>1.0</v>
      </c>
      <c r="K6" s="1"/>
      <c r="L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6">
        <v>3.0</v>
      </c>
      <c r="C7" s="6">
        <v>1.0</v>
      </c>
      <c r="D7" s="4"/>
      <c r="E7" s="7"/>
      <c r="F7" s="7"/>
      <c r="G7" s="7"/>
      <c r="H7" s="7"/>
      <c r="I7" s="7"/>
      <c r="J7" s="7"/>
      <c r="K7" s="1"/>
      <c r="L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6">
        <v>7.0</v>
      </c>
      <c r="C8" s="6">
        <v>1.0</v>
      </c>
      <c r="D8" s="4"/>
      <c r="E8" s="7"/>
      <c r="F8" s="7"/>
      <c r="G8" s="7"/>
      <c r="H8" s="7"/>
      <c r="I8" s="7"/>
      <c r="J8" s="7"/>
      <c r="K8" s="1"/>
      <c r="L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6">
        <v>2.0</v>
      </c>
      <c r="C9" s="6">
        <v>1.0</v>
      </c>
      <c r="D9" s="4"/>
      <c r="E9" s="2" t="s">
        <v>4</v>
      </c>
      <c r="F9" s="3"/>
      <c r="G9" s="4"/>
      <c r="H9" s="8" t="s">
        <v>5</v>
      </c>
      <c r="J9" s="4"/>
      <c r="K9" s="1"/>
      <c r="L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6">
        <v>6.0</v>
      </c>
      <c r="C10" s="6">
        <v>1.0</v>
      </c>
      <c r="D10" s="4"/>
      <c r="E10" s="6">
        <f t="array" ref="E10:F11">MMULT(E5:J6,B6:C11)</f>
        <v>178</v>
      </c>
      <c r="F10" s="6">
        <v>30.0</v>
      </c>
      <c r="G10" s="4"/>
      <c r="H10" s="6">
        <f t="array" ref="H10:I11">MINVERSE(E10:F11)</f>
        <v>0.03571428571</v>
      </c>
      <c r="I10" s="6">
        <v>-0.17857142857142846</v>
      </c>
      <c r="J10" s="4"/>
      <c r="K10" s="1"/>
      <c r="L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6">
        <v>8.0</v>
      </c>
      <c r="C11" s="6">
        <v>1.0</v>
      </c>
      <c r="D11" s="4"/>
      <c r="E11" s="6">
        <v>30.0</v>
      </c>
      <c r="F11" s="6">
        <v>6.0</v>
      </c>
      <c r="G11" s="4"/>
      <c r="H11" s="6">
        <v>-0.17857142857142846</v>
      </c>
      <c r="I11" s="6">
        <v>1.0595238095238089</v>
      </c>
      <c r="J11" s="4"/>
      <c r="K11" s="1"/>
      <c r="L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4"/>
      <c r="C12" s="4"/>
      <c r="D12" s="4"/>
      <c r="E12" s="4"/>
      <c r="F12" s="4"/>
      <c r="G12" s="4"/>
      <c r="H12" s="4"/>
      <c r="I12" s="4"/>
      <c r="J12" s="4"/>
      <c r="K12" s="1"/>
      <c r="L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B13" s="7"/>
      <c r="C13" s="7"/>
      <c r="D13" s="7"/>
      <c r="E13" s="7"/>
      <c r="F13" s="7"/>
      <c r="G13" s="4"/>
      <c r="H13" s="4"/>
      <c r="I13" s="4"/>
      <c r="J13" s="4"/>
      <c r="K13" s="1"/>
      <c r="L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B14" s="9" t="s">
        <v>6</v>
      </c>
      <c r="C14" s="9" t="s">
        <v>7</v>
      </c>
      <c r="D14" s="7"/>
      <c r="E14" s="7"/>
      <c r="F14" s="7"/>
      <c r="G14" s="4"/>
      <c r="H14" s="8" t="s">
        <v>8</v>
      </c>
      <c r="I14" s="4"/>
      <c r="J14" s="4"/>
      <c r="K14" s="1"/>
      <c r="L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B15" s="6">
        <v>4.0</v>
      </c>
      <c r="C15" s="6">
        <v>16.0</v>
      </c>
      <c r="D15" s="7"/>
      <c r="E15" s="7"/>
      <c r="F15" s="7"/>
      <c r="G15" s="4"/>
      <c r="H15" s="6">
        <f t="array" ref="H15:H16">MMULT(E5:J6,C15:C20)</f>
        <v>582</v>
      </c>
      <c r="I15" s="4"/>
      <c r="J15" s="4"/>
      <c r="K15" s="1"/>
      <c r="L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B16" s="6">
        <v>3.0</v>
      </c>
      <c r="C16" s="6">
        <v>12.0</v>
      </c>
      <c r="D16" s="7"/>
      <c r="E16" s="7"/>
      <c r="F16" s="7"/>
      <c r="G16" s="4"/>
      <c r="H16" s="6">
        <v>108.0</v>
      </c>
      <c r="I16" s="4"/>
      <c r="J16" s="4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6">
        <v>7.0</v>
      </c>
      <c r="C17" s="6">
        <v>20.0</v>
      </c>
      <c r="D17" s="4"/>
      <c r="E17" s="4"/>
      <c r="F17" s="4"/>
      <c r="G17" s="4"/>
      <c r="H17" s="4"/>
      <c r="I17" s="4"/>
      <c r="J17" s="4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6">
        <v>2.0</v>
      </c>
      <c r="C18" s="6">
        <v>17.0</v>
      </c>
      <c r="D18" s="4"/>
      <c r="E18" s="2" t="s">
        <v>9</v>
      </c>
      <c r="F18" s="3"/>
      <c r="G18" s="4"/>
      <c r="H18" s="4"/>
      <c r="I18" s="4"/>
      <c r="J18" s="4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6">
        <v>6.0</v>
      </c>
      <c r="C19" s="6">
        <v>18.0</v>
      </c>
      <c r="D19" s="4"/>
      <c r="E19" s="6" t="s">
        <v>10</v>
      </c>
      <c r="F19" s="6">
        <f t="array" ref="F19:F20">MMULT(H10:I11,H15:H16)</f>
        <v>1.5</v>
      </c>
      <c r="G19" s="4"/>
      <c r="H19" s="4"/>
      <c r="I19" s="4"/>
      <c r="J19" s="4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6">
        <v>8.0</v>
      </c>
      <c r="C20" s="6">
        <v>25.0</v>
      </c>
      <c r="D20" s="4"/>
      <c r="E20" s="6" t="s">
        <v>11</v>
      </c>
      <c r="F20" s="6">
        <v>10.5</v>
      </c>
      <c r="G20" s="4"/>
      <c r="H20" s="4"/>
      <c r="I20" s="4"/>
      <c r="J20" s="4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4"/>
      <c r="C21" s="4"/>
      <c r="D21" s="4"/>
      <c r="E21" s="4"/>
      <c r="F21" s="4"/>
      <c r="G21" s="4"/>
      <c r="H21" s="4"/>
      <c r="I21" s="4"/>
      <c r="J21" s="4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0" t="s">
        <v>12</v>
      </c>
      <c r="C22" s="10">
        <f>SLOPE(C15:C20,B15:B20)</f>
        <v>1.5</v>
      </c>
      <c r="D22" s="4"/>
      <c r="E22" s="4"/>
      <c r="F22" s="4"/>
      <c r="G22" s="4"/>
      <c r="H22" s="4"/>
      <c r="I22" s="4"/>
      <c r="J22" s="4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6" t="s">
        <v>13</v>
      </c>
      <c r="C23" s="6">
        <f>INTERCEPT(C15:C20,B15:B20)</f>
        <v>10.5</v>
      </c>
      <c r="D23" s="4"/>
      <c r="E23" s="4"/>
      <c r="F23" s="4"/>
      <c r="G23" s="4"/>
      <c r="H23" s="4"/>
      <c r="I23" s="4"/>
      <c r="J23" s="4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6" t="s">
        <v>14</v>
      </c>
      <c r="C24" s="6">
        <f>CORREL(C15:C20,B15:B20)</f>
        <v>0.8186652344</v>
      </c>
      <c r="D24" s="4"/>
      <c r="E24" s="4"/>
      <c r="F24" s="4"/>
      <c r="G24" s="4"/>
      <c r="H24" s="4"/>
      <c r="I24" s="4"/>
      <c r="J24" s="4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F40" s="1"/>
      <c r="G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F41" s="1"/>
      <c r="G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B4:C4"/>
    <mergeCell ref="E4:J4"/>
    <mergeCell ref="E9:F9"/>
    <mergeCell ref="H9:I9"/>
    <mergeCell ref="E18:F18"/>
  </mergeCells>
  <drawing r:id="rId1"/>
</worksheet>
</file>