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"/>
    </mc:Choice>
  </mc:AlternateContent>
  <xr:revisionPtr revIDLastSave="0" documentId="13_ncr:1_{EFE11D04-624D-4CA8-8C5D-AE4390DC0EC4}" xr6:coauthVersionLast="47" xr6:coauthVersionMax="47" xr10:uidLastSave="{00000000-0000-0000-0000-000000000000}"/>
  <bookViews>
    <workbookView xWindow="-120" yWindow="-120" windowWidth="20730" windowHeight="11040" firstSheet="1" activeTab="5" xr2:uid="{2A30F689-9020-4BA0-8ABE-AE443128D9A2}"/>
  </bookViews>
  <sheets>
    <sheet name="CONCAT TEST" sheetId="3" r:id="rId1"/>
    <sheet name="TRIM TEST" sheetId="2" r:id="rId2"/>
    <sheet name="Text to Columns Test" sheetId="4" r:id="rId3"/>
    <sheet name="VLOOKUP TEST" sheetId="5" r:id="rId4"/>
    <sheet name="VLOOKUP Test (2)" sheetId="7" r:id="rId5"/>
    <sheet name="HLOOKUP TEST" sheetId="6" r:id="rId6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C3" i="6"/>
  <c r="C49" i="7"/>
  <c r="C48" i="7"/>
  <c r="C47" i="7"/>
  <c r="C33" i="7"/>
  <c r="C31" i="7"/>
  <c r="C26" i="7"/>
  <c r="C25" i="7"/>
  <c r="C24" i="7"/>
  <c r="E19" i="7"/>
  <c r="E17" i="7"/>
  <c r="E34" i="5"/>
  <c r="E33" i="5"/>
  <c r="E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2"/>
  <c r="B4" i="2"/>
  <c r="B5" i="2"/>
  <c r="B6" i="2"/>
  <c r="B7" i="2"/>
  <c r="B8" i="2"/>
  <c r="B9" i="2"/>
  <c r="B10" i="2"/>
  <c r="B2" i="2"/>
  <c r="D16" i="3"/>
  <c r="D17" i="3"/>
  <c r="D18" i="3"/>
  <c r="D19" i="3"/>
  <c r="D20" i="3"/>
  <c r="D15" i="3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<sst xmlns="http://schemas.openxmlformats.org/spreadsheetml/2006/main" count="237" uniqueCount="166">
  <si>
    <t xml:space="preserve">       The Excel CONCAT   function concatenates (joins)   values supplied as     references or      constants</t>
  </si>
  <si>
    <t>Prescriptive analytics      helps   answer    questions   about what    should     be done</t>
  </si>
  <si>
    <t xml:space="preserve">         and no space characters at the start or end of the text</t>
  </si>
  <si>
    <t xml:space="preserve">leaving only a single space        between words      </t>
  </si>
  <si>
    <t>The Excel TRIM function strips              extra    spaces from text</t>
  </si>
  <si>
    <t>Output</t>
  </si>
  <si>
    <t>Input</t>
  </si>
  <si>
    <t>Rev.</t>
  </si>
  <si>
    <t>Diaba</t>
  </si>
  <si>
    <t>Senita</t>
  </si>
  <si>
    <t>Mrs.</t>
  </si>
  <si>
    <t>Aryee</t>
  </si>
  <si>
    <t>Colette</t>
  </si>
  <si>
    <t>Dr.</t>
  </si>
  <si>
    <t>Yeboah</t>
  </si>
  <si>
    <t>Hannah</t>
  </si>
  <si>
    <t>PhD.</t>
  </si>
  <si>
    <t>Kwenin</t>
  </si>
  <si>
    <t>Dennise</t>
  </si>
  <si>
    <t>Mr.</t>
  </si>
  <si>
    <t>Bellingham</t>
  </si>
  <si>
    <t>Jude</t>
  </si>
  <si>
    <t>Ward-Prowse</t>
  </si>
  <si>
    <t>James</t>
  </si>
  <si>
    <t>Result</t>
  </si>
  <si>
    <t>Title</t>
  </si>
  <si>
    <t>Surname</t>
  </si>
  <si>
    <t>First name</t>
  </si>
  <si>
    <t>Excel</t>
  </si>
  <si>
    <t>Microsoft</t>
  </si>
  <si>
    <t>Anthem</t>
  </si>
  <si>
    <t>National</t>
  </si>
  <si>
    <t>O</t>
  </si>
  <si>
    <t>H</t>
  </si>
  <si>
    <t>:</t>
  </si>
  <si>
    <t>Orange</t>
  </si>
  <si>
    <t>White</t>
  </si>
  <si>
    <t>and</t>
  </si>
  <si>
    <t>Black</t>
  </si>
  <si>
    <t>B</t>
  </si>
  <si>
    <t>A</t>
  </si>
  <si>
    <t>C</t>
  </si>
  <si>
    <t>Value 3</t>
  </si>
  <si>
    <t>Value 2</t>
  </si>
  <si>
    <t>Value 1</t>
  </si>
  <si>
    <t>London Donovan / USA / Finance</t>
  </si>
  <si>
    <t>Hannibal Majrib / Tunisia / Finance</t>
  </si>
  <si>
    <t>Benjamin Mendy / Haiti / Finance</t>
  </si>
  <si>
    <t>Jessie Lingard / Peru / Finance</t>
  </si>
  <si>
    <t>James Rodri / Moldova / Finance</t>
  </si>
  <si>
    <t>Asamoah Gyan / Ghana / Finance</t>
  </si>
  <si>
    <t>Kyle Walker / Brazil / Finance</t>
  </si>
  <si>
    <t>Mason Mount / Portugal / Finance</t>
  </si>
  <si>
    <t>Tammy Abraham / Jamaica / Marketing</t>
  </si>
  <si>
    <t>Jordan Pickford / Sweden / Sales</t>
  </si>
  <si>
    <t>Tyrone Mings / England / Sales</t>
  </si>
  <si>
    <t>Jack Grealish / France / Marketing</t>
  </si>
  <si>
    <t>Aaron Ramsdale / Scotland / Finance</t>
  </si>
  <si>
    <t xml:space="preserve">Harry Maguire / England / Sales </t>
  </si>
  <si>
    <t>Department</t>
  </si>
  <si>
    <t>Country</t>
  </si>
  <si>
    <t>Name</t>
  </si>
  <si>
    <t>Text</t>
  </si>
  <si>
    <t>How many students obtained B?</t>
  </si>
  <si>
    <t>How many students obtained C?</t>
  </si>
  <si>
    <t>How many students obtained A?</t>
  </si>
  <si>
    <t>Answers</t>
  </si>
  <si>
    <t>Questions</t>
  </si>
  <si>
    <t>Eric Dier</t>
  </si>
  <si>
    <t>Nick Pope</t>
  </si>
  <si>
    <t>Harry Winks</t>
  </si>
  <si>
    <t>Luke Shaw</t>
  </si>
  <si>
    <t>Ben White</t>
  </si>
  <si>
    <t>Declan Rice</t>
  </si>
  <si>
    <t>Kalvin Phillips</t>
  </si>
  <si>
    <t>Mason Mount</t>
  </si>
  <si>
    <t>Phil Foden</t>
  </si>
  <si>
    <t>Wesly Fofona</t>
  </si>
  <si>
    <t>Matt Cash</t>
  </si>
  <si>
    <t>Dan James</t>
  </si>
  <si>
    <t>Mike Dean</t>
  </si>
  <si>
    <t>Chris Wood</t>
  </si>
  <si>
    <t>Ivan Tooney</t>
  </si>
  <si>
    <t>Simon Peter</t>
  </si>
  <si>
    <t>Papa Jay</t>
  </si>
  <si>
    <t>Seni Kwenin</t>
  </si>
  <si>
    <t>Dennise Nita</t>
  </si>
  <si>
    <t>Luke Osei</t>
  </si>
  <si>
    <t>Celine Avoka</t>
  </si>
  <si>
    <t>Thomas Rice</t>
  </si>
  <si>
    <t>D</t>
  </si>
  <si>
    <t>John Snow</t>
  </si>
  <si>
    <t>F</t>
  </si>
  <si>
    <t>Ama Aidoo</t>
  </si>
  <si>
    <t>Grade Category</t>
  </si>
  <si>
    <t>Marks</t>
  </si>
  <si>
    <t>Student</t>
  </si>
  <si>
    <t>Student Grades</t>
  </si>
  <si>
    <t>Exam Results</t>
  </si>
  <si>
    <t>Below is a list of the employees who work in your company:</t>
  </si>
  <si>
    <t>Employee ID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</si>
  <si>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</si>
  <si>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</si>
  <si>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</si>
  <si>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</si>
  <si>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</si>
  <si>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</si>
  <si>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</si>
  <si>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</si>
  <si>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</si>
  <si>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</si>
  <si>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</si>
  <si>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</si>
  <si>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</si>
  <si>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</si>
  <si>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</si>
  <si>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</si>
  <si>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</si>
  <si>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</si>
  <si>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</si>
  <si>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</si>
  <si>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</si>
  <si>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</si>
  <si>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</si>
  <si>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</si>
  <si>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</si>
  <si>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</si>
  <si>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</si>
  <si>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</si>
  <si>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</si>
  <si>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</si>
  <si>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</si>
  <si>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</si>
  <si>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</si>
  <si>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Harry Maguire </t>
  </si>
  <si>
    <t xml:space="preserve"> England </t>
  </si>
  <si>
    <t xml:space="preserve"> Sales </t>
  </si>
  <si>
    <t xml:space="preserve">Aaron Ramsdale </t>
  </si>
  <si>
    <t xml:space="preserve"> Scotland </t>
  </si>
  <si>
    <t xml:space="preserve"> Finance</t>
  </si>
  <si>
    <t xml:space="preserve">Jack Grealish </t>
  </si>
  <si>
    <t xml:space="preserve"> France </t>
  </si>
  <si>
    <t xml:space="preserve"> Marketing</t>
  </si>
  <si>
    <t xml:space="preserve">Tyrone Mings </t>
  </si>
  <si>
    <t xml:space="preserve"> Sales</t>
  </si>
  <si>
    <t xml:space="preserve">Jordan Pickford </t>
  </si>
  <si>
    <t xml:space="preserve"> Sweden </t>
  </si>
  <si>
    <t xml:space="preserve">Tammy Abraham </t>
  </si>
  <si>
    <t xml:space="preserve"> Jamaica </t>
  </si>
  <si>
    <t xml:space="preserve">Mason Mount </t>
  </si>
  <si>
    <t xml:space="preserve"> Portugal </t>
  </si>
  <si>
    <t xml:space="preserve">Kyle Walker </t>
  </si>
  <si>
    <t xml:space="preserve"> Brazil </t>
  </si>
  <si>
    <t xml:space="preserve">Asamoah Gyan </t>
  </si>
  <si>
    <t xml:space="preserve"> Ghana </t>
  </si>
  <si>
    <t xml:space="preserve">James Rodri </t>
  </si>
  <si>
    <t xml:space="preserve"> Moldova </t>
  </si>
  <si>
    <t xml:space="preserve">Jessie Lingard </t>
  </si>
  <si>
    <t xml:space="preserve"> Peru </t>
  </si>
  <si>
    <t xml:space="preserve">Benjamin Mendy </t>
  </si>
  <si>
    <t xml:space="preserve"> Haiti </t>
  </si>
  <si>
    <t xml:space="preserve">Hannibal Majrib </t>
  </si>
  <si>
    <t xml:space="preserve"> Tunisia </t>
  </si>
  <si>
    <t xml:space="preserve">London Donovan </t>
  </si>
  <si>
    <t xml:space="preserve"> USA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</si>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</sst>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3" borderId="0" xfId="0" applyFont="1" applyFill="1"/>
    <xf numFmtId="49" fontId="0" fillId="0" borderId="0" xfId="0" applyNumberFormat="1"/>
    <xf numFmtId="0" fontId="5" fillId="0" borderId="0" xfId="1" applyFont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7" borderId="0" xfId="0" applyFont="1" applyFill="1"/>
    <xf numFmtId="0" fontId="0" fillId="6" borderId="0" xfId="0" applyFill="1"/>
    <xf numFmtId="0" fontId="0" fillId="2" borderId="0" xfId="0" applyFill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6" fillId="9" borderId="2" xfId="0" applyFont="1" applyFill="1" applyBorder="1"/>
    <xf numFmtId="0" fontId="6" fillId="9" borderId="3" xfId="0" applyFont="1" applyFill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7" fillId="10" borderId="6" xfId="0" applyFont="1" applyFill="1" applyBorder="1"/>
    <xf numFmtId="0" fontId="7" fillId="10" borderId="0" xfId="0" applyFont="1" applyFill="1"/>
    <xf numFmtId="0" fontId="6" fillId="0" borderId="2" xfId="0" applyFont="1" applyBorder="1"/>
    <xf numFmtId="0" fontId="6" fillId="0" borderId="3" xfId="0" applyFont="1" applyBorder="1"/>
    <xf numFmtId="0" fontId="7" fillId="10" borderId="5" xfId="0" applyFont="1" applyFill="1" applyBorder="1"/>
    <xf numFmtId="0" fontId="7" fillId="0" borderId="4" xfId="0" applyFont="1" applyBorder="1"/>
    <xf numFmtId="0" fontId="9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 wrapText="1"/>
    </xf>
    <xf numFmtId="14" fontId="7" fillId="0" borderId="0" xfId="0" applyNumberFormat="1" applyFont="1"/>
    <xf numFmtId="0" fontId="7" fillId="10" borderId="7" xfId="0" applyFont="1" applyFill="1" applyBorder="1"/>
    <xf numFmtId="0" fontId="7" fillId="10" borderId="8" xfId="0" applyFont="1" applyFill="1" applyBorder="1"/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433E-557E-43EE-B43A-756C0357825F}">
  <dimension ref="A1:D20"/>
  <sheetViews>
    <sheetView workbookViewId="0">
      <selection activeCell="G16" sqref="G16"/>
    </sheetView>
  </sheetViews>
  <sheetFormatPr defaultColWidth="10.5703125" defaultRowHeight="15" x14ac:dyDescent="0.25"/>
  <cols>
    <col min="1" max="1" width="10.28515625" bestFit="1" customWidth="1"/>
    <col min="2" max="2" width="13.140625" bestFit="1" customWidth="1"/>
    <col min="3" max="3" width="7.7109375" bestFit="1" customWidth="1"/>
    <col min="4" max="4" width="22.7109375" bestFit="1" customWidth="1"/>
  </cols>
  <sheetData>
    <row r="1" spans="1:4" x14ac:dyDescent="0.25">
      <c r="A1" s="2" t="s">
        <v>44</v>
      </c>
      <c r="B1" s="2" t="s">
        <v>43</v>
      </c>
      <c r="C1" s="2" t="s">
        <v>42</v>
      </c>
      <c r="D1" s="2" t="s">
        <v>24</v>
      </c>
    </row>
    <row r="2" spans="1:4" x14ac:dyDescent="0.25">
      <c r="A2" t="s">
        <v>40</v>
      </c>
      <c r="B2" t="s">
        <v>39</v>
      </c>
      <c r="C2" t="s">
        <v>41</v>
      </c>
      <c r="D2" t="str">
        <f>_xlfn.CONCAT(A2,B2,C2)</f>
        <v>ABC</v>
      </c>
    </row>
    <row r="3" spans="1:4" x14ac:dyDescent="0.25">
      <c r="A3">
        <v>1</v>
      </c>
      <c r="B3">
        <v>2</v>
      </c>
      <c r="C3">
        <v>3</v>
      </c>
      <c r="D3" t="str">
        <f t="shared" ref="D3:D10" si="0">_xlfn.CONCAT(A3,B3,C3)</f>
        <v>123</v>
      </c>
    </row>
    <row r="4" spans="1:4" x14ac:dyDescent="0.25">
      <c r="A4" t="s">
        <v>40</v>
      </c>
      <c r="C4" t="s">
        <v>39</v>
      </c>
      <c r="D4" t="str">
        <f t="shared" si="0"/>
        <v>AB</v>
      </c>
    </row>
    <row r="5" spans="1:4" x14ac:dyDescent="0.25">
      <c r="A5" t="s">
        <v>38</v>
      </c>
      <c r="B5" t="s">
        <v>37</v>
      </c>
      <c r="C5" t="s">
        <v>36</v>
      </c>
      <c r="D5" t="str">
        <f t="shared" si="0"/>
        <v>BlackandWhite</v>
      </c>
    </row>
    <row r="6" spans="1:4" x14ac:dyDescent="0.25">
      <c r="A6" t="s">
        <v>35</v>
      </c>
      <c r="B6" t="s">
        <v>34</v>
      </c>
      <c r="C6">
        <v>150</v>
      </c>
      <c r="D6" t="str">
        <f t="shared" si="0"/>
        <v>Orange:150</v>
      </c>
    </row>
    <row r="7" spans="1:4" x14ac:dyDescent="0.25">
      <c r="A7" t="s">
        <v>18</v>
      </c>
      <c r="C7" t="s">
        <v>17</v>
      </c>
      <c r="D7" t="str">
        <f t="shared" si="0"/>
        <v>DenniseKwenin</v>
      </c>
    </row>
    <row r="8" spans="1:4" x14ac:dyDescent="0.25">
      <c r="A8" t="s">
        <v>33</v>
      </c>
      <c r="B8">
        <v>2</v>
      </c>
      <c r="C8" t="s">
        <v>32</v>
      </c>
      <c r="D8" t="str">
        <f t="shared" si="0"/>
        <v>H2O</v>
      </c>
    </row>
    <row r="9" spans="1:4" x14ac:dyDescent="0.25">
      <c r="A9" t="s">
        <v>31</v>
      </c>
      <c r="B9" t="s">
        <v>30</v>
      </c>
      <c r="D9" t="str">
        <f t="shared" si="0"/>
        <v>NationalAnthem</v>
      </c>
    </row>
    <row r="10" spans="1:4" x14ac:dyDescent="0.25">
      <c r="A10" t="s">
        <v>29</v>
      </c>
      <c r="C10" t="s">
        <v>28</v>
      </c>
      <c r="D10" t="str">
        <f t="shared" si="0"/>
        <v>MicrosoftExcel</v>
      </c>
    </row>
    <row r="14" spans="1:4" x14ac:dyDescent="0.25">
      <c r="A14" s="2" t="s">
        <v>27</v>
      </c>
      <c r="B14" s="2" t="s">
        <v>26</v>
      </c>
      <c r="C14" s="2" t="s">
        <v>25</v>
      </c>
      <c r="D14" s="2" t="s">
        <v>24</v>
      </c>
    </row>
    <row r="15" spans="1:4" x14ac:dyDescent="0.25">
      <c r="A15" t="s">
        <v>23</v>
      </c>
      <c r="B15" t="s">
        <v>22</v>
      </c>
      <c r="C15" t="s">
        <v>19</v>
      </c>
      <c r="D15" t="str">
        <f>_xlfn.CONCAT(C15," ",A15," ",B15)</f>
        <v>Mr. James Ward-Prowse</v>
      </c>
    </row>
    <row r="16" spans="1:4" x14ac:dyDescent="0.25">
      <c r="A16" t="s">
        <v>21</v>
      </c>
      <c r="B16" t="s">
        <v>20</v>
      </c>
      <c r="C16" t="s">
        <v>19</v>
      </c>
      <c r="D16" t="str">
        <f t="shared" ref="D16:D20" si="1">_xlfn.CONCAT(C16," ",A16," ",B16)</f>
        <v>Mr. Jude Bellingham</v>
      </c>
    </row>
    <row r="17" spans="1:4" x14ac:dyDescent="0.25">
      <c r="A17" t="s">
        <v>18</v>
      </c>
      <c r="B17" t="s">
        <v>17</v>
      </c>
      <c r="C17" t="s">
        <v>16</v>
      </c>
      <c r="D17" t="str">
        <f t="shared" si="1"/>
        <v>PhD. Dennise Kwenin</v>
      </c>
    </row>
    <row r="18" spans="1:4" x14ac:dyDescent="0.25">
      <c r="A18" t="s">
        <v>15</v>
      </c>
      <c r="B18" t="s">
        <v>14</v>
      </c>
      <c r="C18" t="s">
        <v>13</v>
      </c>
      <c r="D18" t="str">
        <f t="shared" si="1"/>
        <v>Dr. Hannah Yeboah</v>
      </c>
    </row>
    <row r="19" spans="1:4" x14ac:dyDescent="0.25">
      <c r="A19" t="s">
        <v>12</v>
      </c>
      <c r="B19" t="s">
        <v>11</v>
      </c>
      <c r="C19" t="s">
        <v>10</v>
      </c>
      <c r="D19" t="str">
        <f t="shared" si="1"/>
        <v>Mrs. Colette Aryee</v>
      </c>
    </row>
    <row r="20" spans="1:4" x14ac:dyDescent="0.25">
      <c r="A20" t="s">
        <v>9</v>
      </c>
      <c r="B20" t="s">
        <v>8</v>
      </c>
      <c r="C20" t="s">
        <v>7</v>
      </c>
      <c r="D20" t="str">
        <f t="shared" si="1"/>
        <v>Rev. Senita Diaba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CB4-89F7-4029-96F4-895A77AAD2FA}">
  <dimension ref="A1:B10"/>
  <sheetViews>
    <sheetView workbookViewId="0">
      <selection activeCell="B1" sqref="B1"/>
    </sheetView>
  </sheetViews>
  <sheetFormatPr defaultRowHeight="15" x14ac:dyDescent="0.25"/>
  <cols>
    <col min="1" max="1" width="97.140625" customWidth="1"/>
    <col min="2" max="2" width="83.5703125" bestFit="1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 t="s">
        <v>4</v>
      </c>
      <c r="B2" t="str">
        <f>TRIM(A2)</f>
        <v>The Excel TRIM function strips extra spaces from text</v>
      </c>
    </row>
    <row r="3" spans="1:2" x14ac:dyDescent="0.25">
      <c r="B3" t="str">
        <f t="shared" ref="B3:B10" si="0">TRIM(A3)</f>
        <v/>
      </c>
    </row>
    <row r="4" spans="1:2" x14ac:dyDescent="0.25">
      <c r="A4" t="s">
        <v>3</v>
      </c>
      <c r="B4" t="str">
        <f t="shared" si="0"/>
        <v>leaving only a single space between words</v>
      </c>
    </row>
    <row r="5" spans="1:2" x14ac:dyDescent="0.25">
      <c r="B5" t="str">
        <f t="shared" si="0"/>
        <v/>
      </c>
    </row>
    <row r="6" spans="1:2" x14ac:dyDescent="0.25">
      <c r="A6" t="s">
        <v>2</v>
      </c>
      <c r="B6" t="str">
        <f t="shared" si="0"/>
        <v>and no space characters at the start or end of the text</v>
      </c>
    </row>
    <row r="7" spans="1:2" x14ac:dyDescent="0.25">
      <c r="B7" t="str">
        <f t="shared" si="0"/>
        <v/>
      </c>
    </row>
    <row r="8" spans="1:2" x14ac:dyDescent="0.25">
      <c r="A8" t="s">
        <v>1</v>
      </c>
      <c r="B8" t="str">
        <f t="shared" si="0"/>
        <v>Prescriptive analytics helps answer questions about what should be done</v>
      </c>
    </row>
    <row r="9" spans="1:2" x14ac:dyDescent="0.25">
      <c r="B9" t="str">
        <f t="shared" si="0"/>
        <v/>
      </c>
    </row>
    <row r="10" spans="1:2" x14ac:dyDescent="0.25">
      <c r="A10" t="s">
        <v>0</v>
      </c>
      <c r="B10" t="str">
        <f t="shared" si="0"/>
        <v>The Excel CONCAT function concatenates (joins) values supplied as references or constants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227-6781-4510-BC94-9B34301532E0}">
  <dimension ref="A1:E15"/>
  <sheetViews>
    <sheetView workbookViewId="0">
      <selection activeCell="C20" sqref="C20"/>
    </sheetView>
  </sheetViews>
  <sheetFormatPr defaultRowHeight="15" x14ac:dyDescent="0.25"/>
  <cols>
    <col min="1" max="1" width="36" bestFit="1" customWidth="1"/>
    <col min="2" max="2" width="13.28515625" customWidth="1"/>
    <col min="3" max="3" width="16.5703125" bestFit="1" customWidth="1"/>
    <col min="5" max="5" width="11.7109375" bestFit="1" customWidth="1"/>
  </cols>
  <sheetData>
    <row r="1" spans="1:5" x14ac:dyDescent="0.25">
      <c r="A1" s="5" t="s">
        <v>62</v>
      </c>
      <c r="B1" s="6"/>
      <c r="C1" s="5" t="s">
        <v>61</v>
      </c>
      <c r="D1" s="5" t="s">
        <v>60</v>
      </c>
      <c r="E1" s="5" t="s">
        <v>59</v>
      </c>
    </row>
    <row r="2" spans="1:5" x14ac:dyDescent="0.25">
      <c r="A2" t="s">
        <v>58</v>
      </c>
      <c r="C2" s="3" t="s">
        <v>134</v>
      </c>
      <c r="D2" t="s">
        <v>135</v>
      </c>
      <c r="E2" t="s">
        <v>136</v>
      </c>
    </row>
    <row r="3" spans="1:5" x14ac:dyDescent="0.25">
      <c r="A3" t="s">
        <v>57</v>
      </c>
      <c r="C3" s="3" t="s">
        <v>137</v>
      </c>
      <c r="D3" t="s">
        <v>138</v>
      </c>
      <c r="E3" t="s">
        <v>139</v>
      </c>
    </row>
    <row r="4" spans="1:5" x14ac:dyDescent="0.25">
      <c r="A4" t="s">
        <v>56</v>
      </c>
      <c r="C4" s="3" t="s">
        <v>140</v>
      </c>
      <c r="D4" t="s">
        <v>141</v>
      </c>
      <c r="E4" t="s">
        <v>142</v>
      </c>
    </row>
    <row r="5" spans="1:5" x14ac:dyDescent="0.25">
      <c r="A5" t="s">
        <v>55</v>
      </c>
      <c r="C5" s="3" t="s">
        <v>143</v>
      </c>
      <c r="D5" t="s">
        <v>135</v>
      </c>
      <c r="E5" t="s">
        <v>144</v>
      </c>
    </row>
    <row r="6" spans="1:5" x14ac:dyDescent="0.25">
      <c r="A6" s="4" t="s">
        <v>54</v>
      </c>
      <c r="C6" s="3" t="s">
        <v>145</v>
      </c>
      <c r="D6" t="s">
        <v>146</v>
      </c>
      <c r="E6" t="s">
        <v>144</v>
      </c>
    </row>
    <row r="7" spans="1:5" x14ac:dyDescent="0.25">
      <c r="A7" t="s">
        <v>53</v>
      </c>
      <c r="C7" s="3" t="s">
        <v>147</v>
      </c>
      <c r="D7" t="s">
        <v>148</v>
      </c>
      <c r="E7" t="s">
        <v>142</v>
      </c>
    </row>
    <row r="8" spans="1:5" x14ac:dyDescent="0.25">
      <c r="A8" t="s">
        <v>52</v>
      </c>
      <c r="C8" s="3" t="s">
        <v>149</v>
      </c>
      <c r="D8" t="s">
        <v>150</v>
      </c>
      <c r="E8" t="s">
        <v>139</v>
      </c>
    </row>
    <row r="9" spans="1:5" x14ac:dyDescent="0.25">
      <c r="A9" t="s">
        <v>51</v>
      </c>
      <c r="C9" s="3" t="s">
        <v>151</v>
      </c>
      <c r="D9" t="s">
        <v>152</v>
      </c>
      <c r="E9" t="s">
        <v>139</v>
      </c>
    </row>
    <row r="10" spans="1:5" x14ac:dyDescent="0.25">
      <c r="A10" t="s">
        <v>50</v>
      </c>
      <c r="C10" t="s">
        <v>153</v>
      </c>
      <c r="D10" t="s">
        <v>154</v>
      </c>
      <c r="E10" t="s">
        <v>139</v>
      </c>
    </row>
    <row r="11" spans="1:5" x14ac:dyDescent="0.25">
      <c r="A11" t="s">
        <v>49</v>
      </c>
      <c r="C11" t="s">
        <v>155</v>
      </c>
      <c r="D11" t="s">
        <v>156</v>
      </c>
      <c r="E11" t="s">
        <v>139</v>
      </c>
    </row>
    <row r="12" spans="1:5" x14ac:dyDescent="0.25">
      <c r="A12" t="s">
        <v>48</v>
      </c>
      <c r="C12" t="s">
        <v>157</v>
      </c>
      <c r="D12" t="s">
        <v>158</v>
      </c>
      <c r="E12" t="s">
        <v>139</v>
      </c>
    </row>
    <row r="13" spans="1:5" x14ac:dyDescent="0.25">
      <c r="A13" t="s">
        <v>47</v>
      </c>
      <c r="C13" t="s">
        <v>159</v>
      </c>
      <c r="D13" t="s">
        <v>160</v>
      </c>
      <c r="E13" t="s">
        <v>139</v>
      </c>
    </row>
    <row r="14" spans="1:5" x14ac:dyDescent="0.25">
      <c r="A14" t="s">
        <v>46</v>
      </c>
      <c r="C14" t="s">
        <v>161</v>
      </c>
      <c r="D14" t="s">
        <v>162</v>
      </c>
      <c r="E14" t="s">
        <v>139</v>
      </c>
    </row>
    <row r="15" spans="1:5" x14ac:dyDescent="0.25">
      <c r="A15" t="s">
        <v>45</v>
      </c>
      <c r="C15" t="s">
        <v>163</v>
      </c>
      <c r="D15" t="s">
        <v>164</v>
      </c>
      <c r="E1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D86E-8B35-4E9B-8971-ECF81A2E811A}">
  <dimension ref="A1:G34"/>
  <sheetViews>
    <sheetView workbookViewId="0">
      <selection activeCell="C3" sqref="C3"/>
    </sheetView>
  </sheetViews>
  <sheetFormatPr defaultRowHeight="15" x14ac:dyDescent="0.25"/>
  <cols>
    <col min="1" max="1" width="13.28515625" bestFit="1" customWidth="1"/>
    <col min="2" max="2" width="6.42578125" bestFit="1" customWidth="1"/>
    <col min="3" max="3" width="30.28515625" bestFit="1" customWidth="1"/>
    <col min="6" max="6" width="10" bestFit="1" customWidth="1"/>
    <col min="7" max="7" width="14.85546875" bestFit="1" customWidth="1"/>
  </cols>
  <sheetData>
    <row r="1" spans="1:7" x14ac:dyDescent="0.25">
      <c r="A1" s="35" t="s">
        <v>98</v>
      </c>
      <c r="B1" s="35"/>
      <c r="C1" s="35"/>
      <c r="F1" s="36" t="s">
        <v>97</v>
      </c>
      <c r="G1" s="36"/>
    </row>
    <row r="2" spans="1:7" x14ac:dyDescent="0.25">
      <c r="A2" s="13" t="s">
        <v>96</v>
      </c>
      <c r="B2" s="13" t="s">
        <v>95</v>
      </c>
      <c r="C2" s="13" t="s">
        <v>94</v>
      </c>
      <c r="F2" s="12" t="s">
        <v>95</v>
      </c>
      <c r="G2" s="11" t="s">
        <v>94</v>
      </c>
    </row>
    <row r="3" spans="1:7" x14ac:dyDescent="0.25">
      <c r="A3" t="s">
        <v>93</v>
      </c>
      <c r="B3">
        <v>65</v>
      </c>
      <c r="C3" t="str">
        <f>VLOOKUP(B3,$F$3:$G$7,2,TRUE)</f>
        <v>C</v>
      </c>
      <c r="F3" s="10">
        <v>0</v>
      </c>
      <c r="G3" s="9" t="s">
        <v>92</v>
      </c>
    </row>
    <row r="4" spans="1:7" x14ac:dyDescent="0.25">
      <c r="A4" t="s">
        <v>91</v>
      </c>
      <c r="B4">
        <v>37</v>
      </c>
      <c r="C4" t="str">
        <f t="shared" ref="C4:C26" si="0">VLOOKUP(B4,$F$3:$G$7,2,TRUE)</f>
        <v>F</v>
      </c>
      <c r="F4" s="10">
        <v>50</v>
      </c>
      <c r="G4" s="9" t="s">
        <v>90</v>
      </c>
    </row>
    <row r="5" spans="1:7" x14ac:dyDescent="0.25">
      <c r="A5" t="s">
        <v>89</v>
      </c>
      <c r="B5">
        <v>26</v>
      </c>
      <c r="C5" t="str">
        <f t="shared" si="0"/>
        <v>F</v>
      </c>
      <c r="F5" s="10">
        <v>60</v>
      </c>
      <c r="G5" s="9" t="s">
        <v>41</v>
      </c>
    </row>
    <row r="6" spans="1:7" x14ac:dyDescent="0.25">
      <c r="A6" t="s">
        <v>88</v>
      </c>
      <c r="B6">
        <v>80</v>
      </c>
      <c r="C6" t="str">
        <f t="shared" si="0"/>
        <v>B</v>
      </c>
      <c r="F6" s="10">
        <v>70</v>
      </c>
      <c r="G6" s="9" t="s">
        <v>39</v>
      </c>
    </row>
    <row r="7" spans="1:7" x14ac:dyDescent="0.25">
      <c r="A7" t="s">
        <v>87</v>
      </c>
      <c r="B7">
        <v>79</v>
      </c>
      <c r="C7" t="str">
        <f t="shared" si="0"/>
        <v>B</v>
      </c>
      <c r="F7" s="10">
        <v>90</v>
      </c>
      <c r="G7" s="9" t="s">
        <v>40</v>
      </c>
    </row>
    <row r="8" spans="1:7" x14ac:dyDescent="0.25">
      <c r="A8" t="s">
        <v>86</v>
      </c>
      <c r="B8">
        <v>10</v>
      </c>
      <c r="C8" t="str">
        <f t="shared" si="0"/>
        <v>F</v>
      </c>
    </row>
    <row r="9" spans="1:7" x14ac:dyDescent="0.25">
      <c r="A9" t="s">
        <v>85</v>
      </c>
      <c r="B9">
        <v>15</v>
      </c>
      <c r="C9" t="str">
        <f t="shared" si="0"/>
        <v>F</v>
      </c>
    </row>
    <row r="10" spans="1:7" x14ac:dyDescent="0.25">
      <c r="A10" t="s">
        <v>84</v>
      </c>
      <c r="B10">
        <v>20</v>
      </c>
      <c r="C10" t="str">
        <f t="shared" si="0"/>
        <v>F</v>
      </c>
    </row>
    <row r="11" spans="1:7" x14ac:dyDescent="0.25">
      <c r="A11" t="s">
        <v>83</v>
      </c>
      <c r="B11">
        <v>25</v>
      </c>
      <c r="C11" t="str">
        <f t="shared" si="0"/>
        <v>F</v>
      </c>
    </row>
    <row r="12" spans="1:7" x14ac:dyDescent="0.25">
      <c r="A12" t="s">
        <v>82</v>
      </c>
      <c r="B12">
        <v>30</v>
      </c>
      <c r="C12" t="str">
        <f t="shared" si="0"/>
        <v>F</v>
      </c>
    </row>
    <row r="13" spans="1:7" x14ac:dyDescent="0.25">
      <c r="A13" t="s">
        <v>81</v>
      </c>
      <c r="B13">
        <v>35</v>
      </c>
      <c r="C13" t="str">
        <f t="shared" si="0"/>
        <v>F</v>
      </c>
    </row>
    <row r="14" spans="1:7" x14ac:dyDescent="0.25">
      <c r="A14" t="s">
        <v>80</v>
      </c>
      <c r="B14">
        <v>40</v>
      </c>
      <c r="C14" t="str">
        <f t="shared" si="0"/>
        <v>F</v>
      </c>
    </row>
    <row r="15" spans="1:7" x14ac:dyDescent="0.25">
      <c r="A15" t="s">
        <v>79</v>
      </c>
      <c r="B15">
        <v>45</v>
      </c>
      <c r="C15" t="str">
        <f t="shared" si="0"/>
        <v>F</v>
      </c>
    </row>
    <row r="16" spans="1:7" x14ac:dyDescent="0.25">
      <c r="A16" t="s">
        <v>78</v>
      </c>
      <c r="B16">
        <v>50</v>
      </c>
      <c r="C16" t="str">
        <f t="shared" si="0"/>
        <v>D</v>
      </c>
    </row>
    <row r="17" spans="1:5" x14ac:dyDescent="0.25">
      <c r="A17" t="s">
        <v>77</v>
      </c>
      <c r="B17">
        <v>55</v>
      </c>
      <c r="C17" t="str">
        <f t="shared" si="0"/>
        <v>D</v>
      </c>
    </row>
    <row r="18" spans="1:5" x14ac:dyDescent="0.25">
      <c r="A18" t="s">
        <v>76</v>
      </c>
      <c r="B18">
        <v>60</v>
      </c>
      <c r="C18" t="str">
        <f t="shared" si="0"/>
        <v>C</v>
      </c>
    </row>
    <row r="19" spans="1:5" x14ac:dyDescent="0.25">
      <c r="A19" t="s">
        <v>75</v>
      </c>
      <c r="B19">
        <v>65</v>
      </c>
      <c r="C19" t="str">
        <f t="shared" si="0"/>
        <v>C</v>
      </c>
    </row>
    <row r="20" spans="1:5" x14ac:dyDescent="0.25">
      <c r="A20" t="s">
        <v>74</v>
      </c>
      <c r="B20">
        <v>70</v>
      </c>
      <c r="C20" t="str">
        <f t="shared" si="0"/>
        <v>B</v>
      </c>
    </row>
    <row r="21" spans="1:5" x14ac:dyDescent="0.25">
      <c r="A21" t="s">
        <v>73</v>
      </c>
      <c r="B21">
        <v>75</v>
      </c>
      <c r="C21" t="str">
        <f t="shared" si="0"/>
        <v>B</v>
      </c>
    </row>
    <row r="22" spans="1:5" x14ac:dyDescent="0.25">
      <c r="A22" t="s">
        <v>72</v>
      </c>
      <c r="B22">
        <v>80</v>
      </c>
      <c r="C22" t="str">
        <f t="shared" si="0"/>
        <v>B</v>
      </c>
    </row>
    <row r="23" spans="1:5" x14ac:dyDescent="0.25">
      <c r="A23" t="s">
        <v>71</v>
      </c>
      <c r="B23">
        <v>85</v>
      </c>
      <c r="C23" t="str">
        <f t="shared" si="0"/>
        <v>B</v>
      </c>
    </row>
    <row r="24" spans="1:5" x14ac:dyDescent="0.25">
      <c r="A24" t="s">
        <v>70</v>
      </c>
      <c r="B24">
        <v>90</v>
      </c>
      <c r="C24" t="str">
        <f t="shared" si="0"/>
        <v>A</v>
      </c>
    </row>
    <row r="25" spans="1:5" x14ac:dyDescent="0.25">
      <c r="A25" t="s">
        <v>69</v>
      </c>
      <c r="B25">
        <v>95</v>
      </c>
      <c r="C25" t="str">
        <f t="shared" si="0"/>
        <v>A</v>
      </c>
    </row>
    <row r="26" spans="1:5" x14ac:dyDescent="0.25">
      <c r="A26" t="s">
        <v>68</v>
      </c>
      <c r="B26">
        <v>100</v>
      </c>
      <c r="C26" t="str">
        <f t="shared" si="0"/>
        <v>A</v>
      </c>
    </row>
    <row r="31" spans="1:5" x14ac:dyDescent="0.25">
      <c r="C31" s="8" t="s">
        <v>67</v>
      </c>
      <c r="E31" s="7" t="s">
        <v>66</v>
      </c>
    </row>
    <row r="32" spans="1:5" x14ac:dyDescent="0.25">
      <c r="C32" t="s">
        <v>65</v>
      </c>
      <c r="E32">
        <f>COUNTIF(C3:C26,C25)</f>
        <v>3</v>
      </c>
    </row>
    <row r="33" spans="3:5" x14ac:dyDescent="0.25">
      <c r="C33" t="s">
        <v>64</v>
      </c>
      <c r="E33">
        <f>COUNTIF(C3:C26,G5)</f>
        <v>3</v>
      </c>
    </row>
    <row r="34" spans="3:5" x14ac:dyDescent="0.25">
      <c r="C34" t="s">
        <v>63</v>
      </c>
      <c r="E34">
        <f>COUNTIF(C3:C26,C20)</f>
        <v>6</v>
      </c>
    </row>
  </sheetData>
  <mergeCells count="2">
    <mergeCell ref="A1:C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B12C-74FB-4E93-949E-073B8E316D93}">
  <dimension ref="A1:J67"/>
  <sheetViews>
    <sheetView topLeftCell="A14" workbookViewId="0">
      <selection activeCell="D31" sqref="D31"/>
    </sheetView>
  </sheetViews>
  <sheetFormatPr defaultRowHeight="15" x14ac:dyDescent="0.2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0.28515625" customWidth="1"/>
  </cols>
  <sheetData>
    <row r="1" spans="1:7" x14ac:dyDescent="0.25">
      <c r="A1" s="14"/>
      <c r="B1" s="37" t="s">
        <v>99</v>
      </c>
      <c r="C1" s="37"/>
      <c r="D1" s="37"/>
      <c r="E1" s="37"/>
      <c r="F1" s="15"/>
      <c r="G1" s="15"/>
    </row>
    <row r="2" spans="1:7" x14ac:dyDescent="0.25">
      <c r="A2" s="37"/>
      <c r="B2" s="37"/>
      <c r="C2" s="15"/>
      <c r="D2" s="15"/>
      <c r="E2" s="15"/>
      <c r="F2" s="15"/>
      <c r="G2" s="15"/>
    </row>
    <row r="3" spans="1:7" x14ac:dyDescent="0.25">
      <c r="A3" s="14"/>
      <c r="B3" s="16" t="s">
        <v>100</v>
      </c>
      <c r="C3" s="17" t="s">
        <v>61</v>
      </c>
      <c r="D3" s="17" t="s">
        <v>101</v>
      </c>
      <c r="E3" s="17" t="s">
        <v>102</v>
      </c>
      <c r="F3" s="17" t="s">
        <v>103</v>
      </c>
      <c r="G3" s="15"/>
    </row>
    <row r="4" spans="1:7" x14ac:dyDescent="0.25">
      <c r="A4" s="14"/>
      <c r="B4" s="18">
        <v>56815</v>
      </c>
      <c r="C4" s="19" t="s">
        <v>104</v>
      </c>
      <c r="D4" s="19" t="s">
        <v>105</v>
      </c>
      <c r="E4" s="20">
        <v>13836</v>
      </c>
      <c r="F4" s="20">
        <v>25</v>
      </c>
      <c r="G4" s="15"/>
    </row>
    <row r="5" spans="1:7" x14ac:dyDescent="0.25">
      <c r="A5" s="14"/>
      <c r="B5" s="18">
        <v>51186</v>
      </c>
      <c r="C5" s="19" t="s">
        <v>106</v>
      </c>
      <c r="D5" s="19" t="s">
        <v>107</v>
      </c>
      <c r="E5" s="20">
        <v>11771</v>
      </c>
      <c r="F5" s="20">
        <v>32</v>
      </c>
      <c r="G5" s="15"/>
    </row>
    <row r="6" spans="1:7" x14ac:dyDescent="0.25">
      <c r="A6" s="14"/>
      <c r="B6" s="18">
        <v>51511</v>
      </c>
      <c r="C6" s="19" t="s">
        <v>108</v>
      </c>
      <c r="D6" s="19" t="s">
        <v>109</v>
      </c>
      <c r="E6" s="20">
        <v>13046</v>
      </c>
      <c r="F6" s="20">
        <v>35</v>
      </c>
      <c r="G6" s="15"/>
    </row>
    <row r="7" spans="1:7" x14ac:dyDescent="0.25">
      <c r="A7" s="14"/>
      <c r="B7" s="18">
        <v>50890</v>
      </c>
      <c r="C7" s="19" t="s">
        <v>110</v>
      </c>
      <c r="D7" s="19" t="s">
        <v>111</v>
      </c>
      <c r="E7" s="20">
        <v>18276</v>
      </c>
      <c r="F7" s="20">
        <v>32</v>
      </c>
      <c r="G7" s="15"/>
    </row>
    <row r="8" spans="1:7" x14ac:dyDescent="0.25">
      <c r="A8" s="14"/>
      <c r="B8" s="18">
        <v>53700</v>
      </c>
      <c r="C8" s="19" t="s">
        <v>112</v>
      </c>
      <c r="D8" s="19" t="s">
        <v>113</v>
      </c>
      <c r="E8" s="20">
        <v>19327</v>
      </c>
      <c r="F8" s="20">
        <v>26</v>
      </c>
      <c r="G8" s="15"/>
    </row>
    <row r="9" spans="1:7" x14ac:dyDescent="0.25">
      <c r="A9" s="14"/>
      <c r="B9" s="18">
        <v>55879</v>
      </c>
      <c r="C9" s="19" t="s">
        <v>114</v>
      </c>
      <c r="D9" s="19" t="s">
        <v>115</v>
      </c>
      <c r="E9" s="20">
        <v>18996</v>
      </c>
      <c r="F9" s="20">
        <v>35</v>
      </c>
      <c r="G9" s="15"/>
    </row>
    <row r="10" spans="1:7" x14ac:dyDescent="0.25">
      <c r="A10" s="14"/>
      <c r="B10" s="18">
        <v>59848</v>
      </c>
      <c r="C10" s="19" t="s">
        <v>116</v>
      </c>
      <c r="D10" s="19" t="s">
        <v>109</v>
      </c>
      <c r="E10" s="20">
        <v>10387</v>
      </c>
      <c r="F10" s="20">
        <v>25</v>
      </c>
      <c r="G10" s="15"/>
    </row>
    <row r="11" spans="1:7" x14ac:dyDescent="0.25">
      <c r="A11" s="14"/>
      <c r="B11" s="18">
        <v>58369</v>
      </c>
      <c r="C11" s="19" t="s">
        <v>117</v>
      </c>
      <c r="D11" s="19" t="s">
        <v>115</v>
      </c>
      <c r="E11" s="20">
        <v>12566</v>
      </c>
      <c r="F11" s="20">
        <v>37</v>
      </c>
      <c r="G11" s="15"/>
    </row>
    <row r="12" spans="1:7" x14ac:dyDescent="0.25">
      <c r="A12" s="14"/>
      <c r="B12" s="18">
        <v>50217</v>
      </c>
      <c r="C12" s="19" t="s">
        <v>118</v>
      </c>
      <c r="D12" s="19" t="s">
        <v>119</v>
      </c>
      <c r="E12" s="20">
        <v>16406</v>
      </c>
      <c r="F12" s="20">
        <v>42</v>
      </c>
      <c r="G12" s="15"/>
    </row>
    <row r="13" spans="1:7" x14ac:dyDescent="0.25">
      <c r="A13" s="14"/>
      <c r="B13" s="18">
        <v>50695</v>
      </c>
      <c r="C13" s="19" t="s">
        <v>120</v>
      </c>
      <c r="D13" s="19" t="s">
        <v>111</v>
      </c>
      <c r="E13" s="20">
        <v>15784</v>
      </c>
      <c r="F13" s="20">
        <v>43</v>
      </c>
      <c r="G13" s="15"/>
    </row>
    <row r="14" spans="1:7" x14ac:dyDescent="0.25">
      <c r="A14" s="14"/>
      <c r="B14" s="18">
        <v>59673</v>
      </c>
      <c r="C14" s="19" t="s">
        <v>121</v>
      </c>
      <c r="D14" s="19" t="s">
        <v>105</v>
      </c>
      <c r="E14" s="20">
        <v>10959</v>
      </c>
      <c r="F14" s="20">
        <v>30</v>
      </c>
      <c r="G14" s="15"/>
    </row>
    <row r="15" spans="1:7" x14ac:dyDescent="0.25">
      <c r="A15" s="14"/>
      <c r="B15" s="18">
        <v>52130</v>
      </c>
      <c r="C15" s="19" t="s">
        <v>122</v>
      </c>
      <c r="D15" s="19" t="s">
        <v>123</v>
      </c>
      <c r="E15" s="20">
        <v>14562</v>
      </c>
      <c r="F15" s="20">
        <v>32</v>
      </c>
      <c r="G15" s="15"/>
    </row>
    <row r="16" spans="1:7" x14ac:dyDescent="0.25">
      <c r="A16" s="37"/>
      <c r="B16" s="37"/>
      <c r="C16" s="15"/>
      <c r="D16" s="15"/>
      <c r="E16" s="15"/>
      <c r="F16" s="15"/>
      <c r="G16" s="15"/>
    </row>
    <row r="17" spans="1:7" x14ac:dyDescent="0.25">
      <c r="A17" s="21">
        <v>1</v>
      </c>
      <c r="B17" s="15" t="s">
        <v>124</v>
      </c>
      <c r="C17" s="22"/>
      <c r="D17" s="22"/>
      <c r="E17" s="23" t="str">
        <f>VLOOKUP(B11,B4:F15,2,FALSE)</f>
        <v>Thomas Davies</v>
      </c>
      <c r="F17" s="15"/>
      <c r="G17" s="15"/>
    </row>
    <row r="18" spans="1:7" x14ac:dyDescent="0.25">
      <c r="A18" s="37"/>
      <c r="B18" s="37"/>
      <c r="C18" s="15"/>
      <c r="D18" s="15"/>
      <c r="E18" s="15"/>
      <c r="F18" s="15"/>
      <c r="G18" s="15"/>
    </row>
    <row r="19" spans="1:7" x14ac:dyDescent="0.25">
      <c r="A19" s="21">
        <v>2</v>
      </c>
      <c r="B19" s="15" t="s">
        <v>125</v>
      </c>
      <c r="C19" s="22"/>
      <c r="D19" s="15"/>
      <c r="E19" s="24">
        <f>VLOOKUP(B14,B4:F15,5,FALSE)</f>
        <v>30</v>
      </c>
      <c r="F19" s="15"/>
      <c r="G19" s="15"/>
    </row>
    <row r="20" spans="1:7" x14ac:dyDescent="0.25">
      <c r="A20" s="37"/>
      <c r="B20" s="37"/>
      <c r="C20" s="15"/>
      <c r="D20" s="15"/>
      <c r="E20" s="15"/>
      <c r="F20" s="15"/>
      <c r="G20" s="15"/>
    </row>
    <row r="21" spans="1:7" x14ac:dyDescent="0.25">
      <c r="A21" s="21">
        <v>3</v>
      </c>
      <c r="B21" s="38" t="s">
        <v>126</v>
      </c>
      <c r="C21" s="38"/>
      <c r="D21" s="38"/>
      <c r="E21" s="15"/>
      <c r="F21" s="15"/>
      <c r="G21" s="15"/>
    </row>
    <row r="22" spans="1:7" x14ac:dyDescent="0.25">
      <c r="A22" s="37"/>
      <c r="B22" s="37"/>
      <c r="C22" s="15"/>
      <c r="D22" s="15"/>
      <c r="E22" s="15"/>
      <c r="F22" s="15"/>
      <c r="G22" s="15"/>
    </row>
    <row r="23" spans="1:7" x14ac:dyDescent="0.25">
      <c r="A23" s="14"/>
      <c r="B23" s="25" t="s">
        <v>100</v>
      </c>
      <c r="C23" s="26" t="s">
        <v>101</v>
      </c>
      <c r="D23" s="15"/>
      <c r="E23" s="15"/>
      <c r="F23" s="15"/>
      <c r="G23" s="15"/>
    </row>
    <row r="24" spans="1:7" x14ac:dyDescent="0.25">
      <c r="A24" s="14"/>
      <c r="B24" s="18">
        <v>55879</v>
      </c>
      <c r="C24" s="27" t="str">
        <f>VLOOKUP(B9,B4:F15,3,FALSE)</f>
        <v>Capetown</v>
      </c>
      <c r="D24" s="15"/>
      <c r="E24" s="15"/>
      <c r="F24" s="15"/>
      <c r="G24" s="15"/>
    </row>
    <row r="25" spans="1:7" x14ac:dyDescent="0.25">
      <c r="A25" s="14"/>
      <c r="B25" s="18">
        <v>50217</v>
      </c>
      <c r="C25" s="27" t="str">
        <f>VLOOKUP(B12,B4:F15,3,)</f>
        <v>Warsaw</v>
      </c>
      <c r="D25" s="15"/>
      <c r="E25" s="15"/>
      <c r="F25" s="15"/>
      <c r="G25" s="15"/>
    </row>
    <row r="26" spans="1:7" x14ac:dyDescent="0.25">
      <c r="A26" s="14"/>
      <c r="B26" s="18">
        <v>50695</v>
      </c>
      <c r="C26" s="27" t="str">
        <f>VLOOKUP(B13,B4:F15,3,FALSE)</f>
        <v>Cairo</v>
      </c>
      <c r="D26" s="15"/>
      <c r="E26" s="15"/>
      <c r="F26" s="15"/>
      <c r="G26" s="15"/>
    </row>
    <row r="27" spans="1:7" x14ac:dyDescent="0.25">
      <c r="A27" s="37"/>
      <c r="B27" s="37"/>
      <c r="C27" s="15"/>
      <c r="D27" s="15"/>
      <c r="E27" s="15"/>
      <c r="F27" s="15"/>
      <c r="G27" s="15"/>
    </row>
    <row r="28" spans="1:7" x14ac:dyDescent="0.25">
      <c r="A28" s="21">
        <v>4</v>
      </c>
      <c r="B28" s="38" t="s">
        <v>127</v>
      </c>
      <c r="C28" s="38"/>
      <c r="D28" s="38"/>
      <c r="E28" s="15"/>
      <c r="F28" s="15"/>
      <c r="G28" s="15"/>
    </row>
    <row r="29" spans="1:7" x14ac:dyDescent="0.25">
      <c r="A29" s="37"/>
      <c r="B29" s="37"/>
      <c r="C29" s="15"/>
      <c r="D29" s="15"/>
      <c r="E29" s="15"/>
      <c r="F29" s="15"/>
      <c r="G29" s="15"/>
    </row>
    <row r="30" spans="1:7" x14ac:dyDescent="0.25">
      <c r="A30" s="14"/>
      <c r="B30" s="25" t="s">
        <v>61</v>
      </c>
      <c r="C30" s="26" t="s">
        <v>102</v>
      </c>
      <c r="D30" s="15"/>
      <c r="E30" s="15"/>
      <c r="F30" s="15"/>
      <c r="G30" s="15"/>
    </row>
    <row r="31" spans="1:7" x14ac:dyDescent="0.25">
      <c r="A31" s="14"/>
      <c r="B31" s="28" t="s">
        <v>110</v>
      </c>
      <c r="C31" s="27">
        <f>VLOOKUP(B7,B4:F15,4,FALSE)</f>
        <v>18276</v>
      </c>
      <c r="D31" s="15"/>
      <c r="E31" s="15"/>
      <c r="F31" s="15"/>
      <c r="G31" s="15"/>
    </row>
    <row r="32" spans="1:7" x14ac:dyDescent="0.25">
      <c r="A32" s="14"/>
      <c r="B32" s="28" t="s">
        <v>128</v>
      </c>
      <c r="C32" s="27" t="s">
        <v>165</v>
      </c>
      <c r="D32" s="15"/>
      <c r="E32" s="15"/>
      <c r="F32" s="15"/>
      <c r="G32" s="15"/>
    </row>
    <row r="33" spans="1:10" x14ac:dyDescent="0.25">
      <c r="A33" s="14"/>
      <c r="B33" s="28" t="s">
        <v>121</v>
      </c>
      <c r="C33" s="27">
        <f>VLOOKUP(B14,B4:F15,4,)</f>
        <v>10959</v>
      </c>
      <c r="D33" s="15"/>
      <c r="E33" s="15"/>
      <c r="F33" s="15"/>
      <c r="G33" s="15"/>
    </row>
    <row r="34" spans="1:10" x14ac:dyDescent="0.25">
      <c r="A34" s="37"/>
      <c r="B34" s="37"/>
      <c r="C34" s="15"/>
      <c r="D34" s="15"/>
      <c r="E34" s="15"/>
      <c r="F34" s="15"/>
      <c r="G34" s="15"/>
    </row>
    <row r="35" spans="1:10" x14ac:dyDescent="0.25">
      <c r="A35" s="37"/>
      <c r="B35" s="37"/>
      <c r="C35" s="15"/>
      <c r="D35" s="15"/>
      <c r="E35" s="15"/>
      <c r="F35" s="15"/>
      <c r="G35" s="15"/>
    </row>
    <row r="40" spans="1:10" x14ac:dyDescent="0.25">
      <c r="B40" s="15" t="s">
        <v>129</v>
      </c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B41" s="15" t="s">
        <v>130</v>
      </c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B43" s="15"/>
      <c r="C43" s="15"/>
      <c r="D43" s="15"/>
      <c r="E43" s="15"/>
      <c r="F43" s="15"/>
      <c r="G43" s="15"/>
      <c r="H43" s="14" t="s">
        <v>131</v>
      </c>
      <c r="I43" s="15"/>
      <c r="J43" s="15"/>
    </row>
    <row r="44" spans="1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1:10" ht="30" x14ac:dyDescent="0.25">
      <c r="B45" s="15"/>
      <c r="C45" s="15"/>
      <c r="D45" s="15"/>
      <c r="E45" s="15"/>
      <c r="F45" s="15"/>
      <c r="G45" s="15"/>
      <c r="H45" s="29" t="s">
        <v>132</v>
      </c>
      <c r="I45" s="29" t="s">
        <v>133</v>
      </c>
      <c r="J45" s="15"/>
    </row>
    <row r="46" spans="1:10" x14ac:dyDescent="0.25">
      <c r="B46" s="14" t="s">
        <v>132</v>
      </c>
      <c r="C46" s="14" t="s">
        <v>133</v>
      </c>
      <c r="D46" s="15"/>
      <c r="E46" s="15"/>
      <c r="F46" s="15"/>
      <c r="G46" s="15"/>
      <c r="H46" s="30">
        <v>44197</v>
      </c>
      <c r="I46" s="31">
        <v>1.3671</v>
      </c>
      <c r="J46" s="15"/>
    </row>
    <row r="47" spans="1:10" x14ac:dyDescent="0.25">
      <c r="B47" s="32">
        <v>44201</v>
      </c>
      <c r="C47" s="33">
        <f>VLOOKUP(H48,H46:I66,2,FALSE)</f>
        <v>1.3624000000000001</v>
      </c>
      <c r="D47" s="15"/>
      <c r="E47" s="15"/>
      <c r="F47" s="15"/>
      <c r="G47" s="15"/>
      <c r="H47" s="30">
        <v>44200</v>
      </c>
      <c r="I47" s="31">
        <v>1.3569</v>
      </c>
      <c r="J47" s="15"/>
    </row>
    <row r="48" spans="1:10" x14ac:dyDescent="0.25">
      <c r="B48" s="32">
        <v>44211</v>
      </c>
      <c r="C48" s="34">
        <f>VLOOKUP(H56,H46:I66,2,FALSE)</f>
        <v>1.3586</v>
      </c>
      <c r="D48" s="15"/>
      <c r="E48" s="15"/>
      <c r="F48" s="15"/>
      <c r="G48" s="15"/>
      <c r="H48" s="30">
        <v>44201</v>
      </c>
      <c r="I48" s="31">
        <v>1.3624000000000001</v>
      </c>
      <c r="J48" s="15"/>
    </row>
    <row r="49" spans="2:10" x14ac:dyDescent="0.25">
      <c r="B49" s="32">
        <v>44220</v>
      </c>
      <c r="C49" s="34">
        <f>VLOOKUP(H61,H46:I66,2,FALSE)</f>
        <v>1.3684000000000001</v>
      </c>
      <c r="D49" s="15"/>
      <c r="E49" s="15"/>
      <c r="F49" s="15"/>
      <c r="G49" s="15"/>
      <c r="H49" s="30">
        <v>44202</v>
      </c>
      <c r="I49" s="31">
        <v>1.3607</v>
      </c>
      <c r="J49" s="15"/>
    </row>
    <row r="50" spans="2:10" x14ac:dyDescent="0.25">
      <c r="B50" s="15"/>
      <c r="C50" s="15"/>
      <c r="D50" s="15"/>
      <c r="E50" s="15"/>
      <c r="F50" s="15"/>
      <c r="G50" s="15"/>
      <c r="H50" s="30">
        <v>44203</v>
      </c>
      <c r="I50" s="31">
        <v>1.3563000000000001</v>
      </c>
      <c r="J50" s="15"/>
    </row>
    <row r="51" spans="2:10" x14ac:dyDescent="0.25">
      <c r="B51" s="15"/>
      <c r="C51" s="15"/>
      <c r="D51" s="15"/>
      <c r="E51" s="15"/>
      <c r="F51" s="15"/>
      <c r="G51" s="15"/>
      <c r="H51" s="30">
        <v>44204</v>
      </c>
      <c r="I51" s="31">
        <v>1.3563000000000001</v>
      </c>
      <c r="J51" s="15"/>
    </row>
    <row r="52" spans="2:10" x14ac:dyDescent="0.25">
      <c r="B52" s="15"/>
      <c r="C52" s="15"/>
      <c r="D52" s="15"/>
      <c r="E52" s="15"/>
      <c r="F52" s="15"/>
      <c r="G52" s="15"/>
      <c r="H52" s="30">
        <v>44207</v>
      </c>
      <c r="I52" s="31">
        <v>1.3513999999999999</v>
      </c>
      <c r="J52" s="15"/>
    </row>
    <row r="53" spans="2:10" x14ac:dyDescent="0.25">
      <c r="B53" s="15"/>
      <c r="C53" s="15"/>
      <c r="D53" s="15"/>
      <c r="E53" s="15"/>
      <c r="F53" s="15"/>
      <c r="G53" s="15"/>
      <c r="H53" s="30">
        <v>44208</v>
      </c>
      <c r="I53" s="31">
        <v>1.3663000000000001</v>
      </c>
      <c r="J53" s="15"/>
    </row>
    <row r="54" spans="2:10" x14ac:dyDescent="0.25">
      <c r="B54" s="15"/>
      <c r="C54" s="15"/>
      <c r="D54" s="15"/>
      <c r="E54" s="15"/>
      <c r="F54" s="15"/>
      <c r="G54" s="15"/>
      <c r="H54" s="30">
        <v>44209</v>
      </c>
      <c r="I54" s="31">
        <v>1.3636999999999999</v>
      </c>
      <c r="J54" s="15"/>
    </row>
    <row r="55" spans="2:10" x14ac:dyDescent="0.25">
      <c r="B55" s="15"/>
      <c r="C55" s="15"/>
      <c r="D55" s="15"/>
      <c r="E55" s="15"/>
      <c r="F55" s="15"/>
      <c r="G55" s="15"/>
      <c r="H55" s="30">
        <v>44210</v>
      </c>
      <c r="I55" s="31">
        <v>1.3687</v>
      </c>
      <c r="J55" s="15"/>
    </row>
    <row r="56" spans="2:10" x14ac:dyDescent="0.25">
      <c r="B56" s="15"/>
      <c r="C56" s="15"/>
      <c r="D56" s="15"/>
      <c r="E56" s="15"/>
      <c r="F56" s="15"/>
      <c r="G56" s="15"/>
      <c r="H56" s="30">
        <v>44211</v>
      </c>
      <c r="I56" s="31">
        <v>1.3586</v>
      </c>
      <c r="J56" s="15"/>
    </row>
    <row r="57" spans="2:10" x14ac:dyDescent="0.25">
      <c r="B57" s="15"/>
      <c r="C57" s="15"/>
      <c r="D57" s="15"/>
      <c r="E57" s="15"/>
      <c r="F57" s="15"/>
      <c r="G57" s="15"/>
      <c r="H57" s="30">
        <v>44214</v>
      </c>
      <c r="I57" s="31">
        <v>1.3584000000000001</v>
      </c>
      <c r="J57" s="15"/>
    </row>
    <row r="58" spans="2:10" x14ac:dyDescent="0.25">
      <c r="B58" s="15"/>
      <c r="C58" s="15"/>
      <c r="D58" s="15"/>
      <c r="E58" s="15"/>
      <c r="F58" s="15"/>
      <c r="G58" s="15"/>
      <c r="H58" s="30">
        <v>44215</v>
      </c>
      <c r="I58" s="31">
        <v>1.3628</v>
      </c>
      <c r="J58" s="15"/>
    </row>
    <row r="59" spans="2:10" x14ac:dyDescent="0.25">
      <c r="B59" s="15"/>
      <c r="C59" s="15"/>
      <c r="D59" s="15"/>
      <c r="E59" s="15"/>
      <c r="F59" s="15"/>
      <c r="G59" s="15"/>
      <c r="H59" s="30">
        <v>44216</v>
      </c>
      <c r="I59" s="31">
        <v>1.3653</v>
      </c>
      <c r="J59" s="15"/>
    </row>
    <row r="60" spans="2:10" x14ac:dyDescent="0.25">
      <c r="B60" s="15"/>
      <c r="C60" s="15"/>
      <c r="D60" s="15"/>
      <c r="E60" s="15"/>
      <c r="F60" s="15"/>
      <c r="G60" s="15"/>
      <c r="H60" s="30">
        <v>44217</v>
      </c>
      <c r="I60" s="31">
        <v>1.3732</v>
      </c>
      <c r="J60" s="15"/>
    </row>
    <row r="61" spans="2:10" x14ac:dyDescent="0.25">
      <c r="B61" s="15"/>
      <c r="C61" s="15"/>
      <c r="D61" s="15"/>
      <c r="E61" s="15"/>
      <c r="F61" s="15"/>
      <c r="G61" s="15"/>
      <c r="H61" s="30">
        <v>44218</v>
      </c>
      <c r="I61" s="31">
        <v>1.3684000000000001</v>
      </c>
      <c r="J61" s="15"/>
    </row>
    <row r="62" spans="2:10" x14ac:dyDescent="0.25">
      <c r="B62" s="15"/>
      <c r="C62" s="15"/>
      <c r="D62" s="15"/>
      <c r="E62" s="15"/>
      <c r="F62" s="15"/>
      <c r="G62" s="15"/>
      <c r="H62" s="30">
        <v>44221</v>
      </c>
      <c r="I62" s="31">
        <v>1.3673999999999999</v>
      </c>
      <c r="J62" s="15"/>
    </row>
    <row r="63" spans="2:10" x14ac:dyDescent="0.25">
      <c r="B63" s="15"/>
      <c r="C63" s="15"/>
      <c r="D63" s="15"/>
      <c r="E63" s="15"/>
      <c r="F63" s="15"/>
      <c r="G63" s="15"/>
      <c r="H63" s="30">
        <v>44222</v>
      </c>
      <c r="I63" s="31">
        <v>1.3733</v>
      </c>
      <c r="J63" s="15"/>
    </row>
    <row r="64" spans="2:10" x14ac:dyDescent="0.25">
      <c r="B64" s="15"/>
      <c r="C64" s="15"/>
      <c r="D64" s="15"/>
      <c r="E64" s="15"/>
      <c r="F64" s="15"/>
      <c r="G64" s="15"/>
      <c r="H64" s="30">
        <v>44223</v>
      </c>
      <c r="I64" s="31">
        <v>1.3686</v>
      </c>
      <c r="J64" s="15"/>
    </row>
    <row r="65" spans="2:10" x14ac:dyDescent="0.25">
      <c r="B65" s="15"/>
      <c r="C65" s="15"/>
      <c r="D65" s="15"/>
      <c r="E65" s="15"/>
      <c r="F65" s="15"/>
      <c r="G65" s="15"/>
      <c r="H65" s="30">
        <v>44224</v>
      </c>
      <c r="I65" s="31">
        <v>1.3717999999999999</v>
      </c>
      <c r="J65" s="15"/>
    </row>
    <row r="66" spans="2:10" x14ac:dyDescent="0.25">
      <c r="B66" s="15"/>
      <c r="C66" s="15"/>
      <c r="D66" s="15"/>
      <c r="E66" s="15"/>
      <c r="F66" s="15"/>
      <c r="G66" s="15"/>
      <c r="H66" s="30">
        <v>44225</v>
      </c>
      <c r="I66" s="31">
        <v>1.3702000000000001</v>
      </c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5FB9-8B79-4526-BB78-ADE122844351}">
  <dimension ref="A1:Z12"/>
  <sheetViews>
    <sheetView tabSelected="1" workbookViewId="0">
      <selection activeCell="Z9" sqref="Z9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 x14ac:dyDescent="0.25">
      <c r="A1" s="35" t="s">
        <v>98</v>
      </c>
      <c r="B1" s="13" t="s">
        <v>96</v>
      </c>
      <c r="C1" t="s">
        <v>93</v>
      </c>
      <c r="D1" t="s">
        <v>91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  <c r="P1" t="s">
        <v>78</v>
      </c>
      <c r="Q1" t="s">
        <v>77</v>
      </c>
      <c r="R1" t="s">
        <v>76</v>
      </c>
      <c r="S1" t="s">
        <v>75</v>
      </c>
      <c r="T1" t="s">
        <v>74</v>
      </c>
      <c r="U1" t="s">
        <v>73</v>
      </c>
      <c r="V1" t="s">
        <v>72</v>
      </c>
      <c r="W1" t="s">
        <v>71</v>
      </c>
      <c r="X1" t="s">
        <v>70</v>
      </c>
      <c r="Y1" t="s">
        <v>69</v>
      </c>
      <c r="Z1" t="s">
        <v>68</v>
      </c>
    </row>
    <row r="2" spans="1:26" x14ac:dyDescent="0.25">
      <c r="A2" s="35"/>
      <c r="B2" s="13" t="s">
        <v>95</v>
      </c>
      <c r="C2">
        <v>65</v>
      </c>
      <c r="D2">
        <v>37</v>
      </c>
      <c r="E2">
        <v>26</v>
      </c>
      <c r="F2">
        <v>80</v>
      </c>
      <c r="G2">
        <v>79</v>
      </c>
      <c r="H2">
        <v>10</v>
      </c>
      <c r="I2">
        <v>15</v>
      </c>
      <c r="J2">
        <v>20</v>
      </c>
      <c r="K2">
        <v>25</v>
      </c>
      <c r="L2">
        <v>30</v>
      </c>
      <c r="M2">
        <v>35</v>
      </c>
      <c r="N2">
        <v>40</v>
      </c>
      <c r="O2">
        <v>45</v>
      </c>
      <c r="P2">
        <v>50</v>
      </c>
      <c r="Q2">
        <v>55</v>
      </c>
      <c r="R2">
        <v>60</v>
      </c>
      <c r="S2">
        <v>65</v>
      </c>
      <c r="T2">
        <v>70</v>
      </c>
      <c r="U2">
        <v>75</v>
      </c>
      <c r="V2">
        <v>80</v>
      </c>
      <c r="W2">
        <v>85</v>
      </c>
      <c r="X2">
        <v>90</v>
      </c>
      <c r="Y2">
        <v>95</v>
      </c>
      <c r="Z2">
        <v>100</v>
      </c>
    </row>
    <row r="3" spans="1:26" x14ac:dyDescent="0.25">
      <c r="A3" s="35"/>
      <c r="B3" s="13" t="s">
        <v>94</v>
      </c>
      <c r="C3" t="str">
        <f>HLOOKUP(C2,$C$11:$G$12,2,TRUE)</f>
        <v>C</v>
      </c>
      <c r="D3" t="str">
        <f t="shared" ref="D3:Z3" si="0">HLOOKUP(D2,$C$11:$G$12,2,TRUE)</f>
        <v>F</v>
      </c>
      <c r="E3" t="str">
        <f t="shared" si="0"/>
        <v>F</v>
      </c>
      <c r="F3" t="str">
        <f t="shared" si="0"/>
        <v>B</v>
      </c>
      <c r="G3" t="str">
        <f t="shared" si="0"/>
        <v>B</v>
      </c>
      <c r="H3" t="str">
        <f t="shared" si="0"/>
        <v>F</v>
      </c>
      <c r="I3" t="str">
        <f t="shared" si="0"/>
        <v>F</v>
      </c>
      <c r="J3" t="str">
        <f t="shared" si="0"/>
        <v>F</v>
      </c>
      <c r="K3" t="str">
        <f t="shared" si="0"/>
        <v>F</v>
      </c>
      <c r="L3" t="str">
        <f t="shared" si="0"/>
        <v>F</v>
      </c>
      <c r="M3" t="str">
        <f t="shared" si="0"/>
        <v>F</v>
      </c>
      <c r="N3" t="str">
        <f t="shared" si="0"/>
        <v>F</v>
      </c>
      <c r="O3" t="str">
        <f t="shared" si="0"/>
        <v>F</v>
      </c>
      <c r="P3" t="str">
        <f t="shared" si="0"/>
        <v>D</v>
      </c>
      <c r="Q3" t="str">
        <f t="shared" si="0"/>
        <v>D</v>
      </c>
      <c r="R3" t="str">
        <f t="shared" si="0"/>
        <v>C</v>
      </c>
      <c r="S3" t="str">
        <f t="shared" si="0"/>
        <v>C</v>
      </c>
      <c r="T3" t="str">
        <f t="shared" si="0"/>
        <v>B</v>
      </c>
      <c r="U3" t="str">
        <f t="shared" si="0"/>
        <v>B</v>
      </c>
      <c r="V3" t="str">
        <f t="shared" si="0"/>
        <v>B</v>
      </c>
      <c r="W3" t="str">
        <f t="shared" si="0"/>
        <v>B</v>
      </c>
      <c r="X3" t="str">
        <f t="shared" si="0"/>
        <v>A</v>
      </c>
      <c r="Y3" t="str">
        <f t="shared" si="0"/>
        <v>A</v>
      </c>
      <c r="Z3" t="str">
        <f t="shared" si="0"/>
        <v>A</v>
      </c>
    </row>
    <row r="11" spans="1:26" x14ac:dyDescent="0.25">
      <c r="A11" s="36" t="s">
        <v>97</v>
      </c>
      <c r="B11" s="12" t="s">
        <v>95</v>
      </c>
      <c r="C11" s="10">
        <v>0</v>
      </c>
      <c r="D11" s="10">
        <v>50</v>
      </c>
      <c r="E11" s="10">
        <v>60</v>
      </c>
      <c r="F11" s="10">
        <v>70</v>
      </c>
      <c r="G11" s="10">
        <v>90</v>
      </c>
    </row>
    <row r="12" spans="1:26" x14ac:dyDescent="0.25">
      <c r="A12" s="36"/>
      <c r="B12" s="11" t="s">
        <v>94</v>
      </c>
      <c r="C12" s="9" t="s">
        <v>92</v>
      </c>
      <c r="D12" s="9" t="s">
        <v>90</v>
      </c>
      <c r="E12" s="9" t="s">
        <v>41</v>
      </c>
      <c r="F12" s="9" t="s">
        <v>39</v>
      </c>
      <c r="G12" s="9" t="s">
        <v>40</v>
      </c>
    </row>
  </sheetData>
  <mergeCells count="2">
    <mergeCell ref="A1:A3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CONCAT TEST</vt:lpstr>
      <vt:lpstr>TRIM TEST</vt:lpstr>
      <vt:lpstr>Text to Columns Test</vt:lpstr>
      <vt:lpstr>VLOOKUP TEST</vt:lpstr>
      <vt:lpstr>VLOOKUP Test (2)</vt:lpstr>
      <vt:lpstr>HLOOKUP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Ewuraba Arthur-Mensah</cp:lastModifiedBy>
  <dcterms:created xsi:type="dcterms:W3CDTF">2022-06-15T18:42:01Z</dcterms:created>
  <dcterms:modified xsi:type="dcterms:W3CDTF">2025-05-19T12:49:44Z</dcterms:modified>
</cp:coreProperties>
</file>