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2"/>
  </bookViews>
  <sheets>
    <sheet name="All_Data" sheetId="1" r:id="rId1"/>
    <sheet name="Goto_100_100" sheetId="2" r:id="rId2"/>
    <sheet name="Seq_40_90__80_110__90_40" sheetId="3" r:id="rId3"/>
    <sheet name="Goto_90_40" sheetId="4" r:id="rId4"/>
    <sheet name="Goto_40_90" sheetId="5" r:id="rId5"/>
  </sheets>
  <calcPr calcId="125725"/>
</workbook>
</file>

<file path=xl/calcChain.xml><?xml version="1.0" encoding="utf-8"?>
<calcChain xmlns="http://schemas.openxmlformats.org/spreadsheetml/2006/main">
  <c r="V6" i="3"/>
  <c r="X6" s="1"/>
  <c r="Z6" s="1"/>
  <c r="V10"/>
  <c r="X10"/>
  <c r="Z10" s="1"/>
  <c r="T10"/>
  <c r="T6"/>
  <c r="Z2"/>
  <c r="X2"/>
  <c r="V2"/>
  <c r="T2"/>
  <c r="L2"/>
  <c r="O2" s="1"/>
  <c r="L3"/>
  <c r="O3" s="1"/>
  <c r="M3"/>
  <c r="P3" s="1"/>
  <c r="R3"/>
  <c r="L4"/>
  <c r="M4"/>
  <c r="O4"/>
  <c r="P4"/>
  <c r="R4"/>
  <c r="L6"/>
  <c r="M6"/>
  <c r="P6" s="1"/>
  <c r="O6"/>
  <c r="R6"/>
  <c r="L7"/>
  <c r="M7"/>
  <c r="P7" s="1"/>
  <c r="O7"/>
  <c r="R7"/>
  <c r="L8"/>
  <c r="O8" s="1"/>
  <c r="M8"/>
  <c r="P8"/>
  <c r="R8"/>
  <c r="L10"/>
  <c r="O10" s="1"/>
  <c r="M10"/>
  <c r="P10"/>
  <c r="R10"/>
  <c r="L11"/>
  <c r="M11"/>
  <c r="O11"/>
  <c r="P11"/>
  <c r="R11"/>
  <c r="L12"/>
  <c r="O12" s="1"/>
  <c r="M12"/>
  <c r="P12" s="1"/>
  <c r="R12"/>
  <c r="P2"/>
  <c r="M2"/>
  <c r="R4" i="5"/>
  <c r="P4"/>
  <c r="O4"/>
  <c r="M4"/>
  <c r="L4"/>
  <c r="R3"/>
  <c r="M3"/>
  <c r="P3" s="1"/>
  <c r="L3"/>
  <c r="O3" s="1"/>
  <c r="R2"/>
  <c r="P2"/>
  <c r="O2"/>
  <c r="M2"/>
  <c r="L2"/>
  <c r="R4" i="4"/>
  <c r="O4"/>
  <c r="M4"/>
  <c r="P4" s="1"/>
  <c r="L4"/>
  <c r="R3"/>
  <c r="M3"/>
  <c r="P3" s="1"/>
  <c r="L3"/>
  <c r="O3" s="1"/>
  <c r="R2"/>
  <c r="P2"/>
  <c r="O2"/>
  <c r="M2"/>
  <c r="L2"/>
  <c r="R3" i="2"/>
  <c r="R4"/>
  <c r="R2"/>
  <c r="P3"/>
  <c r="P4"/>
  <c r="P2"/>
  <c r="O3"/>
  <c r="O4"/>
  <c r="O2"/>
  <c r="M3"/>
  <c r="M4"/>
  <c r="M2"/>
  <c r="L3"/>
  <c r="L4"/>
  <c r="L2"/>
  <c r="R2" i="3" l="1"/>
</calcChain>
</file>

<file path=xl/sharedStrings.xml><?xml version="1.0" encoding="utf-8"?>
<sst xmlns="http://schemas.openxmlformats.org/spreadsheetml/2006/main" count="110" uniqueCount="27">
  <si>
    <t>GoingTo_Header</t>
  </si>
  <si>
    <t>Run</t>
  </si>
  <si>
    <t>GoingTo_Index</t>
  </si>
  <si>
    <t>GoingTo_X</t>
  </si>
  <si>
    <t>GoingTo_Y</t>
  </si>
  <si>
    <t>StepLabel</t>
  </si>
  <si>
    <t>H</t>
  </si>
  <si>
    <t>Thinks_X</t>
  </si>
  <si>
    <t>Thinks_Y</t>
  </si>
  <si>
    <t>Real_X</t>
  </si>
  <si>
    <t>Real_Y</t>
  </si>
  <si>
    <t>Going To X: 100, Y: 100</t>
  </si>
  <si>
    <t>Going To X: 40, Y: 90; X: 80, Y: 110; X: 90, Y: 40</t>
  </si>
  <si>
    <t>Going To X: 90, Y: 40</t>
  </si>
  <si>
    <t>100, 100</t>
  </si>
  <si>
    <t>40, 90</t>
  </si>
  <si>
    <t>80, 110</t>
  </si>
  <si>
    <t>90, 40</t>
  </si>
  <si>
    <t>Error Y</t>
  </si>
  <si>
    <t>Error X</t>
  </si>
  <si>
    <t>Error X %</t>
  </si>
  <si>
    <t>Error Y %</t>
  </si>
  <si>
    <t>Error Total Dist</t>
  </si>
  <si>
    <t>Total Dist SF</t>
  </si>
  <si>
    <t>Total Dist Real</t>
  </si>
  <si>
    <t>Total Dist Error</t>
  </si>
  <si>
    <t>Total Dist Error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</si>
</sst>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1</v>
      </c>
      <c r="D2">
        <v>100</v>
      </c>
      <c r="E2">
        <v>100</v>
      </c>
      <c r="F2" t="s">
        <v>14</v>
      </c>
      <c r="G2">
        <v>-3.2025146484375</v>
      </c>
      <c r="H2">
        <v>100.7800965797244</v>
      </c>
      <c r="I2">
        <v>100.72002260703739</v>
      </c>
      <c r="J2">
        <v>101.1</v>
      </c>
      <c r="K2">
        <v>99.75</v>
      </c>
    </row>
    <row r="3" spans="1:11">
      <c r="A3" t="s">
        <v>11</v>
      </c>
      <c r="B3">
        <v>2</v>
      </c>
      <c r="C3">
        <v>1</v>
      </c>
      <c r="D3">
        <v>100</v>
      </c>
      <c r="E3">
        <v>100</v>
      </c>
      <c r="F3" t="s">
        <v>14</v>
      </c>
      <c r="G3">
        <v>-2.6092529296875</v>
      </c>
      <c r="H3">
        <v>100.1673420583169</v>
      </c>
      <c r="I3">
        <v>100.2274160310039</v>
      </c>
      <c r="J3">
        <v>100.15</v>
      </c>
      <c r="K3">
        <v>99.65</v>
      </c>
    </row>
    <row r="4" spans="1:11">
      <c r="A4" t="s">
        <v>11</v>
      </c>
      <c r="B4">
        <v>3</v>
      </c>
      <c r="C4">
        <v>1</v>
      </c>
      <c r="D4">
        <v>100</v>
      </c>
      <c r="E4">
        <v>100</v>
      </c>
      <c r="F4" t="s">
        <v>14</v>
      </c>
      <c r="G4">
        <v>-1.23046875</v>
      </c>
      <c r="H4">
        <v>100.5398006889764</v>
      </c>
      <c r="I4">
        <v>100.5638302780512</v>
      </c>
      <c r="J4">
        <v>100.5</v>
      </c>
      <c r="K4">
        <v>99.65</v>
      </c>
    </row>
    <row r="5" spans="1:11">
      <c r="A5" t="s">
        <v>12</v>
      </c>
      <c r="B5">
        <v>1</v>
      </c>
      <c r="C5">
        <v>1</v>
      </c>
      <c r="D5">
        <v>40</v>
      </c>
      <c r="E5">
        <v>90</v>
      </c>
      <c r="F5" t="s">
        <v>15</v>
      </c>
      <c r="G5">
        <v>-0.8349609375</v>
      </c>
      <c r="H5">
        <v>40.141428549458666</v>
      </c>
      <c r="I5">
        <v>90.687669168307096</v>
      </c>
      <c r="J5">
        <v>40.65</v>
      </c>
      <c r="K5">
        <v>88.9</v>
      </c>
    </row>
    <row r="6" spans="1:11">
      <c r="A6" t="s">
        <v>12</v>
      </c>
      <c r="B6">
        <v>1</v>
      </c>
      <c r="C6">
        <v>2</v>
      </c>
      <c r="D6">
        <v>80</v>
      </c>
      <c r="E6">
        <v>110</v>
      </c>
      <c r="F6" t="s">
        <v>16</v>
      </c>
      <c r="G6">
        <v>-0.2911376953125</v>
      </c>
      <c r="H6">
        <v>80.439049427903541</v>
      </c>
      <c r="I6">
        <v>110.09156234621059</v>
      </c>
      <c r="J6">
        <v>80.150000000000006</v>
      </c>
      <c r="K6">
        <v>107.75</v>
      </c>
    </row>
    <row r="7" spans="1:11">
      <c r="A7" t="s">
        <v>12</v>
      </c>
      <c r="B7">
        <v>2</v>
      </c>
      <c r="C7">
        <v>1</v>
      </c>
      <c r="D7">
        <v>40</v>
      </c>
      <c r="E7">
        <v>90</v>
      </c>
      <c r="F7" t="s">
        <v>15</v>
      </c>
      <c r="G7">
        <v>-1.5545654296875</v>
      </c>
      <c r="H7">
        <v>40.549931563730318</v>
      </c>
      <c r="I7">
        <v>90.819831908218504</v>
      </c>
      <c r="J7">
        <v>40.950000000000003</v>
      </c>
      <c r="K7">
        <v>89.3</v>
      </c>
    </row>
    <row r="8" spans="1:11">
      <c r="A8" t="s">
        <v>12</v>
      </c>
      <c r="B8">
        <v>2</v>
      </c>
      <c r="C8">
        <v>2</v>
      </c>
      <c r="D8">
        <v>80</v>
      </c>
      <c r="E8">
        <v>110</v>
      </c>
      <c r="F8" t="s">
        <v>16</v>
      </c>
      <c r="G8">
        <v>-2.186279296875</v>
      </c>
      <c r="H8">
        <v>80.775463674950785</v>
      </c>
      <c r="I8">
        <v>110.28379905880909</v>
      </c>
      <c r="J8">
        <v>79.95</v>
      </c>
      <c r="K8">
        <v>108.6</v>
      </c>
    </row>
    <row r="9" spans="1:11">
      <c r="A9" t="s">
        <v>12</v>
      </c>
      <c r="B9">
        <v>3</v>
      </c>
      <c r="C9">
        <v>1</v>
      </c>
      <c r="D9">
        <v>40</v>
      </c>
      <c r="E9">
        <v>90</v>
      </c>
      <c r="F9" t="s">
        <v>15</v>
      </c>
      <c r="G9">
        <v>-9.33837890625E-2</v>
      </c>
      <c r="H9">
        <v>40.393739234744103</v>
      </c>
      <c r="I9">
        <v>90.795802319143704</v>
      </c>
      <c r="J9">
        <v>41.1</v>
      </c>
      <c r="K9">
        <v>88.8</v>
      </c>
    </row>
    <row r="10" spans="1:11">
      <c r="A10" t="s">
        <v>12</v>
      </c>
      <c r="B10">
        <v>3</v>
      </c>
      <c r="C10">
        <v>2</v>
      </c>
      <c r="D10">
        <v>80</v>
      </c>
      <c r="E10">
        <v>110</v>
      </c>
      <c r="F10" t="s">
        <v>16</v>
      </c>
      <c r="G10">
        <v>-1.6644287109375</v>
      </c>
      <c r="H10">
        <v>80.390990249753941</v>
      </c>
      <c r="I10">
        <v>110.1996954970472</v>
      </c>
      <c r="J10">
        <v>79.7</v>
      </c>
      <c r="K10">
        <v>108.5</v>
      </c>
    </row>
    <row r="11" spans="1:11">
      <c r="A11" t="s">
        <v>13</v>
      </c>
      <c r="B11">
        <v>1</v>
      </c>
      <c r="C11">
        <v>1</v>
      </c>
      <c r="D11">
        <v>90</v>
      </c>
      <c r="E11">
        <v>40</v>
      </c>
      <c r="F11" t="s">
        <v>17</v>
      </c>
      <c r="G11">
        <v>-2.1807861328125</v>
      </c>
      <c r="H11">
        <v>90.711698757381896</v>
      </c>
      <c r="I11">
        <v>40.333665262057089</v>
      </c>
      <c r="J11">
        <v>88.25</v>
      </c>
      <c r="K11">
        <v>40.75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5" sqref="A5"/>
    </sheetView>
  </sheetViews>
  <sheetFormatPr defaultRowHeight="15"/>
  <sheetData>
    <row r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2" t="s">
        <v>19</v>
      </c>
      <c r="M1" s="2" t="s">
        <v>18</v>
      </c>
      <c r="O1" s="2" t="s">
        <v>20</v>
      </c>
      <c r="P1" s="2" t="s">
        <v>21</v>
      </c>
      <c r="R1" s="4" t="s">
        <v>22</v>
      </c>
    </row>
    <row r="2" spans="1:18">
      <c r="A2">
        <v>1</v>
      </c>
      <c r="B2">
        <v>1</v>
      </c>
      <c r="C2">
        <v>100</v>
      </c>
      <c r="D2">
        <v>100</v>
      </c>
      <c r="E2" t="s">
        <v>14</v>
      </c>
      <c r="F2">
        <v>-3.2025146484375</v>
      </c>
      <c r="G2">
        <v>100.7800965797244</v>
      </c>
      <c r="H2">
        <v>100.72002260703739</v>
      </c>
      <c r="I2">
        <v>101.1</v>
      </c>
      <c r="J2">
        <v>99.75</v>
      </c>
      <c r="L2">
        <f>I2-G2</f>
        <v>0.31990342027559393</v>
      </c>
      <c r="M2">
        <f>J2-H2</f>
        <v>-0.97002260703739296</v>
      </c>
      <c r="O2" s="3">
        <f>ABS(L2/G2)</f>
        <v>3.1742718168812929E-3</v>
      </c>
      <c r="P2" s="3">
        <f>ABS(M2/H2)</f>
        <v>9.630881545985839E-3</v>
      </c>
      <c r="R2" s="3">
        <f>ABS(((SQRT(G2^2+H2^2))-(SQRT(I2^2+J2^2)))/(SQRT(G2^2+H2^2)))</f>
        <v>3.2039246381988132E-3</v>
      </c>
    </row>
    <row r="3" spans="1:18">
      <c r="A3">
        <v>2</v>
      </c>
      <c r="B3">
        <v>1</v>
      </c>
      <c r="C3">
        <v>100</v>
      </c>
      <c r="D3">
        <v>100</v>
      </c>
      <c r="E3" t="s">
        <v>14</v>
      </c>
      <c r="F3">
        <v>-2.6092529296875</v>
      </c>
      <c r="G3">
        <v>100.1673420583169</v>
      </c>
      <c r="H3">
        <v>100.2274160310039</v>
      </c>
      <c r="I3">
        <v>100.15</v>
      </c>
      <c r="J3">
        <v>99.65</v>
      </c>
      <c r="L3">
        <f t="shared" ref="L3:L4" si="0">I3-G3</f>
        <v>-1.7342058316899056E-2</v>
      </c>
      <c r="M3">
        <f t="shared" ref="M3:M4" si="1">J3-H3</f>
        <v>-0.57741603100389227</v>
      </c>
      <c r="O3" s="3">
        <f t="shared" ref="O3:O4" si="2">ABS(L3/G3)</f>
        <v>1.7313086242023474E-4</v>
      </c>
      <c r="P3" s="3">
        <f t="shared" ref="P3:P4" si="3">ABS(M3/H3)</f>
        <v>5.761058738911088E-3</v>
      </c>
      <c r="R3" s="3">
        <f t="shared" ref="R3:R4" si="4">ABS(((SQRT(G3^2+H3^2))-(SQRT(I3^2+J3^2)))/(SQRT(G3^2+H3^2)))</f>
        <v>2.9648552091636532E-3</v>
      </c>
    </row>
    <row r="4" spans="1:18">
      <c r="A4">
        <v>3</v>
      </c>
      <c r="B4">
        <v>1</v>
      </c>
      <c r="C4">
        <v>100</v>
      </c>
      <c r="D4">
        <v>100</v>
      </c>
      <c r="E4" t="s">
        <v>14</v>
      </c>
      <c r="F4">
        <v>-1.23046875</v>
      </c>
      <c r="G4">
        <v>100.5398006889764</v>
      </c>
      <c r="H4">
        <v>100.5638302780512</v>
      </c>
      <c r="I4">
        <v>100.5</v>
      </c>
      <c r="J4">
        <v>99.65</v>
      </c>
      <c r="L4">
        <f t="shared" si="0"/>
        <v>-3.9800688976399101E-2</v>
      </c>
      <c r="M4">
        <f t="shared" si="1"/>
        <v>-0.91383027805119355</v>
      </c>
      <c r="O4" s="3">
        <f t="shared" si="2"/>
        <v>3.9586998087975136E-4</v>
      </c>
      <c r="P4" s="3">
        <f t="shared" si="3"/>
        <v>9.0870671445640403E-3</v>
      </c>
      <c r="R4" s="3">
        <f t="shared" si="4"/>
        <v>4.7330200011645113E-3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>
      <selection activeCell="X13" sqref="X13"/>
    </sheetView>
  </sheetViews>
  <sheetFormatPr defaultRowHeight="15"/>
  <cols>
    <col min="2" max="2" width="13.7109375" customWidth="1"/>
    <col min="26" max="26" width="9.140625" style="3"/>
  </cols>
  <sheetData>
    <row r="1" spans="1:2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t="s">
        <v>19</v>
      </c>
      <c r="M1" t="s">
        <v>18</v>
      </c>
      <c r="O1" t="s">
        <v>20</v>
      </c>
      <c r="P1" t="s">
        <v>21</v>
      </c>
      <c r="R1" t="s">
        <v>22</v>
      </c>
      <c r="T1" t="s">
        <v>23</v>
      </c>
      <c r="V1" t="s">
        <v>24</v>
      </c>
      <c r="X1" t="s">
        <v>25</v>
      </c>
      <c r="Z1" s="3" t="s">
        <v>26</v>
      </c>
    </row>
    <row r="2" spans="1:26">
      <c r="A2">
        <v>1</v>
      </c>
      <c r="B2">
        <v>1</v>
      </c>
      <c r="C2">
        <v>40</v>
      </c>
      <c r="D2">
        <v>90</v>
      </c>
      <c r="E2" t="s">
        <v>15</v>
      </c>
      <c r="F2">
        <v>-0.8349609375</v>
      </c>
      <c r="G2">
        <v>40.141428549458702</v>
      </c>
      <c r="H2">
        <v>90.687669168307096</v>
      </c>
      <c r="I2">
        <v>40.65</v>
      </c>
      <c r="J2">
        <v>88.9</v>
      </c>
      <c r="L2">
        <f>I2-G2</f>
        <v>0.5085714505412966</v>
      </c>
      <c r="M2">
        <f>J2-H2</f>
        <v>-1.7876691683070902</v>
      </c>
      <c r="O2" s="3">
        <f>ABS(L2/G2)</f>
        <v>1.2669490571684065E-2</v>
      </c>
      <c r="P2" s="3">
        <f>ABS(M2/H2)</f>
        <v>1.9712373078961353E-2</v>
      </c>
      <c r="R2" s="3">
        <f>ABS(((SQRT(G2^2+H2^2))-(SQRT(I2^2+J2^2)))/(SQRT(G2^2+H2^2)))</f>
        <v>1.4334482430432239E-2</v>
      </c>
      <c r="T2">
        <f>SQRT((G2^2+H2^2))+SQRT(((G3-G2)^2)+((H3-H2)^2))+SQRT(((G4-G3)^2)+((H4-H3)^2))</f>
        <v>215.10383822596384</v>
      </c>
      <c r="V2">
        <f>SQRT((I2^2+J2^2))+SQRT(((I3-I2)^2)+((J3-J2)^2))+SQRT(((I4-I3)^2)+((J4-J3)^2))</f>
        <v>210.98708588445282</v>
      </c>
      <c r="X2">
        <f>T2-V2</f>
        <v>4.1167523415110168</v>
      </c>
      <c r="Z2" s="3">
        <f>X2/T2</f>
        <v>1.9138442044843575E-2</v>
      </c>
    </row>
    <row r="3" spans="1:26">
      <c r="A3">
        <v>1</v>
      </c>
      <c r="B3">
        <v>2</v>
      </c>
      <c r="C3">
        <v>80</v>
      </c>
      <c r="D3">
        <v>110</v>
      </c>
      <c r="E3" t="s">
        <v>16</v>
      </c>
      <c r="F3">
        <v>-0.2911376953125</v>
      </c>
      <c r="G3">
        <v>80.439049427903498</v>
      </c>
      <c r="H3">
        <v>110.09156234621059</v>
      </c>
      <c r="I3">
        <v>80.150000000000006</v>
      </c>
      <c r="J3">
        <v>107.75</v>
      </c>
      <c r="L3">
        <f t="shared" ref="L3:L12" si="0">I3-G3</f>
        <v>-0.28904942790349253</v>
      </c>
      <c r="M3">
        <f t="shared" ref="M3:M12" si="1">J3-H3</f>
        <v>-2.3415623462105941</v>
      </c>
      <c r="O3" s="3">
        <f t="shared" ref="O3:O12" si="2">ABS(L3/G3)</f>
        <v>3.5933968633302146E-3</v>
      </c>
      <c r="P3" s="3">
        <f t="shared" ref="P3:P12" si="3">ABS(M3/H3)</f>
        <v>2.1269226235948607E-2</v>
      </c>
      <c r="R3" s="3">
        <f t="shared" ref="R3:R12" si="4">ABS(((SQRT(G3^2+H3^2))-(SQRT(I3^2+J3^2)))/(SQRT(G3^2+H3^2)))</f>
        <v>1.5081177331817306E-2</v>
      </c>
    </row>
    <row r="4" spans="1:26">
      <c r="A4">
        <v>1</v>
      </c>
      <c r="B4">
        <v>3</v>
      </c>
      <c r="C4">
        <v>90</v>
      </c>
      <c r="D4">
        <v>40</v>
      </c>
      <c r="E4" t="s">
        <v>17</v>
      </c>
      <c r="F4">
        <v>-8.7890625E-2</v>
      </c>
      <c r="G4">
        <v>90.231106975885794</v>
      </c>
      <c r="H4">
        <v>39.5647184116633</v>
      </c>
      <c r="I4">
        <v>91.7</v>
      </c>
      <c r="J4">
        <v>39.25</v>
      </c>
      <c r="L4">
        <f t="shared" si="0"/>
        <v>1.4688930241142089</v>
      </c>
      <c r="M4">
        <f t="shared" si="1"/>
        <v>-0.31471841166329995</v>
      </c>
      <c r="O4" s="3">
        <f t="shared" si="2"/>
        <v>1.6279230892144208E-2</v>
      </c>
      <c r="P4" s="3">
        <f t="shared" si="3"/>
        <v>7.954521712721806E-3</v>
      </c>
      <c r="R4" s="3">
        <f t="shared" si="4"/>
        <v>1.2410493746198644E-2</v>
      </c>
    </row>
    <row r="5" spans="1:26">
      <c r="O5" s="3"/>
      <c r="P5" s="3"/>
      <c r="R5" s="3"/>
    </row>
    <row r="6" spans="1:26">
      <c r="A6">
        <v>2</v>
      </c>
      <c r="B6">
        <v>1</v>
      </c>
      <c r="C6">
        <v>40</v>
      </c>
      <c r="D6">
        <v>90</v>
      </c>
      <c r="E6" t="s">
        <v>15</v>
      </c>
      <c r="F6">
        <v>-1.5545654296875</v>
      </c>
      <c r="G6">
        <v>40.549931563730318</v>
      </c>
      <c r="H6">
        <v>90.819831908218504</v>
      </c>
      <c r="I6">
        <v>40.950000000000003</v>
      </c>
      <c r="J6">
        <v>89.3</v>
      </c>
      <c r="L6">
        <f t="shared" si="0"/>
        <v>0.40006843626968447</v>
      </c>
      <c r="M6">
        <f t="shared" si="1"/>
        <v>-1.5198319082185066</v>
      </c>
      <c r="O6" s="3">
        <f t="shared" si="2"/>
        <v>9.8660693333333192E-3</v>
      </c>
      <c r="P6" s="3">
        <f t="shared" si="3"/>
        <v>1.6734581822992489E-2</v>
      </c>
      <c r="R6" s="3">
        <f t="shared" si="4"/>
        <v>1.2263489302564724E-2</v>
      </c>
      <c r="T6">
        <f t="shared" ref="T3:T12" si="5">SQRT((G6^2+H6^2))+SQRT(((G7-G6)^2)+((H7-H6)^2))+SQRT(((G8-G7)^2)+((H8-H7)^2))</f>
        <v>215.95570023577505</v>
      </c>
      <c r="V6">
        <f t="shared" ref="V3:V10" si="6">SQRT((I6^2+J6^2))+SQRT(((I7-I6)^2)+((J7-J6)^2))+SQRT(((I8-I7)^2)+((J8-J7)^2))</f>
        <v>211.52044523677068</v>
      </c>
      <c r="X6">
        <f t="shared" ref="X3:X10" si="7">T6-V6</f>
        <v>4.4352549990043713</v>
      </c>
      <c r="Z6" s="3">
        <f t="shared" ref="Z3:Z10" si="8">X6/T6</f>
        <v>2.0537800086601419E-2</v>
      </c>
    </row>
    <row r="7" spans="1:26">
      <c r="A7">
        <v>2</v>
      </c>
      <c r="B7">
        <v>2</v>
      </c>
      <c r="C7">
        <v>80</v>
      </c>
      <c r="D7">
        <v>110</v>
      </c>
      <c r="E7" t="s">
        <v>16</v>
      </c>
      <c r="F7">
        <v>-2.186279296875</v>
      </c>
      <c r="G7">
        <v>80.775463674950785</v>
      </c>
      <c r="H7">
        <v>110.28379905880909</v>
      </c>
      <c r="I7">
        <v>79.95</v>
      </c>
      <c r="J7">
        <v>108.6</v>
      </c>
      <c r="L7">
        <f t="shared" si="0"/>
        <v>-0.82546367495078243</v>
      </c>
      <c r="M7">
        <f t="shared" si="1"/>
        <v>-1.6837990588091003</v>
      </c>
      <c r="O7" s="3">
        <f t="shared" si="2"/>
        <v>1.0219237840249827E-2</v>
      </c>
      <c r="P7" s="3">
        <f t="shared" si="3"/>
        <v>1.5267873188800928E-2</v>
      </c>
      <c r="R7" s="3">
        <f t="shared" si="4"/>
        <v>1.3502194942412983E-2</v>
      </c>
    </row>
    <row r="8" spans="1:26">
      <c r="A8">
        <v>2</v>
      </c>
      <c r="B8">
        <v>3</v>
      </c>
      <c r="C8">
        <v>90</v>
      </c>
      <c r="D8">
        <v>40</v>
      </c>
      <c r="E8" t="s">
        <v>17</v>
      </c>
      <c r="F8">
        <v>-2.3345947265624898</v>
      </c>
      <c r="G8">
        <v>90.279166154035394</v>
      </c>
      <c r="H8">
        <v>39.108156219242098</v>
      </c>
      <c r="I8">
        <v>90.9</v>
      </c>
      <c r="J8">
        <v>39.700000000000003</v>
      </c>
      <c r="L8">
        <f t="shared" si="0"/>
        <v>0.62083384596461144</v>
      </c>
      <c r="M8">
        <f t="shared" si="1"/>
        <v>0.59184378075790534</v>
      </c>
      <c r="O8" s="3">
        <f t="shared" si="2"/>
        <v>6.8768229970726279E-3</v>
      </c>
      <c r="P8" s="3">
        <f t="shared" si="3"/>
        <v>1.5133512749616787E-2</v>
      </c>
      <c r="R8" s="3">
        <f t="shared" si="4"/>
        <v>8.1859149485874784E-3</v>
      </c>
    </row>
    <row r="9" spans="1:26">
      <c r="O9" s="3"/>
      <c r="P9" s="3"/>
      <c r="R9" s="3"/>
    </row>
    <row r="10" spans="1:26">
      <c r="A10">
        <v>3</v>
      </c>
      <c r="B10">
        <v>1</v>
      </c>
      <c r="C10">
        <v>40</v>
      </c>
      <c r="D10">
        <v>90</v>
      </c>
      <c r="E10" t="s">
        <v>15</v>
      </c>
      <c r="F10">
        <v>-9.33837890625E-2</v>
      </c>
      <c r="G10">
        <v>40.393739234744103</v>
      </c>
      <c r="H10">
        <v>90.795802319143704</v>
      </c>
      <c r="I10">
        <v>41.1</v>
      </c>
      <c r="J10">
        <v>88.8</v>
      </c>
      <c r="L10">
        <f t="shared" si="0"/>
        <v>0.70626076525589809</v>
      </c>
      <c r="M10">
        <f t="shared" si="1"/>
        <v>-1.9958023191437064</v>
      </c>
      <c r="O10" s="3">
        <f t="shared" si="2"/>
        <v>1.7484411659726164E-2</v>
      </c>
      <c r="P10" s="3">
        <f t="shared" si="3"/>
        <v>2.1981217943628485E-2</v>
      </c>
      <c r="R10" s="3">
        <f t="shared" si="4"/>
        <v>1.5351540358317093E-2</v>
      </c>
      <c r="T10">
        <f t="shared" si="5"/>
        <v>215.67992460038516</v>
      </c>
      <c r="V10">
        <f t="shared" si="6"/>
        <v>211.07745822946637</v>
      </c>
      <c r="X10">
        <f t="shared" si="7"/>
        <v>4.6024663709187905</v>
      </c>
      <c r="Z10" s="3">
        <f t="shared" si="8"/>
        <v>2.1339335960202627E-2</v>
      </c>
    </row>
    <row r="11" spans="1:26">
      <c r="A11">
        <v>3</v>
      </c>
      <c r="B11">
        <v>2</v>
      </c>
      <c r="C11">
        <v>80</v>
      </c>
      <c r="D11">
        <v>110</v>
      </c>
      <c r="E11" t="s">
        <v>16</v>
      </c>
      <c r="F11">
        <v>-1.6644287109375</v>
      </c>
      <c r="G11">
        <v>80.390990249753941</v>
      </c>
      <c r="H11">
        <v>110.1996954970472</v>
      </c>
      <c r="I11">
        <v>79.7</v>
      </c>
      <c r="J11">
        <v>108.5</v>
      </c>
      <c r="L11">
        <f t="shared" si="0"/>
        <v>-0.69099024975393775</v>
      </c>
      <c r="M11">
        <f t="shared" si="1"/>
        <v>-1.6996954970472018</v>
      </c>
      <c r="O11" s="3">
        <f t="shared" si="2"/>
        <v>8.5953693020475348E-3</v>
      </c>
      <c r="P11" s="3">
        <f t="shared" si="3"/>
        <v>1.5423776711730978E-2</v>
      </c>
      <c r="R11" s="3">
        <f t="shared" si="4"/>
        <v>1.3046692101178566E-2</v>
      </c>
    </row>
    <row r="12" spans="1:26">
      <c r="A12">
        <v>3</v>
      </c>
      <c r="B12">
        <v>3</v>
      </c>
      <c r="C12">
        <v>90</v>
      </c>
      <c r="D12">
        <v>40</v>
      </c>
      <c r="E12" t="s">
        <v>17</v>
      </c>
      <c r="F12">
        <v>-1.7193603515625</v>
      </c>
      <c r="G12">
        <v>90.375284510334595</v>
      </c>
      <c r="H12">
        <v>39.048082246555097</v>
      </c>
      <c r="I12">
        <v>92</v>
      </c>
      <c r="J12">
        <v>39.700000000000003</v>
      </c>
      <c r="L12">
        <f t="shared" si="0"/>
        <v>1.6247154896654052</v>
      </c>
      <c r="M12">
        <f t="shared" si="1"/>
        <v>0.65191775344490566</v>
      </c>
      <c r="O12" s="3">
        <f t="shared" si="2"/>
        <v>1.7977431534167018E-2</v>
      </c>
      <c r="P12" s="3">
        <f t="shared" si="3"/>
        <v>1.6695256615385234E-2</v>
      </c>
      <c r="R12" s="3">
        <f t="shared" si="4"/>
        <v>1.777583513259446E-2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4" sqref="E4"/>
    </sheetView>
  </sheetViews>
  <sheetFormatPr defaultRowHeight="15"/>
  <sheetData>
    <row r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t="s">
        <v>19</v>
      </c>
      <c r="M1" t="s">
        <v>18</v>
      </c>
      <c r="O1" t="s">
        <v>20</v>
      </c>
      <c r="P1" t="s">
        <v>21</v>
      </c>
      <c r="R1" t="s">
        <v>22</v>
      </c>
    </row>
    <row r="2" spans="1:18">
      <c r="A2">
        <v>1</v>
      </c>
      <c r="B2">
        <v>1</v>
      </c>
      <c r="C2">
        <v>90</v>
      </c>
      <c r="D2">
        <v>40</v>
      </c>
      <c r="E2" t="s">
        <v>17</v>
      </c>
      <c r="F2">
        <v>-2.1807861328125</v>
      </c>
      <c r="G2">
        <v>90.711698757381896</v>
      </c>
      <c r="H2">
        <v>40.333665262057089</v>
      </c>
      <c r="I2">
        <v>88.25</v>
      </c>
      <c r="J2">
        <v>40.75</v>
      </c>
      <c r="L2">
        <f>I2-G2</f>
        <v>-2.461698757381896</v>
      </c>
      <c r="M2">
        <f>J2-H2</f>
        <v>0.4163347379429112</v>
      </c>
      <c r="O2" s="3">
        <f>ABS(L2/G2)</f>
        <v>2.7137610596026557E-2</v>
      </c>
      <c r="P2" s="3">
        <f>ABS(M2/H2)</f>
        <v>1.0322263926124462E-2</v>
      </c>
      <c r="R2" s="3">
        <f>ABS(((SQRT(G2^2+H2^2))-(SQRT(I2^2+J2^2)))/(SQRT(G2^2+H2^2)))</f>
        <v>2.0855457770991612E-2</v>
      </c>
    </row>
    <row r="3" spans="1:18">
      <c r="A3">
        <v>2</v>
      </c>
      <c r="B3">
        <v>1</v>
      </c>
      <c r="C3">
        <v>90</v>
      </c>
      <c r="D3">
        <v>40</v>
      </c>
      <c r="E3" t="s">
        <v>17</v>
      </c>
      <c r="F3">
        <v>-2.6202392578125</v>
      </c>
      <c r="G3">
        <v>90.819831908218504</v>
      </c>
      <c r="H3">
        <v>40.189487727608203</v>
      </c>
      <c r="I3">
        <v>88.5</v>
      </c>
      <c r="J3">
        <v>40.5</v>
      </c>
      <c r="L3">
        <f t="shared" ref="L3:M4" si="0">I3-G3</f>
        <v>-2.3198319082185037</v>
      </c>
      <c r="M3">
        <f t="shared" si="0"/>
        <v>0.31051227239179724</v>
      </c>
      <c r="O3" s="3">
        <f t="shared" ref="O3:P4" si="1">ABS(L3/G3)</f>
        <v>2.5543230586056353E-2</v>
      </c>
      <c r="P3" s="3">
        <f t="shared" si="1"/>
        <v>7.7262062780285344E-3</v>
      </c>
      <c r="R3" s="3">
        <f t="shared" ref="R3:R4" si="2">ABS(((SQRT(G3^2+H3^2))-(SQRT(I3^2+J3^2)))/(SQRT(G3^2+H3^2)))</f>
        <v>2.0017830117851774E-2</v>
      </c>
    </row>
    <row r="4" spans="1:18">
      <c r="A4">
        <v>3</v>
      </c>
      <c r="B4">
        <v>1</v>
      </c>
      <c r="C4">
        <v>90</v>
      </c>
      <c r="D4">
        <v>40</v>
      </c>
      <c r="E4" t="s">
        <v>17</v>
      </c>
      <c r="F4">
        <v>-2.6422119140625</v>
      </c>
      <c r="G4">
        <v>90.663639579232196</v>
      </c>
      <c r="H4">
        <v>40.225532111220403</v>
      </c>
      <c r="I4">
        <v>88.4</v>
      </c>
      <c r="J4">
        <v>40.200000000000003</v>
      </c>
      <c r="L4">
        <f t="shared" si="0"/>
        <v>-2.2636395792321906</v>
      </c>
      <c r="M4">
        <f t="shared" si="0"/>
        <v>-2.5532111220400111E-2</v>
      </c>
      <c r="O4" s="3">
        <f t="shared" si="1"/>
        <v>2.4967446594221104E-2</v>
      </c>
      <c r="P4" s="3">
        <f t="shared" si="1"/>
        <v>6.3472401433512058E-4</v>
      </c>
      <c r="R4" s="3">
        <f t="shared" si="2"/>
        <v>2.0923793391884053E-2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R11" sqref="R11"/>
    </sheetView>
  </sheetViews>
  <sheetFormatPr defaultRowHeight="15"/>
  <sheetData>
    <row r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t="s">
        <v>19</v>
      </c>
      <c r="M1" t="s">
        <v>18</v>
      </c>
      <c r="O1" t="s">
        <v>20</v>
      </c>
      <c r="P1" t="s">
        <v>21</v>
      </c>
      <c r="R1" t="s">
        <v>22</v>
      </c>
    </row>
    <row r="2" spans="1:18">
      <c r="A2">
        <v>1</v>
      </c>
      <c r="C2">
        <v>40</v>
      </c>
      <c r="D2">
        <v>90</v>
      </c>
      <c r="G2">
        <v>40.501872385580697</v>
      </c>
      <c r="H2">
        <v>90.855876291830697</v>
      </c>
      <c r="I2">
        <v>41.05</v>
      </c>
      <c r="J2">
        <v>89.05</v>
      </c>
      <c r="L2">
        <f>I2-G2</f>
        <v>0.54812761441930036</v>
      </c>
      <c r="M2">
        <f>J2-H2</f>
        <v>-1.8058762918306996</v>
      </c>
      <c r="O2" s="3">
        <f>ABS(L2/G2)</f>
        <v>1.3533389498665312E-2</v>
      </c>
      <c r="P2" s="3">
        <f>ABS(M2/H2)</f>
        <v>1.9876274001586786E-2</v>
      </c>
      <c r="R2" s="3">
        <f>ABS(((SQRT(G2^2+H2^2))-(SQRT(I2^2+J2^2)))/(SQRT(G2^2+H2^2)))</f>
        <v>1.4259395810618991E-2</v>
      </c>
    </row>
    <row r="3" spans="1:18">
      <c r="A3">
        <v>2</v>
      </c>
      <c r="C3">
        <v>40</v>
      </c>
      <c r="D3">
        <v>90</v>
      </c>
      <c r="G3">
        <v>40.549931563730297</v>
      </c>
      <c r="H3">
        <v>90.891920675442904</v>
      </c>
      <c r="I3">
        <v>40.85</v>
      </c>
      <c r="J3">
        <v>89.45</v>
      </c>
      <c r="L3">
        <f t="shared" ref="L3:M4" si="0">I3-G3</f>
        <v>0.30006843626970436</v>
      </c>
      <c r="M3">
        <f t="shared" si="0"/>
        <v>-1.4419206754429013</v>
      </c>
      <c r="O3" s="3">
        <f t="shared" ref="O3:P4" si="1">ABS(L3/G3)</f>
        <v>7.3999739259264057E-3</v>
      </c>
      <c r="P3" s="3">
        <f t="shared" si="1"/>
        <v>1.5864123727693191E-2</v>
      </c>
      <c r="R3" s="3">
        <f t="shared" ref="R3:R4" si="2">ABS(((SQRT(G3^2+H3^2))-(SQRT(I3^2+J3^2)))/(SQRT(G3^2+H3^2)))</f>
        <v>1.1964457205617375E-2</v>
      </c>
    </row>
    <row r="4" spans="1:18">
      <c r="A4">
        <v>3</v>
      </c>
      <c r="C4">
        <v>40</v>
      </c>
      <c r="D4">
        <v>90</v>
      </c>
      <c r="G4">
        <v>40.321650467519603</v>
      </c>
      <c r="H4">
        <v>90.663639579232196</v>
      </c>
      <c r="I4">
        <v>40.950000000000003</v>
      </c>
      <c r="J4">
        <v>88.95</v>
      </c>
      <c r="L4">
        <f t="shared" si="0"/>
        <v>0.62834953248039938</v>
      </c>
      <c r="M4">
        <f t="shared" si="0"/>
        <v>-1.7136395792321935</v>
      </c>
      <c r="O4" s="3">
        <f t="shared" si="1"/>
        <v>1.5583427890347775E-2</v>
      </c>
      <c r="P4" s="3">
        <f t="shared" si="1"/>
        <v>1.8901067585474773E-2</v>
      </c>
      <c r="R4" s="3">
        <f t="shared" si="2"/>
        <v>1.3123542658072227E-2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All_Data</vt:lpstr>
      <vt:lpstr>Goto_100_100</vt:lpstr>
      <vt:lpstr>Seq_40_90__80_110__90_40</vt:lpstr>
      <vt:lpstr>Goto_90_40</vt:lpstr>
      <vt:lpstr>Goto_40_90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</cp:lastModifiedBy>
  <dcterms:created xsi:type="dcterms:W3CDTF">2025-08-28T17:03:32Z</dcterms:created>
  <dcterms:modified xsi:type="dcterms:W3CDTF">2025-08-29T20:41:56Z</dcterms:modified>
</cp:coreProperties>
</file>